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defaultThemeVersion="124226"/>
  <xr:revisionPtr revIDLastSave="0" documentId="13_ncr:1_{397F2033-200D-4DB1-9899-E73CF6A67E19}" xr6:coauthVersionLast="47" xr6:coauthVersionMax="47" xr10:uidLastSave="{00000000-0000-0000-0000-000000000000}"/>
  <bookViews>
    <workbookView xWindow="9195" yWindow="975" windowWidth="19665" windowHeight="13710" xr2:uid="{00000000-000D-0000-FFFF-FFFF00000000}"/>
  </bookViews>
  <sheets>
    <sheet name="01事業提案書" sheetId="2" r:id="rId1"/>
    <sheet name="02年次計画書" sheetId="5" r:id="rId2"/>
    <sheet name="（シート保護・編集不可）集計用データ" sheetId="6" r:id="rId3"/>
  </sheets>
  <definedNames>
    <definedName name="_xlnm.Print_Area" localSheetId="0">'01事業提案書'!$A$1:$H$38</definedName>
    <definedName name="_xlnm.Print_Area" localSheetId="1">'02年次計画書'!$A$1:$P$36</definedName>
    <definedName name="医療従事者等の確保・養成のための事業">'01事業提案書'!$Q$30:$Q$59</definedName>
    <definedName name="在宅医療・介護サービスの充実に必要な事業">'01事業提案書'!$Q$10:$Q$28</definedName>
    <definedName name="柱立て">'01事業提案書'!$K$2:$K$4</definedName>
    <definedName name="病床の機能分化・連携のために必要な事業">'01事業提案書'!$Q$2:$Q$8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5" l="1"/>
  <c r="AU3" i="6" l="1"/>
  <c r="AT3" i="6"/>
  <c r="AS3" i="6"/>
  <c r="AR3" i="6"/>
  <c r="AQ3" i="6"/>
  <c r="I3" i="6"/>
  <c r="H3" i="6"/>
  <c r="G3" i="6"/>
  <c r="C3" i="6"/>
  <c r="B3" i="6"/>
  <c r="H17" i="2"/>
  <c r="H16" i="2" l="1"/>
  <c r="H8" i="2"/>
  <c r="D3" i="6" s="1"/>
  <c r="P26" i="5" l="1"/>
  <c r="P28" i="5"/>
  <c r="AP3" i="6" s="1"/>
  <c r="P27" i="5"/>
  <c r="AO3" i="6" s="1"/>
  <c r="P24" i="5"/>
  <c r="P23" i="5"/>
  <c r="P22" i="5"/>
  <c r="P21" i="5"/>
  <c r="P20" i="5"/>
  <c r="P19" i="5"/>
  <c r="P18" i="5"/>
  <c r="P17" i="5"/>
  <c r="P16" i="5"/>
  <c r="P15" i="5"/>
  <c r="P14" i="5"/>
  <c r="P13" i="5"/>
  <c r="P12" i="5"/>
  <c r="P11" i="5"/>
  <c r="P10" i="5"/>
  <c r="P9" i="5"/>
  <c r="P8" i="5"/>
  <c r="P7" i="5"/>
  <c r="P6" i="5"/>
  <c r="AK3" i="6"/>
  <c r="AJ3" i="6"/>
  <c r="AI3" i="6"/>
  <c r="AA3" i="6"/>
  <c r="Z3" i="6"/>
  <c r="Y3" i="6"/>
  <c r="F26" i="2"/>
  <c r="H18" i="2"/>
  <c r="P25" i="5" l="1"/>
  <c r="P34" i="5"/>
  <c r="AN3" i="6"/>
  <c r="L26" i="5"/>
  <c r="K27" i="5"/>
  <c r="AE3" i="6" s="1"/>
  <c r="K26" i="5"/>
  <c r="F26" i="5"/>
  <c r="F17" i="5"/>
  <c r="F13" i="5"/>
  <c r="F14" i="5"/>
  <c r="F10" i="5"/>
  <c r="K7" i="5"/>
  <c r="F7" i="5"/>
  <c r="P33" i="5" l="1"/>
  <c r="AV3" i="6" s="1"/>
  <c r="AM3" i="6"/>
  <c r="AD3" i="6"/>
  <c r="T3" i="6"/>
  <c r="L3" i="6"/>
  <c r="F3" i="6"/>
  <c r="E3" i="6"/>
  <c r="X3" i="6"/>
  <c r="W3" i="6"/>
  <c r="AH3" i="6"/>
  <c r="AG3" i="6"/>
  <c r="R3" i="6"/>
  <c r="Q3" i="6"/>
  <c r="P3" i="6"/>
  <c r="O3" i="6"/>
  <c r="K3" i="6"/>
  <c r="J3" i="6"/>
  <c r="N3" i="6" l="1"/>
  <c r="M3" i="6"/>
  <c r="K20" i="5" l="1"/>
  <c r="F8" i="5"/>
  <c r="F27" i="5" s="1"/>
  <c r="U3" i="6" s="1"/>
  <c r="F21" i="5"/>
  <c r="F20" i="5"/>
  <c r="F19" i="5"/>
  <c r="F15" i="5"/>
  <c r="F11" i="5"/>
  <c r="F6" i="5"/>
  <c r="K6" i="5"/>
  <c r="K24" i="5"/>
  <c r="K23" i="5"/>
  <c r="K22" i="5"/>
  <c r="K21" i="5"/>
  <c r="K19" i="5"/>
  <c r="K18" i="5"/>
  <c r="K17" i="5"/>
  <c r="K16" i="5"/>
  <c r="K15" i="5"/>
  <c r="K14" i="5"/>
  <c r="K13" i="5"/>
  <c r="K12" i="5"/>
  <c r="K11" i="5"/>
  <c r="F22" i="5"/>
  <c r="F23" i="5"/>
  <c r="F24" i="5"/>
  <c r="F18" i="5"/>
  <c r="F16" i="5"/>
  <c r="K10" i="5" l="1"/>
  <c r="K9" i="5"/>
  <c r="K8" i="5"/>
  <c r="K28" i="5" s="1"/>
  <c r="K34" i="5" s="1"/>
  <c r="F9" i="5"/>
  <c r="F12" i="5"/>
  <c r="C3" i="5"/>
  <c r="AF3" i="6" l="1"/>
  <c r="F28" i="5"/>
  <c r="F34" i="5" s="1"/>
  <c r="F25" i="5"/>
  <c r="C26" i="2" s="1"/>
  <c r="K25" i="5"/>
  <c r="AC3" i="6" s="1"/>
  <c r="G26" i="5" l="1"/>
  <c r="B26" i="5"/>
  <c r="F33" i="5"/>
  <c r="AB3" i="6" s="1"/>
  <c r="V3" i="6"/>
  <c r="S3" i="6"/>
  <c r="K33" i="5"/>
  <c r="AL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100-000001000000}">
      <text>
        <r>
          <rPr>
            <sz val="9"/>
            <color indexed="81"/>
            <rFont val="メイリオ"/>
            <family val="3"/>
            <charset val="128"/>
          </rPr>
          <t>必ずドロップダウンリストから選択してください。</t>
        </r>
      </text>
    </comment>
    <comment ref="F29" authorId="0" shapeId="0" xr:uid="{00000000-0006-0000-0100-000002000000}">
      <text>
        <r>
          <rPr>
            <u/>
            <sz val="9"/>
            <color indexed="81"/>
            <rFont val="メイリオ"/>
            <family val="3"/>
            <charset val="128"/>
          </rPr>
          <t>▼補助率の適用</t>
        </r>
        <r>
          <rPr>
            <sz val="9"/>
            <color indexed="81"/>
            <rFont val="メイリオ"/>
            <family val="3"/>
            <charset val="128"/>
          </rPr>
          <t xml:space="preserve">
 ・ 施設・設備事業：1/3以内
 ・ ソフト事業：1/2以内又は定額（額未定）
</t>
        </r>
        <r>
          <rPr>
            <b/>
            <sz val="9"/>
            <color indexed="10"/>
            <rFont val="メイリオ"/>
            <family val="3"/>
            <charset val="128"/>
          </rPr>
          <t>※　ソフト事業で定額補助を要望する場合は、F34セルに表示されるエラーメッセージにかかわらず、要望額を入力してください。（この場合でも、エラーメッセージは削除しないでください。）</t>
        </r>
      </text>
    </comment>
    <comment ref="K29" authorId="0" shapeId="0" xr:uid="{00000000-0006-0000-0100-000003000000}">
      <text>
        <r>
          <rPr>
            <u/>
            <sz val="9"/>
            <color indexed="81"/>
            <rFont val="メイリオ"/>
            <family val="3"/>
            <charset val="128"/>
          </rPr>
          <t>▼補助率の適用</t>
        </r>
        <r>
          <rPr>
            <sz val="9"/>
            <color indexed="81"/>
            <rFont val="メイリオ"/>
            <family val="3"/>
            <charset val="128"/>
          </rPr>
          <t xml:space="preserve">
 ・ 施設・設備事業：1/3以内
 ・ ソフト事業：1/2以内又は定額（額未定）
</t>
        </r>
        <r>
          <rPr>
            <b/>
            <sz val="9"/>
            <color indexed="10"/>
            <rFont val="メイリオ"/>
            <family val="3"/>
            <charset val="128"/>
          </rPr>
          <t>※　ソフト事業で定額補助を要望する場合は、K34セルに表示されるエラーメッセージにかかわらず、要望額を入力してください。（この場合でも、エラーメッセージは削除しないでください。）</t>
        </r>
      </text>
    </comment>
    <comment ref="P29" authorId="0" shapeId="0" xr:uid="{00000000-0006-0000-0100-000004000000}">
      <text>
        <r>
          <rPr>
            <u/>
            <sz val="9"/>
            <color indexed="81"/>
            <rFont val="メイリオ"/>
            <family val="3"/>
            <charset val="128"/>
          </rPr>
          <t>▼補助率の適用</t>
        </r>
        <r>
          <rPr>
            <sz val="9"/>
            <color indexed="81"/>
            <rFont val="メイリオ"/>
            <family val="3"/>
            <charset val="128"/>
          </rPr>
          <t xml:space="preserve">
 ・ 施設・設備事業：1/3以内
 ・ ソフト事業：1/2以内又は定額（額未定）
</t>
        </r>
        <r>
          <rPr>
            <b/>
            <sz val="9"/>
            <color indexed="10"/>
            <rFont val="メイリオ"/>
            <family val="3"/>
            <charset val="128"/>
          </rPr>
          <t>※　ソフト事業で定額補助を要望する場合は、P34セルに表示されるエラーメッセージにかかわらず、要望額を入力してください。（この場合でも、エラーメッセージは削除しないでください。）</t>
        </r>
      </text>
    </comment>
  </commentList>
</comments>
</file>

<file path=xl/sharedStrings.xml><?xml version="1.0" encoding="utf-8"?>
<sst xmlns="http://schemas.openxmlformats.org/spreadsheetml/2006/main" count="255" uniqueCount="219">
  <si>
    <t>事業内容</t>
    <rPh sb="0" eb="2">
      <t>ジギョウ</t>
    </rPh>
    <rPh sb="2" eb="4">
      <t>ナイヨウ</t>
    </rPh>
    <phoneticPr fontId="1"/>
  </si>
  <si>
    <t>年度</t>
    <rPh sb="0" eb="1">
      <t>ネン</t>
    </rPh>
    <rPh sb="1" eb="2">
      <t>ド</t>
    </rPh>
    <phoneticPr fontId="1"/>
  </si>
  <si>
    <t>２　事業名</t>
    <rPh sb="2" eb="4">
      <t>ジギョウ</t>
    </rPh>
    <rPh sb="4" eb="5">
      <t>メイ</t>
    </rPh>
    <phoneticPr fontId="1"/>
  </si>
  <si>
    <t>１　提案者</t>
    <rPh sb="2" eb="4">
      <t>テイアン</t>
    </rPh>
    <rPh sb="4" eb="5">
      <t>シャ</t>
    </rPh>
    <phoneticPr fontId="1"/>
  </si>
  <si>
    <t>数量</t>
    <rPh sb="0" eb="1">
      <t>カズ</t>
    </rPh>
    <rPh sb="1" eb="2">
      <t>リョウ</t>
    </rPh>
    <phoneticPr fontId="1"/>
  </si>
  <si>
    <t>合計</t>
    <rPh sb="0" eb="2">
      <t>ゴウケイ</t>
    </rPh>
    <phoneticPr fontId="1"/>
  </si>
  <si>
    <t>施設整備事業</t>
    <rPh sb="0" eb="2">
      <t>シセツ</t>
    </rPh>
    <rPh sb="2" eb="4">
      <t>セイビ</t>
    </rPh>
    <rPh sb="4" eb="6">
      <t>ジギョウ</t>
    </rPh>
    <phoneticPr fontId="1"/>
  </si>
  <si>
    <t>設備整備事業</t>
    <rPh sb="0" eb="2">
      <t>セツビ</t>
    </rPh>
    <rPh sb="2" eb="4">
      <t>セイビ</t>
    </rPh>
    <rPh sb="4" eb="6">
      <t>ジギョウ</t>
    </rPh>
    <phoneticPr fontId="1"/>
  </si>
  <si>
    <t>その他ソフト事業</t>
    <rPh sb="2" eb="3">
      <t>タ</t>
    </rPh>
    <rPh sb="6" eb="8">
      <t>ジギョウ</t>
    </rPh>
    <phoneticPr fontId="1"/>
  </si>
  <si>
    <t>未定</t>
    <rPh sb="0" eb="2">
      <t>ミテイ</t>
    </rPh>
    <phoneticPr fontId="1"/>
  </si>
  <si>
    <t>⑴　事業名</t>
    <rPh sb="2" eb="4">
      <t>ジギョウ</t>
    </rPh>
    <rPh sb="4" eb="5">
      <t>メイ</t>
    </rPh>
    <phoneticPr fontId="1"/>
  </si>
  <si>
    <t>開始年度</t>
    <rPh sb="0" eb="2">
      <t>カイシ</t>
    </rPh>
    <rPh sb="2" eb="4">
      <t>ネンド</t>
    </rPh>
    <phoneticPr fontId="1"/>
  </si>
  <si>
    <t>終了年度</t>
    <rPh sb="0" eb="2">
      <t>シュウリョウ</t>
    </rPh>
    <rPh sb="2" eb="4">
      <t>ネンド</t>
    </rPh>
    <phoneticPr fontId="1"/>
  </si>
  <si>
    <t>施設・設備整備事業、</t>
    <rPh sb="0" eb="2">
      <t>シセツ</t>
    </rPh>
    <rPh sb="3" eb="5">
      <t>セツビ</t>
    </rPh>
    <rPh sb="5" eb="7">
      <t>セイビ</t>
    </rPh>
    <rPh sb="7" eb="9">
      <t>ジギョウ</t>
    </rPh>
    <phoneticPr fontId="1"/>
  </si>
  <si>
    <t>施設整備、その他ソフト事業</t>
    <rPh sb="0" eb="2">
      <t>シセツ</t>
    </rPh>
    <rPh sb="2" eb="4">
      <t>セイビ</t>
    </rPh>
    <rPh sb="7" eb="8">
      <t>タ</t>
    </rPh>
    <rPh sb="11" eb="13">
      <t>ジギョウ</t>
    </rPh>
    <phoneticPr fontId="1"/>
  </si>
  <si>
    <t>設備整備、その他ソフト事業</t>
    <rPh sb="0" eb="2">
      <t>セツビ</t>
    </rPh>
    <rPh sb="2" eb="4">
      <t>セイビ</t>
    </rPh>
    <rPh sb="7" eb="8">
      <t>タ</t>
    </rPh>
    <rPh sb="11" eb="13">
      <t>ジギョウ</t>
    </rPh>
    <phoneticPr fontId="1"/>
  </si>
  <si>
    <t>施設・設備整備事業、その他ソフト事業</t>
    <rPh sb="0" eb="2">
      <t>シセツ</t>
    </rPh>
    <rPh sb="3" eb="5">
      <t>セツビ</t>
    </rPh>
    <rPh sb="5" eb="7">
      <t>セイビ</t>
    </rPh>
    <rPh sb="7" eb="9">
      <t>ジギョウ</t>
    </rPh>
    <rPh sb="12" eb="13">
      <t>タ</t>
    </rPh>
    <rPh sb="16" eb="18">
      <t>ジギョウ</t>
    </rPh>
    <phoneticPr fontId="1"/>
  </si>
  <si>
    <t>項目</t>
    <rPh sb="0" eb="1">
      <t>コウ</t>
    </rPh>
    <rPh sb="1" eb="2">
      <t>メ</t>
    </rPh>
    <phoneticPr fontId="1"/>
  </si>
  <si>
    <t>⑶　事業区分</t>
    <rPh sb="2" eb="4">
      <t>ジギョウ</t>
    </rPh>
    <rPh sb="4" eb="6">
      <t>クブン</t>
    </rPh>
    <phoneticPr fontId="1"/>
  </si>
  <si>
    <t>⑵　代表者　役職 / 氏名</t>
    <rPh sb="2" eb="5">
      <t>ダイヒョウシャ</t>
    </rPh>
    <rPh sb="6" eb="8">
      <t>ヤクショク</t>
    </rPh>
    <rPh sb="11" eb="13">
      <t>シメイ</t>
    </rPh>
    <phoneticPr fontId="1"/>
  </si>
  <si>
    <t>⑴　当該事業に関連する医療の現状と課題</t>
    <rPh sb="2" eb="4">
      <t>トウガイ</t>
    </rPh>
    <rPh sb="4" eb="6">
      <t>ジギョウ</t>
    </rPh>
    <rPh sb="7" eb="9">
      <t>カンレン</t>
    </rPh>
    <rPh sb="11" eb="13">
      <t>イリョウ</t>
    </rPh>
    <rPh sb="14" eb="16">
      <t>ゲンジョウ</t>
    </rPh>
    <rPh sb="17" eb="19">
      <t>カダイ</t>
    </rPh>
    <phoneticPr fontId="1"/>
  </si>
  <si>
    <t>（提出日）</t>
    <rPh sb="1" eb="4">
      <t>テイシュツビ</t>
    </rPh>
    <phoneticPr fontId="1"/>
  </si>
  <si>
    <t>⑵　⑴以外の国、県、市町村からの補助金</t>
    <rPh sb="3" eb="5">
      <t>イガイ</t>
    </rPh>
    <rPh sb="6" eb="7">
      <t>クニ</t>
    </rPh>
    <rPh sb="8" eb="9">
      <t>ケン</t>
    </rPh>
    <rPh sb="10" eb="13">
      <t>シチョウソン</t>
    </rPh>
    <rPh sb="16" eb="19">
      <t>ホジョキン</t>
    </rPh>
    <phoneticPr fontId="1"/>
  </si>
  <si>
    <t>⑶　起債や借入金等</t>
    <rPh sb="2" eb="4">
      <t>キサイ</t>
    </rPh>
    <rPh sb="5" eb="8">
      <t>カリイレキン</t>
    </rPh>
    <rPh sb="8" eb="9">
      <t>ナド</t>
    </rPh>
    <phoneticPr fontId="1"/>
  </si>
  <si>
    <t>単価</t>
    <rPh sb="0" eb="1">
      <t>タン</t>
    </rPh>
    <rPh sb="1" eb="2">
      <t>アタイ</t>
    </rPh>
    <phoneticPr fontId="1"/>
  </si>
  <si>
    <t>金額</t>
    <rPh sb="0" eb="1">
      <t>キン</t>
    </rPh>
    <rPh sb="1" eb="2">
      <t>ガク</t>
    </rPh>
    <phoneticPr fontId="1"/>
  </si>
  <si>
    <t>（単位：円）</t>
    <phoneticPr fontId="1"/>
  </si>
  <si>
    <t>３　事業費内訳</t>
    <rPh sb="2" eb="5">
      <t>ジギョウヒ</t>
    </rPh>
    <rPh sb="5" eb="7">
      <t>ウチワケ</t>
    </rPh>
    <phoneticPr fontId="1"/>
  </si>
  <si>
    <t>⑸　自己資金、一般財源</t>
    <rPh sb="2" eb="4">
      <t>ジコ</t>
    </rPh>
    <rPh sb="4" eb="6">
      <t>シキン</t>
    </rPh>
    <rPh sb="7" eb="9">
      <t>イッパン</t>
    </rPh>
    <rPh sb="9" eb="11">
      <t>ザイゲン</t>
    </rPh>
    <phoneticPr fontId="1"/>
  </si>
  <si>
    <t>（添付資料）</t>
    <rPh sb="1" eb="3">
      <t>テンプ</t>
    </rPh>
    <rPh sb="3" eb="5">
      <t>シリョウ</t>
    </rPh>
    <phoneticPr fontId="1"/>
  </si>
  <si>
    <t>　１　見積書、位置図、平面図、パンフレット等事業の概要が分かる資料</t>
    <rPh sb="3" eb="6">
      <t>ミツモリショ</t>
    </rPh>
    <rPh sb="7" eb="10">
      <t>イチズ</t>
    </rPh>
    <rPh sb="11" eb="14">
      <t>ヘイメンズ</t>
    </rPh>
    <rPh sb="21" eb="22">
      <t>トウ</t>
    </rPh>
    <rPh sb="22" eb="24">
      <t>ジギョウ</t>
    </rPh>
    <rPh sb="25" eb="27">
      <t>ガイヨウ</t>
    </rPh>
    <rPh sb="28" eb="29">
      <t>ワ</t>
    </rPh>
    <rPh sb="31" eb="33">
      <t>シリョウ</t>
    </rPh>
    <phoneticPr fontId="1"/>
  </si>
  <si>
    <t xml:space="preserve"> １　提案者基本情報</t>
    <rPh sb="3" eb="6">
      <t>テイアンシャ</t>
    </rPh>
    <rPh sb="6" eb="8">
      <t>キホン</t>
    </rPh>
    <rPh sb="8" eb="10">
      <t>ジョウホウ</t>
    </rPh>
    <phoneticPr fontId="1"/>
  </si>
  <si>
    <t>共同事業実施機関等</t>
    <rPh sb="0" eb="2">
      <t>キョウドウ</t>
    </rPh>
    <rPh sb="2" eb="4">
      <t>ジギョウ</t>
    </rPh>
    <rPh sb="4" eb="6">
      <t>ジッシ</t>
    </rPh>
    <rPh sb="6" eb="8">
      <t>キカン</t>
    </rPh>
    <rPh sb="8" eb="9">
      <t>トウ</t>
    </rPh>
    <phoneticPr fontId="1"/>
  </si>
  <si>
    <t>事業名</t>
    <rPh sb="0" eb="2">
      <t>ジギョウ</t>
    </rPh>
    <rPh sb="2" eb="3">
      <t>メイ</t>
    </rPh>
    <phoneticPr fontId="1"/>
  </si>
  <si>
    <t>例示番号</t>
    <rPh sb="0" eb="2">
      <t>レイジ</t>
    </rPh>
    <rPh sb="2" eb="4">
      <t>バンゴウ</t>
    </rPh>
    <phoneticPr fontId="1"/>
  </si>
  <si>
    <t>事業区分</t>
    <rPh sb="0" eb="2">
      <t>ジギョウ</t>
    </rPh>
    <rPh sb="2" eb="4">
      <t>クブン</t>
    </rPh>
    <phoneticPr fontId="1"/>
  </si>
  <si>
    <t>事業概要</t>
    <rPh sb="0" eb="2">
      <t>ジギョウ</t>
    </rPh>
    <rPh sb="2" eb="4">
      <t>ガイヨウ</t>
    </rPh>
    <phoneticPr fontId="1"/>
  </si>
  <si>
    <t>事業費（Ｈ27）</t>
    <rPh sb="0" eb="3">
      <t>ジギョウヒ</t>
    </rPh>
    <phoneticPr fontId="1"/>
  </si>
  <si>
    <t>基金交付希望額（Ｈ27）</t>
    <rPh sb="0" eb="2">
      <t>キキン</t>
    </rPh>
    <rPh sb="2" eb="4">
      <t>コウフ</t>
    </rPh>
    <rPh sb="4" eb="6">
      <t>キボウ</t>
    </rPh>
    <rPh sb="6" eb="7">
      <t>ガク</t>
    </rPh>
    <phoneticPr fontId="1"/>
  </si>
  <si>
    <t>現状と課題</t>
    <rPh sb="0" eb="2">
      <t>ゲンジョウ</t>
    </rPh>
    <rPh sb="3" eb="5">
      <t>カダイ</t>
    </rPh>
    <phoneticPr fontId="1"/>
  </si>
  <si>
    <t>事業効果</t>
    <rPh sb="0" eb="2">
      <t>ジギョウ</t>
    </rPh>
    <rPh sb="2" eb="4">
      <t>コウカ</t>
    </rPh>
    <phoneticPr fontId="1"/>
  </si>
  <si>
    <t>特定財源（Ｈ27補助金等）</t>
    <rPh sb="0" eb="2">
      <t>トクテイ</t>
    </rPh>
    <rPh sb="2" eb="4">
      <t>ザイゲン</t>
    </rPh>
    <rPh sb="8" eb="11">
      <t>ホジョキン</t>
    </rPh>
    <rPh sb="11" eb="12">
      <t>トウ</t>
    </rPh>
    <phoneticPr fontId="1"/>
  </si>
  <si>
    <t>№</t>
    <phoneticPr fontId="1"/>
  </si>
  <si>
    <t>佐久医療圏</t>
    <rPh sb="0" eb="2">
      <t>サク</t>
    </rPh>
    <rPh sb="2" eb="4">
      <t>イリョウ</t>
    </rPh>
    <rPh sb="4" eb="5">
      <t>ケン</t>
    </rPh>
    <phoneticPr fontId="1"/>
  </si>
  <si>
    <t>上小医療圏</t>
    <rPh sb="0" eb="2">
      <t>ジョウショウ</t>
    </rPh>
    <phoneticPr fontId="1"/>
  </si>
  <si>
    <t>諏訪医療圏</t>
    <rPh sb="0" eb="2">
      <t>スワ</t>
    </rPh>
    <phoneticPr fontId="1"/>
  </si>
  <si>
    <t>上伊那医療圏</t>
    <rPh sb="0" eb="3">
      <t>カミイナ</t>
    </rPh>
    <phoneticPr fontId="1"/>
  </si>
  <si>
    <t>飯伊医療圏</t>
    <rPh sb="0" eb="2">
      <t>ハンイ</t>
    </rPh>
    <phoneticPr fontId="1"/>
  </si>
  <si>
    <t>木曽医療圏</t>
    <rPh sb="0" eb="2">
      <t>キソ</t>
    </rPh>
    <phoneticPr fontId="1"/>
  </si>
  <si>
    <t>松本医療圏</t>
    <rPh sb="0" eb="2">
      <t>マツモト</t>
    </rPh>
    <phoneticPr fontId="1"/>
  </si>
  <si>
    <t>大北医療圏</t>
    <rPh sb="0" eb="2">
      <t>タイホク</t>
    </rPh>
    <phoneticPr fontId="1"/>
  </si>
  <si>
    <t>長野医療圏</t>
    <rPh sb="0" eb="2">
      <t>ナガノ</t>
    </rPh>
    <phoneticPr fontId="1"/>
  </si>
  <si>
    <t>北信医療圏</t>
    <rPh sb="0" eb="2">
      <t>ホクシン</t>
    </rPh>
    <phoneticPr fontId="1"/>
  </si>
  <si>
    <t>事務担当者役職</t>
    <rPh sb="0" eb="5">
      <t>ジムタントウシャ</t>
    </rPh>
    <rPh sb="5" eb="7">
      <t>ヤクショク</t>
    </rPh>
    <phoneticPr fontId="1"/>
  </si>
  <si>
    <t>事務担当者氏名</t>
    <rPh sb="0" eb="5">
      <t>ジムタントウシャ</t>
    </rPh>
    <rPh sb="5" eb="7">
      <t>シメイ</t>
    </rPh>
    <phoneticPr fontId="1"/>
  </si>
  <si>
    <t>事業分類</t>
    <rPh sb="0" eb="2">
      <t>ジギョウ</t>
    </rPh>
    <rPh sb="2" eb="4">
      <t>ブンルイ</t>
    </rPh>
    <phoneticPr fontId="1"/>
  </si>
  <si>
    <t>その他ソフト事業分</t>
    <rPh sb="2" eb="3">
      <t>タ</t>
    </rPh>
    <rPh sb="6" eb="8">
      <t>ジギョウ</t>
    </rPh>
    <rPh sb="8" eb="9">
      <t>ブン</t>
    </rPh>
    <phoneticPr fontId="1"/>
  </si>
  <si>
    <t>事業区分</t>
    <rPh sb="0" eb="2">
      <t>ジギョウ</t>
    </rPh>
    <rPh sb="2" eb="4">
      <t>クブン</t>
    </rPh>
    <phoneticPr fontId="1"/>
  </si>
  <si>
    <t>施設整備</t>
    <rPh sb="0" eb="2">
      <t>シセツ</t>
    </rPh>
    <rPh sb="2" eb="4">
      <t>セイビ</t>
    </rPh>
    <phoneticPr fontId="1"/>
  </si>
  <si>
    <t>設備整備</t>
    <rPh sb="0" eb="2">
      <t>セツビ</t>
    </rPh>
    <rPh sb="2" eb="4">
      <t>セイビ</t>
    </rPh>
    <phoneticPr fontId="1"/>
  </si>
  <si>
    <t>ソフト</t>
    <phoneticPr fontId="1"/>
  </si>
  <si>
    <t>施設整備事業分</t>
    <rPh sb="0" eb="2">
      <t>シセツ</t>
    </rPh>
    <rPh sb="2" eb="4">
      <t>セイビ</t>
    </rPh>
    <rPh sb="4" eb="6">
      <t>ジギョウ</t>
    </rPh>
    <rPh sb="6" eb="7">
      <t>ブン</t>
    </rPh>
    <phoneticPr fontId="1"/>
  </si>
  <si>
    <t>設備整備事業分</t>
    <rPh sb="0" eb="2">
      <t>セツビ</t>
    </rPh>
    <rPh sb="2" eb="4">
      <t>セイビ</t>
    </rPh>
    <rPh sb="4" eb="6">
      <t>ジギョウ</t>
    </rPh>
    <rPh sb="6" eb="7">
      <t>ブン</t>
    </rPh>
    <phoneticPr fontId="1"/>
  </si>
  <si>
    <t>うち施設整備（H26）</t>
    <rPh sb="2" eb="4">
      <t>シセツ</t>
    </rPh>
    <rPh sb="4" eb="6">
      <t>セイビ</t>
    </rPh>
    <phoneticPr fontId="1"/>
  </si>
  <si>
    <t>うち設備整備（H26）</t>
    <rPh sb="2" eb="4">
      <t>セツビ</t>
    </rPh>
    <rPh sb="4" eb="6">
      <t>セイビ</t>
    </rPh>
    <phoneticPr fontId="1"/>
  </si>
  <si>
    <t>うちソフト（H26）</t>
    <phoneticPr fontId="1"/>
  </si>
  <si>
    <t>/</t>
    <phoneticPr fontId="1"/>
  </si>
  <si>
    <t>/</t>
    <phoneticPr fontId="1"/>
  </si>
  <si>
    <t>②</t>
    <phoneticPr fontId="1"/>
  </si>
  <si>
    <t>③</t>
    <phoneticPr fontId="1"/>
  </si>
  <si>
    <t>①・②</t>
    <phoneticPr fontId="1"/>
  </si>
  <si>
    <t>①・③</t>
    <phoneticPr fontId="1"/>
  </si>
  <si>
    <t>②・③</t>
    <phoneticPr fontId="1"/>
  </si>
  <si>
    <t>①・②・③</t>
    <phoneticPr fontId="1"/>
  </si>
  <si>
    <t>４財源内訳</t>
    <rPh sb="1" eb="3">
      <t>ザイゲン</t>
    </rPh>
    <rPh sb="3" eb="4">
      <t>ウチ</t>
    </rPh>
    <rPh sb="4" eb="5">
      <t>ヤク</t>
    </rPh>
    <phoneticPr fontId="1"/>
  </si>
  <si>
    <t>　２　その他（　　　　　　　　　　　　　　　　）</t>
    <rPh sb="5" eb="6">
      <t>タ</t>
    </rPh>
    <phoneticPr fontId="1"/>
  </si>
  <si>
    <t>←その他財源の内容</t>
    <rPh sb="3" eb="4">
      <t>タ</t>
    </rPh>
    <rPh sb="4" eb="6">
      <t>ザイゲン</t>
    </rPh>
    <rPh sb="7" eb="9">
      <t>ナイヨウ</t>
    </rPh>
    <phoneticPr fontId="1"/>
  </si>
  <si>
    <t>特定財源（H27起債、借入金等）</t>
    <rPh sb="0" eb="2">
      <t>トクテイ</t>
    </rPh>
    <rPh sb="2" eb="4">
      <t>ザイゲン</t>
    </rPh>
    <rPh sb="8" eb="10">
      <t>キサイ</t>
    </rPh>
    <rPh sb="11" eb="13">
      <t>カリイレ</t>
    </rPh>
    <rPh sb="13" eb="14">
      <t>キン</t>
    </rPh>
    <rPh sb="14" eb="15">
      <t>トウ</t>
    </rPh>
    <phoneticPr fontId="1"/>
  </si>
  <si>
    <t>特定財源（H27その他財源）</t>
    <rPh sb="0" eb="2">
      <t>トクテイ</t>
    </rPh>
    <rPh sb="2" eb="4">
      <t>ザイゲン</t>
    </rPh>
    <rPh sb="10" eb="11">
      <t>タ</t>
    </rPh>
    <rPh sb="11" eb="13">
      <t>ザイゲン</t>
    </rPh>
    <phoneticPr fontId="1"/>
  </si>
  <si>
    <t>H27自己資金・一財</t>
    <rPh sb="3" eb="5">
      <t>ジコ</t>
    </rPh>
    <rPh sb="5" eb="7">
      <t>シキン</t>
    </rPh>
    <rPh sb="8" eb="9">
      <t>イチ</t>
    </rPh>
    <rPh sb="9" eb="10">
      <t>ザイ</t>
    </rPh>
    <phoneticPr fontId="1"/>
  </si>
  <si>
    <t>⑵　当該事業実施による効果及び定量的な目標</t>
    <rPh sb="2" eb="4">
      <t>トウガイ</t>
    </rPh>
    <rPh sb="4" eb="6">
      <t>ジギョウ</t>
    </rPh>
    <rPh sb="6" eb="8">
      <t>ジッシ</t>
    </rPh>
    <rPh sb="11" eb="13">
      <t>コウカ</t>
    </rPh>
    <rPh sb="13" eb="14">
      <t>オヨ</t>
    </rPh>
    <rPh sb="15" eb="18">
      <t>テイリョウテキ</t>
    </rPh>
    <rPh sb="19" eb="21">
      <t>モクヒョウ</t>
    </rPh>
    <phoneticPr fontId="1"/>
  </si>
  <si>
    <t>❏ （付表）年次計画書</t>
    <rPh sb="3" eb="5">
      <t>フヒョウ</t>
    </rPh>
    <rPh sb="6" eb="8">
      <t>ネンジ</t>
    </rPh>
    <rPh sb="8" eb="11">
      <t>ケイカクショ</t>
    </rPh>
    <phoneticPr fontId="1"/>
  </si>
  <si>
    <r>
      <t>⑴　基金交付要望額</t>
    </r>
    <r>
      <rPr>
        <b/>
        <sz val="9"/>
        <color rgb="FFFF0000"/>
        <rFont val="メイリオ"/>
        <family val="3"/>
        <charset val="128"/>
      </rPr>
      <t>（千円未満切り捨て）</t>
    </r>
    <rPh sb="2" eb="4">
      <t>キキン</t>
    </rPh>
    <rPh sb="4" eb="6">
      <t>コウフ</t>
    </rPh>
    <rPh sb="6" eb="8">
      <t>ヨウボウ</t>
    </rPh>
    <rPh sb="8" eb="9">
      <t>ガク</t>
    </rPh>
    <rPh sb="10" eb="12">
      <t>センエン</t>
    </rPh>
    <rPh sb="12" eb="14">
      <t>ミマン</t>
    </rPh>
    <rPh sb="14" eb="15">
      <t>キ</t>
    </rPh>
    <rPh sb="16" eb="17">
      <t>ス</t>
    </rPh>
    <phoneticPr fontId="1"/>
  </si>
  <si>
    <t>病床の機能分化・連携のために必要な事業</t>
    <rPh sb="0" eb="2">
      <t>ビョウショウ</t>
    </rPh>
    <rPh sb="3" eb="5">
      <t>キノウ</t>
    </rPh>
    <rPh sb="5" eb="7">
      <t>ブンカ</t>
    </rPh>
    <rPh sb="8" eb="10">
      <t>レンケイ</t>
    </rPh>
    <rPh sb="14" eb="16">
      <t>ヒツヨウ</t>
    </rPh>
    <rPh sb="17" eb="19">
      <t>ジギョウ</t>
    </rPh>
    <phoneticPr fontId="1"/>
  </si>
  <si>
    <t>―</t>
    <phoneticPr fontId="1"/>
  </si>
  <si>
    <t>2-⑶</t>
    <phoneticPr fontId="1"/>
  </si>
  <si>
    <t>①</t>
    <phoneticPr fontId="1"/>
  </si>
  <si>
    <t>⑴　役職 / 氏名</t>
    <rPh sb="2" eb="4">
      <t>ヤクショク</t>
    </rPh>
    <rPh sb="7" eb="9">
      <t>シメイ</t>
    </rPh>
    <phoneticPr fontId="1"/>
  </si>
  <si>
    <t>⑵　電話 / Fax番号</t>
    <rPh sb="2" eb="4">
      <t>デンワ</t>
    </rPh>
    <rPh sb="10" eb="12">
      <t>バンゴウ</t>
    </rPh>
    <phoneticPr fontId="1"/>
  </si>
  <si>
    <t>⑶　電子メールアドレス</t>
    <rPh sb="2" eb="4">
      <t>デンシ</t>
    </rPh>
    <phoneticPr fontId="1"/>
  </si>
  <si>
    <t>⑷　事業概要</t>
    <rPh sb="2" eb="4">
      <t>ジギョウ</t>
    </rPh>
    <rPh sb="4" eb="6">
      <t>ガイヨウ</t>
    </rPh>
    <phoneticPr fontId="1"/>
  </si>
  <si>
    <t>⑸　事業期間</t>
    <rPh sb="2" eb="4">
      <t>ジギョウ</t>
    </rPh>
    <rPh sb="4" eb="6">
      <t>キカン</t>
    </rPh>
    <phoneticPr fontId="1"/>
  </si>
  <si>
    <t>⑹　事業費 / 基金交付要望額</t>
    <rPh sb="2" eb="5">
      <t>ジギョウヒ</t>
    </rPh>
    <rPh sb="8" eb="10">
      <t>キキン</t>
    </rPh>
    <rPh sb="10" eb="12">
      <t>コウフ</t>
    </rPh>
    <rPh sb="12" eb="14">
      <t>ヨウボウ</t>
    </rPh>
    <rPh sb="14" eb="15">
      <t>ガク</t>
    </rPh>
    <phoneticPr fontId="1"/>
  </si>
  <si>
    <t>⑶　事業実施する施設の名称</t>
    <rPh sb="2" eb="4">
      <t>ジギョウ</t>
    </rPh>
    <rPh sb="4" eb="6">
      <t>ジッシ</t>
    </rPh>
    <rPh sb="8" eb="10">
      <t>シセツ</t>
    </rPh>
    <rPh sb="11" eb="13">
      <t>メイショウ</t>
    </rPh>
    <phoneticPr fontId="1"/>
  </si>
  <si>
    <t>県全域</t>
    <rPh sb="0" eb="1">
      <t>ケン</t>
    </rPh>
    <rPh sb="1" eb="3">
      <t>ゼンイキ</t>
    </rPh>
    <phoneticPr fontId="1"/>
  </si>
  <si>
    <t>01佐久</t>
    <rPh sb="2" eb="4">
      <t>サク</t>
    </rPh>
    <phoneticPr fontId="1"/>
  </si>
  <si>
    <t>02上小</t>
    <rPh sb="2" eb="4">
      <t>ジョウショウ</t>
    </rPh>
    <phoneticPr fontId="1"/>
  </si>
  <si>
    <t>03諏訪</t>
    <rPh sb="2" eb="4">
      <t>スワ</t>
    </rPh>
    <phoneticPr fontId="1"/>
  </si>
  <si>
    <t>04上伊那</t>
    <rPh sb="2" eb="5">
      <t>カミイナ</t>
    </rPh>
    <phoneticPr fontId="1"/>
  </si>
  <si>
    <t>05飯伊</t>
    <rPh sb="2" eb="4">
      <t>ハンイ</t>
    </rPh>
    <phoneticPr fontId="1"/>
  </si>
  <si>
    <t>06木曽</t>
    <rPh sb="2" eb="4">
      <t>キソ</t>
    </rPh>
    <phoneticPr fontId="1"/>
  </si>
  <si>
    <t>07松本</t>
    <rPh sb="2" eb="4">
      <t>マツモト</t>
    </rPh>
    <phoneticPr fontId="1"/>
  </si>
  <si>
    <t>08大北</t>
    <rPh sb="2" eb="4">
      <t>タイホク</t>
    </rPh>
    <phoneticPr fontId="1"/>
  </si>
  <si>
    <t>09長野</t>
    <rPh sb="2" eb="4">
      <t>ナガノ</t>
    </rPh>
    <phoneticPr fontId="1"/>
  </si>
  <si>
    <t>10北信</t>
    <rPh sb="2" eb="4">
      <t>ホクシン</t>
    </rPh>
    <phoneticPr fontId="1"/>
  </si>
  <si>
    <t>11県全域</t>
    <rPh sb="2" eb="3">
      <t>ケン</t>
    </rPh>
    <rPh sb="3" eb="5">
      <t>ゼンイキ</t>
    </rPh>
    <phoneticPr fontId="1"/>
  </si>
  <si>
    <t>入力欄</t>
    <rPh sb="0" eb="2">
      <t>ニュウリョク</t>
    </rPh>
    <rPh sb="2" eb="3">
      <t>ラン</t>
    </rPh>
    <phoneticPr fontId="1"/>
  </si>
  <si>
    <t>⑴　事業者名 / 所在地</t>
    <rPh sb="2" eb="5">
      <t>ジギョウシャ</t>
    </rPh>
    <rPh sb="5" eb="6">
      <t>メイ</t>
    </rPh>
    <rPh sb="9" eb="12">
      <t>ショザイチ</t>
    </rPh>
    <phoneticPr fontId="1"/>
  </si>
  <si>
    <t>←（付表）年次計画書から自動転記</t>
    <rPh sb="2" eb="4">
      <t>フヒョウ</t>
    </rPh>
    <rPh sb="5" eb="7">
      <t>ネンジ</t>
    </rPh>
    <rPh sb="7" eb="10">
      <t>ケイカクショ</t>
    </rPh>
    <rPh sb="12" eb="14">
      <t>ジドウ</t>
    </rPh>
    <rPh sb="14" eb="16">
      <t>テンキ</t>
    </rPh>
    <phoneticPr fontId="1"/>
  </si>
  <si>
    <t>←提出日を入力してください。</t>
    <rPh sb="1" eb="4">
      <t>テイシュツビ</t>
    </rPh>
    <rPh sb="5" eb="7">
      <t>ニュウリョク</t>
    </rPh>
    <phoneticPr fontId="1"/>
  </si>
  <si>
    <t>←複数の医療機関が共同で行う事業の場合に入力してください。</t>
    <rPh sb="1" eb="3">
      <t>フクスウ</t>
    </rPh>
    <rPh sb="4" eb="6">
      <t>イリョウ</t>
    </rPh>
    <rPh sb="6" eb="8">
      <t>キカン</t>
    </rPh>
    <rPh sb="9" eb="11">
      <t>キョウドウ</t>
    </rPh>
    <rPh sb="12" eb="13">
      <t>オコナ</t>
    </rPh>
    <rPh sb="14" eb="16">
      <t>ジギョウ</t>
    </rPh>
    <rPh sb="17" eb="19">
      <t>バアイ</t>
    </rPh>
    <rPh sb="20" eb="22">
      <t>ニュウリョク</t>
    </rPh>
    <phoneticPr fontId="1"/>
  </si>
  <si>
    <t xml:space="preserve"> ２　事務担当者（提案事業に関する問合せ先）</t>
    <rPh sb="3" eb="5">
      <t>ジム</t>
    </rPh>
    <rPh sb="5" eb="8">
      <t>タントウシャ</t>
    </rPh>
    <rPh sb="9" eb="11">
      <t>テイアン</t>
    </rPh>
    <rPh sb="11" eb="13">
      <t>ジギョウ</t>
    </rPh>
    <rPh sb="14" eb="15">
      <t>カン</t>
    </rPh>
    <rPh sb="17" eb="19">
      <t>トイアワ</t>
    </rPh>
    <rPh sb="20" eb="21">
      <t>サキ</t>
    </rPh>
    <phoneticPr fontId="1"/>
  </si>
  <si>
    <t xml:space="preserve"> ３　共同事業実施機関等名</t>
    <phoneticPr fontId="1"/>
  </si>
  <si>
    <t xml:space="preserve"> ４　事業名、分類区分等</t>
    <rPh sb="3" eb="5">
      <t>ジギョウ</t>
    </rPh>
    <rPh sb="5" eb="6">
      <t>メイ</t>
    </rPh>
    <rPh sb="7" eb="9">
      <t>ブンルイ</t>
    </rPh>
    <rPh sb="9" eb="11">
      <t>クブン</t>
    </rPh>
    <rPh sb="11" eb="12">
      <t>トウ</t>
    </rPh>
    <phoneticPr fontId="1"/>
  </si>
  <si>
    <t xml:space="preserve"> ５　現状と課題、事業実施による効果</t>
    <rPh sb="3" eb="5">
      <t>ゲンジョウ</t>
    </rPh>
    <rPh sb="6" eb="8">
      <t>カダイ</t>
    </rPh>
    <rPh sb="9" eb="11">
      <t>ジギョウ</t>
    </rPh>
    <rPh sb="11" eb="13">
      <t>ジッシ</t>
    </rPh>
    <rPh sb="16" eb="18">
      <t>コウカ</t>
    </rPh>
    <phoneticPr fontId="1"/>
  </si>
  <si>
    <t>⑵　対象事業分類</t>
    <rPh sb="2" eb="4">
      <t>タイショウ</t>
    </rPh>
    <rPh sb="4" eb="6">
      <t>ジギョウ</t>
    </rPh>
    <rPh sb="6" eb="8">
      <t>ブンルイ</t>
    </rPh>
    <phoneticPr fontId="1"/>
  </si>
  <si>
    <r>
      <t>←ドロップダウンリストから</t>
    </r>
    <r>
      <rPr>
        <sz val="8"/>
        <color rgb="FFFF0000"/>
        <rFont val="HGPｺﾞｼｯｸM"/>
        <family val="3"/>
        <charset val="128"/>
      </rPr>
      <t>最も関連があるものを1つ選択</t>
    </r>
    <r>
      <rPr>
        <sz val="8"/>
        <rFont val="HGPｺﾞｼｯｸM"/>
        <family val="3"/>
        <charset val="128"/>
      </rPr>
      <t>してください。</t>
    </r>
    <rPh sb="13" eb="14">
      <t>モット</t>
    </rPh>
    <rPh sb="15" eb="17">
      <t>カンレン</t>
    </rPh>
    <rPh sb="25" eb="27">
      <t>センタク</t>
    </rPh>
    <phoneticPr fontId="1"/>
  </si>
  <si>
    <t>〈別表3〉1-(1)-1 ICTを活用した地域医療ネットワーク基盤の整備</t>
    <rPh sb="1" eb="3">
      <t>ベッピョウ</t>
    </rPh>
    <phoneticPr fontId="1"/>
  </si>
  <si>
    <t>〈別表3〉1-(1)-2 精神科長期療養患者の地域移行を進め、医療機関の病床削減に資するため、精神科医療機関の病床のデイケア施設や地域生活支援のための事業への移行を促進するための施設・設備整備</t>
    <phoneticPr fontId="1"/>
  </si>
  <si>
    <t>〈別表3〉1-(1)-3 がんの医療体制における空白地域の施設・設備整備</t>
    <phoneticPr fontId="1"/>
  </si>
  <si>
    <t>〈別表3〉1-(1)-4 地域医療支援病院やがん診療連携拠点病院等の患者に対する歯科保健医療の推進</t>
    <phoneticPr fontId="1"/>
  </si>
  <si>
    <t>〈別表3〉1-(1)-5 病床の機能分化・連携を推進するための基盤整備</t>
    <phoneticPr fontId="1"/>
  </si>
  <si>
    <t>〈別表3〉1-(1)-6 妊産婦の多様なニーズに応えるための院内助産所・助産師外来の施設・設備整備</t>
    <phoneticPr fontId="1"/>
  </si>
  <si>
    <t>〈別表3〉1-※ （厚生労働省の事業例以外の事業）</t>
    <phoneticPr fontId="1"/>
  </si>
  <si>
    <t>〈別表3〉2-(1)-7 在宅医療の実施に係る拠点の整備</t>
    <phoneticPr fontId="1"/>
  </si>
  <si>
    <t>〈別表3〉2-(1)-8 在宅医療に係る医療連携体制の運営支援</t>
    <phoneticPr fontId="1"/>
  </si>
  <si>
    <t>〈別表3〉2-(1)-9 在宅医療推進協議会の設置・運営</t>
    <phoneticPr fontId="1"/>
  </si>
  <si>
    <t>〈別表3〉2-(1)-10 在宅医療の人材育成基盤を整備するための研修の実施</t>
    <rPh sb="36" eb="38">
      <t>ジッシ</t>
    </rPh>
    <phoneticPr fontId="1"/>
  </si>
  <si>
    <t>〈別表3〉2-(1)-11 かかりつけ医育成のための研修やかかりつけ医を持つことに対する普及・啓発</t>
    <phoneticPr fontId="1"/>
  </si>
  <si>
    <t>〈別表3〉2-(1)-12 訪問看護の促進、人材確保を図るための研修等の実施</t>
    <rPh sb="36" eb="38">
      <t>ジッシ</t>
    </rPh>
    <phoneticPr fontId="1"/>
  </si>
  <si>
    <t>〈別表3〉2-(1)-13 認知症ケアパスや入退院時の連携パスの作成など認知症ケア等に関する医療介護連携体制の構築</t>
    <rPh sb="46" eb="48">
      <t>イリョウ</t>
    </rPh>
    <rPh sb="48" eb="50">
      <t>カイゴ</t>
    </rPh>
    <rPh sb="50" eb="52">
      <t>レンケイ</t>
    </rPh>
    <rPh sb="52" eb="54">
      <t>タイセイ</t>
    </rPh>
    <rPh sb="55" eb="57">
      <t>コウチク</t>
    </rPh>
    <phoneticPr fontId="1"/>
  </si>
  <si>
    <t>〈別表3〉2-(1)-14 認知症疾患医療センター診療所型における鑑別診断の実施</t>
    <phoneticPr fontId="1"/>
  </si>
  <si>
    <t>〈別表3〉2-(1)-15 早期退院・地域定着支援のため精神科医療機関内の委員会への地域援助事業者の参画支援等</t>
    <phoneticPr fontId="1"/>
  </si>
  <si>
    <t>〈別表3〉2-(2)-16 在宅歯科医療の実施に係る拠点・支援体制の整備</t>
    <rPh sb="34" eb="36">
      <t>セイビ</t>
    </rPh>
    <phoneticPr fontId="1"/>
  </si>
  <si>
    <t>〈別表3〉2-(2)-17 在宅歯科医療連携室と在宅医療連携拠点や地域包括支援センター等との連携の推進</t>
    <phoneticPr fontId="1"/>
  </si>
  <si>
    <t>〈別表3〉2-(2)-18 在宅で療養する疾患を有する者に対する歯科保健医療を実施するための研修の実施</t>
    <phoneticPr fontId="1"/>
  </si>
  <si>
    <t>〈別表3〉2-(2)-19 在宅歯科医療を実施するための設備整備</t>
    <rPh sb="30" eb="32">
      <t>セイビ</t>
    </rPh>
    <phoneticPr fontId="1"/>
  </si>
  <si>
    <t>〈別表3〉2-(2)-20 在宅歯科患者搬送車の設備整備</t>
    <rPh sb="26" eb="28">
      <t>セイビ</t>
    </rPh>
    <phoneticPr fontId="1"/>
  </si>
  <si>
    <t>〈別表3〉2-(2)-21 在宅歯科医療を実施するための人材の確保支援</t>
    <rPh sb="33" eb="35">
      <t>シエン</t>
    </rPh>
    <phoneticPr fontId="1"/>
  </si>
  <si>
    <t>〈別表3〉2-(3)-22 訪問薬剤管理指導を行おうとする薬局への研修や実施している薬局の周知</t>
    <phoneticPr fontId="1"/>
  </si>
  <si>
    <t>〈別表3〉2-(3)-23 在宅医療における衛生材料等の円滑供給の体制整備</t>
    <rPh sb="35" eb="37">
      <t>セイビ</t>
    </rPh>
    <phoneticPr fontId="1"/>
  </si>
  <si>
    <t>〈別表3〉2-(3)-24 終末期医療に必要な医療用麻薬の円滑供給の支援</t>
    <rPh sb="34" eb="36">
      <t>シエン</t>
    </rPh>
    <phoneticPr fontId="1"/>
  </si>
  <si>
    <t>〈別表3〉2-※ （厚生労働省の事業例以外の事業）</t>
    <phoneticPr fontId="1"/>
  </si>
  <si>
    <t>〈別表3〉3-(1)-25 地域医療支援センターの運営（地域枠に係る修学資金の貸与事業、無料職業紹介事業、定年退職後の医師の活用事業を含む）</t>
    <phoneticPr fontId="1"/>
  </si>
  <si>
    <t>〈別表3〉3-(1)-26 医師不足地域の医療機関への医師派遣体制の構築</t>
    <rPh sb="34" eb="36">
      <t>コウチク</t>
    </rPh>
    <phoneticPr fontId="1"/>
  </si>
  <si>
    <t>〈別表3〉3-(1)-27 地域医療対策協議会における調整</t>
    <phoneticPr fontId="1"/>
  </si>
  <si>
    <t>〈別表3〉3-(2)-28 産科・救急・小児等の不足している診療科の医師確保支援</t>
    <rPh sb="38" eb="40">
      <t>シエン</t>
    </rPh>
    <phoneticPr fontId="1"/>
  </si>
  <si>
    <t>〈別表3〉3-(2)-30 救急や内科をはじめとする小児科以外の医師等を対象とした小児救急に関する研修の実施</t>
    <phoneticPr fontId="1"/>
  </si>
  <si>
    <t>〈別表3〉3-(2)-31 医科・歯科連携に資する人材養成のための研修の実施</t>
    <rPh sb="36" eb="38">
      <t>ジッシ</t>
    </rPh>
    <phoneticPr fontId="1"/>
  </si>
  <si>
    <t>〈別表3〉3-(3)-32 女性医師等の離職防止や再就業の促進</t>
    <rPh sb="29" eb="31">
      <t>ソクシン</t>
    </rPh>
    <phoneticPr fontId="1"/>
  </si>
  <si>
    <t>〈別表3〉3-(3)-33 歯科医師、歯科衛生士、歯科技工士の確保対策の推進</t>
    <rPh sb="36" eb="38">
      <t>スイシン</t>
    </rPh>
    <phoneticPr fontId="1"/>
  </si>
  <si>
    <t>〈別表3〉3-(3)-34 女性薬剤師等の復職支援</t>
    <rPh sb="23" eb="25">
      <t>シエン</t>
    </rPh>
    <phoneticPr fontId="1"/>
  </si>
  <si>
    <t>〈別表3〉3-(4)-35 新人看護職員の質の向上を図るための研修の実施</t>
    <rPh sb="34" eb="36">
      <t>ジッシ</t>
    </rPh>
    <phoneticPr fontId="1"/>
  </si>
  <si>
    <t>〈別表3〉3-(4)-36 看護職員の資質の向上を図るための研修の実施</t>
    <rPh sb="33" eb="35">
      <t>ジッシ</t>
    </rPh>
    <phoneticPr fontId="1"/>
  </si>
  <si>
    <t>〈別表3〉3-(4)-37 看護職員の負担軽減に資する看護補助者の活用も含めた看護管理者の研修の実施</t>
    <phoneticPr fontId="1"/>
  </si>
  <si>
    <t>〈別表3〉3-(4)-38 離職防止を始めとする看護職員の確保対策の推進</t>
    <rPh sb="34" eb="36">
      <t>スイシン</t>
    </rPh>
    <phoneticPr fontId="1"/>
  </si>
  <si>
    <t>〈別表3〉3-(4)-39 看護師等養成所における教育内容の向上を図るための体制整備</t>
    <rPh sb="40" eb="42">
      <t>セイビ</t>
    </rPh>
    <phoneticPr fontId="1"/>
  </si>
  <si>
    <t>〈別表3〉3-(4)-40 看護職員が都道府県内に定着するための支援</t>
    <rPh sb="32" eb="34">
      <t>シエン</t>
    </rPh>
    <phoneticPr fontId="1"/>
  </si>
  <si>
    <t>〈別表3〉3-(4)-41 医療機関と連携した看護職員確保対策の推進</t>
    <rPh sb="32" eb="34">
      <t>スイシン</t>
    </rPh>
    <phoneticPr fontId="1"/>
  </si>
  <si>
    <t>〈別表3〉3-(4)-42 看護師等養成所の施設・設備整備</t>
    <rPh sb="27" eb="29">
      <t>セイビ</t>
    </rPh>
    <phoneticPr fontId="1"/>
  </si>
  <si>
    <t>〈別表3〉3-(4)-43 看護職員定着促進のための宿舎整備</t>
    <rPh sb="28" eb="30">
      <t>セイビ</t>
    </rPh>
    <phoneticPr fontId="1"/>
  </si>
  <si>
    <t>〈別表3〉3-(4)-44 看護教員養成講習会の実施に必要な教室等の施設整備</t>
    <rPh sb="36" eb="38">
      <t>セイビ</t>
    </rPh>
    <phoneticPr fontId="1"/>
  </si>
  <si>
    <t>〈別表3〉3-(4)-45 看護職員の就労環境改善のための体制整備</t>
    <rPh sb="31" eb="33">
      <t>セイビ</t>
    </rPh>
    <phoneticPr fontId="1"/>
  </si>
  <si>
    <t>〈別表3〉3-(4)-46 看護職員の勤務環境改善のための施設整備</t>
    <rPh sb="19" eb="21">
      <t>キンム</t>
    </rPh>
    <rPh sb="29" eb="31">
      <t>シセツ</t>
    </rPh>
    <rPh sb="31" eb="33">
      <t>セイビ</t>
    </rPh>
    <phoneticPr fontId="1"/>
  </si>
  <si>
    <t>〈別表3〉3-(4)-47 歯科衛生士・歯科技工士養成所の施設・設備整備</t>
    <rPh sb="34" eb="36">
      <t>セイビ</t>
    </rPh>
    <phoneticPr fontId="1"/>
  </si>
  <si>
    <t>〈別表3〉3-(4)-48 地域包括ケアの拠点となる病院・薬局における薬剤師の確保支援</t>
    <rPh sb="41" eb="43">
      <t>シエン</t>
    </rPh>
    <phoneticPr fontId="1"/>
  </si>
  <si>
    <t>〈別表3〉3-(5)-49 勤務環境改善支援センターの運営</t>
    <rPh sb="27" eb="29">
      <t>ウンエイ</t>
    </rPh>
    <phoneticPr fontId="1"/>
  </si>
  <si>
    <t>〈別表3〉3-(5)-50 各医療機関の勤務環境改善や再就業促進の取組への支援（医療クラーク、ICTシステム導入、院内保育所整備・運営等）</t>
    <phoneticPr fontId="1"/>
  </si>
  <si>
    <t>〈別表3〉3-(5)-52 休日・夜間の小児救急医療体制の整備</t>
    <rPh sb="29" eb="31">
      <t>セイビ</t>
    </rPh>
    <phoneticPr fontId="1"/>
  </si>
  <si>
    <t>〈別表3〉3-(5)-51 有床診療所における非常勤医師を含む医師、看護師等の確保支援</t>
    <rPh sb="41" eb="43">
      <t>シエン</t>
    </rPh>
    <phoneticPr fontId="1"/>
  </si>
  <si>
    <t>〈別表3〉3-(5)-53 電話による小児患者の相談体制の整備</t>
    <rPh sb="29" eb="31">
      <t>セイビ</t>
    </rPh>
    <phoneticPr fontId="1"/>
  </si>
  <si>
    <t>〈別表3〉3-(5)-54 後方支援機関への搬送体制の整備</t>
    <rPh sb="27" eb="29">
      <t>セイビ</t>
    </rPh>
    <phoneticPr fontId="1"/>
  </si>
  <si>
    <t>〈別表3〉3-※ （厚生労働省の事業例以外の事業）</t>
    <rPh sb="10" eb="12">
      <t>コウセイ</t>
    </rPh>
    <rPh sb="12" eb="15">
      <t>ロウドウショウ</t>
    </rPh>
    <rPh sb="16" eb="18">
      <t>ジギョウ</t>
    </rPh>
    <rPh sb="18" eb="19">
      <t>レイ</t>
    </rPh>
    <rPh sb="19" eb="21">
      <t>イガイ</t>
    </rPh>
    <rPh sb="22" eb="24">
      <t>ジギョウ</t>
    </rPh>
    <phoneticPr fontId="1"/>
  </si>
  <si>
    <r>
      <t>←ドロップダウンリストから施設整備、設備整備、その他ソフトの別を</t>
    </r>
    <r>
      <rPr>
        <sz val="8"/>
        <color rgb="FFFF0000"/>
        <rFont val="HGPｺﾞｼｯｸM"/>
        <family val="3"/>
        <charset val="128"/>
      </rPr>
      <t>1つ選択</t>
    </r>
    <r>
      <rPr>
        <sz val="8"/>
        <rFont val="HGPｺﾞｼｯｸM"/>
        <family val="3"/>
        <charset val="128"/>
      </rPr>
      <t>してください。</t>
    </r>
    <rPh sb="13" eb="15">
      <t>シセツ</t>
    </rPh>
    <rPh sb="15" eb="17">
      <t>セイビ</t>
    </rPh>
    <rPh sb="18" eb="20">
      <t>セツビ</t>
    </rPh>
    <rPh sb="20" eb="22">
      <t>セイビ</t>
    </rPh>
    <rPh sb="25" eb="26">
      <t>タ</t>
    </rPh>
    <rPh sb="30" eb="31">
      <t>ベツ</t>
    </rPh>
    <rPh sb="34" eb="36">
      <t>センタク</t>
    </rPh>
    <phoneticPr fontId="1"/>
  </si>
  <si>
    <t>←具体的に入力してください。
年度毎の計画は、年次計画書に記載してください。</t>
    <rPh sb="1" eb="4">
      <t>グタイテキ</t>
    </rPh>
    <rPh sb="5" eb="7">
      <t>ニュウリョク</t>
    </rPh>
    <rPh sb="15" eb="17">
      <t>ネンド</t>
    </rPh>
    <rPh sb="17" eb="18">
      <t>ゴト</t>
    </rPh>
    <rPh sb="19" eb="21">
      <t>ケイカク</t>
    </rPh>
    <rPh sb="23" eb="25">
      <t>ネンジ</t>
    </rPh>
    <rPh sb="25" eb="28">
      <t>ケイカクショ</t>
    </rPh>
    <rPh sb="29" eb="31">
      <t>キサイ</t>
    </rPh>
    <phoneticPr fontId="1"/>
  </si>
  <si>
    <t>事業者名</t>
    <rPh sb="0" eb="3">
      <t>ジギョウシャ</t>
    </rPh>
    <rPh sb="3" eb="4">
      <t>メイ</t>
    </rPh>
    <phoneticPr fontId="1"/>
  </si>
  <si>
    <t>施設名</t>
    <rPh sb="0" eb="2">
      <t>シセツ</t>
    </rPh>
    <rPh sb="2" eb="3">
      <t>メイ</t>
    </rPh>
    <phoneticPr fontId="1"/>
  </si>
  <si>
    <t>電話番号</t>
    <rPh sb="0" eb="2">
      <t>デンワ</t>
    </rPh>
    <rPh sb="2" eb="4">
      <t>バンゴウ</t>
    </rPh>
    <phoneticPr fontId="1"/>
  </si>
  <si>
    <t>Fax番号</t>
    <rPh sb="3" eb="5">
      <t>バンゴウ</t>
    </rPh>
    <phoneticPr fontId="1"/>
  </si>
  <si>
    <t>電子メールアドレス</t>
    <rPh sb="0" eb="2">
      <t>デンシ</t>
    </rPh>
    <phoneticPr fontId="1"/>
  </si>
  <si>
    <t>事業終了年度</t>
    <rPh sb="0" eb="2">
      <t>ジギョウ</t>
    </rPh>
    <rPh sb="2" eb="4">
      <t>シュウリョウ</t>
    </rPh>
    <rPh sb="4" eb="6">
      <t>ネンド</t>
    </rPh>
    <phoneticPr fontId="1"/>
  </si>
  <si>
    <t>⑷　その他の財源→その内容</t>
    <rPh sb="4" eb="5">
      <t>タ</t>
    </rPh>
    <rPh sb="6" eb="8">
      <t>ザイゲン</t>
    </rPh>
    <rPh sb="11" eb="13">
      <t>ナイヨウ</t>
    </rPh>
    <phoneticPr fontId="1"/>
  </si>
  <si>
    <t>事業費（Ｈ28）</t>
    <rPh sb="0" eb="3">
      <t>ジギョウヒ</t>
    </rPh>
    <phoneticPr fontId="1"/>
  </si>
  <si>
    <t>うち施設整備（H28）</t>
    <rPh sb="2" eb="4">
      <t>シセツ</t>
    </rPh>
    <rPh sb="4" eb="6">
      <t>セイビ</t>
    </rPh>
    <phoneticPr fontId="1"/>
  </si>
  <si>
    <t>うち設備整備（H28）</t>
    <rPh sb="2" eb="4">
      <t>セツビ</t>
    </rPh>
    <rPh sb="4" eb="6">
      <t>セイビ</t>
    </rPh>
    <phoneticPr fontId="1"/>
  </si>
  <si>
    <t>うちソフト（H28）</t>
    <phoneticPr fontId="1"/>
  </si>
  <si>
    <t>基金交付希望額（Ｈ28）</t>
    <rPh sb="0" eb="2">
      <t>キキン</t>
    </rPh>
    <rPh sb="2" eb="4">
      <t>コウフ</t>
    </rPh>
    <rPh sb="4" eb="6">
      <t>キボウ</t>
    </rPh>
    <rPh sb="6" eb="7">
      <t>ガク</t>
    </rPh>
    <phoneticPr fontId="1"/>
  </si>
  <si>
    <t>特定財源（Ｈ28補助金等）</t>
    <rPh sb="0" eb="2">
      <t>トクテイ</t>
    </rPh>
    <rPh sb="2" eb="4">
      <t>ザイゲン</t>
    </rPh>
    <rPh sb="8" eb="11">
      <t>ホジョキン</t>
    </rPh>
    <rPh sb="11" eb="12">
      <t>トウ</t>
    </rPh>
    <phoneticPr fontId="1"/>
  </si>
  <si>
    <t>特定財源（H28起債、借入金等）</t>
    <rPh sb="0" eb="2">
      <t>トクテイ</t>
    </rPh>
    <rPh sb="2" eb="4">
      <t>ザイゲン</t>
    </rPh>
    <rPh sb="8" eb="10">
      <t>キサイ</t>
    </rPh>
    <rPh sb="11" eb="13">
      <t>カリイレ</t>
    </rPh>
    <rPh sb="13" eb="14">
      <t>キン</t>
    </rPh>
    <rPh sb="14" eb="15">
      <t>トウ</t>
    </rPh>
    <phoneticPr fontId="1"/>
  </si>
  <si>
    <t>特定財源（H28その他財源）</t>
    <rPh sb="0" eb="2">
      <t>トクテイ</t>
    </rPh>
    <rPh sb="2" eb="4">
      <t>ザイゲン</t>
    </rPh>
    <rPh sb="10" eb="11">
      <t>タ</t>
    </rPh>
    <rPh sb="11" eb="13">
      <t>ザイゲン</t>
    </rPh>
    <phoneticPr fontId="1"/>
  </si>
  <si>
    <t>H28自己資金・一財</t>
    <rPh sb="3" eb="5">
      <t>ジコ</t>
    </rPh>
    <rPh sb="5" eb="7">
      <t>シキン</t>
    </rPh>
    <rPh sb="8" eb="9">
      <t>イチ</t>
    </rPh>
    <rPh sb="9" eb="10">
      <t>ザイ</t>
    </rPh>
    <phoneticPr fontId="1"/>
  </si>
  <si>
    <t>事業費（Ｈ29）</t>
    <rPh sb="0" eb="3">
      <t>ジギョウヒ</t>
    </rPh>
    <phoneticPr fontId="1"/>
  </si>
  <si>
    <t>うち施設整備（H29）</t>
    <rPh sb="2" eb="4">
      <t>シセツ</t>
    </rPh>
    <rPh sb="4" eb="6">
      <t>セイビ</t>
    </rPh>
    <phoneticPr fontId="1"/>
  </si>
  <si>
    <t>うち設備整備（H29）</t>
    <rPh sb="2" eb="4">
      <t>セツビ</t>
    </rPh>
    <rPh sb="4" eb="6">
      <t>セイビ</t>
    </rPh>
    <phoneticPr fontId="1"/>
  </si>
  <si>
    <t>うちソフト（H29）</t>
    <phoneticPr fontId="1"/>
  </si>
  <si>
    <t>基金交付希望額（Ｈ29）</t>
    <rPh sb="0" eb="2">
      <t>キキン</t>
    </rPh>
    <rPh sb="2" eb="4">
      <t>コウフ</t>
    </rPh>
    <rPh sb="4" eb="6">
      <t>キボウ</t>
    </rPh>
    <rPh sb="6" eb="7">
      <t>ガク</t>
    </rPh>
    <phoneticPr fontId="1"/>
  </si>
  <si>
    <t>特定財源（Ｈ29補助金等）</t>
    <rPh sb="0" eb="2">
      <t>トクテイ</t>
    </rPh>
    <rPh sb="2" eb="4">
      <t>ザイゲン</t>
    </rPh>
    <rPh sb="8" eb="11">
      <t>ホジョキン</t>
    </rPh>
    <rPh sb="11" eb="12">
      <t>トウ</t>
    </rPh>
    <phoneticPr fontId="1"/>
  </si>
  <si>
    <t>特定財源（H29起債、借入金等）</t>
    <rPh sb="0" eb="2">
      <t>トクテイ</t>
    </rPh>
    <rPh sb="2" eb="4">
      <t>ザイゲン</t>
    </rPh>
    <rPh sb="8" eb="10">
      <t>キサイ</t>
    </rPh>
    <rPh sb="11" eb="13">
      <t>カリイレ</t>
    </rPh>
    <rPh sb="13" eb="14">
      <t>キン</t>
    </rPh>
    <rPh sb="14" eb="15">
      <t>トウ</t>
    </rPh>
    <phoneticPr fontId="1"/>
  </si>
  <si>
    <t>特定財源（H29その他財源）</t>
    <rPh sb="0" eb="2">
      <t>トクテイ</t>
    </rPh>
    <rPh sb="2" eb="4">
      <t>ザイゲン</t>
    </rPh>
    <rPh sb="10" eb="11">
      <t>タ</t>
    </rPh>
    <rPh sb="11" eb="13">
      <t>ザイゲン</t>
    </rPh>
    <phoneticPr fontId="1"/>
  </si>
  <si>
    <t>H29自己資金・一財</t>
    <rPh sb="3" eb="5">
      <t>ジコ</t>
    </rPh>
    <rPh sb="5" eb="7">
      <t>シキン</t>
    </rPh>
    <rPh sb="8" eb="9">
      <t>イチ</t>
    </rPh>
    <rPh sb="9" eb="10">
      <t>ザイ</t>
    </rPh>
    <phoneticPr fontId="1"/>
  </si>
  <si>
    <t xml:space="preserve">
・事業の必要性
・保健医療総合計画に掲げる課題との関係</t>
    <rPh sb="2" eb="4">
      <t>ジギョウ</t>
    </rPh>
    <rPh sb="5" eb="8">
      <t>ヒツヨウセイ</t>
    </rPh>
    <rPh sb="10" eb="12">
      <t>ホケン</t>
    </rPh>
    <rPh sb="12" eb="14">
      <t>イリョウ</t>
    </rPh>
    <rPh sb="14" eb="16">
      <t>ソウゴウ</t>
    </rPh>
    <rPh sb="16" eb="18">
      <t>ケイカク</t>
    </rPh>
    <rPh sb="19" eb="20">
      <t>カカ</t>
    </rPh>
    <rPh sb="22" eb="24">
      <t>カダイ</t>
    </rPh>
    <rPh sb="26" eb="28">
      <t>カンケイ</t>
    </rPh>
    <phoneticPr fontId="1"/>
  </si>
  <si>
    <t xml:space="preserve">
・達成すべき目標を具体に記載
・可能な限り数値を用いた目標を設定
・保健医療総合計画に掲げる目標との関係</t>
    <rPh sb="2" eb="4">
      <t>タッセイ</t>
    </rPh>
    <rPh sb="7" eb="9">
      <t>モクヒョウ</t>
    </rPh>
    <rPh sb="10" eb="12">
      <t>グタイ</t>
    </rPh>
    <rPh sb="13" eb="15">
      <t>キサイ</t>
    </rPh>
    <rPh sb="17" eb="19">
      <t>カノウ</t>
    </rPh>
    <rPh sb="20" eb="21">
      <t>カギ</t>
    </rPh>
    <rPh sb="22" eb="24">
      <t>スウチ</t>
    </rPh>
    <rPh sb="25" eb="26">
      <t>モチ</t>
    </rPh>
    <rPh sb="28" eb="30">
      <t>モクヒョウ</t>
    </rPh>
    <rPh sb="31" eb="33">
      <t>セッテイ</t>
    </rPh>
    <rPh sb="35" eb="37">
      <t>ホケン</t>
    </rPh>
    <rPh sb="37" eb="39">
      <t>イリョウ</t>
    </rPh>
    <rPh sb="39" eb="41">
      <t>ソウゴウ</t>
    </rPh>
    <rPh sb="41" eb="43">
      <t>ケイカク</t>
    </rPh>
    <rPh sb="44" eb="45">
      <t>カカ</t>
    </rPh>
    <rPh sb="47" eb="49">
      <t>モクヒョウ</t>
    </rPh>
    <rPh sb="51" eb="53">
      <t>カンケイ</t>
    </rPh>
    <phoneticPr fontId="1"/>
  </si>
  <si>
    <t>⑷　主たる活動区域</t>
    <rPh sb="2" eb="3">
      <t>シュ</t>
    </rPh>
    <rPh sb="5" eb="7">
      <t>カツドウ</t>
    </rPh>
    <rPh sb="7" eb="9">
      <t>クイキ</t>
    </rPh>
    <phoneticPr fontId="1"/>
  </si>
  <si>
    <t>活動区域</t>
    <rPh sb="0" eb="2">
      <t>カツドウ</t>
    </rPh>
    <rPh sb="2" eb="4">
      <t>クイキ</t>
    </rPh>
    <phoneticPr fontId="1"/>
  </si>
  <si>
    <t>・事業の目的
・具体的な取り組みの内容
・事業実施のため補助が必要な経費の項目
・保健医療総合計画に掲げる取組との関係</t>
    <rPh sb="1" eb="3">
      <t>ジギョウ</t>
    </rPh>
    <rPh sb="4" eb="6">
      <t>モクテキ</t>
    </rPh>
    <rPh sb="8" eb="10">
      <t>グタイ</t>
    </rPh>
    <rPh sb="10" eb="11">
      <t>テキ</t>
    </rPh>
    <rPh sb="12" eb="13">
      <t>ト</t>
    </rPh>
    <rPh sb="14" eb="15">
      <t>ク</t>
    </rPh>
    <rPh sb="17" eb="19">
      <t>ナイヨウ</t>
    </rPh>
    <rPh sb="21" eb="23">
      <t>ジギョウ</t>
    </rPh>
    <rPh sb="23" eb="25">
      <t>ジッシ</t>
    </rPh>
    <rPh sb="28" eb="30">
      <t>ホジョ</t>
    </rPh>
    <rPh sb="31" eb="33">
      <t>ヒツヨウ</t>
    </rPh>
    <rPh sb="34" eb="36">
      <t>ケイヒ</t>
    </rPh>
    <rPh sb="37" eb="39">
      <t>コウモク</t>
    </rPh>
    <rPh sb="41" eb="43">
      <t>ホケン</t>
    </rPh>
    <rPh sb="43" eb="45">
      <t>イリョウ</t>
    </rPh>
    <rPh sb="45" eb="47">
      <t>ソウゴウ</t>
    </rPh>
    <rPh sb="47" eb="49">
      <t>ケイカク</t>
    </rPh>
    <rPh sb="50" eb="51">
      <t>カカ</t>
    </rPh>
    <rPh sb="53" eb="55">
      <t>トリクミ</t>
    </rPh>
    <rPh sb="57" eb="59">
      <t>カンケイ</t>
    </rPh>
    <phoneticPr fontId="1"/>
  </si>
  <si>
    <r>
      <t>←</t>
    </r>
    <r>
      <rPr>
        <u/>
        <sz val="8"/>
        <color rgb="FFFF0000"/>
        <rFont val="HGPｺﾞｼｯｸM"/>
        <family val="3"/>
        <charset val="128"/>
      </rPr>
      <t>（先に⑵対象事業分類を選択してから）</t>
    </r>
    <r>
      <rPr>
        <sz val="8"/>
        <rFont val="HGPｺﾞｼｯｸM"/>
        <family val="3"/>
        <charset val="128"/>
      </rPr>
      <t>事業実施意向調査</t>
    </r>
    <r>
      <rPr>
        <u/>
        <sz val="8"/>
        <rFont val="HGPｺﾞｼｯｸM"/>
        <family val="3"/>
        <charset val="128"/>
      </rPr>
      <t>通知別紙１の別表３を参照の上、</t>
    </r>
    <r>
      <rPr>
        <sz val="8"/>
        <rFont val="HGPｺﾞｼｯｸM"/>
        <family val="3"/>
        <charset val="128"/>
      </rPr>
      <t>ドロップダウンリストから</t>
    </r>
    <r>
      <rPr>
        <sz val="8"/>
        <color rgb="FFFF0000"/>
        <rFont val="HGPｺﾞｼｯｸM"/>
        <family val="3"/>
        <charset val="128"/>
      </rPr>
      <t>該当する事業を1つ選択</t>
    </r>
    <r>
      <rPr>
        <sz val="8"/>
        <rFont val="HGPｺﾞｼｯｸM"/>
        <family val="3"/>
        <charset val="128"/>
      </rPr>
      <t>してください。</t>
    </r>
    <rPh sb="2" eb="3">
      <t>サキ</t>
    </rPh>
    <rPh sb="5" eb="7">
      <t>タイショウ</t>
    </rPh>
    <rPh sb="7" eb="9">
      <t>ジギョウ</t>
    </rPh>
    <rPh sb="9" eb="11">
      <t>ブンルイ</t>
    </rPh>
    <rPh sb="12" eb="14">
      <t>センタク</t>
    </rPh>
    <rPh sb="19" eb="21">
      <t>ジギョウ</t>
    </rPh>
    <rPh sb="21" eb="23">
      <t>ジッシ</t>
    </rPh>
    <rPh sb="23" eb="25">
      <t>イコウ</t>
    </rPh>
    <rPh sb="25" eb="27">
      <t>チョウサ</t>
    </rPh>
    <rPh sb="27" eb="29">
      <t>ツウチ</t>
    </rPh>
    <rPh sb="29" eb="31">
      <t>ベッシ</t>
    </rPh>
    <rPh sb="33" eb="35">
      <t>ベッピョウ</t>
    </rPh>
    <rPh sb="37" eb="39">
      <t>サンショウ</t>
    </rPh>
    <rPh sb="40" eb="41">
      <t>ウエ</t>
    </rPh>
    <rPh sb="54" eb="56">
      <t>ガイトウ</t>
    </rPh>
    <rPh sb="58" eb="60">
      <t>ジギョウ</t>
    </rPh>
    <rPh sb="63" eb="65">
      <t>センタク</t>
    </rPh>
    <phoneticPr fontId="1"/>
  </si>
  <si>
    <t>医療従事者等の確保・養成のための事業</t>
    <phoneticPr fontId="1"/>
  </si>
  <si>
    <t>←法人等の名称等を入力してください。</t>
    <rPh sb="1" eb="3">
      <t>ホウジン</t>
    </rPh>
    <rPh sb="3" eb="4">
      <t>トウ</t>
    </rPh>
    <rPh sb="5" eb="7">
      <t>メイショウ</t>
    </rPh>
    <rPh sb="7" eb="8">
      <t>トウ</t>
    </rPh>
    <rPh sb="9" eb="11">
      <t>ニュウリョク</t>
    </rPh>
    <phoneticPr fontId="1"/>
  </si>
  <si>
    <t>←事業者名と一致する場合でも、必ず入力してください。</t>
    <rPh sb="1" eb="3">
      <t>ジギョウ</t>
    </rPh>
    <rPh sb="3" eb="4">
      <t>シャ</t>
    </rPh>
    <rPh sb="4" eb="5">
      <t>メイ</t>
    </rPh>
    <rPh sb="6" eb="8">
      <t>イッチ</t>
    </rPh>
    <rPh sb="10" eb="12">
      <t>バアイ</t>
    </rPh>
    <rPh sb="15" eb="16">
      <t>カナラ</t>
    </rPh>
    <rPh sb="17" eb="19">
      <t>ニュウリョク</t>
    </rPh>
    <phoneticPr fontId="1"/>
  </si>
  <si>
    <r>
      <t>←ドロップダウンリストから</t>
    </r>
    <r>
      <rPr>
        <sz val="8"/>
        <color rgb="FFFF0000"/>
        <rFont val="HGPｺﾞｼｯｸM"/>
        <family val="3"/>
        <charset val="128"/>
      </rPr>
      <t>二次医療圏単位で１つ選択</t>
    </r>
    <r>
      <rPr>
        <sz val="8"/>
        <rFont val="HGPｺﾞｼｯｸM"/>
        <family val="3"/>
        <charset val="128"/>
      </rPr>
      <t>してください。</t>
    </r>
    <r>
      <rPr>
        <sz val="8"/>
        <color rgb="FFFF0000"/>
        <rFont val="HGPｺﾞｼｯｸM"/>
        <family val="3"/>
        <charset val="128"/>
      </rPr>
      <t>但し、県的団体が行う事業については、「県全域」を選択</t>
    </r>
    <r>
      <rPr>
        <sz val="8"/>
        <rFont val="HGPｺﾞｼｯｸM"/>
        <family val="3"/>
        <charset val="128"/>
      </rPr>
      <t>してください。</t>
    </r>
    <rPh sb="13" eb="15">
      <t>ニジ</t>
    </rPh>
    <rPh sb="15" eb="17">
      <t>イリョウ</t>
    </rPh>
    <rPh sb="17" eb="18">
      <t>ケン</t>
    </rPh>
    <rPh sb="18" eb="20">
      <t>タンイ</t>
    </rPh>
    <rPh sb="23" eb="25">
      <t>センタク</t>
    </rPh>
    <rPh sb="32" eb="33">
      <t>タダ</t>
    </rPh>
    <rPh sb="35" eb="36">
      <t>ケン</t>
    </rPh>
    <rPh sb="36" eb="37">
      <t>テキ</t>
    </rPh>
    <rPh sb="37" eb="39">
      <t>ダンタイ</t>
    </rPh>
    <rPh sb="40" eb="41">
      <t>オコナ</t>
    </rPh>
    <rPh sb="42" eb="44">
      <t>ジギョウ</t>
    </rPh>
    <rPh sb="51" eb="52">
      <t>ケン</t>
    </rPh>
    <rPh sb="52" eb="54">
      <t>ゼンイキ</t>
    </rPh>
    <rPh sb="56" eb="58">
      <t>センタク</t>
    </rPh>
    <phoneticPr fontId="1"/>
  </si>
  <si>
    <t>※補助率は、原則、ハード系（施設設備等）１／３、ソフト系（会議費・人件費等）１／２とします。</t>
    <rPh sb="1" eb="4">
      <t>ホジョリツ</t>
    </rPh>
    <rPh sb="6" eb="8">
      <t>ゲンソク</t>
    </rPh>
    <rPh sb="12" eb="13">
      <t>ケイ</t>
    </rPh>
    <rPh sb="14" eb="16">
      <t>シセツ</t>
    </rPh>
    <rPh sb="16" eb="18">
      <t>セツビ</t>
    </rPh>
    <rPh sb="18" eb="19">
      <t>トウ</t>
    </rPh>
    <rPh sb="27" eb="28">
      <t>ケイ</t>
    </rPh>
    <rPh sb="29" eb="32">
      <t>カイギヒ</t>
    </rPh>
    <rPh sb="33" eb="36">
      <t>ジンケンヒ</t>
    </rPh>
    <rPh sb="36" eb="37">
      <t>トウ</t>
    </rPh>
    <phoneticPr fontId="1"/>
  </si>
  <si>
    <t>※診療報酬や他の補助金等で措置されている事業は対象としません。</t>
    <phoneticPr fontId="1"/>
  </si>
  <si>
    <r>
      <t xml:space="preserve">事業細分類
</t>
    </r>
    <r>
      <rPr>
        <b/>
        <u/>
        <sz val="10"/>
        <color rgb="FFFF0000"/>
        <rFont val="メイリオ"/>
        <family val="3"/>
        <charset val="128"/>
      </rPr>
      <t>※別表２（国が示す例）を参照</t>
    </r>
    <rPh sb="0" eb="2">
      <t>ジギョウ</t>
    </rPh>
    <rPh sb="2" eb="3">
      <t>コマ</t>
    </rPh>
    <rPh sb="3" eb="5">
      <t>ブンルイ</t>
    </rPh>
    <rPh sb="7" eb="9">
      <t>ベッピョウ</t>
    </rPh>
    <rPh sb="11" eb="12">
      <t>クニ</t>
    </rPh>
    <rPh sb="13" eb="14">
      <t>シメ</t>
    </rPh>
    <rPh sb="15" eb="16">
      <t>レイ</t>
    </rPh>
    <rPh sb="18" eb="20">
      <t>サンショウ</t>
    </rPh>
    <phoneticPr fontId="1"/>
  </si>
  <si>
    <t>在宅医療の充実に必要な事業</t>
    <rPh sb="0" eb="2">
      <t>ザイタク</t>
    </rPh>
    <rPh sb="2" eb="4">
      <t>イリョウ</t>
    </rPh>
    <rPh sb="5" eb="7">
      <t>ジュウジツ</t>
    </rPh>
    <rPh sb="8" eb="10">
      <t>ヒツヨウ</t>
    </rPh>
    <rPh sb="11" eb="13">
      <t>ジギョウ</t>
    </rPh>
    <phoneticPr fontId="1"/>
  </si>
  <si>
    <t>令和６年度計画</t>
    <rPh sb="0" eb="1">
      <t>レイ</t>
    </rPh>
    <rPh sb="1" eb="2">
      <t>ワ</t>
    </rPh>
    <rPh sb="3" eb="5">
      <t>ネンド</t>
    </rPh>
    <rPh sb="5" eb="7">
      <t>ケイカク</t>
    </rPh>
    <phoneticPr fontId="1"/>
  </si>
  <si>
    <t>　　令和５年度事業</t>
    <rPh sb="2" eb="3">
      <t>レイ</t>
    </rPh>
    <rPh sb="3" eb="4">
      <t>ワ</t>
    </rPh>
    <rPh sb="5" eb="7">
      <t>ネンド</t>
    </rPh>
    <rPh sb="7" eb="9">
      <t>ジギョウ</t>
    </rPh>
    <phoneticPr fontId="1"/>
  </si>
  <si>
    <t>令和７年度計画</t>
    <rPh sb="0" eb="1">
      <t>レイ</t>
    </rPh>
    <rPh sb="1" eb="2">
      <t>ワ</t>
    </rPh>
    <rPh sb="3" eb="5">
      <t>ネンド</t>
    </rPh>
    <rPh sb="5" eb="7">
      <t>ケイカク</t>
    </rPh>
    <phoneticPr fontId="1"/>
  </si>
  <si>
    <t>❏ 令和６年度地域医療介護総合確保基金（医療分野）　事業実施意向調査票</t>
    <rPh sb="2" eb="3">
      <t>レイ</t>
    </rPh>
    <rPh sb="3" eb="4">
      <t>ワ</t>
    </rPh>
    <rPh sb="5" eb="7">
      <t>ネンド</t>
    </rPh>
    <rPh sb="7" eb="9">
      <t>チイキ</t>
    </rPh>
    <rPh sb="9" eb="11">
      <t>イリョウ</t>
    </rPh>
    <rPh sb="11" eb="13">
      <t>カイゴ</t>
    </rPh>
    <rPh sb="13" eb="15">
      <t>ソウゴウ</t>
    </rPh>
    <rPh sb="15" eb="17">
      <t>カクホ</t>
    </rPh>
    <rPh sb="17" eb="19">
      <t>キキン</t>
    </rPh>
    <rPh sb="20" eb="22">
      <t>イリョウ</t>
    </rPh>
    <rPh sb="22" eb="24">
      <t>ブンヤ</t>
    </rPh>
    <rPh sb="26" eb="28">
      <t>ジギョウ</t>
    </rPh>
    <rPh sb="28" eb="30">
      <t>ジッシ</t>
    </rPh>
    <rPh sb="30" eb="32">
      <t>イコウ</t>
    </rPh>
    <rPh sb="32" eb="34">
      <t>チョウサ</t>
    </rPh>
    <rPh sb="34" eb="35">
      <t>ヒョウ</t>
    </rPh>
    <phoneticPr fontId="1"/>
  </si>
  <si>
    <t>令和８年度計画</t>
    <rPh sb="0" eb="1">
      <t>レイ</t>
    </rPh>
    <rPh sb="1" eb="2">
      <t>ワ</t>
    </rPh>
    <rPh sb="3" eb="5">
      <t>ネンド</t>
    </rPh>
    <rPh sb="5" eb="7">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</si>
</sst>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quot;円&quot;"/>
    <numFmt numFmtId="179" formatCode="0_);[Red]\(0\)"/>
    <numFmt numFmtId="180" formatCode="[$-411]ge\.m\.d;@"/>
  </numFmts>
  <fonts count="36" x14ac:knownFonts="1">
    <font>
      <sz val="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u/>
      <sz val="10"/>
      <color theme="10"/>
      <name val="ＭＳ Ｐゴシック"/>
      <family val="3"/>
      <charset val="128"/>
    </font>
    <font>
      <sz val="10"/>
      <color rgb="FFFF0000"/>
      <name val="ＭＳ Ｐゴシック"/>
      <family val="3"/>
      <charset val="128"/>
    </font>
    <font>
      <sz val="10"/>
      <name val="メイリオ"/>
      <family val="3"/>
      <charset val="128"/>
    </font>
    <font>
      <sz val="20"/>
      <color rgb="FFFF0000"/>
      <name val="メイリオ"/>
      <family val="3"/>
      <charset val="128"/>
    </font>
    <font>
      <sz val="9"/>
      <name val="メイリオ"/>
      <family val="3"/>
      <charset val="128"/>
    </font>
    <font>
      <sz val="10"/>
      <color theme="1"/>
      <name val="メイリオ"/>
      <family val="3"/>
      <charset val="128"/>
    </font>
    <font>
      <sz val="8"/>
      <color rgb="FFFF0000"/>
      <name val="メイリオ"/>
      <family val="3"/>
      <charset val="128"/>
    </font>
    <font>
      <sz val="10"/>
      <color rgb="FF0070C0"/>
      <name val="メイリオ"/>
      <family val="3"/>
      <charset val="128"/>
    </font>
    <font>
      <sz val="10"/>
      <color rgb="FFFF0000"/>
      <name val="メイリオ"/>
      <family val="3"/>
      <charset val="128"/>
    </font>
    <font>
      <u/>
      <sz val="10"/>
      <color theme="10"/>
      <name val="メイリオ"/>
      <family val="3"/>
      <charset val="128"/>
    </font>
    <font>
      <sz val="11"/>
      <name val="メイリオ"/>
      <family val="3"/>
      <charset val="128"/>
    </font>
    <font>
      <sz val="12"/>
      <name val="メイリオ"/>
      <family val="3"/>
      <charset val="128"/>
    </font>
    <font>
      <sz val="12"/>
      <color indexed="10"/>
      <name val="メイリオ"/>
      <family val="3"/>
      <charset val="128"/>
    </font>
    <font>
      <sz val="9"/>
      <color rgb="FF0070C0"/>
      <name val="メイリオ"/>
      <family val="3"/>
      <charset val="128"/>
    </font>
    <font>
      <sz val="9"/>
      <color rgb="FFFF0000"/>
      <name val="メイリオ"/>
      <family val="3"/>
      <charset val="128"/>
    </font>
    <font>
      <sz val="9"/>
      <color indexed="81"/>
      <name val="メイリオ"/>
      <family val="3"/>
      <charset val="128"/>
    </font>
    <font>
      <u/>
      <sz val="9"/>
      <color indexed="81"/>
      <name val="メイリオ"/>
      <family val="3"/>
      <charset val="128"/>
    </font>
    <font>
      <b/>
      <sz val="9"/>
      <color indexed="10"/>
      <name val="メイリオ"/>
      <family val="3"/>
      <charset val="128"/>
    </font>
    <font>
      <b/>
      <sz val="9"/>
      <color rgb="FFFF0000"/>
      <name val="メイリオ"/>
      <family val="3"/>
      <charset val="128"/>
    </font>
    <font>
      <sz val="8"/>
      <name val="メイリオ"/>
      <family val="3"/>
      <charset val="128"/>
    </font>
    <font>
      <b/>
      <sz val="12"/>
      <name val="メイリオ"/>
      <family val="3"/>
      <charset val="128"/>
    </font>
    <font>
      <b/>
      <sz val="10"/>
      <color rgb="FFFF0000"/>
      <name val="メイリオ"/>
      <family val="3"/>
      <charset val="128"/>
    </font>
    <font>
      <sz val="10.5"/>
      <name val="Century"/>
      <family val="1"/>
    </font>
    <font>
      <sz val="8"/>
      <name val="HGPｺﾞｼｯｸM"/>
      <family val="3"/>
      <charset val="128"/>
    </font>
    <font>
      <sz val="8"/>
      <color rgb="FFFF0000"/>
      <name val="HGPｺﾞｼｯｸM"/>
      <family val="3"/>
      <charset val="128"/>
    </font>
    <font>
      <u/>
      <sz val="8"/>
      <name val="HGPｺﾞｼｯｸM"/>
      <family val="3"/>
      <charset val="128"/>
    </font>
    <font>
      <b/>
      <u/>
      <sz val="10"/>
      <color rgb="FFFF0000"/>
      <name val="メイリオ"/>
      <family val="3"/>
      <charset val="128"/>
    </font>
    <font>
      <b/>
      <sz val="10"/>
      <color theme="0"/>
      <name val="メイリオ"/>
      <family val="3"/>
      <charset val="128"/>
    </font>
    <font>
      <b/>
      <sz val="11"/>
      <name val="メイリオ"/>
      <family val="3"/>
      <charset val="128"/>
    </font>
    <font>
      <u/>
      <sz val="8"/>
      <color rgb="FFFF0000"/>
      <name val="HGPｺﾞｼｯｸM"/>
      <family val="3"/>
      <charset val="128"/>
    </font>
    <font>
      <sz val="10"/>
      <name val="Meiryo UI"/>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4" fillId="0" borderId="0">
      <alignment vertical="center"/>
    </xf>
  </cellStyleXfs>
  <cellXfs count="231">
    <xf numFmtId="0" fontId="0" fillId="0" borderId="0" xfId="0"/>
    <xf numFmtId="38" fontId="0" fillId="0" borderId="0" xfId="2" applyFont="1" applyAlignment="1"/>
    <xf numFmtId="0" fontId="6" fillId="0" borderId="0" xfId="0" applyFont="1"/>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Border="1" applyAlignment="1">
      <alignment horizontal="center" vertical="center" wrapText="1"/>
    </xf>
    <xf numFmtId="0" fontId="7" fillId="0" borderId="0" xfId="0" applyFont="1" applyFill="1" applyAlignment="1">
      <alignment vertical="center"/>
    </xf>
    <xf numFmtId="0" fontId="10" fillId="0" borderId="0" xfId="5" applyFont="1" applyAlignment="1">
      <alignment vertical="top"/>
    </xf>
    <xf numFmtId="0" fontId="7" fillId="4" borderId="2" xfId="0" applyFont="1" applyFill="1" applyBorder="1" applyAlignment="1">
      <alignment horizontal="centerContinuous" vertical="center"/>
    </xf>
    <xf numFmtId="0" fontId="7" fillId="4" borderId="19" xfId="0" applyFont="1" applyFill="1" applyBorder="1" applyAlignment="1">
      <alignment horizontal="centerContinuous" vertical="center" shrinkToFit="1"/>
    </xf>
    <xf numFmtId="0" fontId="7" fillId="4" borderId="37" xfId="0" applyFont="1" applyFill="1" applyBorder="1" applyAlignment="1">
      <alignment vertical="center"/>
    </xf>
    <xf numFmtId="0" fontId="7" fillId="4" borderId="2" xfId="0" applyFont="1" applyFill="1" applyBorder="1" applyAlignment="1">
      <alignment vertical="center" shrinkToFit="1"/>
    </xf>
    <xf numFmtId="0" fontId="7" fillId="4" borderId="4" xfId="0" applyFont="1" applyFill="1" applyBorder="1" applyAlignment="1">
      <alignment horizontal="center" vertical="center"/>
    </xf>
    <xf numFmtId="0" fontId="7" fillId="4" borderId="4" xfId="0" applyFont="1" applyFill="1" applyBorder="1" applyAlignment="1">
      <alignment horizontal="centerContinuous" vertical="center"/>
    </xf>
    <xf numFmtId="0" fontId="7" fillId="4" borderId="7" xfId="0" applyFont="1" applyFill="1" applyBorder="1" applyAlignment="1">
      <alignment horizontal="centerContinuous" vertical="center"/>
    </xf>
    <xf numFmtId="0" fontId="7" fillId="4" borderId="46" xfId="0" applyFont="1" applyFill="1" applyBorder="1" applyAlignment="1">
      <alignment vertical="center"/>
    </xf>
    <xf numFmtId="0" fontId="7" fillId="4" borderId="6" xfId="0" applyFont="1" applyFill="1" applyBorder="1" applyAlignment="1">
      <alignment vertical="center" shrinkToFit="1"/>
    </xf>
    <xf numFmtId="0" fontId="7" fillId="0" borderId="0" xfId="0" applyFont="1" applyAlignment="1">
      <alignment vertical="center" wrapText="1"/>
    </xf>
    <xf numFmtId="0" fontId="7" fillId="4" borderId="4" xfId="0" applyFont="1" applyFill="1" applyBorder="1" applyAlignment="1">
      <alignment vertical="center"/>
    </xf>
    <xf numFmtId="0" fontId="7" fillId="4" borderId="7" xfId="0" applyFont="1" applyFill="1" applyBorder="1" applyAlignment="1">
      <alignment vertical="center"/>
    </xf>
    <xf numFmtId="0" fontId="7" fillId="4" borderId="1" xfId="0" applyFont="1" applyFill="1" applyBorder="1" applyAlignment="1">
      <alignment vertical="center" shrinkToFit="1"/>
    </xf>
    <xf numFmtId="0" fontId="7" fillId="4" borderId="9" xfId="0" applyFont="1" applyFill="1" applyBorder="1" applyAlignment="1">
      <alignment vertical="center" shrinkToFit="1"/>
    </xf>
    <xf numFmtId="0" fontId="7" fillId="4" borderId="15" xfId="0" applyFont="1" applyFill="1" applyBorder="1" applyAlignment="1" applyProtection="1">
      <alignment horizontal="center" vertical="center"/>
      <protection locked="0"/>
    </xf>
    <xf numFmtId="0" fontId="7" fillId="4" borderId="14" xfId="0" applyFont="1" applyFill="1" applyBorder="1" applyAlignment="1">
      <alignment vertical="center"/>
    </xf>
    <xf numFmtId="0" fontId="7" fillId="4" borderId="50" xfId="0" applyFont="1" applyFill="1" applyBorder="1" applyAlignment="1">
      <alignment vertical="center"/>
    </xf>
    <xf numFmtId="0" fontId="7" fillId="4" borderId="13" xfId="0" applyFont="1" applyFill="1" applyBorder="1" applyAlignment="1" applyProtection="1">
      <alignment horizontal="center" vertical="center"/>
      <protection locked="0"/>
    </xf>
    <xf numFmtId="0" fontId="7" fillId="4" borderId="8" xfId="0" applyFont="1" applyFill="1" applyBorder="1" applyAlignment="1">
      <alignment vertical="center"/>
    </xf>
    <xf numFmtId="0" fontId="7" fillId="4" borderId="48" xfId="0" applyFont="1" applyFill="1" applyBorder="1" applyAlignment="1">
      <alignment vertical="center"/>
    </xf>
    <xf numFmtId="0" fontId="7" fillId="4" borderId="6" xfId="0" applyFont="1" applyFill="1" applyBorder="1" applyAlignment="1">
      <alignment vertical="center"/>
    </xf>
    <xf numFmtId="176" fontId="12" fillId="4" borderId="3" xfId="0" applyNumberFormat="1" applyFont="1" applyFill="1" applyBorder="1" applyAlignment="1">
      <alignment vertical="center"/>
    </xf>
    <xf numFmtId="0" fontId="7" fillId="4" borderId="3" xfId="0" applyFont="1" applyFill="1" applyBorder="1" applyAlignment="1">
      <alignment vertical="center"/>
    </xf>
    <xf numFmtId="38" fontId="12" fillId="4" borderId="3" xfId="2" applyFont="1" applyFill="1" applyBorder="1" applyAlignment="1">
      <alignment horizontal="left" vertical="center"/>
    </xf>
    <xf numFmtId="0" fontId="7" fillId="4" borderId="49" xfId="0" applyFont="1" applyFill="1" applyBorder="1" applyAlignment="1">
      <alignment vertical="center"/>
    </xf>
    <xf numFmtId="0" fontId="13" fillId="0" borderId="0" xfId="0" applyFont="1" applyAlignment="1">
      <alignment vertical="center"/>
    </xf>
    <xf numFmtId="0" fontId="7" fillId="4" borderId="51" xfId="0" applyFont="1" applyFill="1" applyBorder="1" applyAlignment="1">
      <alignment vertical="center"/>
    </xf>
    <xf numFmtId="0" fontId="7" fillId="4" borderId="6" xfId="0" applyFont="1" applyFill="1" applyBorder="1" applyAlignment="1">
      <alignment vertical="center" wrapText="1" shrinkToFit="1"/>
    </xf>
    <xf numFmtId="0" fontId="7" fillId="0" borderId="0" xfId="0" applyFont="1" applyBorder="1" applyAlignment="1">
      <alignment vertical="center"/>
    </xf>
    <xf numFmtId="0" fontId="7" fillId="0" borderId="0" xfId="0" applyFont="1" applyFill="1" applyAlignment="1">
      <alignment horizontal="right" vertical="center" shrinkToFit="1"/>
    </xf>
    <xf numFmtId="0" fontId="14" fillId="0" borderId="0" xfId="1" applyFont="1" applyAlignment="1" applyProtection="1">
      <alignment horizontal="left" vertical="center"/>
    </xf>
    <xf numFmtId="0" fontId="15" fillId="0" borderId="0" xfId="4" applyFont="1">
      <alignment vertical="center"/>
    </xf>
    <xf numFmtId="0" fontId="16" fillId="0" borderId="0" xfId="4" applyFont="1" applyAlignment="1">
      <alignment vertical="center"/>
    </xf>
    <xf numFmtId="0" fontId="17" fillId="0" borderId="0" xfId="4" applyFont="1" applyAlignment="1">
      <alignment horizontal="center" vertical="center"/>
    </xf>
    <xf numFmtId="0" fontId="18" fillId="0" borderId="0" xfId="4" applyFont="1" applyFill="1" applyBorder="1" applyAlignment="1">
      <alignment horizontal="left" vertical="center" indent="1"/>
    </xf>
    <xf numFmtId="0" fontId="9" fillId="0" borderId="0" xfId="4" applyFont="1" applyFill="1" applyBorder="1" applyAlignment="1">
      <alignment horizontal="distributed" vertical="center"/>
    </xf>
    <xf numFmtId="0" fontId="9" fillId="0" borderId="0" xfId="4" applyFont="1" applyFill="1" applyBorder="1" applyAlignment="1">
      <alignment vertical="center"/>
    </xf>
    <xf numFmtId="0" fontId="9" fillId="0" borderId="5" xfId="4" applyFont="1" applyBorder="1" applyAlignment="1">
      <alignment horizontal="right"/>
    </xf>
    <xf numFmtId="0" fontId="15" fillId="0" borderId="0" xfId="4" quotePrefix="1" applyFont="1">
      <alignment vertical="center"/>
    </xf>
    <xf numFmtId="13" fontId="15" fillId="0" borderId="0" xfId="4" applyNumberFormat="1" applyFont="1" applyAlignment="1">
      <alignment horizontal="left" vertical="center"/>
    </xf>
    <xf numFmtId="0" fontId="15" fillId="0" borderId="0" xfId="4" applyFont="1" applyAlignment="1">
      <alignment horizontal="left" vertical="center"/>
    </xf>
    <xf numFmtId="0" fontId="9" fillId="3" borderId="41" xfId="4" applyFont="1" applyFill="1" applyBorder="1" applyAlignment="1" applyProtection="1">
      <alignment vertical="center"/>
      <protection locked="0"/>
    </xf>
    <xf numFmtId="0" fontId="9" fillId="3" borderId="20" xfId="4" applyFont="1" applyFill="1" applyBorder="1" applyAlignment="1" applyProtection="1">
      <alignment horizontal="center" vertical="center"/>
      <protection locked="0"/>
    </xf>
    <xf numFmtId="176" fontId="9" fillId="3" borderId="20" xfId="4" applyNumberFormat="1" applyFont="1" applyFill="1" applyBorder="1" applyAlignment="1" applyProtection="1">
      <alignment horizontal="right" vertical="center" shrinkToFit="1"/>
      <protection locked="0"/>
    </xf>
    <xf numFmtId="176" fontId="9" fillId="3" borderId="23" xfId="4" applyNumberFormat="1" applyFont="1" applyFill="1" applyBorder="1" applyAlignment="1" applyProtection="1">
      <alignment horizontal="right" vertical="center" shrinkToFit="1"/>
      <protection locked="0"/>
    </xf>
    <xf numFmtId="0" fontId="9" fillId="3" borderId="36" xfId="4" applyFont="1" applyFill="1" applyBorder="1" applyAlignment="1" applyProtection="1">
      <alignment vertical="center"/>
      <protection locked="0"/>
    </xf>
    <xf numFmtId="0" fontId="9" fillId="3" borderId="12" xfId="4" applyFont="1" applyFill="1" applyBorder="1" applyAlignment="1" applyProtection="1">
      <alignment horizontal="center" vertical="center"/>
      <protection locked="0"/>
    </xf>
    <xf numFmtId="176" fontId="9" fillId="3" borderId="12" xfId="4" applyNumberFormat="1" applyFont="1" applyFill="1" applyBorder="1" applyAlignment="1" applyProtection="1">
      <alignment horizontal="right" vertical="center" shrinkToFit="1"/>
      <protection locked="0"/>
    </xf>
    <xf numFmtId="176" fontId="9" fillId="3" borderId="24" xfId="4" applyNumberFormat="1" applyFont="1" applyFill="1" applyBorder="1" applyAlignment="1" applyProtection="1">
      <alignment horizontal="right" vertical="center" shrinkToFit="1"/>
      <protection locked="0"/>
    </xf>
    <xf numFmtId="0" fontId="9" fillId="0" borderId="0" xfId="4" applyFont="1">
      <alignment vertical="center"/>
    </xf>
    <xf numFmtId="13" fontId="15" fillId="0" borderId="0" xfId="4" applyNumberFormat="1" applyFont="1">
      <alignment vertical="center"/>
    </xf>
    <xf numFmtId="13" fontId="15" fillId="0" borderId="0" xfId="4" applyNumberFormat="1" applyFont="1" applyAlignment="1">
      <alignment horizontal="right" vertical="center"/>
    </xf>
    <xf numFmtId="176" fontId="9" fillId="3" borderId="33" xfId="4" applyNumberFormat="1" applyFont="1" applyFill="1" applyBorder="1" applyAlignment="1" applyProtection="1">
      <alignment horizontal="right" vertical="center" shrinkToFit="1"/>
      <protection locked="0"/>
    </xf>
    <xf numFmtId="0" fontId="15" fillId="0" borderId="0" xfId="4" applyFont="1" applyAlignment="1">
      <alignment horizontal="right" vertical="center"/>
    </xf>
    <xf numFmtId="176" fontId="9" fillId="3" borderId="34" xfId="4" applyNumberFormat="1" applyFont="1" applyFill="1" applyBorder="1" applyAlignment="1" applyProtection="1">
      <alignment horizontal="right" vertical="center" shrinkToFit="1"/>
      <protection locked="0"/>
    </xf>
    <xf numFmtId="0" fontId="9" fillId="3" borderId="38" xfId="4" applyFont="1" applyFill="1" applyBorder="1" applyAlignment="1" applyProtection="1">
      <alignment vertical="center"/>
      <protection locked="0"/>
    </xf>
    <xf numFmtId="0" fontId="9" fillId="3" borderId="21" xfId="4" applyFont="1" applyFill="1" applyBorder="1" applyAlignment="1" applyProtection="1">
      <alignment horizontal="center" vertical="center"/>
      <protection locked="0"/>
    </xf>
    <xf numFmtId="176" fontId="9" fillId="3" borderId="21" xfId="4" applyNumberFormat="1" applyFont="1" applyFill="1" applyBorder="1" applyAlignment="1" applyProtection="1">
      <alignment horizontal="right" vertical="center" shrinkToFit="1"/>
      <protection locked="0"/>
    </xf>
    <xf numFmtId="176" fontId="9" fillId="3" borderId="25" xfId="4" applyNumberFormat="1" applyFont="1" applyFill="1" applyBorder="1" applyAlignment="1" applyProtection="1">
      <alignment horizontal="right" vertical="center" shrinkToFit="1"/>
      <protection locked="0"/>
    </xf>
    <xf numFmtId="176" fontId="9" fillId="3" borderId="43" xfId="4" applyNumberFormat="1" applyFont="1" applyFill="1" applyBorder="1" applyAlignment="1" applyProtection="1">
      <alignment horizontal="right" vertical="center" shrinkToFit="1"/>
      <protection locked="0"/>
    </xf>
    <xf numFmtId="0" fontId="15" fillId="0" borderId="0" xfId="4" applyFont="1" applyFill="1">
      <alignment vertical="center"/>
    </xf>
    <xf numFmtId="176" fontId="18" fillId="0" borderId="0" xfId="4" applyNumberFormat="1" applyFont="1" applyFill="1" applyBorder="1" applyAlignment="1">
      <alignment horizontal="right" vertical="center" wrapText="1"/>
    </xf>
    <xf numFmtId="0" fontId="7" fillId="0" borderId="0" xfId="4" applyFont="1">
      <alignment vertical="center"/>
    </xf>
    <xf numFmtId="0" fontId="7" fillId="0" borderId="0" xfId="4" applyFont="1" applyAlignment="1">
      <alignment vertical="center"/>
    </xf>
    <xf numFmtId="38" fontId="9" fillId="0" borderId="0" xfId="3" applyFont="1" applyFill="1" applyBorder="1" applyAlignment="1">
      <alignment horizontal="center" vertical="center"/>
    </xf>
    <xf numFmtId="0" fontId="19" fillId="0" borderId="0" xfId="4" applyFont="1">
      <alignment vertical="center"/>
    </xf>
    <xf numFmtId="0" fontId="13" fillId="0" borderId="0" xfId="4" applyFont="1">
      <alignment vertical="center"/>
    </xf>
    <xf numFmtId="176" fontId="18" fillId="4" borderId="22" xfId="4" applyNumberFormat="1" applyFont="1" applyFill="1" applyBorder="1" applyAlignment="1">
      <alignment horizontal="right" vertical="center" shrinkToFit="1"/>
    </xf>
    <xf numFmtId="176" fontId="18" fillId="4" borderId="24" xfId="4" applyNumberFormat="1" applyFont="1" applyFill="1" applyBorder="1" applyAlignment="1">
      <alignment horizontal="right" vertical="center" shrinkToFit="1"/>
    </xf>
    <xf numFmtId="176" fontId="18" fillId="4" borderId="44" xfId="4" applyNumberFormat="1" applyFont="1" applyFill="1" applyBorder="1" applyAlignment="1">
      <alignment horizontal="right" vertical="center" shrinkToFit="1"/>
    </xf>
    <xf numFmtId="176" fontId="18" fillId="4" borderId="42" xfId="4" applyNumberFormat="1" applyFont="1" applyFill="1" applyBorder="1" applyAlignment="1">
      <alignment horizontal="right" vertical="center" shrinkToFit="1"/>
    </xf>
    <xf numFmtId="0" fontId="9" fillId="4" borderId="10" xfId="4" applyFont="1" applyFill="1" applyBorder="1" applyAlignment="1">
      <alignment horizontal="center" vertical="center"/>
    </xf>
    <xf numFmtId="0" fontId="9" fillId="4" borderId="10" xfId="4" applyFont="1" applyFill="1" applyBorder="1" applyAlignment="1">
      <alignment horizontal="right" vertical="center"/>
    </xf>
    <xf numFmtId="0" fontId="9" fillId="4" borderId="5" xfId="4" applyFont="1" applyFill="1" applyBorder="1" applyAlignment="1">
      <alignment horizontal="center" vertical="center"/>
    </xf>
    <xf numFmtId="0" fontId="9" fillId="4" borderId="5" xfId="4" applyFont="1" applyFill="1" applyBorder="1" applyAlignment="1">
      <alignment horizontal="right" vertical="center"/>
    </xf>
    <xf numFmtId="0" fontId="9" fillId="4" borderId="10" xfId="4" applyFont="1" applyFill="1" applyBorder="1" applyAlignment="1">
      <alignment horizontal="left" vertical="center" indent="1"/>
    </xf>
    <xf numFmtId="0" fontId="9" fillId="4" borderId="5" xfId="4" applyFont="1" applyFill="1" applyBorder="1" applyAlignment="1">
      <alignment horizontal="left" vertical="center" indent="1"/>
    </xf>
    <xf numFmtId="0" fontId="9" fillId="4" borderId="27" xfId="4" applyFont="1" applyFill="1" applyBorder="1" applyAlignment="1">
      <alignment vertical="center"/>
    </xf>
    <xf numFmtId="0" fontId="9" fillId="4" borderId="3" xfId="4" applyFont="1" applyFill="1" applyBorder="1" applyAlignment="1">
      <alignment vertical="center"/>
    </xf>
    <xf numFmtId="0" fontId="9" fillId="4" borderId="3" xfId="4" applyFont="1" applyFill="1" applyBorder="1" applyAlignment="1">
      <alignment horizontal="distributed" vertical="center"/>
    </xf>
    <xf numFmtId="38" fontId="9" fillId="4" borderId="3" xfId="3" applyFont="1" applyFill="1" applyBorder="1" applyAlignment="1">
      <alignment horizontal="center" vertical="center"/>
    </xf>
    <xf numFmtId="0" fontId="15" fillId="4" borderId="3" xfId="4" applyFont="1" applyFill="1" applyBorder="1" applyAlignment="1">
      <alignment horizontal="distributed" vertical="center"/>
    </xf>
    <xf numFmtId="0" fontId="9" fillId="4" borderId="28" xfId="4" applyFont="1" applyFill="1" applyBorder="1" applyAlignment="1" applyProtection="1">
      <alignment vertical="center"/>
      <protection locked="0"/>
    </xf>
    <xf numFmtId="0" fontId="9" fillId="4" borderId="27" xfId="4" applyFont="1" applyFill="1" applyBorder="1" applyAlignment="1">
      <alignment horizontal="center" vertical="center"/>
    </xf>
    <xf numFmtId="0" fontId="9" fillId="4" borderId="45" xfId="4" applyFont="1" applyFill="1" applyBorder="1" applyAlignment="1">
      <alignment horizontal="center" vertical="center"/>
    </xf>
    <xf numFmtId="0" fontId="9" fillId="4" borderId="11" xfId="4" applyFont="1" applyFill="1" applyBorder="1" applyAlignment="1">
      <alignment horizontal="center" vertical="center"/>
    </xf>
    <xf numFmtId="0" fontId="9" fillId="4" borderId="22" xfId="4" applyFont="1" applyFill="1" applyBorder="1" applyAlignment="1">
      <alignment horizontal="center" vertical="center"/>
    </xf>
    <xf numFmtId="0" fontId="9" fillId="4" borderId="5" xfId="4" applyFont="1" applyFill="1" applyBorder="1" applyAlignment="1">
      <alignment vertical="center"/>
    </xf>
    <xf numFmtId="0" fontId="9" fillId="4" borderId="5" xfId="4" applyFont="1" applyFill="1" applyBorder="1" applyAlignment="1">
      <alignment horizontal="distributed" vertical="center"/>
    </xf>
    <xf numFmtId="38" fontId="9" fillId="4" borderId="5" xfId="3" applyFont="1" applyFill="1" applyBorder="1" applyAlignment="1">
      <alignment horizontal="center" vertical="center"/>
    </xf>
    <xf numFmtId="0" fontId="9" fillId="4" borderId="29" xfId="4" applyFont="1" applyFill="1" applyBorder="1" applyAlignment="1">
      <alignment vertical="center"/>
    </xf>
    <xf numFmtId="0" fontId="9" fillId="4" borderId="17" xfId="4" applyFont="1" applyFill="1" applyBorder="1" applyAlignment="1">
      <alignment vertical="center"/>
    </xf>
    <xf numFmtId="0" fontId="9" fillId="4" borderId="17" xfId="4" applyFont="1" applyFill="1" applyBorder="1" applyAlignment="1">
      <alignment horizontal="distributed" vertical="center"/>
    </xf>
    <xf numFmtId="38" fontId="9" fillId="4" borderId="17" xfId="3" applyFont="1" applyFill="1" applyBorder="1" applyAlignment="1">
      <alignment horizontal="center" vertical="center"/>
    </xf>
    <xf numFmtId="38" fontId="0" fillId="0" borderId="0" xfId="2" applyFont="1" applyAlignment="1">
      <alignment horizontal="right"/>
    </xf>
    <xf numFmtId="0" fontId="7" fillId="4" borderId="14" xfId="0" applyFont="1" applyFill="1" applyBorder="1" applyAlignment="1" applyProtection="1">
      <alignment horizontal="center" vertical="center"/>
      <protection locked="0"/>
    </xf>
    <xf numFmtId="0" fontId="11" fillId="4" borderId="8" xfId="0" applyFont="1" applyFill="1" applyBorder="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vertical="center" wrapText="1"/>
    </xf>
    <xf numFmtId="0" fontId="24" fillId="0" borderId="0" xfId="0" applyFont="1" applyAlignment="1">
      <alignment horizontal="center" vertical="center"/>
    </xf>
    <xf numFmtId="0" fontId="25" fillId="0" borderId="0" xfId="0" applyFont="1" applyAlignment="1">
      <alignment vertical="center"/>
    </xf>
    <xf numFmtId="0" fontId="13" fillId="4" borderId="3" xfId="0" applyFont="1" applyFill="1" applyBorder="1" applyAlignment="1">
      <alignment horizontal="right" vertical="center"/>
    </xf>
    <xf numFmtId="0" fontId="7" fillId="4" borderId="54" xfId="0" applyFont="1" applyFill="1" applyBorder="1" applyAlignment="1">
      <alignment vertical="center" shrinkToFit="1"/>
    </xf>
    <xf numFmtId="0" fontId="7" fillId="4" borderId="54" xfId="0" applyFont="1" applyFill="1" applyBorder="1" applyAlignment="1">
      <alignment vertical="center"/>
    </xf>
    <xf numFmtId="0" fontId="7" fillId="4" borderId="2" xfId="0" applyFont="1" applyFill="1" applyBorder="1" applyAlignment="1">
      <alignment horizontal="left" vertical="center" shrinkToFit="1"/>
    </xf>
    <xf numFmtId="0" fontId="26" fillId="0" borderId="0" xfId="4" applyFont="1">
      <alignment vertical="center"/>
    </xf>
    <xf numFmtId="0" fontId="26" fillId="0" borderId="0" xfId="4" applyFont="1" applyProtection="1">
      <alignment vertical="center"/>
      <protection locked="0"/>
    </xf>
    <xf numFmtId="0" fontId="7" fillId="4" borderId="37" xfId="0" applyFont="1" applyFill="1" applyBorder="1" applyAlignment="1">
      <alignment horizontal="left" vertical="center"/>
    </xf>
    <xf numFmtId="0" fontId="7" fillId="4" borderId="4" xfId="0" applyFont="1" applyFill="1" applyBorder="1" applyAlignment="1">
      <alignment horizontal="left" vertical="center"/>
    </xf>
    <xf numFmtId="0" fontId="28" fillId="0" borderId="0" xfId="0" applyFont="1" applyBorder="1" applyAlignment="1">
      <alignment vertical="center" wrapText="1"/>
    </xf>
    <xf numFmtId="0" fontId="28" fillId="0" borderId="0" xfId="0" applyFont="1" applyAlignment="1">
      <alignment vertical="center" wrapText="1"/>
    </xf>
    <xf numFmtId="0" fontId="28" fillId="2" borderId="0" xfId="0" applyFont="1" applyFill="1" applyBorder="1" applyAlignment="1">
      <alignment horizontal="left" vertical="center" wrapText="1"/>
    </xf>
    <xf numFmtId="0" fontId="28" fillId="0" borderId="0" xfId="0" applyFont="1" applyBorder="1" applyAlignment="1">
      <alignment horizontal="left" vertical="center" wrapText="1"/>
    </xf>
    <xf numFmtId="0" fontId="28" fillId="0" borderId="0" xfId="0" applyFont="1" applyFill="1" applyBorder="1" applyAlignment="1">
      <alignment vertical="center" wrapText="1"/>
    </xf>
    <xf numFmtId="0" fontId="28" fillId="0" borderId="0" xfId="0" applyFont="1" applyFill="1" applyBorder="1" applyAlignment="1" applyProtection="1">
      <alignment horizontal="left" vertical="top" wrapText="1" indent="1"/>
      <protection locked="0"/>
    </xf>
    <xf numFmtId="49" fontId="7" fillId="0" borderId="0" xfId="0" applyNumberFormat="1" applyFont="1" applyAlignment="1">
      <alignment vertical="center"/>
    </xf>
    <xf numFmtId="49" fontId="7" fillId="0" borderId="0" xfId="0" applyNumberFormat="1" applyFont="1" applyAlignment="1">
      <alignment vertical="center" wrapText="1"/>
    </xf>
    <xf numFmtId="0" fontId="7" fillId="4" borderId="35" xfId="0" applyFont="1" applyFill="1" applyBorder="1" applyAlignment="1">
      <alignment vertical="center" shrinkToFit="1"/>
    </xf>
    <xf numFmtId="0" fontId="7" fillId="4" borderId="3" xfId="0" applyFont="1" applyFill="1" applyBorder="1" applyAlignment="1">
      <alignment horizontal="center" vertical="center"/>
    </xf>
    <xf numFmtId="0" fontId="8" fillId="0" borderId="0" xfId="0" applyFont="1" applyFill="1" applyBorder="1" applyAlignment="1">
      <alignment horizontal="center" vertical="center" wrapText="1"/>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horizontal="left"/>
    </xf>
    <xf numFmtId="0" fontId="7" fillId="0" borderId="0" xfId="0" applyFont="1" applyFill="1" applyBorder="1" applyAlignment="1" applyProtection="1">
      <alignment horizontal="right" vertical="center" wrapText="1"/>
      <protection locked="0"/>
    </xf>
    <xf numFmtId="0" fontId="7" fillId="0" borderId="0" xfId="0" applyFont="1" applyFill="1" applyBorder="1" applyAlignment="1">
      <alignment horizontal="left" vertical="center" indent="1"/>
    </xf>
    <xf numFmtId="0" fontId="7" fillId="0" borderId="0" xfId="0" applyFont="1" applyFill="1" applyBorder="1" applyAlignment="1" applyProtection="1">
      <alignment horizontal="left" vertical="center" indent="1"/>
      <protection locked="0"/>
    </xf>
    <xf numFmtId="0" fontId="7" fillId="0" borderId="0" xfId="0" applyFont="1" applyFill="1" applyBorder="1" applyAlignment="1">
      <alignment vertical="center"/>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lignment vertical="center" wrapText="1"/>
    </xf>
    <xf numFmtId="0" fontId="7" fillId="4" borderId="55" xfId="0" applyFont="1" applyFill="1" applyBorder="1" applyAlignment="1">
      <alignment horizontal="left" vertical="center" wrapText="1" indent="1" shrinkToFit="1"/>
    </xf>
    <xf numFmtId="0" fontId="9" fillId="4" borderId="1" xfId="0" applyFont="1" applyFill="1" applyBorder="1" applyAlignment="1">
      <alignment vertical="top" wrapText="1" shrinkToFit="1"/>
    </xf>
    <xf numFmtId="49" fontId="24" fillId="0" borderId="0" xfId="0" applyNumberFormat="1" applyFont="1" applyAlignment="1">
      <alignment horizontal="right" vertical="center"/>
    </xf>
    <xf numFmtId="49" fontId="24" fillId="0" borderId="0" xfId="0" applyNumberFormat="1" applyFont="1" applyAlignment="1">
      <alignment horizontal="right" vertical="center" wrapText="1"/>
    </xf>
    <xf numFmtId="49" fontId="27" fillId="0" borderId="0" xfId="0" applyNumberFormat="1" applyFont="1" applyAlignment="1">
      <alignment horizontal="right" vertical="center" wrapText="1"/>
    </xf>
    <xf numFmtId="0" fontId="33" fillId="0" borderId="0" xfId="0" applyFont="1" applyAlignment="1">
      <alignment vertical="center"/>
    </xf>
    <xf numFmtId="179" fontId="7" fillId="3" borderId="8" xfId="0" applyNumberFormat="1" applyFont="1" applyFill="1" applyBorder="1" applyAlignment="1" applyProtection="1">
      <alignment horizontal="center" vertical="center"/>
      <protection locked="0"/>
    </xf>
    <xf numFmtId="179" fontId="7" fillId="3" borderId="3" xfId="0" applyNumberFormat="1" applyFont="1" applyFill="1" applyBorder="1" applyAlignment="1">
      <alignment horizontal="center" vertical="center"/>
    </xf>
    <xf numFmtId="179" fontId="7" fillId="3" borderId="3" xfId="0" applyNumberFormat="1" applyFont="1" applyFill="1" applyBorder="1" applyAlignment="1" applyProtection="1">
      <alignment horizontal="center" vertical="center"/>
      <protection locked="0"/>
    </xf>
    <xf numFmtId="180" fontId="7" fillId="3" borderId="7" xfId="0" applyNumberFormat="1" applyFont="1" applyFill="1" applyBorder="1" applyAlignment="1">
      <alignment horizontal="center" vertical="center" shrinkToFit="1"/>
    </xf>
    <xf numFmtId="179" fontId="7" fillId="3" borderId="3" xfId="0" applyNumberFormat="1" applyFont="1" applyFill="1" applyBorder="1" applyAlignment="1" applyProtection="1">
      <alignment horizontal="left" vertical="center" shrinkToFit="1"/>
      <protection locked="0"/>
    </xf>
    <xf numFmtId="179" fontId="7" fillId="3" borderId="19" xfId="0" applyNumberFormat="1" applyFont="1" applyFill="1" applyBorder="1" applyAlignment="1" applyProtection="1">
      <alignment horizontal="left" vertical="center" shrinkToFit="1"/>
      <protection locked="0"/>
    </xf>
    <xf numFmtId="179" fontId="7" fillId="3" borderId="2" xfId="0" applyNumberFormat="1" applyFont="1" applyFill="1" applyBorder="1" applyAlignment="1" applyProtection="1">
      <alignment horizontal="left" vertical="center" indent="1"/>
      <protection locked="0"/>
    </xf>
    <xf numFmtId="179" fontId="7" fillId="3" borderId="3" xfId="0" applyNumberFormat="1" applyFont="1" applyFill="1" applyBorder="1" applyAlignment="1" applyProtection="1">
      <alignment horizontal="left" vertical="center" indent="1"/>
      <protection locked="0"/>
    </xf>
    <xf numFmtId="179" fontId="7" fillId="3" borderId="19" xfId="0" applyNumberFormat="1" applyFont="1" applyFill="1" applyBorder="1" applyAlignment="1" applyProtection="1">
      <alignment horizontal="left" vertical="center" indent="1"/>
      <protection locked="0"/>
    </xf>
    <xf numFmtId="179" fontId="7" fillId="3" borderId="6" xfId="0" applyNumberFormat="1" applyFont="1" applyFill="1" applyBorder="1" applyAlignment="1" applyProtection="1">
      <alignment horizontal="left" vertical="top" wrapText="1"/>
      <protection locked="0"/>
    </xf>
    <xf numFmtId="179" fontId="7" fillId="3" borderId="4" xfId="0" applyNumberFormat="1" applyFont="1" applyFill="1" applyBorder="1" applyAlignment="1" applyProtection="1">
      <alignment horizontal="left" vertical="top" wrapText="1"/>
      <protection locked="0"/>
    </xf>
    <xf numFmtId="179" fontId="7" fillId="3" borderId="7" xfId="0" applyNumberFormat="1" applyFont="1" applyFill="1" applyBorder="1" applyAlignment="1" applyProtection="1">
      <alignment horizontal="left" vertical="top" wrapText="1"/>
      <protection locked="0"/>
    </xf>
    <xf numFmtId="179" fontId="7" fillId="3" borderId="1" xfId="0" applyNumberFormat="1" applyFont="1" applyFill="1" applyBorder="1" applyAlignment="1" applyProtection="1">
      <alignment horizontal="left" vertical="top" wrapText="1"/>
      <protection locked="0"/>
    </xf>
    <xf numFmtId="179" fontId="7" fillId="3" borderId="0" xfId="0" applyNumberFormat="1" applyFont="1" applyFill="1" applyBorder="1" applyAlignment="1" applyProtection="1">
      <alignment horizontal="left" vertical="top" wrapText="1"/>
      <protection locked="0"/>
    </xf>
    <xf numFmtId="179" fontId="7" fillId="3" borderId="47" xfId="0" applyNumberFormat="1" applyFont="1" applyFill="1" applyBorder="1" applyAlignment="1" applyProtection="1">
      <alignment horizontal="left" vertical="top" wrapText="1"/>
      <protection locked="0"/>
    </xf>
    <xf numFmtId="179" fontId="7" fillId="3" borderId="9" xfId="0" applyNumberFormat="1" applyFont="1" applyFill="1" applyBorder="1" applyAlignment="1" applyProtection="1">
      <alignment horizontal="left" vertical="top" wrapText="1"/>
      <protection locked="0"/>
    </xf>
    <xf numFmtId="179" fontId="7" fillId="3" borderId="5" xfId="0" applyNumberFormat="1" applyFont="1" applyFill="1" applyBorder="1" applyAlignment="1" applyProtection="1">
      <alignment horizontal="left" vertical="top" wrapText="1"/>
      <protection locked="0"/>
    </xf>
    <xf numFmtId="179" fontId="7" fillId="3" borderId="49" xfId="0" applyNumberFormat="1" applyFont="1" applyFill="1" applyBorder="1" applyAlignment="1" applyProtection="1">
      <alignment horizontal="left" vertical="top" wrapText="1"/>
      <protection locked="0"/>
    </xf>
    <xf numFmtId="178" fontId="12" fillId="4" borderId="2" xfId="0" applyNumberFormat="1" applyFont="1" applyFill="1" applyBorder="1" applyAlignment="1">
      <alignment horizontal="right" vertical="center"/>
    </xf>
    <xf numFmtId="178" fontId="12" fillId="4" borderId="3" xfId="0" applyNumberFormat="1" applyFont="1" applyFill="1" applyBorder="1" applyAlignment="1">
      <alignment horizontal="right" vertical="center"/>
    </xf>
    <xf numFmtId="49" fontId="7" fillId="3" borderId="2" xfId="0" applyNumberFormat="1" applyFont="1" applyFill="1" applyBorder="1" applyAlignment="1" applyProtection="1">
      <alignment horizontal="left" vertical="center" indent="1"/>
      <protection locked="0"/>
    </xf>
    <xf numFmtId="49" fontId="7" fillId="3" borderId="3" xfId="0" applyNumberFormat="1" applyFont="1" applyFill="1" applyBorder="1" applyAlignment="1" applyProtection="1">
      <alignment horizontal="left" vertical="center" indent="1"/>
      <protection locked="0"/>
    </xf>
    <xf numFmtId="49" fontId="7" fillId="3" borderId="19" xfId="0" applyNumberFormat="1" applyFont="1" applyFill="1" applyBorder="1" applyAlignment="1" applyProtection="1">
      <alignment horizontal="left" vertical="center" indent="1"/>
      <protection locked="0"/>
    </xf>
    <xf numFmtId="179" fontId="35" fillId="3" borderId="6" xfId="0" applyNumberFormat="1" applyFont="1" applyFill="1" applyBorder="1" applyAlignment="1" applyProtection="1">
      <alignment horizontal="left" vertical="top" wrapText="1"/>
      <protection locked="0"/>
    </xf>
    <xf numFmtId="179" fontId="35" fillId="3" borderId="4" xfId="0" applyNumberFormat="1" applyFont="1" applyFill="1" applyBorder="1" applyAlignment="1" applyProtection="1">
      <alignment horizontal="left" vertical="top" wrapText="1"/>
      <protection locked="0"/>
    </xf>
    <xf numFmtId="179" fontId="35" fillId="3" borderId="7" xfId="0" applyNumberFormat="1" applyFont="1" applyFill="1" applyBorder="1" applyAlignment="1" applyProtection="1">
      <alignment horizontal="left" vertical="top" wrapText="1"/>
      <protection locked="0"/>
    </xf>
    <xf numFmtId="179" fontId="35" fillId="3" borderId="1" xfId="0" applyNumberFormat="1" applyFont="1" applyFill="1" applyBorder="1" applyAlignment="1" applyProtection="1">
      <alignment horizontal="left" vertical="top" wrapText="1"/>
      <protection locked="0"/>
    </xf>
    <xf numFmtId="179" fontId="35" fillId="3" borderId="0" xfId="0" applyNumberFormat="1" applyFont="1" applyFill="1" applyBorder="1" applyAlignment="1" applyProtection="1">
      <alignment horizontal="left" vertical="top" wrapText="1"/>
      <protection locked="0"/>
    </xf>
    <xf numFmtId="179" fontId="35" fillId="3" borderId="47" xfId="0" applyNumberFormat="1" applyFont="1" applyFill="1" applyBorder="1" applyAlignment="1" applyProtection="1">
      <alignment horizontal="left" vertical="top" wrapText="1"/>
      <protection locked="0"/>
    </xf>
    <xf numFmtId="179" fontId="35" fillId="3" borderId="9" xfId="0" applyNumberFormat="1" applyFont="1" applyFill="1" applyBorder="1" applyAlignment="1" applyProtection="1">
      <alignment horizontal="left" vertical="top" wrapText="1"/>
      <protection locked="0"/>
    </xf>
    <xf numFmtId="179" fontId="35" fillId="3" borderId="5" xfId="0" applyNumberFormat="1" applyFont="1" applyFill="1" applyBorder="1" applyAlignment="1" applyProtection="1">
      <alignment horizontal="left" vertical="top" wrapText="1"/>
      <protection locked="0"/>
    </xf>
    <xf numFmtId="179" fontId="35" fillId="3" borderId="49" xfId="0" applyNumberFormat="1" applyFont="1" applyFill="1" applyBorder="1" applyAlignment="1" applyProtection="1">
      <alignment horizontal="left" vertical="top" wrapText="1"/>
      <protection locked="0"/>
    </xf>
    <xf numFmtId="178" fontId="12" fillId="4" borderId="3" xfId="2" applyNumberFormat="1" applyFont="1" applyFill="1" applyBorder="1" applyAlignment="1">
      <alignment horizontal="left" vertical="center"/>
    </xf>
    <xf numFmtId="178" fontId="12" fillId="4" borderId="19" xfId="2" applyNumberFormat="1" applyFont="1" applyFill="1" applyBorder="1" applyAlignment="1">
      <alignment horizontal="left" vertical="center"/>
    </xf>
    <xf numFmtId="0" fontId="7" fillId="0" borderId="0" xfId="0" applyFont="1" applyAlignment="1">
      <alignment horizontal="left" vertical="center" shrinkToFit="1"/>
    </xf>
    <xf numFmtId="0" fontId="7" fillId="4" borderId="2" xfId="0" applyFont="1" applyFill="1" applyBorder="1" applyAlignment="1">
      <alignment horizontal="right" vertical="center"/>
    </xf>
    <xf numFmtId="0" fontId="7" fillId="4" borderId="3" xfId="0" applyFont="1" applyFill="1" applyBorder="1" applyAlignment="1">
      <alignment horizontal="right" vertical="center"/>
    </xf>
    <xf numFmtId="179" fontId="7" fillId="3" borderId="59" xfId="0" applyNumberFormat="1" applyFont="1" applyFill="1" applyBorder="1" applyAlignment="1" applyProtection="1">
      <alignment horizontal="left" vertical="center" wrapText="1" indent="1"/>
      <protection locked="0"/>
    </xf>
    <xf numFmtId="179" fontId="7" fillId="3" borderId="60" xfId="0" applyNumberFormat="1" applyFont="1" applyFill="1" applyBorder="1" applyAlignment="1" applyProtection="1">
      <alignment horizontal="left" vertical="center" wrapText="1" indent="1"/>
      <protection locked="0"/>
    </xf>
    <xf numFmtId="179" fontId="7" fillId="3" borderId="61" xfId="0" applyNumberFormat="1" applyFont="1" applyFill="1" applyBorder="1" applyAlignment="1" applyProtection="1">
      <alignment horizontal="left" vertical="center" wrapText="1" indent="1"/>
      <protection locked="0"/>
    </xf>
    <xf numFmtId="179" fontId="7" fillId="3" borderId="6" xfId="0" applyNumberFormat="1" applyFont="1" applyFill="1" applyBorder="1" applyAlignment="1" applyProtection="1">
      <alignment horizontal="left" vertical="center" indent="1"/>
      <protection locked="0"/>
    </xf>
    <xf numFmtId="179" fontId="7" fillId="3" borderId="4" xfId="0" applyNumberFormat="1" applyFont="1" applyFill="1" applyBorder="1" applyAlignment="1" applyProtection="1">
      <alignment horizontal="left" vertical="center" indent="1"/>
      <protection locked="0"/>
    </xf>
    <xf numFmtId="179" fontId="7" fillId="3" borderId="7" xfId="0" applyNumberFormat="1" applyFont="1" applyFill="1" applyBorder="1" applyAlignment="1" applyProtection="1">
      <alignment horizontal="left" vertical="center" indent="1"/>
      <protection locked="0"/>
    </xf>
    <xf numFmtId="179" fontId="7" fillId="3" borderId="3" xfId="0" applyNumberFormat="1" applyFont="1" applyFill="1" applyBorder="1" applyAlignment="1" applyProtection="1">
      <alignment horizontal="left" vertical="center"/>
      <protection locked="0"/>
    </xf>
    <xf numFmtId="179" fontId="7" fillId="3" borderId="19" xfId="0" applyNumberFormat="1" applyFont="1" applyFill="1" applyBorder="1" applyAlignment="1" applyProtection="1">
      <alignment horizontal="left" vertical="center"/>
      <protection locked="0"/>
    </xf>
    <xf numFmtId="179" fontId="7" fillId="3" borderId="56" xfId="0" applyNumberFormat="1" applyFont="1" applyFill="1" applyBorder="1" applyAlignment="1" applyProtection="1">
      <alignment horizontal="left" vertical="center" wrapText="1" indent="1"/>
      <protection locked="0"/>
    </xf>
    <xf numFmtId="179" fontId="7" fillId="3" borderId="57" xfId="0" applyNumberFormat="1" applyFont="1" applyFill="1" applyBorder="1" applyAlignment="1" applyProtection="1">
      <alignment horizontal="left" vertical="center" wrapText="1" indent="1"/>
      <protection locked="0"/>
    </xf>
    <xf numFmtId="179" fontId="7" fillId="3" borderId="58" xfId="0" applyNumberFormat="1" applyFont="1" applyFill="1" applyBorder="1" applyAlignment="1" applyProtection="1">
      <alignment horizontal="left" vertical="center" wrapText="1" indent="1"/>
      <protection locked="0"/>
    </xf>
    <xf numFmtId="179" fontId="7" fillId="3" borderId="2" xfId="0" applyNumberFormat="1" applyFont="1" applyFill="1" applyBorder="1" applyAlignment="1">
      <alignment horizontal="left" vertical="center" indent="1"/>
    </xf>
    <xf numFmtId="179" fontId="7" fillId="3" borderId="3" xfId="0" applyNumberFormat="1" applyFont="1" applyFill="1" applyBorder="1" applyAlignment="1">
      <alignment horizontal="left" vertical="center" indent="1"/>
    </xf>
    <xf numFmtId="179" fontId="7" fillId="3" borderId="19" xfId="0" applyNumberFormat="1" applyFont="1" applyFill="1" applyBorder="1" applyAlignment="1">
      <alignment horizontal="left" vertical="center" indent="1"/>
    </xf>
    <xf numFmtId="179" fontId="7" fillId="3" borderId="2" xfId="0" applyNumberFormat="1" applyFont="1" applyFill="1" applyBorder="1" applyAlignment="1" applyProtection="1">
      <alignment horizontal="left" vertical="center" wrapText="1" indent="1"/>
      <protection locked="0"/>
    </xf>
    <xf numFmtId="179" fontId="7" fillId="3" borderId="3" xfId="0" applyNumberFormat="1" applyFont="1" applyFill="1" applyBorder="1" applyAlignment="1" applyProtection="1">
      <alignment horizontal="left" vertical="center" wrapText="1" indent="1"/>
      <protection locked="0"/>
    </xf>
    <xf numFmtId="179" fontId="7" fillId="3" borderId="19" xfId="0" applyNumberFormat="1" applyFont="1" applyFill="1" applyBorder="1" applyAlignment="1" applyProtection="1">
      <alignment horizontal="left" vertical="center" wrapText="1" indent="1"/>
      <protection locked="0"/>
    </xf>
    <xf numFmtId="179" fontId="7" fillId="3" borderId="2" xfId="0" applyNumberFormat="1" applyFont="1" applyFill="1" applyBorder="1" applyAlignment="1" applyProtection="1">
      <alignment horizontal="left" vertical="center" indent="1" shrinkToFit="1"/>
      <protection locked="0"/>
    </xf>
    <xf numFmtId="179" fontId="7" fillId="3" borderId="3" xfId="0" applyNumberFormat="1" applyFont="1" applyFill="1" applyBorder="1" applyAlignment="1" applyProtection="1">
      <alignment horizontal="left" vertical="center" indent="1" shrinkToFit="1"/>
      <protection locked="0"/>
    </xf>
    <xf numFmtId="0" fontId="7" fillId="4" borderId="16" xfId="4" applyFont="1" applyFill="1" applyBorder="1" applyAlignment="1">
      <alignment horizontal="center" vertical="center"/>
    </xf>
    <xf numFmtId="0" fontId="7" fillId="4" borderId="18" xfId="4" applyFont="1" applyFill="1" applyBorder="1" applyAlignment="1">
      <alignment horizontal="center" vertical="center"/>
    </xf>
    <xf numFmtId="0" fontId="7" fillId="4" borderId="30" xfId="4" applyFont="1" applyFill="1" applyBorder="1" applyAlignment="1">
      <alignment horizontal="center" vertical="center"/>
    </xf>
    <xf numFmtId="0" fontId="9" fillId="4" borderId="26" xfId="4" applyFont="1" applyFill="1" applyBorder="1" applyAlignment="1">
      <alignment horizontal="center" vertical="center" textRotation="255" wrapText="1"/>
    </xf>
    <xf numFmtId="0" fontId="9" fillId="4" borderId="31" xfId="4" applyFont="1" applyFill="1" applyBorder="1" applyAlignment="1">
      <alignment horizontal="center" vertical="center" textRotation="255" wrapText="1"/>
    </xf>
    <xf numFmtId="0" fontId="9" fillId="4" borderId="32" xfId="4" applyFont="1" applyFill="1" applyBorder="1" applyAlignment="1">
      <alignment horizontal="center" vertical="center" textRotation="255" wrapText="1"/>
    </xf>
    <xf numFmtId="0" fontId="9" fillId="4" borderId="28" xfId="4" applyFont="1" applyFill="1" applyBorder="1" applyAlignment="1">
      <alignment horizontal="center" vertical="center"/>
    </xf>
    <xf numFmtId="0" fontId="9" fillId="4" borderId="4" xfId="4" applyFont="1" applyFill="1" applyBorder="1" applyAlignment="1">
      <alignment horizontal="center" vertical="center"/>
    </xf>
    <xf numFmtId="0" fontId="19" fillId="4" borderId="40" xfId="4" applyFont="1" applyFill="1" applyBorder="1" applyAlignment="1">
      <alignment horizontal="left" vertical="center" wrapText="1" indent="1"/>
    </xf>
    <xf numFmtId="0" fontId="19" fillId="4" borderId="39" xfId="4" applyFont="1" applyFill="1" applyBorder="1" applyAlignment="1">
      <alignment horizontal="left" vertical="center" wrapText="1" indent="1"/>
    </xf>
    <xf numFmtId="0" fontId="9" fillId="4" borderId="2" xfId="4" applyFont="1" applyFill="1" applyBorder="1" applyAlignment="1">
      <alignment horizontal="left" vertical="center" indent="1"/>
    </xf>
    <xf numFmtId="0" fontId="9" fillId="4" borderId="3" xfId="4" applyFont="1" applyFill="1" applyBorder="1" applyAlignment="1">
      <alignment horizontal="left" vertical="center" indent="1"/>
    </xf>
    <xf numFmtId="0" fontId="32" fillId="5" borderId="16" xfId="4" applyFont="1" applyFill="1" applyBorder="1" applyAlignment="1">
      <alignment horizontal="center" vertical="center"/>
    </xf>
    <xf numFmtId="0" fontId="32" fillId="5" borderId="18" xfId="4" applyFont="1" applyFill="1" applyBorder="1" applyAlignment="1">
      <alignment horizontal="center" vertical="center"/>
    </xf>
    <xf numFmtId="0" fontId="32" fillId="5" borderId="18" xfId="0" applyFont="1" applyFill="1" applyBorder="1" applyAlignment="1">
      <alignment horizontal="center" vertical="center"/>
    </xf>
    <xf numFmtId="0" fontId="32" fillId="5" borderId="30" xfId="0" applyFont="1" applyFill="1" applyBorder="1" applyAlignment="1">
      <alignment horizontal="center" vertical="center"/>
    </xf>
    <xf numFmtId="49" fontId="18" fillId="4" borderId="2" xfId="4" applyNumberFormat="1" applyFont="1" applyFill="1" applyBorder="1" applyAlignment="1">
      <alignment horizontal="left" vertical="center" indent="1"/>
    </xf>
    <xf numFmtId="0" fontId="18" fillId="4" borderId="3" xfId="4" applyFont="1" applyFill="1" applyBorder="1" applyAlignment="1">
      <alignment horizontal="left" vertical="center" indent="1"/>
    </xf>
    <xf numFmtId="0" fontId="18" fillId="4" borderId="19" xfId="4" applyFont="1" applyFill="1" applyBorder="1" applyAlignment="1">
      <alignment horizontal="left" vertical="center" indent="1"/>
    </xf>
    <xf numFmtId="0" fontId="18" fillId="4" borderId="52" xfId="4" applyFont="1" applyFill="1" applyBorder="1" applyAlignment="1">
      <alignment horizontal="left" vertical="center" indent="1"/>
    </xf>
    <xf numFmtId="0" fontId="18" fillId="4" borderId="17" xfId="4" applyFont="1" applyFill="1" applyBorder="1" applyAlignment="1">
      <alignment horizontal="left" vertical="center" indent="1"/>
    </xf>
    <xf numFmtId="0" fontId="18" fillId="4" borderId="53" xfId="4" applyFont="1" applyFill="1" applyBorder="1" applyAlignment="1">
      <alignment horizontal="left" vertical="center" indent="1"/>
    </xf>
    <xf numFmtId="0" fontId="9" fillId="4" borderId="27" xfId="4" applyFont="1" applyFill="1" applyBorder="1" applyAlignment="1">
      <alignment horizontal="left" vertical="center" shrinkToFit="1"/>
    </xf>
    <xf numFmtId="0" fontId="9" fillId="4" borderId="3" xfId="4" applyFont="1" applyFill="1" applyBorder="1" applyAlignment="1">
      <alignment horizontal="left" vertical="center" shrinkToFit="1"/>
    </xf>
    <xf numFmtId="0" fontId="15" fillId="4" borderId="31" xfId="4" applyFont="1" applyFill="1" applyBorder="1" applyAlignment="1">
      <alignment horizontal="center" vertical="center" textRotation="255"/>
    </xf>
    <xf numFmtId="0" fontId="15" fillId="4" borderId="32" xfId="4" applyFont="1" applyFill="1" applyBorder="1" applyAlignment="1">
      <alignment horizontal="center" vertical="center" textRotation="255"/>
    </xf>
    <xf numFmtId="0" fontId="9" fillId="0" borderId="3" xfId="4" applyFont="1" applyFill="1" applyBorder="1" applyAlignment="1" applyProtection="1">
      <alignment horizontal="center" vertical="center"/>
      <protection locked="0"/>
    </xf>
    <xf numFmtId="0" fontId="9" fillId="0" borderId="62" xfId="4" applyFont="1" applyFill="1" applyBorder="1" applyAlignment="1" applyProtection="1">
      <alignment horizontal="center" vertical="center"/>
      <protection locked="0"/>
    </xf>
  </cellXfs>
  <cellStyles count="6">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243840</xdr:colOff>
      <xdr:row>0</xdr:row>
      <xdr:rowOff>28575</xdr:rowOff>
    </xdr:from>
    <xdr:to>
      <xdr:col>6</xdr:col>
      <xdr:colOff>1127759</xdr:colOff>
      <xdr:row>0</xdr:row>
      <xdr:rowOff>247650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97880" y="28575"/>
          <a:ext cx="883919" cy="219075"/>
        </a:xfrm>
        <a:prstGeom prst="rect">
          <a:avLst/>
        </a:prstGeom>
        <a:solidFill>
          <a:srgbClr val="FFFFFF"/>
        </a:solidFill>
        <a:ln w="25400">
          <a:solidFill>
            <a:srgbClr val="000000"/>
          </a:solidFill>
          <a:miter lim="800000"/>
          <a:headEnd/>
          <a:tailEnd/>
        </a:ln>
      </xdr:spPr>
      <xdr:txBody>
        <a:bodyPr vertOverflow="clip" wrap="square" lIns="74295" tIns="8890" rIns="74295" bIns="8890" anchor="t" upright="1"/>
        <a:lstStyle/>
        <a:p>
          <a:pPr algn="ctr" rtl="0">
            <a:lnSpc>
              <a:spcPts val="2000"/>
            </a:lnSpc>
            <a:defRPr sz="1000"/>
          </a:pPr>
          <a:r>
            <a:rPr lang="ja-JP" altLang="en-US" sz="1200" b="1" i="0" u="none" strike="noStrike" baseline="0">
              <a:solidFill>
                <a:srgbClr val="000000"/>
              </a:solidFill>
              <a:latin typeface="メイリオ"/>
              <a:ea typeface="メイリオ"/>
              <a:cs typeface="+mn-cs"/>
            </a:rPr>
            <a:t>新規事業</a:t>
          </a:r>
          <a:endParaRPr lang="ja-JP" altLang="en-US" sz="1200" b="1" i="0" u="none" strike="noStrike" baseline="0">
            <a:solidFill>
              <a:srgbClr val="000000"/>
            </a:solidFill>
            <a:latin typeface="Times New Roman"/>
            <a:cs typeface="Times New Roman"/>
          </a:endParaRPr>
        </a:p>
        <a:p>
          <a:pPr algn="l" rtl="0">
            <a:defRPr sz="1000"/>
          </a:pPr>
          <a:endParaRPr lang="ja-JP" altLang="en-US" sz="12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457200</xdr:colOff>
      <xdr:row>0</xdr:row>
      <xdr:rowOff>28575</xdr:rowOff>
    </xdr:from>
    <xdr:to>
      <xdr:col>15</xdr:col>
      <xdr:colOff>842010</xdr:colOff>
      <xdr:row>0</xdr:row>
      <xdr:rowOff>247650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1010900" y="28575"/>
          <a:ext cx="899160" cy="219075"/>
        </a:xfrm>
        <a:prstGeom prst="rect">
          <a:avLst/>
        </a:prstGeom>
        <a:solidFill>
          <a:srgbClr val="FFFFFF"/>
        </a:solidFill>
        <a:ln w="25400">
          <a:solidFill>
            <a:srgbClr val="000000"/>
          </a:solidFill>
          <a:miter lim="800000"/>
          <a:headEnd/>
          <a:tailEnd/>
        </a:ln>
      </xdr:spPr>
      <xdr:txBody>
        <a:bodyPr vertOverflow="clip" wrap="square" lIns="74295" tIns="8890" rIns="74295" bIns="8890" anchor="t" upright="1"/>
        <a:lstStyle/>
        <a:p>
          <a:pPr algn="ctr" rtl="0">
            <a:lnSpc>
              <a:spcPts val="2000"/>
            </a:lnSpc>
            <a:defRPr sz="1000"/>
          </a:pPr>
          <a:r>
            <a:rPr lang="ja-JP" altLang="en-US" sz="1200" b="1" i="0" u="none" strike="noStrike" baseline="0">
              <a:solidFill>
                <a:srgbClr val="000000"/>
              </a:solidFill>
              <a:latin typeface="メイリオ"/>
              <a:ea typeface="メイリオ"/>
              <a:cs typeface="+mn-cs"/>
            </a:rPr>
            <a:t>回答様式</a:t>
          </a:r>
          <a:endParaRPr lang="ja-JP" altLang="en-US" sz="1200" b="1" i="0" u="none" strike="noStrike" baseline="0">
            <a:solidFill>
              <a:srgbClr val="000000"/>
            </a:solidFill>
            <a:latin typeface="Times New Roman"/>
            <a:cs typeface="Times New Roman"/>
          </a:endParaRPr>
        </a:p>
        <a:p>
          <a:pPr algn="l" rtl="0">
            <a:defRPr sz="1000"/>
          </a:pPr>
          <a:endParaRPr lang="ja-JP" altLang="en-US" sz="12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7"/>
  <sheetViews>
    <sheetView tabSelected="1" view="pageBreakPreview" zoomScale="89" zoomScaleNormal="100" zoomScaleSheetLayoutView="89" workbookViewId="0">
      <selection activeCell="D24" sqref="D24"/>
    </sheetView>
  </sheetViews>
  <sheetFormatPr defaultColWidth="9.140625" defaultRowHeight="24.95" customHeight="1" x14ac:dyDescent="0.15"/>
  <cols>
    <col min="1" max="1" width="3.7109375" style="5" customWidth="1"/>
    <col min="2" max="2" width="26.140625" style="3" customWidth="1"/>
    <col min="3" max="3" width="12.7109375" style="4" customWidth="1"/>
    <col min="4" max="4" width="17.7109375" style="4" customWidth="1"/>
    <col min="5" max="5" width="4.28515625" style="5" customWidth="1"/>
    <col min="6" max="6" width="17.7109375" style="5" customWidth="1"/>
    <col min="7" max="7" width="16.7109375" style="5" customWidth="1"/>
    <col min="8" max="8" width="9.7109375" style="7" hidden="1" customWidth="1"/>
    <col min="9" max="9" width="64.7109375" style="120" customWidth="1"/>
    <col min="10" max="10" width="9.140625" style="5" customWidth="1"/>
    <col min="11" max="16" width="9.140625" style="106" hidden="1" customWidth="1"/>
    <col min="17" max="17" width="41" style="106" hidden="1" customWidth="1"/>
    <col min="18" max="18" width="9.140625" style="143" hidden="1" customWidth="1"/>
    <col min="19" max="19" width="9.140625" style="5" hidden="1" customWidth="1"/>
    <col min="20" max="21" width="9.140625" style="5" customWidth="1"/>
    <col min="22" max="22" width="19.5703125" style="5" customWidth="1"/>
    <col min="23" max="23" width="9.140625" style="5"/>
    <col min="24" max="24" width="5.28515625" style="5" bestFit="1" customWidth="1"/>
    <col min="25" max="27" width="9.140625" style="5"/>
    <col min="28" max="38" width="15.28515625" style="5" customWidth="1"/>
    <col min="39" max="16384" width="9.140625" style="5"/>
  </cols>
  <sheetData>
    <row r="1" spans="1:30" ht="24.95" customHeight="1" x14ac:dyDescent="0.15">
      <c r="A1" s="146" t="s">
        <v>217</v>
      </c>
      <c r="G1" s="6"/>
      <c r="H1" s="129"/>
      <c r="I1" s="119"/>
      <c r="W1" s="125"/>
    </row>
    <row r="2" spans="1:30" ht="12" customHeight="1" x14ac:dyDescent="0.15">
      <c r="K2" s="108" t="s">
        <v>83</v>
      </c>
      <c r="L2" s="106">
        <v>1</v>
      </c>
      <c r="N2" s="106">
        <v>27</v>
      </c>
      <c r="O2" s="106" t="s">
        <v>43</v>
      </c>
      <c r="P2" s="106" t="s">
        <v>95</v>
      </c>
      <c r="Q2" s="106" t="s">
        <v>117</v>
      </c>
      <c r="R2" s="143">
        <v>1</v>
      </c>
      <c r="V2" s="7"/>
      <c r="W2" s="125"/>
      <c r="Y2" s="8"/>
    </row>
    <row r="3" spans="1:30" ht="21" customHeight="1" x14ac:dyDescent="0.15">
      <c r="A3" s="9" t="s">
        <v>17</v>
      </c>
      <c r="B3" s="10"/>
      <c r="C3" s="182" t="s">
        <v>106</v>
      </c>
      <c r="D3" s="183"/>
      <c r="E3" s="183"/>
      <c r="F3" s="111" t="s">
        <v>21</v>
      </c>
      <c r="G3" s="150"/>
      <c r="H3" s="130"/>
      <c r="I3" s="121" t="s">
        <v>109</v>
      </c>
      <c r="K3" s="108" t="s">
        <v>213</v>
      </c>
      <c r="L3" s="106">
        <v>2</v>
      </c>
      <c r="N3" s="106">
        <v>28</v>
      </c>
      <c r="O3" s="106" t="s">
        <v>44</v>
      </c>
      <c r="P3" s="106" t="s">
        <v>96</v>
      </c>
      <c r="Q3" s="106" t="s">
        <v>118</v>
      </c>
      <c r="R3" s="143">
        <v>2</v>
      </c>
      <c r="V3" s="7"/>
      <c r="W3" s="125"/>
      <c r="Y3" s="8"/>
    </row>
    <row r="4" spans="1:30" ht="21" customHeight="1" x14ac:dyDescent="0.15">
      <c r="A4" s="11" t="s">
        <v>31</v>
      </c>
      <c r="B4" s="12"/>
      <c r="C4" s="13"/>
      <c r="D4" s="13"/>
      <c r="E4" s="14"/>
      <c r="F4" s="14"/>
      <c r="G4" s="15"/>
      <c r="H4" s="131"/>
      <c r="I4" s="119"/>
      <c r="K4" s="108" t="s">
        <v>206</v>
      </c>
      <c r="L4" s="106">
        <v>3</v>
      </c>
      <c r="N4" s="107">
        <v>29</v>
      </c>
      <c r="O4" s="106" t="s">
        <v>45</v>
      </c>
      <c r="P4" s="106" t="s">
        <v>97</v>
      </c>
      <c r="Q4" s="106" t="s">
        <v>119</v>
      </c>
      <c r="R4" s="143">
        <v>3</v>
      </c>
      <c r="V4" s="7"/>
      <c r="W4" s="125"/>
      <c r="Y4" s="8"/>
    </row>
    <row r="5" spans="1:30" ht="21" customHeight="1" x14ac:dyDescent="0.15">
      <c r="A5" s="16"/>
      <c r="B5" s="12" t="s">
        <v>107</v>
      </c>
      <c r="C5" s="201"/>
      <c r="D5" s="202"/>
      <c r="E5" s="149" t="s">
        <v>66</v>
      </c>
      <c r="F5" s="151"/>
      <c r="G5" s="152"/>
      <c r="H5" s="132"/>
      <c r="I5" s="119" t="s">
        <v>207</v>
      </c>
      <c r="N5" s="107" t="s">
        <v>9</v>
      </c>
      <c r="O5" s="106" t="s">
        <v>46</v>
      </c>
      <c r="P5" s="106" t="s">
        <v>98</v>
      </c>
      <c r="Q5" s="106" t="s">
        <v>120</v>
      </c>
      <c r="R5" s="143">
        <v>4</v>
      </c>
      <c r="V5" s="7"/>
      <c r="W5" s="125"/>
      <c r="Y5" s="8"/>
    </row>
    <row r="6" spans="1:30" ht="21" customHeight="1" x14ac:dyDescent="0.4">
      <c r="A6" s="16"/>
      <c r="B6" s="12" t="s">
        <v>19</v>
      </c>
      <c r="C6" s="153"/>
      <c r="D6" s="154"/>
      <c r="E6" s="148" t="s">
        <v>67</v>
      </c>
      <c r="F6" s="190"/>
      <c r="G6" s="191"/>
      <c r="H6" s="133"/>
      <c r="I6" s="119"/>
      <c r="L6" s="106" t="s">
        <v>85</v>
      </c>
      <c r="O6" s="106" t="s">
        <v>47</v>
      </c>
      <c r="P6" s="106" t="s">
        <v>99</v>
      </c>
      <c r="Q6" s="106" t="s">
        <v>121</v>
      </c>
      <c r="R6" s="143">
        <v>5</v>
      </c>
      <c r="V6" s="7"/>
      <c r="W6" s="125"/>
      <c r="Y6" s="8"/>
    </row>
    <row r="7" spans="1:30" ht="21" customHeight="1" x14ac:dyDescent="0.15">
      <c r="A7" s="16"/>
      <c r="B7" s="112" t="s">
        <v>93</v>
      </c>
      <c r="C7" s="153"/>
      <c r="D7" s="154"/>
      <c r="E7" s="154"/>
      <c r="F7" s="154"/>
      <c r="G7" s="155"/>
      <c r="H7" s="131"/>
      <c r="I7" s="119" t="s">
        <v>208</v>
      </c>
      <c r="L7" s="106" t="s">
        <v>6</v>
      </c>
      <c r="M7" s="107" t="s">
        <v>86</v>
      </c>
      <c r="O7" s="106" t="s">
        <v>48</v>
      </c>
      <c r="P7" s="106" t="s">
        <v>100</v>
      </c>
      <c r="Q7" s="106" t="s">
        <v>122</v>
      </c>
      <c r="R7" s="143">
        <v>6</v>
      </c>
      <c r="V7" s="7"/>
      <c r="W7" s="125"/>
      <c r="Y7" s="8"/>
    </row>
    <row r="8" spans="1:30" ht="21" customHeight="1" x14ac:dyDescent="0.15">
      <c r="A8" s="16"/>
      <c r="B8" s="112" t="s">
        <v>202</v>
      </c>
      <c r="C8" s="198"/>
      <c r="D8" s="199"/>
      <c r="E8" s="199"/>
      <c r="F8" s="199"/>
      <c r="G8" s="200"/>
      <c r="H8" s="134" t="e">
        <f>VLOOKUP(C8,O2:P12,2,FALSE)</f>
        <v>#N/A</v>
      </c>
      <c r="I8" s="119" t="s">
        <v>209</v>
      </c>
      <c r="L8" s="106" t="s">
        <v>7</v>
      </c>
      <c r="M8" s="107" t="s">
        <v>68</v>
      </c>
      <c r="O8" s="106" t="s">
        <v>49</v>
      </c>
      <c r="P8" s="106" t="s">
        <v>101</v>
      </c>
      <c r="Q8" s="106" t="s">
        <v>123</v>
      </c>
      <c r="R8" s="143" t="s">
        <v>84</v>
      </c>
      <c r="V8" s="7"/>
      <c r="W8" s="125"/>
      <c r="Y8" s="8"/>
    </row>
    <row r="9" spans="1:30" ht="21" customHeight="1" x14ac:dyDescent="0.15">
      <c r="A9" s="117" t="s">
        <v>111</v>
      </c>
      <c r="B9" s="17"/>
      <c r="C9" s="19"/>
      <c r="D9" s="19"/>
      <c r="E9" s="14"/>
      <c r="F9" s="118"/>
      <c r="G9" s="15"/>
      <c r="H9" s="131"/>
      <c r="I9" s="119"/>
      <c r="L9" s="106" t="s">
        <v>8</v>
      </c>
      <c r="M9" s="107" t="s">
        <v>69</v>
      </c>
      <c r="O9" s="106" t="s">
        <v>50</v>
      </c>
      <c r="P9" s="106" t="s">
        <v>102</v>
      </c>
      <c r="V9" s="7"/>
      <c r="W9" s="125"/>
      <c r="Y9" s="8"/>
    </row>
    <row r="10" spans="1:30" ht="21" customHeight="1" x14ac:dyDescent="0.15">
      <c r="A10" s="16"/>
      <c r="B10" s="114" t="s">
        <v>87</v>
      </c>
      <c r="C10" s="153"/>
      <c r="D10" s="154"/>
      <c r="E10" s="148" t="s">
        <v>67</v>
      </c>
      <c r="F10" s="190"/>
      <c r="G10" s="191"/>
      <c r="H10" s="135"/>
      <c r="I10" s="119"/>
      <c r="L10" s="106" t="s">
        <v>13</v>
      </c>
      <c r="M10" s="107" t="s">
        <v>70</v>
      </c>
      <c r="O10" s="106" t="s">
        <v>51</v>
      </c>
      <c r="P10" s="106" t="s">
        <v>103</v>
      </c>
      <c r="Q10" s="106" t="s">
        <v>124</v>
      </c>
      <c r="R10" s="143">
        <v>7</v>
      </c>
      <c r="V10" s="7"/>
      <c r="W10" s="126"/>
      <c r="Y10" s="8"/>
    </row>
    <row r="11" spans="1:30" ht="21" customHeight="1" x14ac:dyDescent="0.15">
      <c r="A11" s="16"/>
      <c r="B11" s="114" t="s">
        <v>88</v>
      </c>
      <c r="C11" s="153"/>
      <c r="D11" s="154"/>
      <c r="E11" s="148" t="s">
        <v>67</v>
      </c>
      <c r="F11" s="190"/>
      <c r="G11" s="191"/>
      <c r="H11" s="136"/>
      <c r="L11" s="106" t="s">
        <v>14</v>
      </c>
      <c r="M11" s="107" t="s">
        <v>71</v>
      </c>
      <c r="O11" s="106" t="s">
        <v>52</v>
      </c>
      <c r="P11" s="108" t="s">
        <v>104</v>
      </c>
      <c r="Q11" s="106" t="s">
        <v>125</v>
      </c>
      <c r="R11" s="143">
        <v>8</v>
      </c>
      <c r="V11" s="7"/>
      <c r="W11" s="126"/>
      <c r="Y11" s="8"/>
    </row>
    <row r="12" spans="1:30" ht="21" customHeight="1" x14ac:dyDescent="0.15">
      <c r="A12" s="16"/>
      <c r="B12" s="114" t="s">
        <v>89</v>
      </c>
      <c r="C12" s="195"/>
      <c r="D12" s="196"/>
      <c r="E12" s="196"/>
      <c r="F12" s="196"/>
      <c r="G12" s="197"/>
      <c r="H12" s="137"/>
      <c r="I12" s="119"/>
      <c r="L12" s="106" t="s">
        <v>15</v>
      </c>
      <c r="M12" s="107" t="s">
        <v>72</v>
      </c>
      <c r="O12" s="106" t="s">
        <v>94</v>
      </c>
      <c r="P12" s="106" t="s">
        <v>105</v>
      </c>
      <c r="Q12" s="106" t="s">
        <v>126</v>
      </c>
      <c r="R12" s="143">
        <v>9</v>
      </c>
      <c r="V12" s="7"/>
      <c r="W12" s="126"/>
      <c r="Y12" s="8"/>
    </row>
    <row r="13" spans="1:30" ht="21" customHeight="1" x14ac:dyDescent="0.15">
      <c r="A13" s="113" t="s">
        <v>112</v>
      </c>
      <c r="B13" s="113"/>
      <c r="C13" s="187"/>
      <c r="D13" s="188"/>
      <c r="E13" s="188"/>
      <c r="F13" s="188"/>
      <c r="G13" s="189"/>
      <c r="H13" s="136"/>
      <c r="I13" s="122" t="s">
        <v>110</v>
      </c>
      <c r="L13" s="106" t="s">
        <v>16</v>
      </c>
      <c r="M13" s="107" t="s">
        <v>73</v>
      </c>
      <c r="Q13" s="106" t="s">
        <v>127</v>
      </c>
      <c r="R13" s="143">
        <v>10</v>
      </c>
      <c r="Y13" s="8"/>
    </row>
    <row r="14" spans="1:30" ht="21" customHeight="1" x14ac:dyDescent="0.15">
      <c r="A14" s="11" t="s">
        <v>113</v>
      </c>
      <c r="B14" s="12"/>
      <c r="C14" s="13"/>
      <c r="D14" s="13"/>
      <c r="E14" s="19"/>
      <c r="F14" s="19"/>
      <c r="G14" s="20"/>
      <c r="Q14" s="106" t="s">
        <v>128</v>
      </c>
      <c r="R14" s="143">
        <v>11</v>
      </c>
      <c r="Y14" s="8"/>
    </row>
    <row r="15" spans="1:30" ht="21" customHeight="1" x14ac:dyDescent="0.15">
      <c r="A15" s="16"/>
      <c r="B15" s="12" t="s">
        <v>10</v>
      </c>
      <c r="C15" s="153"/>
      <c r="D15" s="154"/>
      <c r="E15" s="154"/>
      <c r="F15" s="154"/>
      <c r="G15" s="155"/>
      <c r="Q15" s="106" t="s">
        <v>129</v>
      </c>
      <c r="R15" s="143">
        <v>12</v>
      </c>
      <c r="Y15" s="8"/>
    </row>
    <row r="16" spans="1:30" ht="21" customHeight="1" x14ac:dyDescent="0.15">
      <c r="A16" s="16"/>
      <c r="B16" s="17" t="s">
        <v>115</v>
      </c>
      <c r="C16" s="184"/>
      <c r="D16" s="185"/>
      <c r="E16" s="185"/>
      <c r="F16" s="185"/>
      <c r="G16" s="186"/>
      <c r="H16" s="134" t="e">
        <f>VLOOKUP(C16,K2:L4,2,FALSE)</f>
        <v>#N/A</v>
      </c>
      <c r="I16" s="119" t="s">
        <v>116</v>
      </c>
      <c r="Q16" s="106" t="s">
        <v>130</v>
      </c>
      <c r="R16" s="143">
        <v>13</v>
      </c>
      <c r="Y16" s="8"/>
      <c r="AD16" s="18"/>
    </row>
    <row r="17" spans="1:38" ht="54" customHeight="1" x14ac:dyDescent="0.15">
      <c r="A17" s="16"/>
      <c r="B17" s="141" t="s">
        <v>212</v>
      </c>
      <c r="C17" s="192"/>
      <c r="D17" s="193"/>
      <c r="E17" s="193"/>
      <c r="F17" s="193"/>
      <c r="G17" s="194"/>
      <c r="H17" s="134" t="e">
        <f>VLOOKUP(C17,Q2:R59,2,FALSE)</f>
        <v>#N/A</v>
      </c>
      <c r="I17" s="119" t="s">
        <v>205</v>
      </c>
      <c r="Q17" s="106" t="s">
        <v>131</v>
      </c>
      <c r="R17" s="143">
        <v>14</v>
      </c>
      <c r="Y17" s="8"/>
    </row>
    <row r="18" spans="1:38" ht="21" customHeight="1" x14ac:dyDescent="0.15">
      <c r="A18" s="16"/>
      <c r="B18" s="12" t="s">
        <v>18</v>
      </c>
      <c r="C18" s="167"/>
      <c r="D18" s="168"/>
      <c r="E18" s="168"/>
      <c r="F18" s="168"/>
      <c r="G18" s="169"/>
      <c r="H18" s="138" t="e">
        <f>VLOOKUP(C18,L7:M13,2,FALSE)</f>
        <v>#N/A</v>
      </c>
      <c r="I18" s="119" t="s">
        <v>173</v>
      </c>
      <c r="Q18" s="106" t="s">
        <v>132</v>
      </c>
      <c r="R18" s="143">
        <v>15</v>
      </c>
      <c r="Y18" s="8"/>
    </row>
    <row r="19" spans="1:38" ht="21" customHeight="1" x14ac:dyDescent="0.15">
      <c r="A19" s="16"/>
      <c r="B19" s="17" t="s">
        <v>90</v>
      </c>
      <c r="C19" s="170"/>
      <c r="D19" s="171"/>
      <c r="E19" s="171"/>
      <c r="F19" s="171"/>
      <c r="G19" s="172"/>
      <c r="H19" s="139"/>
      <c r="I19" s="119" t="s">
        <v>174</v>
      </c>
      <c r="Q19" s="106" t="s">
        <v>133</v>
      </c>
      <c r="R19" s="143">
        <v>16</v>
      </c>
      <c r="Y19" s="8"/>
    </row>
    <row r="20" spans="1:38" ht="21" customHeight="1" x14ac:dyDescent="0.15">
      <c r="A20" s="16"/>
      <c r="B20" s="21"/>
      <c r="C20" s="173"/>
      <c r="D20" s="174"/>
      <c r="E20" s="174"/>
      <c r="F20" s="174"/>
      <c r="G20" s="175"/>
      <c r="H20" s="139"/>
      <c r="Q20" s="106" t="s">
        <v>134</v>
      </c>
      <c r="R20" s="143">
        <v>17</v>
      </c>
      <c r="Y20" s="8"/>
    </row>
    <row r="21" spans="1:38" ht="273" customHeight="1" x14ac:dyDescent="0.15">
      <c r="A21" s="16"/>
      <c r="B21" s="142" t="s">
        <v>204</v>
      </c>
      <c r="C21" s="173"/>
      <c r="D21" s="174"/>
      <c r="E21" s="174"/>
      <c r="F21" s="174"/>
      <c r="G21" s="175"/>
      <c r="H21" s="139"/>
      <c r="I21" s="119"/>
      <c r="Q21" s="106" t="s">
        <v>135</v>
      </c>
      <c r="R21" s="143">
        <v>18</v>
      </c>
      <c r="Y21" s="8"/>
    </row>
    <row r="22" spans="1:38" ht="21" customHeight="1" x14ac:dyDescent="0.15">
      <c r="A22" s="16"/>
      <c r="B22" s="22"/>
      <c r="C22" s="176"/>
      <c r="D22" s="177"/>
      <c r="E22" s="177"/>
      <c r="F22" s="177"/>
      <c r="G22" s="178"/>
      <c r="H22" s="139"/>
      <c r="I22" s="119"/>
      <c r="Q22" s="106" t="s">
        <v>136</v>
      </c>
      <c r="R22" s="143">
        <v>19</v>
      </c>
      <c r="Y22" s="8"/>
    </row>
    <row r="23" spans="1:38" ht="21" customHeight="1" x14ac:dyDescent="0.15">
      <c r="A23" s="16"/>
      <c r="B23" s="17" t="s">
        <v>91</v>
      </c>
      <c r="C23" s="23" t="s">
        <v>11</v>
      </c>
      <c r="D23" s="104">
        <v>6</v>
      </c>
      <c r="E23" s="24" t="s">
        <v>1</v>
      </c>
      <c r="F23" s="24"/>
      <c r="G23" s="25"/>
      <c r="H23" s="137"/>
      <c r="I23" s="119"/>
      <c r="Q23" s="106" t="s">
        <v>137</v>
      </c>
      <c r="R23" s="143">
        <v>20</v>
      </c>
      <c r="Y23" s="8"/>
    </row>
    <row r="24" spans="1:38" ht="21" customHeight="1" x14ac:dyDescent="0.15">
      <c r="A24" s="16"/>
      <c r="B24" s="22"/>
      <c r="C24" s="26" t="s">
        <v>12</v>
      </c>
      <c r="D24" s="147"/>
      <c r="E24" s="27" t="s">
        <v>1</v>
      </c>
      <c r="F24" s="105"/>
      <c r="G24" s="28"/>
      <c r="H24" s="137"/>
      <c r="I24" s="119"/>
      <c r="Q24" s="106" t="s">
        <v>138</v>
      </c>
      <c r="R24" s="143">
        <v>21</v>
      </c>
      <c r="Y24" s="8"/>
    </row>
    <row r="25" spans="1:38" ht="21" customHeight="1" x14ac:dyDescent="0.15">
      <c r="A25" s="16"/>
      <c r="B25" s="29" t="s">
        <v>92</v>
      </c>
      <c r="C25" s="30"/>
      <c r="D25" s="30"/>
      <c r="E25" s="31"/>
      <c r="F25" s="32"/>
      <c r="G25" s="33"/>
      <c r="H25" s="137"/>
      <c r="I25" s="119"/>
      <c r="J25" s="34"/>
      <c r="L25" s="109"/>
      <c r="Q25" s="106" t="s">
        <v>139</v>
      </c>
      <c r="R25" s="143">
        <v>22</v>
      </c>
    </row>
    <row r="26" spans="1:38" ht="21" customHeight="1" x14ac:dyDescent="0.15">
      <c r="A26" s="35"/>
      <c r="B26" s="127" t="s">
        <v>215</v>
      </c>
      <c r="C26" s="165">
        <f>'02年次計画書'!F25</f>
        <v>0</v>
      </c>
      <c r="D26" s="166"/>
      <c r="E26" s="128" t="s">
        <v>67</v>
      </c>
      <c r="F26" s="179">
        <f>'02年次計画書'!F29</f>
        <v>0</v>
      </c>
      <c r="G26" s="180"/>
      <c r="H26" s="137"/>
      <c r="I26" s="119" t="s">
        <v>108</v>
      </c>
      <c r="J26" s="34"/>
      <c r="Q26" s="106" t="s">
        <v>140</v>
      </c>
      <c r="R26" s="143">
        <v>23</v>
      </c>
    </row>
    <row r="27" spans="1:38" ht="21" customHeight="1" x14ac:dyDescent="0.15">
      <c r="A27" s="11" t="s">
        <v>114</v>
      </c>
      <c r="B27" s="12"/>
      <c r="C27" s="13"/>
      <c r="D27" s="13"/>
      <c r="E27" s="19"/>
      <c r="F27" s="19"/>
      <c r="G27" s="20"/>
      <c r="H27" s="140"/>
      <c r="I27" s="123"/>
      <c r="Q27" s="106" t="s">
        <v>141</v>
      </c>
      <c r="R27" s="143">
        <v>24</v>
      </c>
    </row>
    <row r="28" spans="1:38" ht="42" customHeight="1" x14ac:dyDescent="0.15">
      <c r="A28" s="16"/>
      <c r="B28" s="36" t="s">
        <v>20</v>
      </c>
      <c r="C28" s="156"/>
      <c r="D28" s="157"/>
      <c r="E28" s="157"/>
      <c r="F28" s="157"/>
      <c r="G28" s="158"/>
      <c r="H28" s="137"/>
      <c r="I28" s="119"/>
      <c r="Q28" s="106" t="s">
        <v>142</v>
      </c>
      <c r="R28" s="143" t="s">
        <v>84</v>
      </c>
    </row>
    <row r="29" spans="1:38" ht="408" customHeight="1" x14ac:dyDescent="0.15">
      <c r="A29" s="16"/>
      <c r="B29" s="142" t="s">
        <v>200</v>
      </c>
      <c r="C29" s="159"/>
      <c r="D29" s="160"/>
      <c r="E29" s="160"/>
      <c r="F29" s="160"/>
      <c r="G29" s="161"/>
      <c r="H29" s="139"/>
      <c r="I29" s="119"/>
    </row>
    <row r="30" spans="1:38" ht="21" customHeight="1" x14ac:dyDescent="0.15">
      <c r="A30" s="16"/>
      <c r="B30" s="21"/>
      <c r="C30" s="159"/>
      <c r="D30" s="160"/>
      <c r="E30" s="160"/>
      <c r="F30" s="160"/>
      <c r="G30" s="161"/>
      <c r="H30" s="139"/>
      <c r="I30" s="119"/>
      <c r="Q30" s="106" t="s">
        <v>143</v>
      </c>
      <c r="R30" s="143">
        <v>25</v>
      </c>
    </row>
    <row r="31" spans="1:38" ht="21" customHeight="1" x14ac:dyDescent="0.15">
      <c r="A31" s="16"/>
      <c r="B31" s="22"/>
      <c r="C31" s="162"/>
      <c r="D31" s="163"/>
      <c r="E31" s="163"/>
      <c r="F31" s="163"/>
      <c r="G31" s="164"/>
      <c r="H31" s="139"/>
      <c r="I31" s="119"/>
      <c r="Q31" s="106" t="s">
        <v>144</v>
      </c>
      <c r="R31" s="143">
        <v>26</v>
      </c>
    </row>
    <row r="32" spans="1:38" ht="42" customHeight="1" x14ac:dyDescent="0.15">
      <c r="A32" s="16"/>
      <c r="B32" s="36" t="s">
        <v>80</v>
      </c>
      <c r="C32" s="156"/>
      <c r="D32" s="157"/>
      <c r="E32" s="157"/>
      <c r="F32" s="157"/>
      <c r="G32" s="158"/>
      <c r="H32" s="139"/>
      <c r="I32" s="119"/>
      <c r="Q32" s="106" t="s">
        <v>145</v>
      </c>
      <c r="R32" s="143">
        <v>27</v>
      </c>
      <c r="AB32" s="37"/>
      <c r="AC32" s="37"/>
      <c r="AD32" s="37"/>
      <c r="AE32" s="37"/>
      <c r="AF32" s="37"/>
      <c r="AG32" s="37"/>
      <c r="AH32" s="37"/>
      <c r="AI32" s="37"/>
      <c r="AJ32" s="37"/>
      <c r="AK32" s="37"/>
      <c r="AL32" s="37"/>
    </row>
    <row r="33" spans="1:38" ht="186" customHeight="1" x14ac:dyDescent="0.15">
      <c r="A33" s="16"/>
      <c r="B33" s="142" t="s">
        <v>201</v>
      </c>
      <c r="C33" s="159"/>
      <c r="D33" s="160"/>
      <c r="E33" s="160"/>
      <c r="F33" s="160"/>
      <c r="G33" s="161"/>
      <c r="H33" s="139"/>
      <c r="I33" s="119"/>
      <c r="Q33" s="106" t="s">
        <v>146</v>
      </c>
      <c r="R33" s="143">
        <v>28</v>
      </c>
      <c r="AB33" s="37"/>
      <c r="AC33" s="37"/>
      <c r="AD33" s="37"/>
      <c r="AE33" s="37"/>
      <c r="AF33" s="37"/>
      <c r="AG33" s="37"/>
      <c r="AH33" s="37"/>
      <c r="AI33" s="37"/>
      <c r="AJ33" s="37"/>
      <c r="AK33" s="37"/>
      <c r="AL33" s="37"/>
    </row>
    <row r="34" spans="1:38" ht="21" customHeight="1" x14ac:dyDescent="0.15">
      <c r="A34" s="35"/>
      <c r="B34" s="22"/>
      <c r="C34" s="162"/>
      <c r="D34" s="163"/>
      <c r="E34" s="163"/>
      <c r="F34" s="163"/>
      <c r="G34" s="164"/>
      <c r="H34" s="139"/>
      <c r="I34" s="119"/>
      <c r="Q34" s="106" t="s">
        <v>147</v>
      </c>
      <c r="R34" s="143">
        <v>30</v>
      </c>
      <c r="AB34" s="37"/>
      <c r="AC34" s="37"/>
      <c r="AD34" s="37"/>
      <c r="AE34" s="37"/>
      <c r="AF34" s="37"/>
      <c r="AG34" s="37"/>
      <c r="AH34" s="37"/>
      <c r="AI34" s="37"/>
      <c r="AJ34" s="37"/>
      <c r="AK34" s="37"/>
      <c r="AL34" s="37"/>
    </row>
    <row r="35" spans="1:38" ht="6.75" customHeight="1" x14ac:dyDescent="0.15">
      <c r="B35" s="38"/>
      <c r="C35" s="39"/>
      <c r="D35" s="39"/>
      <c r="G35" s="37"/>
      <c r="H35" s="139"/>
      <c r="I35" s="124"/>
      <c r="Q35" s="106" t="s">
        <v>148</v>
      </c>
      <c r="R35" s="143">
        <v>31</v>
      </c>
    </row>
    <row r="36" spans="1:38" ht="16.5" customHeight="1" x14ac:dyDescent="0.15">
      <c r="B36" s="181" t="s">
        <v>210</v>
      </c>
      <c r="C36" s="181"/>
      <c r="D36" s="181"/>
      <c r="E36" s="181"/>
      <c r="F36" s="181"/>
      <c r="G36" s="181"/>
      <c r="H36" s="137"/>
      <c r="I36" s="124"/>
      <c r="Q36" s="106" t="s">
        <v>149</v>
      </c>
      <c r="R36" s="143">
        <v>32</v>
      </c>
    </row>
    <row r="37" spans="1:38" ht="16.5" customHeight="1" x14ac:dyDescent="0.15">
      <c r="B37" s="181" t="s">
        <v>211</v>
      </c>
      <c r="C37" s="181"/>
      <c r="D37" s="181"/>
      <c r="E37" s="181"/>
      <c r="F37" s="181"/>
      <c r="G37" s="181"/>
      <c r="H37" s="137"/>
      <c r="I37" s="124"/>
      <c r="Q37" s="106" t="s">
        <v>150</v>
      </c>
      <c r="R37" s="143">
        <v>33</v>
      </c>
    </row>
    <row r="38" spans="1:38" ht="16.5" customHeight="1" x14ac:dyDescent="0.15">
      <c r="G38" s="37"/>
      <c r="H38" s="137"/>
      <c r="I38" s="124"/>
      <c r="Q38" s="106" t="s">
        <v>151</v>
      </c>
      <c r="R38" s="143">
        <v>34</v>
      </c>
    </row>
    <row r="39" spans="1:38" ht="16.5" customHeight="1" x14ac:dyDescent="0.15">
      <c r="G39" s="37"/>
      <c r="H39" s="137"/>
      <c r="I39" s="124"/>
      <c r="Q39" s="106" t="s">
        <v>152</v>
      </c>
      <c r="R39" s="143">
        <v>35</v>
      </c>
    </row>
    <row r="40" spans="1:38" ht="16.5" customHeight="1" x14ac:dyDescent="0.15">
      <c r="G40" s="37"/>
      <c r="H40" s="137"/>
      <c r="I40" s="124"/>
      <c r="Q40" s="106" t="s">
        <v>153</v>
      </c>
      <c r="R40" s="143">
        <v>36</v>
      </c>
    </row>
    <row r="41" spans="1:38" ht="36" customHeight="1" x14ac:dyDescent="0.15">
      <c r="G41" s="37"/>
      <c r="H41" s="137"/>
      <c r="I41" s="124"/>
      <c r="Q41" s="106" t="s">
        <v>154</v>
      </c>
      <c r="R41" s="143">
        <v>37</v>
      </c>
    </row>
    <row r="42" spans="1:38" ht="36" customHeight="1" x14ac:dyDescent="0.15">
      <c r="G42" s="37"/>
      <c r="H42" s="137"/>
      <c r="I42" s="124"/>
      <c r="Q42" s="106" t="s">
        <v>155</v>
      </c>
      <c r="R42" s="143">
        <v>38</v>
      </c>
    </row>
    <row r="43" spans="1:38" ht="24.75" customHeight="1" x14ac:dyDescent="0.15">
      <c r="G43" s="37"/>
      <c r="H43" s="137"/>
      <c r="I43" s="124"/>
      <c r="Q43" s="106" t="s">
        <v>156</v>
      </c>
      <c r="R43" s="143">
        <v>39</v>
      </c>
    </row>
    <row r="44" spans="1:38" ht="24.75" customHeight="1" x14ac:dyDescent="0.15">
      <c r="G44" s="37"/>
      <c r="H44" s="137"/>
      <c r="I44" s="124"/>
      <c r="Q44" s="106" t="s">
        <v>157</v>
      </c>
      <c r="R44" s="143">
        <v>40</v>
      </c>
    </row>
    <row r="45" spans="1:38" ht="24.75" customHeight="1" x14ac:dyDescent="0.15">
      <c r="G45" s="37"/>
      <c r="H45" s="137"/>
      <c r="I45" s="124"/>
      <c r="Q45" s="106" t="s">
        <v>158</v>
      </c>
      <c r="R45" s="143">
        <v>41</v>
      </c>
    </row>
    <row r="46" spans="1:38" ht="24.75" customHeight="1" x14ac:dyDescent="0.15">
      <c r="G46" s="37"/>
      <c r="H46" s="137"/>
      <c r="I46" s="124"/>
      <c r="Q46" s="106" t="s">
        <v>159</v>
      </c>
      <c r="R46" s="143">
        <v>42</v>
      </c>
    </row>
    <row r="47" spans="1:38" ht="24.75" customHeight="1" x14ac:dyDescent="0.15">
      <c r="H47" s="137"/>
      <c r="Q47" s="106" t="s">
        <v>160</v>
      </c>
      <c r="R47" s="143">
        <v>43</v>
      </c>
    </row>
    <row r="48" spans="1:38" ht="24.75" customHeight="1" x14ac:dyDescent="0.15">
      <c r="Q48" s="106" t="s">
        <v>161</v>
      </c>
      <c r="R48" s="143">
        <v>44</v>
      </c>
    </row>
    <row r="49" spans="17:18" ht="24.75" customHeight="1" x14ac:dyDescent="0.15">
      <c r="Q49" s="106" t="s">
        <v>162</v>
      </c>
      <c r="R49" s="143">
        <v>45</v>
      </c>
    </row>
    <row r="50" spans="17:18" ht="24.75" customHeight="1" x14ac:dyDescent="0.15">
      <c r="Q50" s="106" t="s">
        <v>163</v>
      </c>
      <c r="R50" s="143">
        <v>46</v>
      </c>
    </row>
    <row r="51" spans="17:18" ht="24.75" customHeight="1" x14ac:dyDescent="0.15">
      <c r="Q51" s="106" t="s">
        <v>164</v>
      </c>
      <c r="R51" s="143">
        <v>47</v>
      </c>
    </row>
    <row r="52" spans="17:18" ht="24.75" customHeight="1" x14ac:dyDescent="0.15">
      <c r="Q52" s="106" t="s">
        <v>165</v>
      </c>
      <c r="R52" s="143">
        <v>48</v>
      </c>
    </row>
    <row r="53" spans="17:18" ht="24.75" customHeight="1" x14ac:dyDescent="0.15">
      <c r="Q53" s="106" t="s">
        <v>166</v>
      </c>
      <c r="R53" s="143">
        <v>49</v>
      </c>
    </row>
    <row r="54" spans="17:18" ht="24.6" customHeight="1" x14ac:dyDescent="0.15">
      <c r="Q54" s="106" t="s">
        <v>167</v>
      </c>
      <c r="R54" s="143">
        <v>50</v>
      </c>
    </row>
    <row r="55" spans="17:18" ht="24.75" customHeight="1" x14ac:dyDescent="0.15">
      <c r="Q55" s="106" t="s">
        <v>169</v>
      </c>
      <c r="R55" s="143">
        <v>51</v>
      </c>
    </row>
    <row r="56" spans="17:18" ht="22.5" customHeight="1" x14ac:dyDescent="0.15">
      <c r="Q56" s="106" t="s">
        <v>168</v>
      </c>
      <c r="R56" s="143">
        <v>52</v>
      </c>
    </row>
    <row r="57" spans="17:18" ht="22.5" customHeight="1" x14ac:dyDescent="0.15">
      <c r="Q57" s="106" t="s">
        <v>170</v>
      </c>
      <c r="R57" s="143">
        <v>53</v>
      </c>
    </row>
    <row r="58" spans="17:18" ht="24.95" customHeight="1" x14ac:dyDescent="0.15">
      <c r="Q58" s="106" t="s">
        <v>171</v>
      </c>
      <c r="R58" s="143">
        <v>54</v>
      </c>
    </row>
    <row r="59" spans="17:18" ht="24.95" customHeight="1" x14ac:dyDescent="0.15">
      <c r="Q59" s="106" t="s">
        <v>172</v>
      </c>
      <c r="R59" s="144" t="s">
        <v>84</v>
      </c>
    </row>
    <row r="61" spans="17:18" ht="24.95" customHeight="1" x14ac:dyDescent="0.15">
      <c r="R61" s="145"/>
    </row>
    <row r="62" spans="17:18" ht="24.95" customHeight="1" x14ac:dyDescent="0.15">
      <c r="R62" s="145"/>
    </row>
    <row r="63" spans="17:18" ht="24.95" customHeight="1" x14ac:dyDescent="0.15">
      <c r="R63" s="145"/>
    </row>
    <row r="64" spans="17:18" ht="24.95" customHeight="1" x14ac:dyDescent="0.15">
      <c r="R64" s="145"/>
    </row>
    <row r="65" spans="18:18" ht="24.95" customHeight="1" x14ac:dyDescent="0.15">
      <c r="R65" s="145"/>
    </row>
    <row r="66" spans="18:18" ht="24.95" customHeight="1" x14ac:dyDescent="0.15">
      <c r="R66" s="145"/>
    </row>
    <row r="67" spans="18:18" ht="24.95" customHeight="1" x14ac:dyDescent="0.15">
      <c r="R67" s="145"/>
    </row>
    <row r="68" spans="18:18" ht="24.95" customHeight="1" x14ac:dyDescent="0.15">
      <c r="R68" s="145"/>
    </row>
    <row r="69" spans="18:18" ht="24.95" customHeight="1" x14ac:dyDescent="0.15">
      <c r="R69" s="145"/>
    </row>
    <row r="70" spans="18:18" ht="24.95" customHeight="1" x14ac:dyDescent="0.15">
      <c r="R70" s="145"/>
    </row>
    <row r="71" spans="18:18" ht="24.95" customHeight="1" x14ac:dyDescent="0.15">
      <c r="R71" s="145"/>
    </row>
    <row r="72" spans="18:18" ht="24.95" customHeight="1" x14ac:dyDescent="0.15">
      <c r="R72" s="145"/>
    </row>
    <row r="73" spans="18:18" ht="24.95" customHeight="1" x14ac:dyDescent="0.15">
      <c r="R73" s="145"/>
    </row>
    <row r="74" spans="18:18" ht="24.95" customHeight="1" x14ac:dyDescent="0.15">
      <c r="R74" s="145"/>
    </row>
    <row r="75" spans="18:18" ht="24.95" customHeight="1" x14ac:dyDescent="0.15">
      <c r="R75" s="145"/>
    </row>
    <row r="76" spans="18:18" ht="24.95" customHeight="1" x14ac:dyDescent="0.15">
      <c r="R76" s="145"/>
    </row>
    <row r="77" spans="18:18" ht="24.95" customHeight="1" x14ac:dyDescent="0.15">
      <c r="R77" s="145"/>
    </row>
    <row r="78" spans="18:18" ht="24.95" customHeight="1" x14ac:dyDescent="0.15">
      <c r="R78" s="145"/>
    </row>
    <row r="79" spans="18:18" ht="24.95" customHeight="1" x14ac:dyDescent="0.15">
      <c r="R79" s="145"/>
    </row>
    <row r="80" spans="18:18" ht="24.95" customHeight="1" x14ac:dyDescent="0.15">
      <c r="R80" s="145"/>
    </row>
    <row r="81" spans="18:18" ht="24.95" customHeight="1" x14ac:dyDescent="0.15">
      <c r="R81" s="145"/>
    </row>
    <row r="82" spans="18:18" ht="24.95" customHeight="1" x14ac:dyDescent="0.15">
      <c r="R82" s="145"/>
    </row>
    <row r="83" spans="18:18" ht="24.95" customHeight="1" x14ac:dyDescent="0.15">
      <c r="R83" s="145"/>
    </row>
    <row r="84" spans="18:18" ht="24.95" customHeight="1" x14ac:dyDescent="0.15">
      <c r="R84" s="145"/>
    </row>
    <row r="85" spans="18:18" ht="24.95" customHeight="1" x14ac:dyDescent="0.15">
      <c r="R85" s="145"/>
    </row>
    <row r="86" spans="18:18" ht="24.95" customHeight="1" x14ac:dyDescent="0.15">
      <c r="R86" s="145"/>
    </row>
    <row r="87" spans="18:18" ht="24.95" customHeight="1" x14ac:dyDescent="0.15">
      <c r="R87" s="145"/>
    </row>
  </sheetData>
  <sheetProtection formatRows="0"/>
  <dataConsolidate/>
  <mergeCells count="24">
    <mergeCell ref="B36:G36"/>
    <mergeCell ref="B37:G37"/>
    <mergeCell ref="C3:E3"/>
    <mergeCell ref="C16:G16"/>
    <mergeCell ref="C13:G13"/>
    <mergeCell ref="F10:G10"/>
    <mergeCell ref="C17:G17"/>
    <mergeCell ref="C10:D10"/>
    <mergeCell ref="C11:D11"/>
    <mergeCell ref="C12:G12"/>
    <mergeCell ref="C15:G15"/>
    <mergeCell ref="F11:G11"/>
    <mergeCell ref="C8:G8"/>
    <mergeCell ref="C6:D6"/>
    <mergeCell ref="F6:G6"/>
    <mergeCell ref="C5:D5"/>
    <mergeCell ref="F5:G5"/>
    <mergeCell ref="C7:G7"/>
    <mergeCell ref="C32:G34"/>
    <mergeCell ref="C26:D26"/>
    <mergeCell ref="C18:G18"/>
    <mergeCell ref="C19:G22"/>
    <mergeCell ref="C28:G31"/>
    <mergeCell ref="F26:G26"/>
  </mergeCells>
  <phoneticPr fontId="1"/>
  <dataValidations count="4">
    <dataValidation type="list" allowBlank="1" showInputMessage="1" showErrorMessage="1" sqref="C17:G17" xr:uid="{00000000-0002-0000-0000-000000000000}">
      <formula1>INDIRECT(C16)</formula1>
    </dataValidation>
    <dataValidation type="list" allowBlank="1" showInputMessage="1" showErrorMessage="1" sqref="C18" xr:uid="{00000000-0002-0000-0000-000001000000}">
      <formula1>$L$7:$L$13</formula1>
    </dataValidation>
    <dataValidation type="list" allowBlank="1" showInputMessage="1" showErrorMessage="1" sqref="C16:G16" xr:uid="{00000000-0002-0000-0000-000002000000}">
      <formula1>柱立て</formula1>
    </dataValidation>
    <dataValidation type="list" allowBlank="1" showInputMessage="1" showErrorMessage="1" sqref="C8:G8" xr:uid="{00000000-0002-0000-0000-000003000000}">
      <formula1>$O$2:$O$12</formula1>
    </dataValidation>
  </dataValidations>
  <printOptions horizontalCentered="1"/>
  <pageMargins left="0.78740157480314965" right="0.78740157480314965" top="0.59055118110236227" bottom="0.59055118110236227" header="0.19685039370078741" footer="0.31496062992125984"/>
  <pageSetup paperSize="9" scale="96" orientation="portrait" r:id="rId1"/>
  <headerFooter>
    <oddFooter>&amp;C&amp;"メイリオ,レギュラー"&amp;P　/　&amp;N</oddFooter>
  </headerFooter>
  <rowBreaks count="1" manualBreakCount="1">
    <brk id="26"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4"/>
  <sheetViews>
    <sheetView showZeros="0" view="pageBreakPreview" zoomScaleNormal="100" zoomScaleSheetLayoutView="100" workbookViewId="0">
      <selection activeCell="A4" sqref="A4:A28"/>
    </sheetView>
  </sheetViews>
  <sheetFormatPr defaultColWidth="9.140625" defaultRowHeight="30" customHeight="1" x14ac:dyDescent="0.15"/>
  <cols>
    <col min="1" max="1" width="4.28515625" style="40" customWidth="1"/>
    <col min="2" max="2" width="24.7109375" style="40" customWidth="1"/>
    <col min="3" max="3" width="8.7109375" style="40" customWidth="1"/>
    <col min="4" max="4" width="4.28515625" style="40" customWidth="1"/>
    <col min="5" max="5" width="7.7109375" style="40" customWidth="1"/>
    <col min="6" max="6" width="12.7109375" style="40" customWidth="1"/>
    <col min="7" max="7" width="24.7109375" style="40" customWidth="1"/>
    <col min="8" max="8" width="8.7109375" style="40" customWidth="1"/>
    <col min="9" max="9" width="4.28515625" style="40" customWidth="1"/>
    <col min="10" max="10" width="7.7109375" style="40" customWidth="1"/>
    <col min="11" max="11" width="12.7109375" style="40" customWidth="1"/>
    <col min="12" max="12" width="24.7109375" style="40" customWidth="1"/>
    <col min="13" max="13" width="8.7109375" style="40" customWidth="1"/>
    <col min="14" max="14" width="4.28515625" style="40" customWidth="1"/>
    <col min="15" max="15" width="7.7109375" style="40" customWidth="1"/>
    <col min="16" max="16" width="12.7109375" style="40" customWidth="1"/>
    <col min="17" max="17" width="6.42578125" style="40" customWidth="1"/>
    <col min="18" max="18" width="9.140625" style="40"/>
    <col min="19" max="19" width="17.28515625" style="40" customWidth="1"/>
    <col min="20" max="20" width="14.5703125" style="40" bestFit="1" customWidth="1"/>
    <col min="21" max="16384" width="9.140625" style="40"/>
  </cols>
  <sheetData>
    <row r="1" spans="1:28" ht="22.5" customHeight="1" x14ac:dyDescent="0.15">
      <c r="A1" s="110" t="s">
        <v>81</v>
      </c>
      <c r="D1" s="41"/>
      <c r="E1" s="41"/>
      <c r="F1" s="42"/>
      <c r="I1" s="41"/>
      <c r="J1" s="41"/>
      <c r="K1" s="41"/>
      <c r="L1" s="41"/>
      <c r="M1" s="41"/>
      <c r="N1" s="41"/>
      <c r="O1" s="41"/>
      <c r="P1" s="41"/>
      <c r="Q1" s="5"/>
    </row>
    <row r="2" spans="1:28" ht="18" customHeight="1" x14ac:dyDescent="0.15">
      <c r="A2" s="213" t="s">
        <v>3</v>
      </c>
      <c r="B2" s="214"/>
      <c r="C2" s="219">
        <f>+'01事業提案書'!C7</f>
        <v>0</v>
      </c>
      <c r="D2" s="220"/>
      <c r="E2" s="220"/>
      <c r="F2" s="220"/>
      <c r="G2" s="221"/>
      <c r="H2" s="43"/>
      <c r="I2" s="44"/>
    </row>
    <row r="3" spans="1:28" ht="18" customHeight="1" thickBot="1" x14ac:dyDescent="0.4">
      <c r="A3" s="213" t="s">
        <v>2</v>
      </c>
      <c r="B3" s="214"/>
      <c r="C3" s="222">
        <f>+'01事業提案書'!C15</f>
        <v>0</v>
      </c>
      <c r="D3" s="223"/>
      <c r="E3" s="223"/>
      <c r="F3" s="223"/>
      <c r="G3" s="224"/>
      <c r="H3" s="43"/>
      <c r="I3" s="45"/>
      <c r="P3" s="46" t="s">
        <v>26</v>
      </c>
      <c r="T3" s="47"/>
    </row>
    <row r="4" spans="1:28" ht="18" customHeight="1" x14ac:dyDescent="0.15">
      <c r="A4" s="206" t="s">
        <v>27</v>
      </c>
      <c r="B4" s="215" t="s">
        <v>214</v>
      </c>
      <c r="C4" s="216"/>
      <c r="D4" s="217"/>
      <c r="E4" s="217"/>
      <c r="F4" s="218"/>
      <c r="G4" s="203" t="s">
        <v>216</v>
      </c>
      <c r="H4" s="204"/>
      <c r="I4" s="204"/>
      <c r="J4" s="204"/>
      <c r="K4" s="205"/>
      <c r="L4" s="203" t="s">
        <v>218</v>
      </c>
      <c r="M4" s="204"/>
      <c r="N4" s="204"/>
      <c r="O4" s="204"/>
      <c r="P4" s="205"/>
      <c r="T4" s="48"/>
    </row>
    <row r="5" spans="1:28" ht="18" customHeight="1" x14ac:dyDescent="0.15">
      <c r="A5" s="207"/>
      <c r="B5" s="92" t="s">
        <v>0</v>
      </c>
      <c r="C5" s="93" t="s">
        <v>57</v>
      </c>
      <c r="D5" s="94" t="s">
        <v>4</v>
      </c>
      <c r="E5" s="94" t="s">
        <v>24</v>
      </c>
      <c r="F5" s="95" t="s">
        <v>25</v>
      </c>
      <c r="G5" s="92" t="s">
        <v>0</v>
      </c>
      <c r="H5" s="93" t="s">
        <v>57</v>
      </c>
      <c r="I5" s="94" t="s">
        <v>4</v>
      </c>
      <c r="J5" s="94" t="s">
        <v>24</v>
      </c>
      <c r="K5" s="95" t="s">
        <v>25</v>
      </c>
      <c r="L5" s="92" t="s">
        <v>0</v>
      </c>
      <c r="M5" s="93" t="s">
        <v>35</v>
      </c>
      <c r="N5" s="94" t="s">
        <v>4</v>
      </c>
      <c r="O5" s="94" t="s">
        <v>24</v>
      </c>
      <c r="P5" s="95" t="s">
        <v>25</v>
      </c>
      <c r="R5" s="40" t="s">
        <v>58</v>
      </c>
      <c r="S5" s="49"/>
      <c r="T5" s="48"/>
    </row>
    <row r="6" spans="1:28" ht="18" customHeight="1" x14ac:dyDescent="0.15">
      <c r="A6" s="207"/>
      <c r="B6" s="50"/>
      <c r="C6" s="51"/>
      <c r="D6" s="52"/>
      <c r="E6" s="52"/>
      <c r="F6" s="53">
        <f t="shared" ref="F6:F18" si="0">D6*E6</f>
        <v>0</v>
      </c>
      <c r="G6" s="50"/>
      <c r="H6" s="51"/>
      <c r="I6" s="52"/>
      <c r="J6" s="52"/>
      <c r="K6" s="53">
        <f>I6*J6</f>
        <v>0</v>
      </c>
      <c r="L6" s="50"/>
      <c r="M6" s="51"/>
      <c r="N6" s="52"/>
      <c r="O6" s="52"/>
      <c r="P6" s="53">
        <f>N6*O6</f>
        <v>0</v>
      </c>
      <c r="R6" s="40" t="s">
        <v>59</v>
      </c>
      <c r="T6" s="48"/>
    </row>
    <row r="7" spans="1:28" ht="18" customHeight="1" x14ac:dyDescent="0.15">
      <c r="A7" s="207"/>
      <c r="B7" s="54"/>
      <c r="C7" s="55"/>
      <c r="D7" s="56"/>
      <c r="E7" s="56"/>
      <c r="F7" s="57">
        <f t="shared" si="0"/>
        <v>0</v>
      </c>
      <c r="G7" s="54"/>
      <c r="H7" s="55"/>
      <c r="I7" s="56"/>
      <c r="J7" s="56"/>
      <c r="K7" s="57">
        <f>I7*J7</f>
        <v>0</v>
      </c>
      <c r="L7" s="54"/>
      <c r="M7" s="55"/>
      <c r="N7" s="56"/>
      <c r="O7" s="56"/>
      <c r="P7" s="57">
        <f>N7*O7</f>
        <v>0</v>
      </c>
      <c r="R7" s="40" t="s">
        <v>60</v>
      </c>
      <c r="T7" s="48"/>
      <c r="Z7" s="58"/>
      <c r="AA7" s="58"/>
      <c r="AB7" s="58"/>
    </row>
    <row r="8" spans="1:28" ht="18" customHeight="1" x14ac:dyDescent="0.15">
      <c r="A8" s="207"/>
      <c r="B8" s="54"/>
      <c r="C8" s="55"/>
      <c r="D8" s="56"/>
      <c r="E8" s="56"/>
      <c r="F8" s="57">
        <f t="shared" si="0"/>
        <v>0</v>
      </c>
      <c r="G8" s="54"/>
      <c r="H8" s="55"/>
      <c r="I8" s="56"/>
      <c r="J8" s="56"/>
      <c r="K8" s="57">
        <f>I8*J8</f>
        <v>0</v>
      </c>
      <c r="L8" s="54"/>
      <c r="M8" s="55"/>
      <c r="N8" s="56"/>
      <c r="O8" s="56"/>
      <c r="P8" s="57">
        <f>N8*O8</f>
        <v>0</v>
      </c>
      <c r="T8" s="48"/>
    </row>
    <row r="9" spans="1:28" ht="18" customHeight="1" x14ac:dyDescent="0.15">
      <c r="A9" s="207"/>
      <c r="B9" s="54"/>
      <c r="C9" s="55"/>
      <c r="D9" s="56"/>
      <c r="E9" s="56"/>
      <c r="F9" s="57">
        <f t="shared" si="0"/>
        <v>0</v>
      </c>
      <c r="G9" s="54"/>
      <c r="H9" s="55"/>
      <c r="I9" s="56"/>
      <c r="J9" s="56"/>
      <c r="K9" s="57">
        <f>I9*J9</f>
        <v>0</v>
      </c>
      <c r="L9" s="54"/>
      <c r="M9" s="55"/>
      <c r="N9" s="56"/>
      <c r="O9" s="56"/>
      <c r="P9" s="57">
        <f>N9*O9</f>
        <v>0</v>
      </c>
      <c r="T9" s="48"/>
    </row>
    <row r="10" spans="1:28" ht="18" customHeight="1" x14ac:dyDescent="0.15">
      <c r="A10" s="207"/>
      <c r="B10" s="54"/>
      <c r="C10" s="55"/>
      <c r="D10" s="56"/>
      <c r="E10" s="56"/>
      <c r="F10" s="57">
        <f t="shared" si="0"/>
        <v>0</v>
      </c>
      <c r="G10" s="54"/>
      <c r="H10" s="55"/>
      <c r="I10" s="56"/>
      <c r="J10" s="56"/>
      <c r="K10" s="57">
        <f>I10*J10</f>
        <v>0</v>
      </c>
      <c r="L10" s="54"/>
      <c r="M10" s="55"/>
      <c r="N10" s="56"/>
      <c r="O10" s="56"/>
      <c r="P10" s="57">
        <f>N10*O10</f>
        <v>0</v>
      </c>
      <c r="T10" s="59"/>
    </row>
    <row r="11" spans="1:28" ht="18" customHeight="1" x14ac:dyDescent="0.15">
      <c r="A11" s="207"/>
      <c r="B11" s="54"/>
      <c r="C11" s="55"/>
      <c r="D11" s="56"/>
      <c r="E11" s="56"/>
      <c r="F11" s="57">
        <f t="shared" si="0"/>
        <v>0</v>
      </c>
      <c r="G11" s="54"/>
      <c r="H11" s="55"/>
      <c r="I11" s="56"/>
      <c r="J11" s="56"/>
      <c r="K11" s="57">
        <f t="shared" ref="K11:K24" si="1">I11*J11</f>
        <v>0</v>
      </c>
      <c r="L11" s="54"/>
      <c r="M11" s="55"/>
      <c r="N11" s="56"/>
      <c r="O11" s="56"/>
      <c r="P11" s="57">
        <f t="shared" ref="P11:P24" si="2">N11*O11</f>
        <v>0</v>
      </c>
      <c r="T11" s="60"/>
    </row>
    <row r="12" spans="1:28" ht="18" customHeight="1" x14ac:dyDescent="0.15">
      <c r="A12" s="207"/>
      <c r="B12" s="54"/>
      <c r="C12" s="55"/>
      <c r="D12" s="56"/>
      <c r="E12" s="56"/>
      <c r="F12" s="57">
        <f t="shared" si="0"/>
        <v>0</v>
      </c>
      <c r="G12" s="54"/>
      <c r="H12" s="55"/>
      <c r="I12" s="56"/>
      <c r="J12" s="56"/>
      <c r="K12" s="57">
        <f t="shared" si="1"/>
        <v>0</v>
      </c>
      <c r="L12" s="54"/>
      <c r="M12" s="55"/>
      <c r="N12" s="56"/>
      <c r="O12" s="56"/>
      <c r="P12" s="57">
        <f t="shared" si="2"/>
        <v>0</v>
      </c>
      <c r="T12" s="59"/>
    </row>
    <row r="13" spans="1:28" ht="18" customHeight="1" x14ac:dyDescent="0.15">
      <c r="A13" s="207"/>
      <c r="B13" s="54"/>
      <c r="C13" s="55"/>
      <c r="D13" s="56"/>
      <c r="E13" s="56"/>
      <c r="F13" s="57">
        <f t="shared" si="0"/>
        <v>0</v>
      </c>
      <c r="G13" s="54"/>
      <c r="H13" s="55"/>
      <c r="I13" s="56"/>
      <c r="J13" s="56"/>
      <c r="K13" s="57">
        <f t="shared" si="1"/>
        <v>0</v>
      </c>
      <c r="L13" s="54"/>
      <c r="M13" s="55"/>
      <c r="N13" s="56"/>
      <c r="O13" s="56"/>
      <c r="P13" s="57">
        <f t="shared" si="2"/>
        <v>0</v>
      </c>
    </row>
    <row r="14" spans="1:28" ht="18" customHeight="1" x14ac:dyDescent="0.15">
      <c r="A14" s="207"/>
      <c r="B14" s="54"/>
      <c r="C14" s="55"/>
      <c r="D14" s="56"/>
      <c r="E14" s="56"/>
      <c r="F14" s="57">
        <f t="shared" si="0"/>
        <v>0</v>
      </c>
      <c r="G14" s="54"/>
      <c r="H14" s="55"/>
      <c r="I14" s="56"/>
      <c r="J14" s="56"/>
      <c r="K14" s="57">
        <f t="shared" si="1"/>
        <v>0</v>
      </c>
      <c r="L14" s="54"/>
      <c r="M14" s="55"/>
      <c r="N14" s="56"/>
      <c r="O14" s="56"/>
      <c r="P14" s="57">
        <f t="shared" si="2"/>
        <v>0</v>
      </c>
    </row>
    <row r="15" spans="1:28" ht="18" customHeight="1" x14ac:dyDescent="0.15">
      <c r="A15" s="207"/>
      <c r="B15" s="54"/>
      <c r="C15" s="55"/>
      <c r="D15" s="61"/>
      <c r="E15" s="61"/>
      <c r="F15" s="57">
        <f t="shared" si="0"/>
        <v>0</v>
      </c>
      <c r="G15" s="54"/>
      <c r="H15" s="55"/>
      <c r="I15" s="56"/>
      <c r="J15" s="56"/>
      <c r="K15" s="57">
        <f t="shared" si="1"/>
        <v>0</v>
      </c>
      <c r="L15" s="54"/>
      <c r="M15" s="55"/>
      <c r="N15" s="56"/>
      <c r="O15" s="56"/>
      <c r="P15" s="57">
        <f t="shared" si="2"/>
        <v>0</v>
      </c>
    </row>
    <row r="16" spans="1:28" ht="18" customHeight="1" x14ac:dyDescent="0.15">
      <c r="A16" s="207"/>
      <c r="B16" s="54"/>
      <c r="C16" s="55"/>
      <c r="D16" s="61"/>
      <c r="E16" s="61"/>
      <c r="F16" s="57">
        <f t="shared" si="0"/>
        <v>0</v>
      </c>
      <c r="G16" s="54"/>
      <c r="H16" s="55"/>
      <c r="I16" s="61"/>
      <c r="J16" s="61"/>
      <c r="K16" s="57">
        <f t="shared" si="1"/>
        <v>0</v>
      </c>
      <c r="L16" s="54"/>
      <c r="M16" s="55"/>
      <c r="N16" s="61"/>
      <c r="O16" s="61"/>
      <c r="P16" s="57">
        <f t="shared" si="2"/>
        <v>0</v>
      </c>
    </row>
    <row r="17" spans="1:20" ht="18" customHeight="1" x14ac:dyDescent="0.15">
      <c r="A17" s="207"/>
      <c r="B17" s="54"/>
      <c r="C17" s="55"/>
      <c r="D17" s="56"/>
      <c r="E17" s="56"/>
      <c r="F17" s="57">
        <f t="shared" si="0"/>
        <v>0</v>
      </c>
      <c r="G17" s="54"/>
      <c r="H17" s="55"/>
      <c r="I17" s="56"/>
      <c r="J17" s="56"/>
      <c r="K17" s="57">
        <f t="shared" si="1"/>
        <v>0</v>
      </c>
      <c r="L17" s="54"/>
      <c r="M17" s="55"/>
      <c r="N17" s="56"/>
      <c r="O17" s="56"/>
      <c r="P17" s="57">
        <f t="shared" si="2"/>
        <v>0</v>
      </c>
      <c r="T17" s="62"/>
    </row>
    <row r="18" spans="1:20" ht="18" customHeight="1" x14ac:dyDescent="0.15">
      <c r="A18" s="207"/>
      <c r="B18" s="54"/>
      <c r="C18" s="55"/>
      <c r="D18" s="61"/>
      <c r="E18" s="61"/>
      <c r="F18" s="63">
        <f t="shared" si="0"/>
        <v>0</v>
      </c>
      <c r="G18" s="54"/>
      <c r="H18" s="55"/>
      <c r="I18" s="61"/>
      <c r="J18" s="61"/>
      <c r="K18" s="63">
        <f t="shared" si="1"/>
        <v>0</v>
      </c>
      <c r="L18" s="54"/>
      <c r="M18" s="55"/>
      <c r="N18" s="61"/>
      <c r="O18" s="61"/>
      <c r="P18" s="63">
        <f t="shared" si="2"/>
        <v>0</v>
      </c>
    </row>
    <row r="19" spans="1:20" ht="18" customHeight="1" x14ac:dyDescent="0.15">
      <c r="A19" s="207"/>
      <c r="B19" s="54"/>
      <c r="C19" s="55"/>
      <c r="D19" s="56"/>
      <c r="E19" s="56"/>
      <c r="F19" s="57">
        <f t="shared" ref="F19:F21" si="3">D19*E19</f>
        <v>0</v>
      </c>
      <c r="G19" s="54"/>
      <c r="H19" s="55"/>
      <c r="I19" s="56"/>
      <c r="J19" s="56"/>
      <c r="K19" s="57">
        <f t="shared" si="1"/>
        <v>0</v>
      </c>
      <c r="L19" s="54"/>
      <c r="M19" s="55"/>
      <c r="N19" s="56"/>
      <c r="O19" s="56"/>
      <c r="P19" s="57">
        <f t="shared" si="2"/>
        <v>0</v>
      </c>
    </row>
    <row r="20" spans="1:20" ht="18" customHeight="1" x14ac:dyDescent="0.15">
      <c r="A20" s="207"/>
      <c r="B20" s="54"/>
      <c r="C20" s="55"/>
      <c r="D20" s="56"/>
      <c r="E20" s="56"/>
      <c r="F20" s="57">
        <f t="shared" si="3"/>
        <v>0</v>
      </c>
      <c r="G20" s="54"/>
      <c r="H20" s="55"/>
      <c r="I20" s="56"/>
      <c r="J20" s="56"/>
      <c r="K20" s="57">
        <f t="shared" si="1"/>
        <v>0</v>
      </c>
      <c r="L20" s="54"/>
      <c r="M20" s="55"/>
      <c r="N20" s="56"/>
      <c r="O20" s="56"/>
      <c r="P20" s="57">
        <f t="shared" si="2"/>
        <v>0</v>
      </c>
    </row>
    <row r="21" spans="1:20" ht="18" customHeight="1" x14ac:dyDescent="0.15">
      <c r="A21" s="207"/>
      <c r="B21" s="54"/>
      <c r="C21" s="55"/>
      <c r="D21" s="56"/>
      <c r="E21" s="56"/>
      <c r="F21" s="57">
        <f t="shared" si="3"/>
        <v>0</v>
      </c>
      <c r="G21" s="54"/>
      <c r="H21" s="55"/>
      <c r="I21" s="56"/>
      <c r="J21" s="56"/>
      <c r="K21" s="57">
        <f t="shared" si="1"/>
        <v>0</v>
      </c>
      <c r="L21" s="54"/>
      <c r="M21" s="55"/>
      <c r="N21" s="56"/>
      <c r="O21" s="56"/>
      <c r="P21" s="57">
        <f t="shared" si="2"/>
        <v>0</v>
      </c>
    </row>
    <row r="22" spans="1:20" ht="18" customHeight="1" x14ac:dyDescent="0.15">
      <c r="A22" s="207"/>
      <c r="B22" s="54"/>
      <c r="C22" s="55"/>
      <c r="D22" s="56"/>
      <c r="E22" s="56"/>
      <c r="F22" s="57">
        <f>D22*E22</f>
        <v>0</v>
      </c>
      <c r="G22" s="54"/>
      <c r="H22" s="55"/>
      <c r="I22" s="56"/>
      <c r="J22" s="56"/>
      <c r="K22" s="57">
        <f t="shared" si="1"/>
        <v>0</v>
      </c>
      <c r="L22" s="54"/>
      <c r="M22" s="55"/>
      <c r="N22" s="56"/>
      <c r="O22" s="56"/>
      <c r="P22" s="57">
        <f t="shared" si="2"/>
        <v>0</v>
      </c>
    </row>
    <row r="23" spans="1:20" ht="18" customHeight="1" x14ac:dyDescent="0.15">
      <c r="A23" s="207"/>
      <c r="B23" s="54"/>
      <c r="C23" s="55"/>
      <c r="D23" s="56"/>
      <c r="E23" s="56"/>
      <c r="F23" s="57">
        <f>D23*E23</f>
        <v>0</v>
      </c>
      <c r="G23" s="54"/>
      <c r="H23" s="55"/>
      <c r="I23" s="56"/>
      <c r="J23" s="56"/>
      <c r="K23" s="57">
        <f t="shared" si="1"/>
        <v>0</v>
      </c>
      <c r="L23" s="54"/>
      <c r="M23" s="55"/>
      <c r="N23" s="56"/>
      <c r="O23" s="56"/>
      <c r="P23" s="57">
        <f t="shared" si="2"/>
        <v>0</v>
      </c>
    </row>
    <row r="24" spans="1:20" ht="18" customHeight="1" x14ac:dyDescent="0.15">
      <c r="A24" s="207"/>
      <c r="B24" s="64"/>
      <c r="C24" s="65"/>
      <c r="D24" s="66"/>
      <c r="E24" s="66"/>
      <c r="F24" s="67">
        <f>D24*E24</f>
        <v>0</v>
      </c>
      <c r="G24" s="64"/>
      <c r="H24" s="65"/>
      <c r="I24" s="66"/>
      <c r="J24" s="66"/>
      <c r="K24" s="67">
        <f t="shared" si="1"/>
        <v>0</v>
      </c>
      <c r="L24" s="64"/>
      <c r="M24" s="65"/>
      <c r="N24" s="66"/>
      <c r="O24" s="66"/>
      <c r="P24" s="67">
        <f t="shared" si="2"/>
        <v>0</v>
      </c>
    </row>
    <row r="25" spans="1:20" ht="18" customHeight="1" x14ac:dyDescent="0.15">
      <c r="A25" s="207"/>
      <c r="B25" s="209" t="s">
        <v>5</v>
      </c>
      <c r="C25" s="210"/>
      <c r="D25" s="210"/>
      <c r="E25" s="210"/>
      <c r="F25" s="76">
        <f>+SUM(F6:F24)</f>
        <v>0</v>
      </c>
      <c r="G25" s="209" t="s">
        <v>5</v>
      </c>
      <c r="H25" s="210"/>
      <c r="I25" s="210"/>
      <c r="J25" s="210"/>
      <c r="K25" s="76">
        <f>+SUM(K6:K24)</f>
        <v>0</v>
      </c>
      <c r="L25" s="209" t="s">
        <v>5</v>
      </c>
      <c r="M25" s="210"/>
      <c r="N25" s="210"/>
      <c r="O25" s="210"/>
      <c r="P25" s="76">
        <f>+SUM(P6:P24)</f>
        <v>0</v>
      </c>
    </row>
    <row r="26" spans="1:20" ht="18" customHeight="1" x14ac:dyDescent="0.15">
      <c r="A26" s="207"/>
      <c r="B26" s="211" t="str">
        <f>IF(F25=SUM(F26:F28),"","■要確認■ 合計と事業区分内訳の合算値が一致していません。")</f>
        <v/>
      </c>
      <c r="C26" s="84" t="s">
        <v>61</v>
      </c>
      <c r="D26" s="80"/>
      <c r="E26" s="81"/>
      <c r="F26" s="77">
        <f>SUMIF(C6:C24,"施設整備",F6:F24)</f>
        <v>0</v>
      </c>
      <c r="G26" s="211" t="str">
        <f>IF(K25=SUM(K26:K28),"","■要確認■ 合計と事業区分内訳の合算値が一致していません。")</f>
        <v/>
      </c>
      <c r="H26" s="84" t="s">
        <v>61</v>
      </c>
      <c r="I26" s="80"/>
      <c r="J26" s="81"/>
      <c r="K26" s="77">
        <f>SUMIF(H6:H24,"施設整備",K6:K24)</f>
        <v>0</v>
      </c>
      <c r="L26" s="211" t="str">
        <f>IF(P25=SUM(P26:P28),"","■要確認■ 合計と事業区分内訳の合算値が一致していません。")</f>
        <v/>
      </c>
      <c r="M26" s="84" t="s">
        <v>61</v>
      </c>
      <c r="N26" s="80"/>
      <c r="O26" s="81"/>
      <c r="P26" s="77">
        <f>SUMIF(M6:M24,"施設整備",P6:P24)</f>
        <v>0</v>
      </c>
    </row>
    <row r="27" spans="1:20" ht="18" customHeight="1" x14ac:dyDescent="0.15">
      <c r="A27" s="207"/>
      <c r="B27" s="211"/>
      <c r="C27" s="84" t="s">
        <v>62</v>
      </c>
      <c r="D27" s="80"/>
      <c r="E27" s="81"/>
      <c r="F27" s="77">
        <f>SUMIF(C6:C24,"設備整備",F6:F24)</f>
        <v>0</v>
      </c>
      <c r="G27" s="211"/>
      <c r="H27" s="84" t="s">
        <v>62</v>
      </c>
      <c r="I27" s="80"/>
      <c r="J27" s="81"/>
      <c r="K27" s="77">
        <f>SUMIF(H6:H24,"設備整備",K6:K24)</f>
        <v>0</v>
      </c>
      <c r="L27" s="211"/>
      <c r="M27" s="84" t="s">
        <v>62</v>
      </c>
      <c r="N27" s="80"/>
      <c r="O27" s="81"/>
      <c r="P27" s="77">
        <f>SUMIF(M6:M24,"設備整備",P6:P24)</f>
        <v>0</v>
      </c>
    </row>
    <row r="28" spans="1:20" ht="18" customHeight="1" x14ac:dyDescent="0.15">
      <c r="A28" s="208"/>
      <c r="B28" s="212"/>
      <c r="C28" s="85" t="s">
        <v>56</v>
      </c>
      <c r="D28" s="82"/>
      <c r="E28" s="83"/>
      <c r="F28" s="78">
        <f>SUMIF(C6:C24,"ソフト",F6:F24)</f>
        <v>0</v>
      </c>
      <c r="G28" s="212"/>
      <c r="H28" s="85" t="s">
        <v>56</v>
      </c>
      <c r="I28" s="82"/>
      <c r="J28" s="83"/>
      <c r="K28" s="78">
        <f>SUMIF(H6:H24,"ソフト",K6:K24)</f>
        <v>0</v>
      </c>
      <c r="L28" s="212"/>
      <c r="M28" s="85" t="s">
        <v>56</v>
      </c>
      <c r="N28" s="82"/>
      <c r="O28" s="83"/>
      <c r="P28" s="78">
        <f>SUMIF(M6:M24,"ソフト",P6:P24)</f>
        <v>0</v>
      </c>
    </row>
    <row r="29" spans="1:20" s="69" customFormat="1" ht="18" customHeight="1" x14ac:dyDescent="0.15">
      <c r="A29" s="206" t="s">
        <v>74</v>
      </c>
      <c r="B29" s="86" t="s">
        <v>82</v>
      </c>
      <c r="C29" s="96"/>
      <c r="D29" s="97"/>
      <c r="E29" s="98"/>
      <c r="F29" s="68"/>
      <c r="G29" s="86" t="s">
        <v>82</v>
      </c>
      <c r="H29" s="87"/>
      <c r="I29" s="88"/>
      <c r="J29" s="89"/>
      <c r="K29" s="68"/>
      <c r="L29" s="86" t="s">
        <v>82</v>
      </c>
      <c r="M29" s="87"/>
      <c r="N29" s="88"/>
      <c r="O29" s="89"/>
      <c r="P29" s="68"/>
      <c r="S29" s="40"/>
    </row>
    <row r="30" spans="1:20" s="69" customFormat="1" ht="18" customHeight="1" x14ac:dyDescent="0.15">
      <c r="A30" s="227"/>
      <c r="B30" s="225" t="s">
        <v>22</v>
      </c>
      <c r="C30" s="226"/>
      <c r="D30" s="226"/>
      <c r="E30" s="226"/>
      <c r="F30" s="68"/>
      <c r="G30" s="225" t="s">
        <v>22</v>
      </c>
      <c r="H30" s="226"/>
      <c r="I30" s="226"/>
      <c r="J30" s="226"/>
      <c r="K30" s="68"/>
      <c r="L30" s="225" t="s">
        <v>22</v>
      </c>
      <c r="M30" s="226"/>
      <c r="N30" s="226"/>
      <c r="O30" s="226"/>
      <c r="P30" s="68"/>
      <c r="T30" s="70"/>
    </row>
    <row r="31" spans="1:20" s="71" customFormat="1" ht="18" customHeight="1" x14ac:dyDescent="0.15">
      <c r="A31" s="227"/>
      <c r="B31" s="86" t="s">
        <v>23</v>
      </c>
      <c r="C31" s="87"/>
      <c r="D31" s="90"/>
      <c r="E31" s="89"/>
      <c r="F31" s="68"/>
      <c r="G31" s="86" t="s">
        <v>23</v>
      </c>
      <c r="H31" s="87"/>
      <c r="I31" s="90"/>
      <c r="J31" s="89"/>
      <c r="K31" s="68"/>
      <c r="L31" s="86" t="s">
        <v>23</v>
      </c>
      <c r="M31" s="87"/>
      <c r="N31" s="90"/>
      <c r="O31" s="89"/>
      <c r="P31" s="68"/>
      <c r="S31" s="69"/>
      <c r="T31" s="72"/>
    </row>
    <row r="32" spans="1:20" s="71" customFormat="1" ht="18" customHeight="1" x14ac:dyDescent="0.15">
      <c r="A32" s="227"/>
      <c r="B32" s="91" t="s">
        <v>181</v>
      </c>
      <c r="C32" s="229"/>
      <c r="D32" s="229"/>
      <c r="E32" s="229"/>
      <c r="F32" s="230"/>
      <c r="G32" s="91" t="s">
        <v>181</v>
      </c>
      <c r="H32" s="229"/>
      <c r="I32" s="229"/>
      <c r="J32" s="229"/>
      <c r="K32" s="230"/>
      <c r="L32" s="91" t="s">
        <v>181</v>
      </c>
      <c r="M32" s="229"/>
      <c r="N32" s="229"/>
      <c r="O32" s="229"/>
      <c r="P32" s="230"/>
      <c r="T32" s="72"/>
    </row>
    <row r="33" spans="1:19" s="71" customFormat="1" ht="18" customHeight="1" thickBot="1" x14ac:dyDescent="0.2">
      <c r="A33" s="228"/>
      <c r="B33" s="99" t="s">
        <v>28</v>
      </c>
      <c r="C33" s="100"/>
      <c r="D33" s="101"/>
      <c r="E33" s="102"/>
      <c r="F33" s="79">
        <f>+F25-SUM(F29:F32)</f>
        <v>0</v>
      </c>
      <c r="G33" s="99" t="s">
        <v>28</v>
      </c>
      <c r="H33" s="100"/>
      <c r="I33" s="101"/>
      <c r="J33" s="102"/>
      <c r="K33" s="79">
        <f>+K25-SUM(K29:K32)</f>
        <v>0</v>
      </c>
      <c r="L33" s="99" t="s">
        <v>28</v>
      </c>
      <c r="M33" s="100"/>
      <c r="N33" s="101"/>
      <c r="O33" s="102"/>
      <c r="P33" s="79">
        <f>+P25-SUM(P29:P32)</f>
        <v>0</v>
      </c>
    </row>
    <row r="34" spans="1:19" s="71" customFormat="1" ht="15" customHeight="1" x14ac:dyDescent="0.15">
      <c r="A34" s="71" t="s">
        <v>29</v>
      </c>
      <c r="B34" s="45"/>
      <c r="C34" s="45"/>
      <c r="D34" s="44"/>
      <c r="E34" s="73"/>
      <c r="F34" s="74" t="str">
        <f>IF(F29&gt;(F26+F27)/3+F28/2,"■要確認■ 補助率適用","")</f>
        <v/>
      </c>
      <c r="G34" s="45"/>
      <c r="H34" s="45"/>
      <c r="I34" s="73"/>
      <c r="J34" s="73"/>
      <c r="K34" s="74" t="str">
        <f>IF(K29&gt;(K26+K27)/3+K28/2,"■要確認■ 補助率適用","")</f>
        <v/>
      </c>
      <c r="L34" s="45"/>
      <c r="M34" s="45"/>
      <c r="N34" s="73"/>
      <c r="O34" s="73"/>
      <c r="P34" s="74" t="str">
        <f>IF(P29&gt;(P26+P27)/3+P28/2,"■要確認■ 補助率適用","")</f>
        <v/>
      </c>
    </row>
    <row r="35" spans="1:19" s="71" customFormat="1" ht="15" customHeight="1" x14ac:dyDescent="0.15">
      <c r="A35" s="115" t="s">
        <v>30</v>
      </c>
      <c r="F35" s="75"/>
    </row>
    <row r="36" spans="1:19" ht="15" customHeight="1" x14ac:dyDescent="0.15">
      <c r="A36" s="116" t="s">
        <v>75</v>
      </c>
      <c r="B36" s="71"/>
      <c r="C36" s="71"/>
      <c r="D36" s="71"/>
      <c r="E36" s="71"/>
      <c r="F36" s="71"/>
      <c r="G36" s="71"/>
      <c r="H36" s="71"/>
      <c r="I36" s="71"/>
      <c r="J36" s="71"/>
      <c r="K36" s="71"/>
      <c r="L36" s="71"/>
      <c r="M36" s="71"/>
      <c r="N36" s="71"/>
      <c r="O36" s="71"/>
      <c r="P36" s="71"/>
      <c r="S36" s="71"/>
    </row>
    <row r="37" spans="1:19" ht="30" customHeight="1" x14ac:dyDescent="0.15">
      <c r="A37" s="71"/>
      <c r="B37" s="71"/>
      <c r="C37" s="71"/>
      <c r="D37" s="71"/>
      <c r="E37" s="71"/>
      <c r="F37" s="71"/>
      <c r="G37" s="71"/>
      <c r="H37" s="71"/>
      <c r="I37" s="71"/>
      <c r="J37" s="71"/>
      <c r="K37" s="71"/>
      <c r="L37" s="71"/>
      <c r="M37" s="71"/>
      <c r="N37" s="71"/>
      <c r="O37" s="71"/>
      <c r="P37" s="71"/>
    </row>
    <row r="38" spans="1:19" ht="30" customHeight="1" x14ac:dyDescent="0.15">
      <c r="A38" s="58"/>
      <c r="B38" s="58"/>
      <c r="C38" s="58"/>
      <c r="D38" s="58"/>
      <c r="E38" s="58"/>
      <c r="F38" s="58"/>
      <c r="G38" s="58"/>
      <c r="H38" s="58"/>
      <c r="I38" s="58"/>
      <c r="J38" s="58"/>
      <c r="K38" s="58"/>
      <c r="L38" s="58"/>
      <c r="M38" s="58"/>
      <c r="N38" s="58"/>
      <c r="O38" s="58"/>
      <c r="P38" s="58"/>
    </row>
    <row r="39" spans="1:19" ht="30" customHeight="1" x14ac:dyDescent="0.15">
      <c r="A39" s="58"/>
      <c r="B39" s="58"/>
      <c r="C39" s="58"/>
      <c r="D39" s="58"/>
      <c r="E39" s="58"/>
      <c r="F39" s="58"/>
      <c r="G39" s="58"/>
      <c r="H39" s="58"/>
      <c r="I39" s="58"/>
      <c r="J39" s="58"/>
      <c r="K39" s="58"/>
      <c r="L39" s="58"/>
      <c r="M39" s="58"/>
      <c r="N39" s="58"/>
      <c r="O39" s="58"/>
      <c r="P39" s="58"/>
    </row>
    <row r="40" spans="1:19" ht="30" customHeight="1" x14ac:dyDescent="0.15">
      <c r="A40" s="58"/>
      <c r="B40" s="58"/>
      <c r="C40" s="58"/>
      <c r="D40" s="58"/>
      <c r="E40" s="58"/>
      <c r="F40" s="58"/>
      <c r="G40" s="58"/>
      <c r="H40" s="58"/>
      <c r="I40" s="58"/>
      <c r="J40" s="58"/>
      <c r="K40" s="58"/>
      <c r="L40" s="58"/>
      <c r="M40" s="58"/>
      <c r="N40" s="58"/>
      <c r="O40" s="58"/>
      <c r="P40" s="58"/>
    </row>
    <row r="41" spans="1:19" ht="30" customHeight="1" x14ac:dyDescent="0.15">
      <c r="A41" s="58"/>
      <c r="B41" s="58"/>
      <c r="C41" s="58"/>
      <c r="D41" s="58"/>
      <c r="E41" s="58"/>
      <c r="F41" s="58"/>
      <c r="G41" s="58"/>
      <c r="H41" s="58"/>
      <c r="I41" s="58"/>
      <c r="J41" s="58"/>
      <c r="K41" s="58"/>
      <c r="L41" s="58"/>
      <c r="M41" s="58"/>
      <c r="N41" s="58"/>
      <c r="O41" s="58"/>
      <c r="P41" s="58"/>
    </row>
    <row r="42" spans="1:19" ht="30" customHeight="1" x14ac:dyDescent="0.15">
      <c r="A42" s="58"/>
      <c r="B42" s="58"/>
      <c r="C42" s="58"/>
      <c r="D42" s="58"/>
      <c r="E42" s="58"/>
      <c r="F42" s="58"/>
      <c r="G42" s="58"/>
      <c r="H42" s="58"/>
      <c r="I42" s="58"/>
      <c r="J42" s="58"/>
      <c r="K42" s="58"/>
      <c r="L42" s="58"/>
      <c r="M42" s="58"/>
      <c r="N42" s="58"/>
      <c r="O42" s="58"/>
      <c r="P42" s="58"/>
    </row>
    <row r="43" spans="1:19" ht="30" customHeight="1" x14ac:dyDescent="0.15">
      <c r="A43" s="58"/>
      <c r="B43" s="58"/>
      <c r="C43" s="58"/>
      <c r="D43" s="58"/>
      <c r="E43" s="58"/>
      <c r="F43" s="58"/>
      <c r="G43" s="58"/>
      <c r="H43" s="58"/>
      <c r="I43" s="58"/>
      <c r="J43" s="58"/>
      <c r="K43" s="58"/>
      <c r="L43" s="58"/>
      <c r="M43" s="58"/>
      <c r="N43" s="58"/>
      <c r="O43" s="58"/>
      <c r="P43" s="58"/>
    </row>
    <row r="44" spans="1:19" ht="30" customHeight="1" x14ac:dyDescent="0.15">
      <c r="A44" s="58"/>
      <c r="B44" s="58"/>
      <c r="C44" s="58"/>
      <c r="D44" s="58"/>
      <c r="E44" s="58"/>
      <c r="F44" s="58"/>
      <c r="G44" s="58"/>
      <c r="H44" s="58"/>
      <c r="I44" s="58"/>
      <c r="J44" s="58"/>
      <c r="K44" s="58"/>
      <c r="L44" s="58"/>
      <c r="M44" s="58"/>
      <c r="N44" s="58"/>
      <c r="O44" s="58"/>
      <c r="P44" s="58"/>
    </row>
  </sheetData>
  <sheetProtection insertRows="0"/>
  <mergeCells count="21">
    <mergeCell ref="G30:J30"/>
    <mergeCell ref="L30:O30"/>
    <mergeCell ref="A29:A33"/>
    <mergeCell ref="B30:E30"/>
    <mergeCell ref="C32:F32"/>
    <mergeCell ref="H32:K32"/>
    <mergeCell ref="M32:P32"/>
    <mergeCell ref="A3:B3"/>
    <mergeCell ref="A2:B2"/>
    <mergeCell ref="B4:F4"/>
    <mergeCell ref="G4:K4"/>
    <mergeCell ref="C2:G2"/>
    <mergeCell ref="C3:G3"/>
    <mergeCell ref="L4:P4"/>
    <mergeCell ref="A4:A28"/>
    <mergeCell ref="L25:O25"/>
    <mergeCell ref="B26:B28"/>
    <mergeCell ref="G26:G28"/>
    <mergeCell ref="L26:L28"/>
    <mergeCell ref="G25:J25"/>
    <mergeCell ref="B25:E25"/>
  </mergeCells>
  <phoneticPr fontId="1"/>
  <dataValidations count="1">
    <dataValidation type="list" allowBlank="1" showInputMessage="1" showErrorMessage="1" sqref="C6:C24 H6:H24 M6:M24" xr:uid="{00000000-0002-0000-0100-000000000000}">
      <formula1>$R$5:$R$7</formula1>
    </dataValidation>
  </dataValidations>
  <printOptions horizontalCentered="1"/>
  <pageMargins left="0.43307086614173229" right="0.35433070866141736" top="0.6692913385826772" bottom="0.27559055118110237" header="0.47244094488188981" footer="0.23622047244094491"/>
  <pageSetup paperSize="9" scale="85" fitToHeight="2" orientation="landscape" r:id="rId1"/>
  <headerFooter alignWithMargins="0">
    <oddHeader>&amp;R&amp;"メイリオ,レギュラー"&amp;D</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2:AV3"/>
  <sheetViews>
    <sheetView workbookViewId="0">
      <selection activeCell="G9" sqref="G9"/>
    </sheetView>
  </sheetViews>
  <sheetFormatPr defaultRowHeight="12" x14ac:dyDescent="0.15"/>
  <cols>
    <col min="1" max="1" width="4.7109375" customWidth="1"/>
    <col min="12" max="13" width="9.28515625" bestFit="1" customWidth="1"/>
    <col min="19" max="19" width="9.5703125" bestFit="1" customWidth="1"/>
    <col min="20" max="22" width="9.28515625" customWidth="1"/>
    <col min="23" max="23" width="9.5703125" bestFit="1" customWidth="1"/>
    <col min="24" max="26" width="9.28515625" bestFit="1" customWidth="1"/>
    <col min="28" max="28" width="9.7109375" bestFit="1" customWidth="1"/>
    <col min="29" max="29" width="9.5703125" bestFit="1" customWidth="1"/>
    <col min="30" max="32" width="9.28515625" customWidth="1"/>
    <col min="33" max="33" width="9.5703125" bestFit="1" customWidth="1"/>
    <col min="34" max="36" width="9.28515625" bestFit="1" customWidth="1"/>
    <col min="38" max="38" width="9.5703125" bestFit="1" customWidth="1"/>
  </cols>
  <sheetData>
    <row r="2" spans="1:48" x14ac:dyDescent="0.15">
      <c r="A2" s="2" t="s">
        <v>42</v>
      </c>
      <c r="B2" s="2" t="s">
        <v>175</v>
      </c>
      <c r="C2" s="2" t="s">
        <v>176</v>
      </c>
      <c r="D2" s="2" t="s">
        <v>203</v>
      </c>
      <c r="E2" s="2" t="s">
        <v>53</v>
      </c>
      <c r="F2" s="2" t="s">
        <v>54</v>
      </c>
      <c r="G2" s="2" t="s">
        <v>177</v>
      </c>
      <c r="H2" s="2" t="s">
        <v>178</v>
      </c>
      <c r="I2" s="2" t="s">
        <v>179</v>
      </c>
      <c r="J2" s="2" t="s">
        <v>32</v>
      </c>
      <c r="K2" s="2" t="s">
        <v>33</v>
      </c>
      <c r="L2" s="2" t="s">
        <v>55</v>
      </c>
      <c r="M2" s="2" t="s">
        <v>34</v>
      </c>
      <c r="N2" s="2" t="s">
        <v>35</v>
      </c>
      <c r="O2" s="2" t="s">
        <v>36</v>
      </c>
      <c r="P2" s="2" t="s">
        <v>39</v>
      </c>
      <c r="Q2" s="2" t="s">
        <v>40</v>
      </c>
      <c r="R2" s="2" t="s">
        <v>180</v>
      </c>
      <c r="S2" s="2" t="s">
        <v>37</v>
      </c>
      <c r="T2" s="2" t="s">
        <v>63</v>
      </c>
      <c r="U2" s="2" t="s">
        <v>64</v>
      </c>
      <c r="V2" s="2" t="s">
        <v>65</v>
      </c>
      <c r="W2" s="2" t="s">
        <v>38</v>
      </c>
      <c r="X2" s="2" t="s">
        <v>41</v>
      </c>
      <c r="Y2" s="2" t="s">
        <v>77</v>
      </c>
      <c r="Z2" s="2" t="s">
        <v>78</v>
      </c>
      <c r="AA2" s="2" t="s">
        <v>76</v>
      </c>
      <c r="AB2" s="2" t="s">
        <v>79</v>
      </c>
      <c r="AC2" s="2" t="s">
        <v>182</v>
      </c>
      <c r="AD2" s="2" t="s">
        <v>183</v>
      </c>
      <c r="AE2" s="2" t="s">
        <v>184</v>
      </c>
      <c r="AF2" s="2" t="s">
        <v>185</v>
      </c>
      <c r="AG2" s="2" t="s">
        <v>186</v>
      </c>
      <c r="AH2" s="2" t="s">
        <v>187</v>
      </c>
      <c r="AI2" s="2" t="s">
        <v>188</v>
      </c>
      <c r="AJ2" s="2" t="s">
        <v>189</v>
      </c>
      <c r="AK2" s="2" t="s">
        <v>76</v>
      </c>
      <c r="AL2" s="2" t="s">
        <v>190</v>
      </c>
      <c r="AM2" s="2" t="s">
        <v>191</v>
      </c>
      <c r="AN2" s="2" t="s">
        <v>192</v>
      </c>
      <c r="AO2" s="2" t="s">
        <v>193</v>
      </c>
      <c r="AP2" s="2" t="s">
        <v>194</v>
      </c>
      <c r="AQ2" s="2" t="s">
        <v>195</v>
      </c>
      <c r="AR2" s="2" t="s">
        <v>196</v>
      </c>
      <c r="AS2" s="2" t="s">
        <v>197</v>
      </c>
      <c r="AT2" s="2" t="s">
        <v>198</v>
      </c>
      <c r="AU2" s="2" t="s">
        <v>76</v>
      </c>
      <c r="AV2" s="2" t="s">
        <v>199</v>
      </c>
    </row>
    <row r="3" spans="1:48" s="1" customFormat="1" x14ac:dyDescent="0.15">
      <c r="B3" s="1">
        <f>+'01事業提案書'!C5</f>
        <v>0</v>
      </c>
      <c r="C3" s="1">
        <f>'01事業提案書'!C7</f>
        <v>0</v>
      </c>
      <c r="D3" s="1" t="e">
        <f>'01事業提案書'!H8</f>
        <v>#N/A</v>
      </c>
      <c r="E3" s="1">
        <f>'01事業提案書'!C10</f>
        <v>0</v>
      </c>
      <c r="F3" s="1">
        <f>+'01事業提案書'!F10</f>
        <v>0</v>
      </c>
      <c r="G3" s="1">
        <f>'01事業提案書'!C11</f>
        <v>0</v>
      </c>
      <c r="H3" s="1">
        <f>'01事業提案書'!F11</f>
        <v>0</v>
      </c>
      <c r="I3" s="1">
        <f>'01事業提案書'!C12</f>
        <v>0</v>
      </c>
      <c r="J3" s="1">
        <f>+'01事業提案書'!C13</f>
        <v>0</v>
      </c>
      <c r="K3" s="1">
        <f>+'01事業提案書'!C15</f>
        <v>0</v>
      </c>
      <c r="L3" s="1" t="e">
        <f>+'01事業提案書'!H16</f>
        <v>#N/A</v>
      </c>
      <c r="M3" s="1" t="e">
        <f>+'01事業提案書'!H17</f>
        <v>#N/A</v>
      </c>
      <c r="N3" s="103" t="e">
        <f>+'01事業提案書'!H18</f>
        <v>#N/A</v>
      </c>
      <c r="O3" s="1">
        <f>+'01事業提案書'!C19</f>
        <v>0</v>
      </c>
      <c r="P3" s="1">
        <f>+'01事業提案書'!C28</f>
        <v>0</v>
      </c>
      <c r="Q3" s="1">
        <f>+'01事業提案書'!C32</f>
        <v>0</v>
      </c>
      <c r="R3" s="103">
        <f>+'01事業提案書'!D24</f>
        <v>0</v>
      </c>
      <c r="S3" s="1">
        <f>+'02年次計画書'!F25</f>
        <v>0</v>
      </c>
      <c r="T3" s="1">
        <f>+'02年次計画書'!F26</f>
        <v>0</v>
      </c>
      <c r="U3" s="1">
        <f>+'02年次計画書'!F27</f>
        <v>0</v>
      </c>
      <c r="V3" s="1">
        <f>+'02年次計画書'!F28</f>
        <v>0</v>
      </c>
      <c r="W3" s="1">
        <f>+'02年次計画書'!F29</f>
        <v>0</v>
      </c>
      <c r="X3" s="1">
        <f>+'02年次計画書'!F30</f>
        <v>0</v>
      </c>
      <c r="Y3" s="1">
        <f>+'02年次計画書'!F31</f>
        <v>0</v>
      </c>
      <c r="Z3" s="1">
        <f>+'02年次計画書'!F32</f>
        <v>0</v>
      </c>
      <c r="AA3" s="1">
        <f>+'02年次計画書'!C32</f>
        <v>0</v>
      </c>
      <c r="AB3" s="1">
        <f>+'02年次計画書'!F33</f>
        <v>0</v>
      </c>
      <c r="AC3" s="1">
        <f>'02年次計画書'!K25</f>
        <v>0</v>
      </c>
      <c r="AD3" s="1">
        <f>+'02年次計画書'!K26</f>
        <v>0</v>
      </c>
      <c r="AE3" s="1">
        <f>+'02年次計画書'!K27</f>
        <v>0</v>
      </c>
      <c r="AF3" s="1">
        <f>+'02年次計画書'!K28</f>
        <v>0</v>
      </c>
      <c r="AG3" s="1">
        <f>+'02年次計画書'!K29</f>
        <v>0</v>
      </c>
      <c r="AH3" s="1">
        <f>+'02年次計画書'!K30</f>
        <v>0</v>
      </c>
      <c r="AI3" s="1">
        <f>+'02年次計画書'!K31</f>
        <v>0</v>
      </c>
      <c r="AJ3" s="1">
        <f>+'02年次計画書'!K32</f>
        <v>0</v>
      </c>
      <c r="AK3" s="1">
        <f>+'02年次計画書'!H32</f>
        <v>0</v>
      </c>
      <c r="AL3" s="1">
        <f>+'02年次計画書'!K33</f>
        <v>0</v>
      </c>
      <c r="AM3" s="1">
        <f>'02年次計画書'!P25</f>
        <v>0</v>
      </c>
      <c r="AN3" s="1">
        <f>'02年次計画書'!P26</f>
        <v>0</v>
      </c>
      <c r="AO3" s="1">
        <f>'02年次計画書'!P27</f>
        <v>0</v>
      </c>
      <c r="AP3" s="1">
        <f>'02年次計画書'!P28</f>
        <v>0</v>
      </c>
      <c r="AQ3" s="1">
        <f>'02年次計画書'!P29</f>
        <v>0</v>
      </c>
      <c r="AR3" s="1">
        <f>'02年次計画書'!P30</f>
        <v>0</v>
      </c>
      <c r="AS3" s="1">
        <f>'02年次計画書'!P31</f>
        <v>0</v>
      </c>
      <c r="AT3" s="1">
        <f>'02年次計画書'!P32</f>
        <v>0</v>
      </c>
      <c r="AU3" s="1">
        <f>'02年次計画書'!M32</f>
        <v>0</v>
      </c>
      <c r="AV3" s="1">
        <f>'02年次計画書'!P33</f>
        <v>0</v>
      </c>
    </row>
  </sheetData>
  <sheetProtection password="EED9" sheet="1" objects="1" scenarios="1"/>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01事業提案書</vt:lpstr>
      <vt:lpstr>02年次計画書</vt:lpstr>
      <vt:lpstr>（シート保護・編集不可）集計用データ</vt:lpstr>
      <vt:lpstr>'01事業提案書'!Print_Area</vt:lpstr>
      <vt:lpstr>'02年次計画書'!Print_Area</vt:lpstr>
      <vt:lpstr>医療従事者等の確保・養成のための事業</vt:lpstr>
      <vt:lpstr>在宅医療・介護サービスの充実に必要な事業</vt:lpstr>
      <vt:lpstr>柱立て</vt:lpstr>
      <vt:lpstr>病床の機能分化・連携のために必要な事業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2014-04-08T06:10:27Z</dcterms:created>
  <dcterms:modified xsi:type="dcterms:W3CDTF">2023-08-04T05:48:50Z</dcterms:modified>
</cp:coreProperties>
</file>