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updateLinks="never"/>
  <xr:revisionPtr revIDLastSave="0" documentId="13_ncr:1_{AE403AA6-AB1B-4849-8336-37365C0F39B2}" xr6:coauthVersionLast="47" xr6:coauthVersionMax="47" xr10:uidLastSave="{00000000-0000-0000-0000-000000000000}"/>
  <bookViews>
    <workbookView xWindow="-108" yWindow="-108" windowWidth="23256" windowHeight="12576" tabRatio="696" xr2:uid="{00000000-000D-0000-FFFF-FFFF00000000}"/>
  </bookViews>
  <sheets>
    <sheet name="チェックリスト (実績報告用)" sheetId="77" r:id="rId1"/>
    <sheet name="①実績報告書 （様式第７号）" sheetId="68" r:id="rId2"/>
    <sheet name="②事業実績報告書（介護ロボット）" sheetId="69" r:id="rId3"/>
    <sheet name="②事業実績報告書（ＩＣＴ）" sheetId="70" r:id="rId4"/>
    <sheet name="②事業実績報告書（パッケージ型）" sheetId="71" r:id="rId5"/>
    <sheet name="②事業実績報告書（業務改善支援）" sheetId="72" r:id="rId6"/>
    <sheet name="③所要額精算書（介護ロボット）" sheetId="73" r:id="rId7"/>
    <sheet name="③所要額精算書（ＩＣＴ）" sheetId="74" r:id="rId8"/>
    <sheet name="③所要額精算書（パッケージ型）" sheetId="75" r:id="rId9"/>
  </sheets>
  <definedNames>
    <definedName name="_xlnm.Print_Area" localSheetId="1">'①実績報告書 （様式第７号）'!$A$1:$H$44</definedName>
    <definedName name="_xlnm.Print_Area" localSheetId="3">'②事業実績報告書（ＩＣＴ）'!$A$1:$AX$20</definedName>
    <definedName name="_xlnm.Print_Area" localSheetId="4">'②事業実績報告書（パッケージ型）'!$A$1:$AX$31</definedName>
    <definedName name="_xlnm.Print_Area" localSheetId="2">'②事業実績報告書（介護ロボット）'!$A$1:$AX$20</definedName>
    <definedName name="_xlnm.Print_Area" localSheetId="5">'②事業実績報告書（業務改善支援）'!$A$1:$AX$24</definedName>
    <definedName name="_xlnm.Print_Area" localSheetId="7">'③所要額精算書（ＩＣＴ）'!$A$1:$N$18</definedName>
    <definedName name="_xlnm.Print_Area" localSheetId="8">'③所要額精算書（パッケージ型）'!$A$1:$M$23</definedName>
    <definedName name="_xlnm.Print_Area" localSheetId="6">'③所要額精算書（介護ロボット）'!$A$1:$M$20</definedName>
    <definedName name="_xlnm.Print_Area" localSheetId="0">'チェックリスト (実績報告用)'!$A$1:$N$17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75" l="1"/>
  <c r="I7" i="74"/>
  <c r="H7" i="73"/>
  <c r="C23" i="68" l="1"/>
  <c r="A7" i="72"/>
  <c r="A7" i="71"/>
  <c r="A7" i="70"/>
  <c r="A7" i="69"/>
  <c r="G15" i="75"/>
  <c r="F15" i="75"/>
  <c r="N14" i="75"/>
  <c r="J14" i="75"/>
  <c r="H14" i="75"/>
  <c r="N13" i="75"/>
  <c r="H13" i="75"/>
  <c r="J13" i="75" s="1"/>
  <c r="N12" i="75"/>
  <c r="J12" i="75"/>
  <c r="H12" i="75"/>
  <c r="N11" i="75"/>
  <c r="H11" i="75"/>
  <c r="J11" i="75" s="1"/>
  <c r="N10" i="75"/>
  <c r="J10" i="75"/>
  <c r="H10" i="75"/>
  <c r="N9" i="75"/>
  <c r="H9" i="75"/>
  <c r="J9" i="75" s="1"/>
  <c r="N8" i="75"/>
  <c r="J8" i="75"/>
  <c r="H8" i="75"/>
  <c r="N7" i="75"/>
  <c r="J7" i="75"/>
  <c r="A12" i="74"/>
  <c r="G11" i="74"/>
  <c r="L11" i="74" s="1"/>
  <c r="E11" i="74"/>
  <c r="I10" i="74"/>
  <c r="D10" i="74"/>
  <c r="C10" i="74"/>
  <c r="O10" i="74" s="1"/>
  <c r="B10" i="74"/>
  <c r="I9" i="74"/>
  <c r="D9" i="74"/>
  <c r="C9" i="74"/>
  <c r="O9" i="74" s="1"/>
  <c r="B9" i="74"/>
  <c r="I8" i="74"/>
  <c r="D8" i="74"/>
  <c r="C8" i="74"/>
  <c r="O8" i="74" s="1"/>
  <c r="B8" i="74"/>
  <c r="I11" i="74"/>
  <c r="K11" i="74" s="1"/>
  <c r="M11" i="74" s="1"/>
  <c r="D7" i="74"/>
  <c r="C7" i="74"/>
  <c r="O7" i="74" s="1"/>
  <c r="B7" i="74"/>
  <c r="G11" i="73"/>
  <c r="F11" i="73"/>
  <c r="H10" i="73"/>
  <c r="J10" i="73" s="1"/>
  <c r="D10" i="73"/>
  <c r="C10" i="73"/>
  <c r="N10" i="73" s="1"/>
  <c r="B10" i="73"/>
  <c r="H9" i="73"/>
  <c r="J9" i="73" s="1"/>
  <c r="D9" i="73"/>
  <c r="C9" i="73"/>
  <c r="N9" i="73" s="1"/>
  <c r="B9" i="73"/>
  <c r="H8" i="73"/>
  <c r="J8" i="73" s="1"/>
  <c r="D8" i="73"/>
  <c r="C8" i="73"/>
  <c r="N8" i="73" s="1"/>
  <c r="B8" i="73"/>
  <c r="H11" i="73"/>
  <c r="D7" i="73"/>
  <c r="C7" i="73"/>
  <c r="N7" i="73" s="1"/>
  <c r="B7" i="73"/>
  <c r="K7" i="73" l="1"/>
  <c r="K8" i="73"/>
  <c r="L8" i="73" s="1"/>
  <c r="K9" i="73"/>
  <c r="L9" i="73" s="1"/>
  <c r="K10" i="73"/>
  <c r="L10" i="73" s="1"/>
  <c r="H15" i="75"/>
  <c r="J15" i="75" s="1"/>
  <c r="L15" i="75" s="1"/>
  <c r="J7" i="73"/>
  <c r="K11" i="73" l="1"/>
  <c r="L7" i="73"/>
  <c r="L11" i="73" s="1"/>
  <c r="J11" i="7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9" authorId="0" shapeId="0" xr:uid="{A4D3F9E2-94E5-4DCD-92A9-EA5C302876A2}">
      <text>
        <r>
          <rPr>
            <b/>
            <sz val="12"/>
            <color indexed="81"/>
            <rFont val="MS P ゴシック"/>
            <family val="3"/>
            <charset val="128"/>
          </rPr>
          <t>プルダウンで〇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54999284-5565-4FB7-A475-A0762F0D1A3A}">
      <text>
        <r>
          <rPr>
            <b/>
            <sz val="12"/>
            <color indexed="81"/>
            <rFont val="MS P ゴシック"/>
            <family val="3"/>
            <charset val="128"/>
          </rPr>
          <t>「法人」住所
郵便番号以下の住所も記載ください。</t>
        </r>
      </text>
    </comment>
  </commentList>
</comments>
</file>

<file path=xl/sharedStrings.xml><?xml version="1.0" encoding="utf-8"?>
<sst xmlns="http://schemas.openxmlformats.org/spreadsheetml/2006/main" count="407" uniqueCount="196">
  <si>
    <t>事業所番号</t>
    <rPh sb="0" eb="3">
      <t>ジギョウショ</t>
    </rPh>
    <rPh sb="3" eb="5">
      <t>バンゴウ</t>
    </rPh>
    <phoneticPr fontId="7"/>
  </si>
  <si>
    <t>記</t>
    <rPh sb="0" eb="1">
      <t>キ</t>
    </rPh>
    <phoneticPr fontId="7"/>
  </si>
  <si>
    <t>　１　交付申請額</t>
    <rPh sb="3" eb="5">
      <t>コウフ</t>
    </rPh>
    <rPh sb="5" eb="7">
      <t>シンセイ</t>
    </rPh>
    <rPh sb="7" eb="8">
      <t>ガク</t>
    </rPh>
    <phoneticPr fontId="7"/>
  </si>
  <si>
    <t>金</t>
    <rPh sb="0" eb="1">
      <t>キン</t>
    </rPh>
    <phoneticPr fontId="7"/>
  </si>
  <si>
    <t>円</t>
    <rPh sb="0" eb="1">
      <t>エン</t>
    </rPh>
    <phoneticPr fontId="7"/>
  </si>
  <si>
    <t>介護ロボット導入支援</t>
  </si>
  <si>
    <t>ICT等導入支援</t>
  </si>
  <si>
    <t>パッケージ型導入支援</t>
  </si>
  <si>
    <t>業務改善支援</t>
  </si>
  <si>
    <t>　３　提出書類</t>
    <rPh sb="3" eb="5">
      <t>テイシュツ</t>
    </rPh>
    <rPh sb="5" eb="7">
      <t>ショルイ</t>
    </rPh>
    <phoneticPr fontId="7"/>
  </si>
  <si>
    <t>（2）</t>
  </si>
  <si>
    <t>令和　　年　　月　　日</t>
    <phoneticPr fontId="1"/>
  </si>
  <si>
    <t>代表者職・氏名</t>
    <rPh sb="0" eb="3">
      <t>ダイヒョウシャ</t>
    </rPh>
    <rPh sb="3" eb="4">
      <t>ショク</t>
    </rPh>
    <rPh sb="5" eb="7">
      <t>シメイ</t>
    </rPh>
    <phoneticPr fontId="7"/>
  </si>
  <si>
    <t>　　　長野県知事　　阿部　守一　様</t>
    <rPh sb="3" eb="6">
      <t>ナガノケン</t>
    </rPh>
    <rPh sb="6" eb="8">
      <t>チジ</t>
    </rPh>
    <rPh sb="10" eb="12">
      <t>アベ</t>
    </rPh>
    <rPh sb="13" eb="15">
      <t>シュイチ</t>
    </rPh>
    <rPh sb="16" eb="17">
      <t>サマ</t>
    </rPh>
    <phoneticPr fontId="7"/>
  </si>
  <si>
    <t>（1）</t>
    <phoneticPr fontId="1"/>
  </si>
  <si>
    <t>（3）</t>
    <phoneticPr fontId="1"/>
  </si>
  <si>
    <t>（4）</t>
    <phoneticPr fontId="1"/>
  </si>
  <si>
    <t xml:space="preserve">〒
</t>
    <phoneticPr fontId="1"/>
  </si>
  <si>
    <t>法人住所</t>
    <rPh sb="0" eb="2">
      <t>ホウジン</t>
    </rPh>
    <rPh sb="2" eb="4">
      <t>ジュウショ</t>
    </rPh>
    <phoneticPr fontId="7"/>
  </si>
  <si>
    <t>長野県介護テクノロジー定着支援事業補助金実績報告書</t>
    <rPh sb="0" eb="3">
      <t>ナガノケン</t>
    </rPh>
    <rPh sb="17" eb="20">
      <t>ホジョキン</t>
    </rPh>
    <rPh sb="20" eb="22">
      <t>ジッセキ</t>
    </rPh>
    <rPh sb="22" eb="24">
      <t>ホウコク</t>
    </rPh>
    <rPh sb="24" eb="25">
      <t>ショ</t>
    </rPh>
    <phoneticPr fontId="7"/>
  </si>
  <si>
    <t>（様式第７号）</t>
    <rPh sb="1" eb="3">
      <t>ヨウシキ</t>
    </rPh>
    <rPh sb="3" eb="4">
      <t>ダイ</t>
    </rPh>
    <rPh sb="5" eb="6">
      <t>ゴウ</t>
    </rPh>
    <phoneticPr fontId="1"/>
  </si>
  <si>
    <t>　２　実績額</t>
    <rPh sb="3" eb="5">
      <t>ジッセキ</t>
    </rPh>
    <rPh sb="5" eb="6">
      <t>ガク</t>
    </rPh>
    <phoneticPr fontId="7"/>
  </si>
  <si>
    <t>　３　申請内容</t>
    <rPh sb="3" eb="5">
      <t>シンセイ</t>
    </rPh>
    <rPh sb="5" eb="7">
      <t>ナイヨウ</t>
    </rPh>
    <phoneticPr fontId="7"/>
  </si>
  <si>
    <t>実績報告書 （様式第７号）</t>
    <rPh sb="7" eb="9">
      <t>ヨウシキ</t>
    </rPh>
    <rPh sb="9" eb="10">
      <t>ダイ</t>
    </rPh>
    <rPh sb="11" eb="12">
      <t>ゴウ</t>
    </rPh>
    <phoneticPr fontId="7"/>
  </si>
  <si>
    <t>（５）</t>
    <phoneticPr fontId="1"/>
  </si>
  <si>
    <t>その他参考になる書類</t>
    <rPh sb="2" eb="3">
      <t>タ</t>
    </rPh>
    <rPh sb="3" eb="5">
      <t>サンコウ</t>
    </rPh>
    <rPh sb="8" eb="10">
      <t>ショルイ</t>
    </rPh>
    <phoneticPr fontId="1"/>
  </si>
  <si>
    <t>１　法人情報</t>
    <rPh sb="2" eb="4">
      <t>ホウジン</t>
    </rPh>
    <rPh sb="4" eb="6">
      <t>ジョウホウ</t>
    </rPh>
    <phoneticPr fontId="1"/>
  </si>
  <si>
    <t>法人名</t>
    <rPh sb="0" eb="2">
      <t>ホウジン</t>
    </rPh>
    <rPh sb="2" eb="3">
      <t>メイ</t>
    </rPh>
    <phoneticPr fontId="1"/>
  </si>
  <si>
    <t>介護事業所名</t>
    <rPh sb="0" eb="5">
      <t>カイゴジギョウショ</t>
    </rPh>
    <rPh sb="5" eb="6">
      <t>メイ</t>
    </rPh>
    <phoneticPr fontId="1"/>
  </si>
  <si>
    <t>定員数
（人）</t>
    <rPh sb="0" eb="2">
      <t>テイイン</t>
    </rPh>
    <rPh sb="2" eb="3">
      <t>スウ</t>
    </rPh>
    <rPh sb="5" eb="6">
      <t>ニン</t>
    </rPh>
    <phoneticPr fontId="1"/>
  </si>
  <si>
    <t>サービス種別</t>
    <rPh sb="4" eb="5">
      <t>シュ</t>
    </rPh>
    <phoneticPr fontId="1"/>
  </si>
  <si>
    <t xml:space="preserve"> ⇑ プルダウンで選択</t>
    <phoneticPr fontId="1"/>
  </si>
  <si>
    <t>２　担当者情報</t>
    <rPh sb="2" eb="5">
      <t>タントウシャ</t>
    </rPh>
    <rPh sb="5" eb="7">
      <t>ジョウホウ</t>
    </rPh>
    <phoneticPr fontId="1"/>
  </si>
  <si>
    <t>職　　名</t>
    <phoneticPr fontId="1"/>
  </si>
  <si>
    <t>氏　　名</t>
    <rPh sb="0" eb="1">
      <t>シ</t>
    </rPh>
    <rPh sb="3" eb="4">
      <t>メイ</t>
    </rPh>
    <phoneticPr fontId="1"/>
  </si>
  <si>
    <t>T　E　L</t>
  </si>
  <si>
    <t>E‐mail</t>
    <phoneticPr fontId="1"/>
  </si>
  <si>
    <t>介護ロボット種別</t>
    <rPh sb="0" eb="2">
      <t>カイゴ</t>
    </rPh>
    <rPh sb="6" eb="8">
      <t>シュベツ</t>
    </rPh>
    <phoneticPr fontId="1"/>
  </si>
  <si>
    <t>介護ロボットの
機器（製品）名</t>
    <phoneticPr fontId="1"/>
  </si>
  <si>
    <t>（型番）</t>
    <rPh sb="1" eb="3">
      <t>カタバン</t>
    </rPh>
    <phoneticPr fontId="1"/>
  </si>
  <si>
    <t>台数</t>
    <rPh sb="0" eb="2">
      <t>ダイスウ</t>
    </rPh>
    <phoneticPr fontId="1"/>
  </si>
  <si>
    <t xml:space="preserve">    ⇑  プルダウンで選択</t>
    <phoneticPr fontId="1"/>
  </si>
  <si>
    <t>1  移乗介護（装着型）</t>
    <phoneticPr fontId="1"/>
  </si>
  <si>
    <t>1 訪問介護</t>
    <rPh sb="2" eb="4">
      <t>ホウモン</t>
    </rPh>
    <rPh sb="4" eb="6">
      <t>カイゴ</t>
    </rPh>
    <phoneticPr fontId="31"/>
  </si>
  <si>
    <t xml:space="preserve">2  移乗介護（非装着型） </t>
    <phoneticPr fontId="1"/>
  </si>
  <si>
    <t>2 訪問入浴介護</t>
    <rPh sb="2" eb="4">
      <t>ホウモン</t>
    </rPh>
    <rPh sb="4" eb="6">
      <t>ニュウヨク</t>
    </rPh>
    <rPh sb="6" eb="8">
      <t>カイゴ</t>
    </rPh>
    <phoneticPr fontId="31"/>
  </si>
  <si>
    <t>3  移動支援</t>
    <phoneticPr fontId="1"/>
  </si>
  <si>
    <t>3 訪問看護</t>
    <rPh sb="2" eb="4">
      <t>ホウモン</t>
    </rPh>
    <rPh sb="4" eb="6">
      <t>カンゴ</t>
    </rPh>
    <phoneticPr fontId="31"/>
  </si>
  <si>
    <t>4  排泄支援</t>
    <phoneticPr fontId="1"/>
  </si>
  <si>
    <t>4 訪問リハビリテーション</t>
    <rPh sb="2" eb="4">
      <t>ホウモン</t>
    </rPh>
    <phoneticPr fontId="31"/>
  </si>
  <si>
    <t>5  見守り機器</t>
    <rPh sb="6" eb="8">
      <t>キキ</t>
    </rPh>
    <phoneticPr fontId="1"/>
  </si>
  <si>
    <t>5 居宅療養管理指導</t>
    <rPh sb="2" eb="4">
      <t>キョタク</t>
    </rPh>
    <rPh sb="4" eb="6">
      <t>リョウヨウ</t>
    </rPh>
    <rPh sb="6" eb="8">
      <t>カンリ</t>
    </rPh>
    <rPh sb="8" eb="10">
      <t>シドウ</t>
    </rPh>
    <phoneticPr fontId="31"/>
  </si>
  <si>
    <t>6  コミュニケーション</t>
    <phoneticPr fontId="1"/>
  </si>
  <si>
    <t>6 通所介護</t>
    <rPh sb="2" eb="4">
      <t>ツウショ</t>
    </rPh>
    <rPh sb="4" eb="6">
      <t>カイゴ</t>
    </rPh>
    <phoneticPr fontId="31"/>
  </si>
  <si>
    <t>7  入浴支援</t>
    <phoneticPr fontId="1"/>
  </si>
  <si>
    <t>7 通所リハビリテーション</t>
    <rPh sb="2" eb="4">
      <t>ツウショ</t>
    </rPh>
    <phoneticPr fontId="31"/>
  </si>
  <si>
    <t>8  介護業務支援</t>
    <phoneticPr fontId="1"/>
  </si>
  <si>
    <t>8 短期入所生活介護</t>
    <phoneticPr fontId="31"/>
  </si>
  <si>
    <t>9　その他</t>
    <rPh sb="4" eb="5">
      <t>タ</t>
    </rPh>
    <phoneticPr fontId="1"/>
  </si>
  <si>
    <t>9 短期入所療養介護</t>
    <rPh sb="2" eb="4">
      <t>タンキ</t>
    </rPh>
    <rPh sb="4" eb="6">
      <t>ニュウショ</t>
    </rPh>
    <rPh sb="6" eb="8">
      <t>リョウヨウ</t>
    </rPh>
    <rPh sb="8" eb="10">
      <t>カイゴ</t>
    </rPh>
    <phoneticPr fontId="31"/>
  </si>
  <si>
    <t>10 特定施設入居者生活介護</t>
    <rPh sb="3" eb="5">
      <t>トクテイ</t>
    </rPh>
    <rPh sb="5" eb="7">
      <t>シセツ</t>
    </rPh>
    <rPh sb="7" eb="10">
      <t>ニュウキョシャ</t>
    </rPh>
    <rPh sb="10" eb="12">
      <t>セイカツ</t>
    </rPh>
    <rPh sb="12" eb="14">
      <t>カイゴ</t>
    </rPh>
    <phoneticPr fontId="31"/>
  </si>
  <si>
    <t>11 福祉用具貸与</t>
    <rPh sb="3" eb="5">
      <t>フクシ</t>
    </rPh>
    <rPh sb="5" eb="7">
      <t>ヨウグ</t>
    </rPh>
    <rPh sb="7" eb="9">
      <t>タイヨ</t>
    </rPh>
    <phoneticPr fontId="31"/>
  </si>
  <si>
    <t>12 特定福祉用具販売</t>
    <rPh sb="3" eb="5">
      <t>トクテイ</t>
    </rPh>
    <rPh sb="5" eb="7">
      <t>フクシ</t>
    </rPh>
    <rPh sb="7" eb="9">
      <t>ヨウグ</t>
    </rPh>
    <rPh sb="9" eb="11">
      <t>ハンバイ</t>
    </rPh>
    <phoneticPr fontId="31"/>
  </si>
  <si>
    <t>13 定期巡回・随時対応型訪問介護看護</t>
    <rPh sb="3" eb="7">
      <t>テイキジュンカイ</t>
    </rPh>
    <rPh sb="8" eb="10">
      <t>ズイジ</t>
    </rPh>
    <rPh sb="10" eb="13">
      <t>タイオウガタ</t>
    </rPh>
    <rPh sb="13" eb="15">
      <t>ホウモン</t>
    </rPh>
    <rPh sb="15" eb="17">
      <t>カイゴ</t>
    </rPh>
    <rPh sb="17" eb="19">
      <t>カンゴ</t>
    </rPh>
    <phoneticPr fontId="31"/>
  </si>
  <si>
    <t>14 夜間対応型訪問介護</t>
    <rPh sb="3" eb="5">
      <t>ヤカン</t>
    </rPh>
    <rPh sb="5" eb="8">
      <t>タイオウガタ</t>
    </rPh>
    <rPh sb="8" eb="10">
      <t>ホウモン</t>
    </rPh>
    <rPh sb="10" eb="12">
      <t>カイゴ</t>
    </rPh>
    <phoneticPr fontId="31"/>
  </si>
  <si>
    <t>15 地域密着型通所介護</t>
    <rPh sb="3" eb="5">
      <t>チイキ</t>
    </rPh>
    <rPh sb="5" eb="8">
      <t>ミッチャクガタ</t>
    </rPh>
    <rPh sb="8" eb="10">
      <t>ツウショ</t>
    </rPh>
    <rPh sb="10" eb="12">
      <t>カイゴ</t>
    </rPh>
    <phoneticPr fontId="31"/>
  </si>
  <si>
    <t>16 認知症対応型通所介護</t>
    <rPh sb="3" eb="6">
      <t>ニンチショウ</t>
    </rPh>
    <rPh sb="6" eb="9">
      <t>タイオウガタ</t>
    </rPh>
    <rPh sb="9" eb="11">
      <t>ツウショ</t>
    </rPh>
    <rPh sb="11" eb="13">
      <t>カイゴ</t>
    </rPh>
    <phoneticPr fontId="31"/>
  </si>
  <si>
    <t>17 小規模多機能型居宅介護</t>
    <rPh sb="3" eb="6">
      <t>ショウキボ</t>
    </rPh>
    <rPh sb="6" eb="10">
      <t>タキノウガタ</t>
    </rPh>
    <rPh sb="10" eb="12">
      <t>キョタク</t>
    </rPh>
    <rPh sb="12" eb="14">
      <t>カイゴ</t>
    </rPh>
    <phoneticPr fontId="31"/>
  </si>
  <si>
    <t>18 認知症対応型共同生活介護</t>
    <rPh sb="3" eb="6">
      <t>ニンチショウ</t>
    </rPh>
    <rPh sb="6" eb="9">
      <t>タイオウガタ</t>
    </rPh>
    <rPh sb="9" eb="11">
      <t>キョウドウ</t>
    </rPh>
    <rPh sb="11" eb="13">
      <t>セイカツ</t>
    </rPh>
    <rPh sb="13" eb="15">
      <t>カイゴ</t>
    </rPh>
    <phoneticPr fontId="31"/>
  </si>
  <si>
    <t>19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31"/>
  </si>
  <si>
    <t>20 地域密着型介護老人福祉施設入所者生活介護</t>
    <rPh sb="3" eb="5">
      <t>チイキ</t>
    </rPh>
    <rPh sb="5" eb="8">
      <t>ミッチャクガタ</t>
    </rPh>
    <rPh sb="8" eb="10">
      <t>カイゴ</t>
    </rPh>
    <rPh sb="10" eb="12">
      <t>ロウジン</t>
    </rPh>
    <rPh sb="12" eb="14">
      <t>フクシ</t>
    </rPh>
    <rPh sb="14" eb="16">
      <t>シセツ</t>
    </rPh>
    <rPh sb="16" eb="19">
      <t>ニュウショシャ</t>
    </rPh>
    <rPh sb="19" eb="21">
      <t>セイカツ</t>
    </rPh>
    <rPh sb="21" eb="23">
      <t>カイゴ</t>
    </rPh>
    <phoneticPr fontId="31"/>
  </si>
  <si>
    <t>21 複合型サービス（看護小規模多機能型居宅介護）</t>
    <rPh sb="3" eb="6">
      <t>フクゴウガタ</t>
    </rPh>
    <rPh sb="11" eb="13">
      <t>カンゴ</t>
    </rPh>
    <rPh sb="13" eb="16">
      <t>ショウキボ</t>
    </rPh>
    <rPh sb="16" eb="20">
      <t>タキノウガタ</t>
    </rPh>
    <rPh sb="20" eb="22">
      <t>キョタク</t>
    </rPh>
    <rPh sb="22" eb="24">
      <t>カイゴ</t>
    </rPh>
    <phoneticPr fontId="31"/>
  </si>
  <si>
    <t>22 居宅介護支援</t>
    <rPh sb="3" eb="5">
      <t>キョタク</t>
    </rPh>
    <rPh sb="5" eb="7">
      <t>カイゴ</t>
    </rPh>
    <rPh sb="7" eb="9">
      <t>シエン</t>
    </rPh>
    <phoneticPr fontId="31"/>
  </si>
  <si>
    <t>23 介護福祉施設サービス（介護老人福祉施設）</t>
    <rPh sb="3" eb="5">
      <t>カイゴ</t>
    </rPh>
    <rPh sb="5" eb="7">
      <t>フクシ</t>
    </rPh>
    <rPh sb="7" eb="9">
      <t>シセツ</t>
    </rPh>
    <rPh sb="14" eb="16">
      <t>カイゴ</t>
    </rPh>
    <rPh sb="16" eb="18">
      <t>ロウジン</t>
    </rPh>
    <rPh sb="18" eb="20">
      <t>フクシ</t>
    </rPh>
    <rPh sb="20" eb="22">
      <t>シセツ</t>
    </rPh>
    <phoneticPr fontId="31"/>
  </si>
  <si>
    <t>24 介護保険施設サービス（介護老人保健施設）</t>
    <rPh sb="3" eb="5">
      <t>カイゴ</t>
    </rPh>
    <rPh sb="5" eb="7">
      <t>ホケン</t>
    </rPh>
    <rPh sb="7" eb="9">
      <t>シセツ</t>
    </rPh>
    <rPh sb="14" eb="16">
      <t>カイゴ</t>
    </rPh>
    <rPh sb="16" eb="18">
      <t>ロウジン</t>
    </rPh>
    <rPh sb="18" eb="20">
      <t>ホケン</t>
    </rPh>
    <rPh sb="20" eb="22">
      <t>シセツ</t>
    </rPh>
    <phoneticPr fontId="31"/>
  </si>
  <si>
    <t>25 介護医療院サービス（介護医療院）</t>
    <rPh sb="3" eb="5">
      <t>カイゴ</t>
    </rPh>
    <rPh sb="5" eb="8">
      <t>イリョウイン</t>
    </rPh>
    <rPh sb="13" eb="15">
      <t>カイゴ</t>
    </rPh>
    <rPh sb="15" eb="18">
      <t>イリョウイン</t>
    </rPh>
    <phoneticPr fontId="31"/>
  </si>
  <si>
    <t>26 その他</t>
    <rPh sb="5" eb="6">
      <t>タ</t>
    </rPh>
    <phoneticPr fontId="31"/>
  </si>
  <si>
    <t>ＩＣＴ等</t>
    <rPh sb="3" eb="4">
      <t>ナド</t>
    </rPh>
    <phoneticPr fontId="1"/>
  </si>
  <si>
    <t>製品（機器）名</t>
    <rPh sb="0" eb="2">
      <t>セイヒン</t>
    </rPh>
    <rPh sb="3" eb="5">
      <t>キキ</t>
    </rPh>
    <phoneticPr fontId="1"/>
  </si>
  <si>
    <t>1  介護ソフト</t>
    <rPh sb="3" eb="5">
      <t>カイゴ</t>
    </rPh>
    <phoneticPr fontId="1"/>
  </si>
  <si>
    <t>2 タブレット端末（ハードウェア）</t>
    <rPh sb="7" eb="9">
      <t>タンマツ</t>
    </rPh>
    <phoneticPr fontId="1"/>
  </si>
  <si>
    <t>3 １又は２の整備に必要な通信環境機器等（Wi-Fiルーター等）</t>
    <rPh sb="3" eb="4">
      <t>マタ</t>
    </rPh>
    <rPh sb="7" eb="9">
      <t>セイビ</t>
    </rPh>
    <rPh sb="10" eb="12">
      <t>ヒツヨウ</t>
    </rPh>
    <rPh sb="13" eb="15">
      <t>ツウシン</t>
    </rPh>
    <rPh sb="15" eb="17">
      <t>カンキョウ</t>
    </rPh>
    <rPh sb="17" eb="19">
      <t>キキ</t>
    </rPh>
    <rPh sb="19" eb="20">
      <t>ナド</t>
    </rPh>
    <rPh sb="30" eb="31">
      <t>ナド</t>
    </rPh>
    <phoneticPr fontId="1"/>
  </si>
  <si>
    <t>4  保守経費等</t>
    <rPh sb="3" eb="5">
      <t>ホシュ</t>
    </rPh>
    <rPh sb="5" eb="7">
      <t>ケイヒ</t>
    </rPh>
    <rPh sb="7" eb="8">
      <t>ナド</t>
    </rPh>
    <phoneticPr fontId="1"/>
  </si>
  <si>
    <t>5 その他</t>
    <rPh sb="4" eb="5">
      <t>タ</t>
    </rPh>
    <phoneticPr fontId="1"/>
  </si>
  <si>
    <t>見守り機器の導入に伴う
通信環境整備</t>
    <rPh sb="0" eb="2">
      <t>ミマモ</t>
    </rPh>
    <rPh sb="3" eb="5">
      <t>キキ</t>
    </rPh>
    <rPh sb="6" eb="8">
      <t>ドウニュウ</t>
    </rPh>
    <rPh sb="9" eb="10">
      <t>トモナ</t>
    </rPh>
    <rPh sb="12" eb="18">
      <t>ツウシンカンキョウセイビ</t>
    </rPh>
    <phoneticPr fontId="1"/>
  </si>
  <si>
    <t>製品（機器）名</t>
    <phoneticPr fontId="1"/>
  </si>
  <si>
    <t xml:space="preserve">
※見守り機器とセットで導入が要件
　 以前に見守り機器を導入している場合も可能</t>
    <rPh sb="2" eb="4">
      <t>ミマモ</t>
    </rPh>
    <rPh sb="5" eb="7">
      <t>キキ</t>
    </rPh>
    <rPh sb="12" eb="14">
      <t>ドウニュウ</t>
    </rPh>
    <rPh sb="15" eb="17">
      <t>ヨウケン</t>
    </rPh>
    <rPh sb="20" eb="22">
      <t>イゼン</t>
    </rPh>
    <rPh sb="23" eb="25">
      <t>ミマモ</t>
    </rPh>
    <rPh sb="26" eb="28">
      <t>キキ</t>
    </rPh>
    <rPh sb="29" eb="31">
      <t>ドウニュウ</t>
    </rPh>
    <rPh sb="35" eb="37">
      <t>バアイ</t>
    </rPh>
    <rPh sb="38" eb="40">
      <t>カノウ</t>
    </rPh>
    <phoneticPr fontId="1"/>
  </si>
  <si>
    <t>見守り機器の導入時期を記入</t>
    <rPh sb="0" eb="2">
      <t>ミマモ</t>
    </rPh>
    <rPh sb="3" eb="5">
      <t>キキ</t>
    </rPh>
    <rPh sb="6" eb="8">
      <t>ドウニュウ</t>
    </rPh>
    <rPh sb="8" eb="10">
      <t>ジキ</t>
    </rPh>
    <rPh sb="11" eb="13">
      <t>キニュウ</t>
    </rPh>
    <phoneticPr fontId="1"/>
  </si>
  <si>
    <t>（例：Ｒ４）</t>
    <rPh sb="1" eb="2">
      <t>レイ</t>
    </rPh>
    <phoneticPr fontId="1"/>
  </si>
  <si>
    <t>1 Wi-Fi環境整備費用</t>
    <rPh sb="7" eb="9">
      <t>カンキョウ</t>
    </rPh>
    <rPh sb="9" eb="11">
      <t>セイビ</t>
    </rPh>
    <rPh sb="11" eb="13">
      <t>ヒヨウ</t>
    </rPh>
    <phoneticPr fontId="1"/>
  </si>
  <si>
    <t>2 インカム</t>
    <phoneticPr fontId="1"/>
  </si>
  <si>
    <t>3 介護記録にシステム連動可能な介護記録ソフトウェア等</t>
    <rPh sb="13" eb="15">
      <t>カノウ</t>
    </rPh>
    <rPh sb="16" eb="18">
      <t>カイゴ</t>
    </rPh>
    <rPh sb="18" eb="20">
      <t>キロク</t>
    </rPh>
    <rPh sb="26" eb="27">
      <t>ナド</t>
    </rPh>
    <phoneticPr fontId="1"/>
  </si>
  <si>
    <t>３　業務改善支援種類</t>
    <rPh sb="2" eb="8">
      <t>ギョウムカイゼンシエン</t>
    </rPh>
    <rPh sb="8" eb="10">
      <t>シュルイ</t>
    </rPh>
    <phoneticPr fontId="1"/>
  </si>
  <si>
    <t>種類</t>
    <rPh sb="0" eb="2">
      <t>シュルイ</t>
    </rPh>
    <phoneticPr fontId="1"/>
  </si>
  <si>
    <t>受講人数</t>
    <rPh sb="0" eb="2">
      <t>ジュコウ</t>
    </rPh>
    <rPh sb="2" eb="4">
      <t>ニンズウ</t>
    </rPh>
    <phoneticPr fontId="1"/>
  </si>
  <si>
    <t>受講日</t>
    <rPh sb="0" eb="2">
      <t>ジュコウ</t>
    </rPh>
    <rPh sb="2" eb="3">
      <t>ビ</t>
    </rPh>
    <phoneticPr fontId="1"/>
  </si>
  <si>
    <t>【内容】</t>
    <rPh sb="1" eb="3">
      <t>ナイヨウ</t>
    </rPh>
    <phoneticPr fontId="1"/>
  </si>
  <si>
    <t xml:space="preserve">   ※ 業務改善支援の内容を具体的に記載してください。
 </t>
    <rPh sb="5" eb="11">
      <t>ギョウムカイゼンシエン</t>
    </rPh>
    <rPh sb="12" eb="14">
      <t>ナイヨウ</t>
    </rPh>
    <rPh sb="15" eb="18">
      <t>グタイテキ</t>
    </rPh>
    <rPh sb="19" eb="21">
      <t>キサイ</t>
    </rPh>
    <phoneticPr fontId="1"/>
  </si>
  <si>
    <t>(ア)第三者による業務改善支援</t>
    <phoneticPr fontId="1"/>
  </si>
  <si>
    <t>(イ)介護現場における生産性向上の取組に関する研修・相談等</t>
    <phoneticPr fontId="1"/>
  </si>
  <si>
    <t>法人（事業者)名　：</t>
    <rPh sb="0" eb="2">
      <t>ホウジン</t>
    </rPh>
    <rPh sb="3" eb="6">
      <t>ジギョウシャ</t>
    </rPh>
    <rPh sb="7" eb="8">
      <t>メイ</t>
    </rPh>
    <phoneticPr fontId="1"/>
  </si>
  <si>
    <t>黄色のセルに入力すると、他の部分は自動で計算されます。</t>
    <rPh sb="0" eb="2">
      <t>キイロ</t>
    </rPh>
    <rPh sb="2" eb="3">
      <t>ミズイロ</t>
    </rPh>
    <rPh sb="6" eb="8">
      <t>ニュウリョク</t>
    </rPh>
    <rPh sb="12" eb="13">
      <t>ホカ</t>
    </rPh>
    <rPh sb="14" eb="16">
      <t>ブブン</t>
    </rPh>
    <rPh sb="17" eb="19">
      <t>ジドウ</t>
    </rPh>
    <rPh sb="20" eb="22">
      <t>ケイサン</t>
    </rPh>
    <phoneticPr fontId="1"/>
  </si>
  <si>
    <t>（単位：円）</t>
    <rPh sb="1" eb="3">
      <t>タンイ</t>
    </rPh>
    <rPh sb="4" eb="5">
      <t>エン</t>
    </rPh>
    <phoneticPr fontId="1"/>
  </si>
  <si>
    <t>No.</t>
    <phoneticPr fontId="1"/>
  </si>
  <si>
    <t>事業内容</t>
    <rPh sb="0" eb="2">
      <t>ジギョウ</t>
    </rPh>
    <rPh sb="2" eb="4">
      <t>ナイヨウ</t>
    </rPh>
    <phoneticPr fontId="1"/>
  </si>
  <si>
    <r>
      <t xml:space="preserve">購入又はリース
の別
</t>
    </r>
    <r>
      <rPr>
        <sz val="12"/>
        <color rgb="FFFF0000"/>
        <rFont val="ＭＳ Ｐゴシック"/>
        <family val="3"/>
        <charset val="128"/>
        <scheme val="minor"/>
      </rPr>
      <t>※１</t>
    </r>
    <rPh sb="0" eb="2">
      <t>コウニュウ</t>
    </rPh>
    <rPh sb="2" eb="3">
      <t>マタ</t>
    </rPh>
    <rPh sb="9" eb="10">
      <t>ベツ</t>
    </rPh>
    <phoneticPr fontId="1"/>
  </si>
  <si>
    <r>
      <t xml:space="preserve">補助対象経費（税込み）
</t>
    </r>
    <r>
      <rPr>
        <sz val="12"/>
        <color rgb="FFFF0000"/>
        <rFont val="ＭＳ Ｐゴシック"/>
        <family val="3"/>
        <charset val="128"/>
        <scheme val="minor"/>
      </rPr>
      <t>※２</t>
    </r>
    <r>
      <rPr>
        <sz val="12"/>
        <color theme="1"/>
        <rFont val="ＭＳ Ｐゴシック"/>
        <family val="3"/>
        <charset val="128"/>
        <scheme val="minor"/>
      </rPr>
      <t xml:space="preserve">
A</t>
    </r>
    <rPh sb="0" eb="2">
      <t>ホジョ</t>
    </rPh>
    <rPh sb="2" eb="4">
      <t>タイショウ</t>
    </rPh>
    <rPh sb="4" eb="6">
      <t>ケイヒ</t>
    </rPh>
    <rPh sb="7" eb="8">
      <t>ゼイ</t>
    </rPh>
    <rPh sb="8" eb="9">
      <t>コ</t>
    </rPh>
    <phoneticPr fontId="1"/>
  </si>
  <si>
    <t>寄付金
その他の収入
Ｂ</t>
    <rPh sb="0" eb="3">
      <t>キフキン</t>
    </rPh>
    <rPh sb="6" eb="7">
      <t>タ</t>
    </rPh>
    <rPh sb="8" eb="10">
      <t>シュウニュウ</t>
    </rPh>
    <phoneticPr fontId="1"/>
  </si>
  <si>
    <t>【補助対象額】
A-B
Ｃ</t>
    <rPh sb="1" eb="3">
      <t>ホジョ</t>
    </rPh>
    <rPh sb="3" eb="5">
      <t>タイショウ</t>
    </rPh>
    <rPh sb="5" eb="6">
      <t>ガク</t>
    </rPh>
    <phoneticPr fontId="1"/>
  </si>
  <si>
    <t>【補助率】
3/4
Ｄ</t>
    <rPh sb="1" eb="3">
      <t>ホジョ</t>
    </rPh>
    <rPh sb="3" eb="4">
      <t>リツ</t>
    </rPh>
    <phoneticPr fontId="1"/>
  </si>
  <si>
    <t>Ｃ×Ｄ
（千円未満
切捨て）
Ｅ</t>
    <rPh sb="5" eb="7">
      <t>センエン</t>
    </rPh>
    <rPh sb="7" eb="9">
      <t>ミマン</t>
    </rPh>
    <rPh sb="10" eb="11">
      <t>キ</t>
    </rPh>
    <rPh sb="11" eb="12">
      <t>ス</t>
    </rPh>
    <phoneticPr fontId="1"/>
  </si>
  <si>
    <r>
      <t xml:space="preserve">【補助限度額】
</t>
    </r>
    <r>
      <rPr>
        <sz val="12"/>
        <color rgb="FFFF0000"/>
        <rFont val="ＭＳ Ｐゴシック"/>
        <family val="3"/>
        <charset val="128"/>
        <scheme val="minor"/>
      </rPr>
      <t>※３</t>
    </r>
    <r>
      <rPr>
        <sz val="12"/>
        <color theme="1"/>
        <rFont val="ＭＳ Ｐゴシック"/>
        <family val="3"/>
        <charset val="128"/>
        <scheme val="minor"/>
      </rPr>
      <t xml:space="preserve">
Ｆ</t>
    </r>
    <rPh sb="1" eb="3">
      <t>ホジョ</t>
    </rPh>
    <rPh sb="3" eb="5">
      <t>ゲンド</t>
    </rPh>
    <rPh sb="5" eb="6">
      <t>ガク</t>
    </rPh>
    <phoneticPr fontId="1"/>
  </si>
  <si>
    <t>【所要額】
（E、Fいずれか少ない額）
Ｇ</t>
    <rPh sb="1" eb="3">
      <t>ショヨウ</t>
    </rPh>
    <rPh sb="3" eb="4">
      <t>ガク</t>
    </rPh>
    <rPh sb="14" eb="15">
      <t>スク</t>
    </rPh>
    <rPh sb="17" eb="18">
      <t>ガク</t>
    </rPh>
    <phoneticPr fontId="1"/>
  </si>
  <si>
    <t>介護ロボット等の製品名</t>
    <rPh sb="0" eb="2">
      <t>カイゴ</t>
    </rPh>
    <rPh sb="6" eb="7">
      <t>トウ</t>
    </rPh>
    <rPh sb="8" eb="11">
      <t>セイヒンメイ</t>
    </rPh>
    <phoneticPr fontId="1"/>
  </si>
  <si>
    <t>種別</t>
    <rPh sb="0" eb="2">
      <t>シュベツ</t>
    </rPh>
    <phoneticPr fontId="1"/>
  </si>
  <si>
    <t>合計額</t>
    <rPh sb="0" eb="2">
      <t>ゴウケイ</t>
    </rPh>
    <rPh sb="2" eb="3">
      <t>ガク</t>
    </rPh>
    <phoneticPr fontId="1"/>
  </si>
  <si>
    <t>※１</t>
    <phoneticPr fontId="1"/>
  </si>
  <si>
    <r>
      <t>リース費用の対象期間は</t>
    </r>
    <r>
      <rPr>
        <sz val="12"/>
        <color rgb="FFFF0000"/>
        <rFont val="ＭＳ Ｐゴシック"/>
        <family val="3"/>
        <charset val="128"/>
        <scheme val="minor"/>
      </rPr>
      <t>当該年度分に限る。年額払いのものは１年分、複数年の使用権契約のものは、契約年数を按分して１年分とする。</t>
    </r>
    <phoneticPr fontId="1"/>
  </si>
  <si>
    <t>※２</t>
    <phoneticPr fontId="1"/>
  </si>
  <si>
    <t>※３</t>
    <phoneticPr fontId="1"/>
  </si>
  <si>
    <r>
      <t>所要額の上限額については、介護ロボットの導入は、</t>
    </r>
    <r>
      <rPr>
        <b/>
        <sz val="12"/>
        <rFont val="ＭＳ Ｐゴシック"/>
        <family val="3"/>
        <charset val="128"/>
        <scheme val="minor"/>
      </rPr>
      <t>移乗介護・入浴支援・その他で示す機器は1機器につき100万円、それ以外の機器は1機器につき30万円。</t>
    </r>
    <rPh sb="64" eb="66">
      <t>キキ</t>
    </rPh>
    <phoneticPr fontId="1"/>
  </si>
  <si>
    <t>介護ロボット等導入補助金は1事業所あたり500万円を上限とする。</t>
    <rPh sb="0" eb="2">
      <t>カイゴ</t>
    </rPh>
    <rPh sb="6" eb="7">
      <t>ナド</t>
    </rPh>
    <rPh sb="7" eb="9">
      <t>ドウニュウ</t>
    </rPh>
    <rPh sb="9" eb="12">
      <t>ホジョキン</t>
    </rPh>
    <rPh sb="14" eb="17">
      <t>ジギョウショ</t>
    </rPh>
    <rPh sb="26" eb="28">
      <t>ジョウゲン</t>
    </rPh>
    <phoneticPr fontId="1"/>
  </si>
  <si>
    <t>種別（表１）</t>
    <rPh sb="0" eb="2">
      <t>シュベツ</t>
    </rPh>
    <rPh sb="3" eb="4">
      <t>ヒョウ</t>
    </rPh>
    <phoneticPr fontId="1"/>
  </si>
  <si>
    <t>種別（表２）</t>
    <rPh sb="0" eb="2">
      <t>シュベツ</t>
    </rPh>
    <rPh sb="3" eb="4">
      <t>ヒョウ</t>
    </rPh>
    <phoneticPr fontId="1"/>
  </si>
  <si>
    <t>購入
リース</t>
    <rPh sb="0" eb="2">
      <t>コウニュウ</t>
    </rPh>
    <phoneticPr fontId="1"/>
  </si>
  <si>
    <t>補助率</t>
    <rPh sb="0" eb="3">
      <t>ホジョリツ</t>
    </rPh>
    <phoneticPr fontId="1"/>
  </si>
  <si>
    <t>上限額</t>
    <rPh sb="0" eb="3">
      <t>ジョウゲンガク</t>
    </rPh>
    <phoneticPr fontId="1"/>
  </si>
  <si>
    <t>①</t>
    <phoneticPr fontId="1"/>
  </si>
  <si>
    <t>購入</t>
    <rPh sb="0" eb="2">
      <t>コウニュウ</t>
    </rPh>
    <phoneticPr fontId="1"/>
  </si>
  <si>
    <t>②</t>
    <phoneticPr fontId="1"/>
  </si>
  <si>
    <t>リース</t>
    <phoneticPr fontId="1"/>
  </si>
  <si>
    <t>①及び②</t>
    <rPh sb="1" eb="2">
      <t>オヨ</t>
    </rPh>
    <phoneticPr fontId="1"/>
  </si>
  <si>
    <r>
      <t xml:space="preserve">職員数
（人）
</t>
    </r>
    <r>
      <rPr>
        <sz val="12"/>
        <color rgb="FFFF0000"/>
        <rFont val="ＭＳ Ｐゴシック"/>
        <family val="3"/>
        <charset val="128"/>
        <scheme val="minor"/>
      </rPr>
      <t>※１</t>
    </r>
    <rPh sb="0" eb="3">
      <t>ショクインスウ</t>
    </rPh>
    <rPh sb="5" eb="6">
      <t>ニン</t>
    </rPh>
    <phoneticPr fontId="1"/>
  </si>
  <si>
    <r>
      <t xml:space="preserve">購入又はリース
の別 </t>
    </r>
    <r>
      <rPr>
        <sz val="12"/>
        <color rgb="FFFF0000"/>
        <rFont val="ＭＳ Ｐゴシック"/>
        <family val="3"/>
        <charset val="128"/>
        <scheme val="minor"/>
      </rPr>
      <t>※２</t>
    </r>
    <rPh sb="0" eb="2">
      <t>コウニュウ</t>
    </rPh>
    <rPh sb="2" eb="3">
      <t>マタ</t>
    </rPh>
    <rPh sb="9" eb="10">
      <t>ベツ</t>
    </rPh>
    <phoneticPr fontId="1"/>
  </si>
  <si>
    <r>
      <t xml:space="preserve">補助対象経費（税込み）
</t>
    </r>
    <r>
      <rPr>
        <sz val="12"/>
        <color rgb="FFFF0000"/>
        <rFont val="ＭＳ Ｐゴシック"/>
        <family val="3"/>
        <charset val="128"/>
        <scheme val="minor"/>
      </rPr>
      <t>※３</t>
    </r>
    <r>
      <rPr>
        <sz val="12"/>
        <color theme="1"/>
        <rFont val="ＭＳ Ｐゴシック"/>
        <family val="3"/>
        <charset val="128"/>
        <scheme val="minor"/>
      </rPr>
      <t xml:space="preserve">
A</t>
    </r>
    <rPh sb="0" eb="2">
      <t>ホジョ</t>
    </rPh>
    <rPh sb="2" eb="4">
      <t>タイショウ</t>
    </rPh>
    <rPh sb="4" eb="6">
      <t>ケイヒ</t>
    </rPh>
    <rPh sb="7" eb="8">
      <t>ゼイ</t>
    </rPh>
    <rPh sb="8" eb="9">
      <t>コ</t>
    </rPh>
    <phoneticPr fontId="1"/>
  </si>
  <si>
    <t>【補助基準額額】
Ｆ</t>
    <rPh sb="1" eb="3">
      <t>ホジョ</t>
    </rPh>
    <rPh sb="3" eb="5">
      <t>キジュン</t>
    </rPh>
    <rPh sb="5" eb="6">
      <t>ガク</t>
    </rPh>
    <rPh sb="6" eb="7">
      <t>ガク</t>
    </rPh>
    <phoneticPr fontId="1"/>
  </si>
  <si>
    <t>製品（機器）名</t>
    <rPh sb="0" eb="2">
      <t>セイヒン</t>
    </rPh>
    <rPh sb="3" eb="5">
      <t>キキ</t>
    </rPh>
    <rPh sb="6" eb="7">
      <t>メイ</t>
    </rPh>
    <phoneticPr fontId="1"/>
  </si>
  <si>
    <r>
      <rPr>
        <sz val="11"/>
        <color rgb="FFFF0000"/>
        <rFont val="ＭＳ Ｐゴシック"/>
        <family val="3"/>
        <charset val="128"/>
        <scheme val="minor"/>
      </rPr>
      <t>数字のみ入力すること。</t>
    </r>
    <r>
      <rPr>
        <sz val="11"/>
        <rFont val="ＭＳ Ｐゴシック"/>
        <family val="3"/>
        <charset val="128"/>
        <scheme val="minor"/>
      </rPr>
      <t xml:space="preserve">
職員数には、ＩＣＴの活用が見込まれる管理者や生活相談員等の職員も算入して差し支えない。
また、職員数については、申請時点における常勤換算方法（当該事業所の従業者の勤務延時間数を当該事業所において常勤の従業者が勤務すべき時間数で除することにより、当該事業所の従業者の員数を常勤の従業者の員数に換算する方法をいう。）により算出された人数（小数点以下は四捨五入）とするが、居宅を訪問してサービスを提供する職員（訪問看護員、居宅介護支援専門員等）及び管理者や生活相談員等の職員については、従事する職務の性質上、実人数（常勤・非常勤の別は問わない。）としても差し支えない。
</t>
    </r>
    <rPh sb="0" eb="2">
      <t>スウジ</t>
    </rPh>
    <rPh sb="4" eb="6">
      <t>ニュウリョク</t>
    </rPh>
    <rPh sb="12" eb="15">
      <t>ショクインスウ</t>
    </rPh>
    <phoneticPr fontId="1"/>
  </si>
  <si>
    <r>
      <t>毎月支払を行う介護ソフトの利用料やリース費用の対象期間は</t>
    </r>
    <r>
      <rPr>
        <b/>
        <sz val="11"/>
        <color rgb="FFFF0000"/>
        <rFont val="ＭＳ Ｐゴシック"/>
        <family val="3"/>
        <charset val="128"/>
        <scheme val="minor"/>
      </rPr>
      <t>当該年度分</t>
    </r>
    <r>
      <rPr>
        <sz val="11"/>
        <rFont val="ＭＳ Ｐゴシック"/>
        <family val="3"/>
        <charset val="128"/>
        <scheme val="minor"/>
      </rPr>
      <t>に限る。</t>
    </r>
    <r>
      <rPr>
        <b/>
        <sz val="11"/>
        <color rgb="FFFF0000"/>
        <rFont val="ＭＳ Ｐゴシック"/>
        <family val="3"/>
        <charset val="128"/>
        <scheme val="minor"/>
      </rPr>
      <t>年額払いのものは１年分、複数年の使用権契約のものは、契約年数を按分して１年分とする。</t>
    </r>
    <r>
      <rPr>
        <sz val="11"/>
        <rFont val="ＭＳ Ｐゴシック"/>
        <family val="3"/>
        <charset val="128"/>
        <scheme val="minor"/>
      </rPr>
      <t xml:space="preserve">
</t>
    </r>
    <phoneticPr fontId="1"/>
  </si>
  <si>
    <t>購入又はリース
の別</t>
    <rPh sb="0" eb="2">
      <t>コウニュウ</t>
    </rPh>
    <rPh sb="2" eb="3">
      <t>マタ</t>
    </rPh>
    <rPh sb="9" eb="10">
      <t>ベツ</t>
    </rPh>
    <phoneticPr fontId="1"/>
  </si>
  <si>
    <t>【補助限度額】
Ｆ</t>
    <rPh sb="1" eb="3">
      <t>ホジョ</t>
    </rPh>
    <rPh sb="3" eb="5">
      <t>ゲンド</t>
    </rPh>
    <rPh sb="5" eb="6">
      <t>ガク</t>
    </rPh>
    <phoneticPr fontId="1"/>
  </si>
  <si>
    <r>
      <t>種別</t>
    </r>
    <r>
      <rPr>
        <sz val="12"/>
        <color rgb="FFFF0000"/>
        <rFont val="ＭＳ Ｐゴシック"/>
        <family val="3"/>
        <charset val="128"/>
        <scheme val="minor"/>
      </rPr>
      <t>※１</t>
    </r>
    <r>
      <rPr>
        <sz val="12"/>
        <color theme="1"/>
        <rFont val="ＭＳ Ｐゴシック"/>
        <family val="3"/>
        <charset val="128"/>
        <scheme val="minor"/>
      </rPr>
      <t xml:space="preserve">
</t>
    </r>
    <r>
      <rPr>
        <sz val="11"/>
        <color theme="1"/>
        <rFont val="ＭＳ Ｐゴシック"/>
        <family val="3"/>
        <charset val="128"/>
        <scheme val="minor"/>
      </rPr>
      <t>（プルダウン）</t>
    </r>
    <rPh sb="0" eb="2">
      <t>シュベツ</t>
    </rPh>
    <phoneticPr fontId="1"/>
  </si>
  <si>
    <t>3/4</t>
    <phoneticPr fontId="1"/>
  </si>
  <si>
    <r>
      <t>リース費用等の対象期間は</t>
    </r>
    <r>
      <rPr>
        <sz val="11"/>
        <color rgb="FFFF0000"/>
        <rFont val="ＭＳ Ｐゴシック"/>
        <family val="3"/>
        <charset val="128"/>
        <scheme val="minor"/>
      </rPr>
      <t>当該年度分</t>
    </r>
    <r>
      <rPr>
        <sz val="11"/>
        <rFont val="ＭＳ Ｐゴシック"/>
        <family val="3"/>
        <charset val="128"/>
        <scheme val="minor"/>
      </rPr>
      <t>に限る。</t>
    </r>
    <r>
      <rPr>
        <sz val="11"/>
        <color rgb="FFFF0000"/>
        <rFont val="ＭＳ Ｐゴシック"/>
        <family val="3"/>
        <charset val="128"/>
        <scheme val="minor"/>
      </rPr>
      <t>年額払いのものは１年分、複数年の使用権契約のものは、契約年数を按分して１年分とする。</t>
    </r>
    <rPh sb="5" eb="6">
      <t>ナド</t>
    </rPh>
    <phoneticPr fontId="1"/>
  </si>
  <si>
    <t>介護ロボット</t>
    <rPh sb="0" eb="2">
      <t>カイゴ</t>
    </rPh>
    <phoneticPr fontId="1"/>
  </si>
  <si>
    <t>ＩＣＴ</t>
    <phoneticPr fontId="1"/>
  </si>
  <si>
    <t>見守り通信環境整備</t>
    <rPh sb="0" eb="2">
      <t>ミマモ</t>
    </rPh>
    <rPh sb="3" eb="7">
      <t>ツウシンカンキョウ</t>
    </rPh>
    <rPh sb="7" eb="9">
      <t>セイビ</t>
    </rPh>
    <phoneticPr fontId="1"/>
  </si>
  <si>
    <t>（様式第８号）</t>
    <rPh sb="1" eb="3">
      <t>ヨウシキ</t>
    </rPh>
    <rPh sb="3" eb="4">
      <t>ダイ</t>
    </rPh>
    <rPh sb="5" eb="6">
      <t>ゴウ</t>
    </rPh>
    <phoneticPr fontId="1"/>
  </si>
  <si>
    <t xml:space="preserve">見積書のうち、補助対象経費のみ（補助対象外経費を要確認）記載すること。
</t>
    <phoneticPr fontId="1"/>
  </si>
  <si>
    <t>見積書のうち、補助対象経費のみ（補助対象外経費を要確認）記載すること。</t>
    <rPh sb="24" eb="25">
      <t>ヨウ</t>
    </rPh>
    <rPh sb="25" eb="27">
      <t>カクニン</t>
    </rPh>
    <phoneticPr fontId="1"/>
  </si>
  <si>
    <t>令和６年度　長野県介護テクノロジー定着支援事業（介護ロボット等）事業実績報告書</t>
    <rPh sb="0" eb="2">
      <t>レイワ</t>
    </rPh>
    <rPh sb="6" eb="9">
      <t>ナガノケン</t>
    </rPh>
    <rPh sb="9" eb="11">
      <t>カイゴ</t>
    </rPh>
    <rPh sb="17" eb="19">
      <t>テイチャク</t>
    </rPh>
    <rPh sb="19" eb="21">
      <t>シエン</t>
    </rPh>
    <rPh sb="21" eb="23">
      <t>ョウ</t>
    </rPh>
    <rPh sb="30" eb="31">
      <t>ナド</t>
    </rPh>
    <rPh sb="32" eb="36">
      <t>ジギョウジッセキ</t>
    </rPh>
    <rPh sb="36" eb="38">
      <t>ホウコク</t>
    </rPh>
    <rPh sb="38" eb="39">
      <t>ショ</t>
    </rPh>
    <phoneticPr fontId="1"/>
  </si>
  <si>
    <t>令和６年度　長野県介護テクノロジー定着支援事業（ＩＣＴ等）事業実績報告書</t>
    <rPh sb="0" eb="2">
      <t>レイワ</t>
    </rPh>
    <rPh sb="3" eb="4">
      <t>ネン</t>
    </rPh>
    <rPh sb="4" eb="5">
      <t>ド</t>
    </rPh>
    <rPh sb="6" eb="9">
      <t>ナガノケン</t>
    </rPh>
    <rPh sb="9" eb="11">
      <t>カイゴ</t>
    </rPh>
    <rPh sb="17" eb="19">
      <t>テイチャク</t>
    </rPh>
    <rPh sb="19" eb="21">
      <t>シエン</t>
    </rPh>
    <rPh sb="21" eb="23">
      <t>ジギョウ</t>
    </rPh>
    <rPh sb="27" eb="28">
      <t>ナド</t>
    </rPh>
    <rPh sb="29" eb="31">
      <t>ジギョウ</t>
    </rPh>
    <rPh sb="31" eb="33">
      <t>ジッセキ</t>
    </rPh>
    <rPh sb="33" eb="35">
      <t>ホウコク</t>
    </rPh>
    <rPh sb="35" eb="36">
      <t>ショ</t>
    </rPh>
    <phoneticPr fontId="1"/>
  </si>
  <si>
    <t>令和６年度長野県介護テクノロジー定着支援事業（介護テクノロジーパッケージ型）事業実績報告書</t>
    <rPh sb="0" eb="2">
      <t>レイワ</t>
    </rPh>
    <rPh sb="5" eb="8">
      <t>ナガノケン</t>
    </rPh>
    <rPh sb="8" eb="10">
      <t>カイゴ</t>
    </rPh>
    <rPh sb="16" eb="18">
      <t>テイチャク</t>
    </rPh>
    <rPh sb="18" eb="20">
      <t>シエン</t>
    </rPh>
    <rPh sb="20" eb="22">
      <t>ョウ</t>
    </rPh>
    <rPh sb="23" eb="25">
      <t>カイゴ</t>
    </rPh>
    <rPh sb="36" eb="37">
      <t>ガタ</t>
    </rPh>
    <phoneticPr fontId="1"/>
  </si>
  <si>
    <t>令和６年度　長野県介護テクノロジー定着支援事業（業務改善支援）事業実績報告書</t>
    <rPh sb="0" eb="2">
      <t>レイワ</t>
    </rPh>
    <rPh sb="6" eb="9">
      <t>ナガノケン</t>
    </rPh>
    <rPh sb="9" eb="11">
      <t>カイゴ</t>
    </rPh>
    <rPh sb="17" eb="19">
      <t>テイチャク</t>
    </rPh>
    <rPh sb="19" eb="21">
      <t>シエン</t>
    </rPh>
    <rPh sb="21" eb="23">
      <t>ョウ</t>
    </rPh>
    <rPh sb="24" eb="30">
      <t>ギョウムカイゼンシエン</t>
    </rPh>
    <phoneticPr fontId="1"/>
  </si>
  <si>
    <t>令和６年度　長野県介護テクノロジー定着支援事業補助金（介護ロボット等）　所要額精算書</t>
    <rPh sb="0" eb="2">
      <t>レイワ</t>
    </rPh>
    <rPh sb="3" eb="4">
      <t>ネン</t>
    </rPh>
    <rPh sb="4" eb="5">
      <t>ド</t>
    </rPh>
    <rPh sb="6" eb="9">
      <t>ナガノケン</t>
    </rPh>
    <rPh sb="9" eb="11">
      <t>カイゴ</t>
    </rPh>
    <rPh sb="17" eb="19">
      <t>テイチャク</t>
    </rPh>
    <rPh sb="19" eb="21">
      <t>シエン</t>
    </rPh>
    <rPh sb="21" eb="23">
      <t>ジギョウ</t>
    </rPh>
    <rPh sb="23" eb="26">
      <t>ホジョキン</t>
    </rPh>
    <rPh sb="27" eb="29">
      <t>カイゴ</t>
    </rPh>
    <rPh sb="33" eb="34">
      <t>ナド</t>
    </rPh>
    <rPh sb="36" eb="38">
      <t>ショヨウ</t>
    </rPh>
    <rPh sb="38" eb="39">
      <t>ガク</t>
    </rPh>
    <rPh sb="39" eb="42">
      <t>セイサンショ</t>
    </rPh>
    <phoneticPr fontId="1"/>
  </si>
  <si>
    <t>令和６年度　長野県介護テクノロジー定着支援事業（ＩＣＴ等）　所要額精算書</t>
    <rPh sb="0" eb="2">
      <t>レイワ</t>
    </rPh>
    <rPh sb="3" eb="4">
      <t>ネン</t>
    </rPh>
    <rPh sb="4" eb="5">
      <t>ド</t>
    </rPh>
    <rPh sb="6" eb="9">
      <t>ナガノケン</t>
    </rPh>
    <rPh sb="9" eb="11">
      <t>カイゴ</t>
    </rPh>
    <rPh sb="17" eb="19">
      <t>テイチャク</t>
    </rPh>
    <rPh sb="19" eb="21">
      <t>シエン</t>
    </rPh>
    <rPh sb="21" eb="23">
      <t>ジギョウ</t>
    </rPh>
    <rPh sb="27" eb="28">
      <t>ナド</t>
    </rPh>
    <rPh sb="30" eb="32">
      <t>ショヨウ</t>
    </rPh>
    <rPh sb="32" eb="33">
      <t>ガク</t>
    </rPh>
    <rPh sb="33" eb="36">
      <t>セイサンショ</t>
    </rPh>
    <phoneticPr fontId="1"/>
  </si>
  <si>
    <t>令和６年度　長野県介護テクノロジー定着支援事業補助金（介護テクノロジーパッケージ型）　所要額精算書</t>
    <rPh sb="0" eb="2">
      <t>レイワ</t>
    </rPh>
    <rPh sb="3" eb="4">
      <t>ネン</t>
    </rPh>
    <rPh sb="4" eb="5">
      <t>ド</t>
    </rPh>
    <rPh sb="6" eb="9">
      <t>ナガノケン</t>
    </rPh>
    <rPh sb="9" eb="11">
      <t>カイゴ</t>
    </rPh>
    <rPh sb="17" eb="19">
      <t>テイチャク</t>
    </rPh>
    <rPh sb="19" eb="21">
      <t>シエン</t>
    </rPh>
    <rPh sb="21" eb="23">
      <t>ジギョウ</t>
    </rPh>
    <rPh sb="23" eb="26">
      <t>ホジョキン</t>
    </rPh>
    <rPh sb="27" eb="29">
      <t>カイゴ</t>
    </rPh>
    <rPh sb="40" eb="41">
      <t>ガタ</t>
    </rPh>
    <rPh sb="43" eb="45">
      <t>ショヨウ</t>
    </rPh>
    <rPh sb="45" eb="46">
      <t>ガク</t>
    </rPh>
    <rPh sb="46" eb="49">
      <t>セイサンショ</t>
    </rPh>
    <phoneticPr fontId="1"/>
  </si>
  <si>
    <t>３　介護ロボット等導入実績　（種類・製品ごと分けて記入してください）</t>
    <rPh sb="2" eb="4">
      <t>カイゴ</t>
    </rPh>
    <rPh sb="8" eb="9">
      <t>ナド</t>
    </rPh>
    <rPh sb="9" eb="11">
      <t>ドウニュウ</t>
    </rPh>
    <rPh sb="11" eb="13">
      <t>ジッセキ</t>
    </rPh>
    <rPh sb="15" eb="17">
      <t>シュルイ</t>
    </rPh>
    <rPh sb="18" eb="20">
      <t>セイヒン</t>
    </rPh>
    <rPh sb="22" eb="23">
      <t>ワ</t>
    </rPh>
    <rPh sb="25" eb="27">
      <t>キニュウ</t>
    </rPh>
    <phoneticPr fontId="1"/>
  </si>
  <si>
    <t>３　ＩＣＴ等導入実績　（種類ごと分けて記入してください）</t>
    <rPh sb="5" eb="6">
      <t>ナド</t>
    </rPh>
    <rPh sb="12" eb="14">
      <t>シュルイ</t>
    </rPh>
    <rPh sb="16" eb="17">
      <t>ワ</t>
    </rPh>
    <rPh sb="19" eb="21">
      <t>キニュウ</t>
    </rPh>
    <phoneticPr fontId="1"/>
  </si>
  <si>
    <t>３　パッケージ型導入実績　（種類・製品ごと分けて記入してください）</t>
    <rPh sb="7" eb="8">
      <t>ガタ</t>
    </rPh>
    <rPh sb="14" eb="16">
      <t>シュルイ</t>
    </rPh>
    <rPh sb="17" eb="19">
      <t>セイヒン</t>
    </rPh>
    <rPh sb="21" eb="22">
      <t>ワ</t>
    </rPh>
    <rPh sb="24" eb="26">
      <t>キニュウ</t>
    </rPh>
    <phoneticPr fontId="1"/>
  </si>
  <si>
    <t>（様式第８号 別紙）</t>
    <rPh sb="1" eb="3">
      <t>ヨウシキ</t>
    </rPh>
    <rPh sb="3" eb="4">
      <t>ダイ</t>
    </rPh>
    <rPh sb="5" eb="6">
      <t>ゴウ</t>
    </rPh>
    <rPh sb="7" eb="9">
      <t>ベッシ</t>
    </rPh>
    <phoneticPr fontId="1"/>
  </si>
  <si>
    <t>事業実績報告書 （様式第８号）、所要額精算書（様式第８号 別紙）</t>
    <rPh sb="0" eb="2">
      <t>ジギョウ</t>
    </rPh>
    <rPh sb="2" eb="4">
      <t>ジッセキ</t>
    </rPh>
    <rPh sb="4" eb="6">
      <t>ホウコク</t>
    </rPh>
    <rPh sb="6" eb="7">
      <t>ショ</t>
    </rPh>
    <rPh sb="9" eb="11">
      <t>ヨウシキ</t>
    </rPh>
    <rPh sb="11" eb="12">
      <t>ダイ</t>
    </rPh>
    <rPh sb="13" eb="14">
      <t>ゴウ</t>
    </rPh>
    <rPh sb="16" eb="18">
      <t>ショヨウ</t>
    </rPh>
    <rPh sb="18" eb="19">
      <t>ガク</t>
    </rPh>
    <rPh sb="19" eb="22">
      <t>セイサンショ</t>
    </rPh>
    <rPh sb="29" eb="31">
      <t>ベッシ</t>
    </rPh>
    <phoneticPr fontId="7"/>
  </si>
  <si>
    <t>歳入歳出決算（見込）書の抄本</t>
    <rPh sb="0" eb="2">
      <t>サイニュウ</t>
    </rPh>
    <rPh sb="2" eb="4">
      <t>サイシュツ</t>
    </rPh>
    <rPh sb="4" eb="6">
      <t>ケッサン</t>
    </rPh>
    <rPh sb="7" eb="9">
      <t>ミコミ</t>
    </rPh>
    <rPh sb="10" eb="11">
      <t>ショ</t>
    </rPh>
    <rPh sb="12" eb="14">
      <t>ショウホン</t>
    </rPh>
    <phoneticPr fontId="7"/>
  </si>
  <si>
    <t>（6）</t>
    <phoneticPr fontId="1"/>
  </si>
  <si>
    <t>「SECURITY ACTION」を宣言したことを証する書類</t>
    <phoneticPr fontId="1"/>
  </si>
  <si>
    <t>（7）</t>
    <phoneticPr fontId="1"/>
  </si>
  <si>
    <t>令和　　年　　月　　日付長野県指令　　第　　号で補助金の交付決定があった標記の補助金について、</t>
    <rPh sb="0" eb="2">
      <t>レイワ</t>
    </rPh>
    <rPh sb="4" eb="5">
      <t>トシ</t>
    </rPh>
    <rPh sb="7" eb="8">
      <t>ツキ</t>
    </rPh>
    <rPh sb="10" eb="12">
      <t>ヒヅケ</t>
    </rPh>
    <rPh sb="12" eb="15">
      <t>ナガノケン</t>
    </rPh>
    <rPh sb="15" eb="17">
      <t>シレイ</t>
    </rPh>
    <rPh sb="19" eb="20">
      <t>ダイ</t>
    </rPh>
    <rPh sb="22" eb="23">
      <t>ゴウ</t>
    </rPh>
    <rPh sb="24" eb="26">
      <t>ホジョ</t>
    </rPh>
    <rPh sb="26" eb="27">
      <t>キン</t>
    </rPh>
    <rPh sb="28" eb="30">
      <t>コウフ</t>
    </rPh>
    <rPh sb="30" eb="32">
      <t>ケッテイ</t>
    </rPh>
    <rPh sb="36" eb="38">
      <t>ヒョウキ</t>
    </rPh>
    <rPh sb="39" eb="42">
      <t>ホジョキン</t>
    </rPh>
    <phoneticPr fontId="7"/>
  </si>
  <si>
    <t>チェック</t>
    <phoneticPr fontId="1"/>
  </si>
  <si>
    <t>提　　出　　書　　類</t>
    <rPh sb="0" eb="1">
      <t>テイ</t>
    </rPh>
    <rPh sb="3" eb="4">
      <t>デ</t>
    </rPh>
    <rPh sb="6" eb="7">
      <t>ショ</t>
    </rPh>
    <rPh sb="9" eb="10">
      <t>タグイ</t>
    </rPh>
    <phoneticPr fontId="1"/>
  </si>
  <si>
    <t>注　意　事　項</t>
    <rPh sb="0" eb="1">
      <t>チュウ</t>
    </rPh>
    <rPh sb="2" eb="3">
      <t>イ</t>
    </rPh>
    <rPh sb="4" eb="5">
      <t>コト</t>
    </rPh>
    <rPh sb="6" eb="7">
      <t>コウ</t>
    </rPh>
    <phoneticPr fontId="1"/>
  </si>
  <si>
    <t>交付決定額を超えての補助はできません。</t>
    <rPh sb="0" eb="5">
      <t>コウフケッテイガク</t>
    </rPh>
    <rPh sb="6" eb="7">
      <t>コ</t>
    </rPh>
    <rPh sb="10" eb="12">
      <t>ホジョ</t>
    </rPh>
    <phoneticPr fontId="1"/>
  </si>
  <si>
    <t>長野県介護テクノロジー定着支援事業補助金実績報告用</t>
    <rPh sb="0" eb="3">
      <t>ナガノケン</t>
    </rPh>
    <rPh sb="3" eb="5">
      <t>カイゴ</t>
    </rPh>
    <rPh sb="11" eb="13">
      <t>テイチャク</t>
    </rPh>
    <rPh sb="13" eb="15">
      <t>シエン</t>
    </rPh>
    <rPh sb="15" eb="17">
      <t>ジギョウ</t>
    </rPh>
    <rPh sb="17" eb="20">
      <t>ホジョキン</t>
    </rPh>
    <rPh sb="20" eb="22">
      <t>ジッセキ</t>
    </rPh>
    <rPh sb="22" eb="24">
      <t>ホウコク</t>
    </rPh>
    <rPh sb="24" eb="25">
      <t>ヨウ</t>
    </rPh>
    <phoneticPr fontId="1"/>
  </si>
  <si>
    <t>提出書類チェックリスト</t>
    <rPh sb="0" eb="2">
      <t>テイシュツ</t>
    </rPh>
    <rPh sb="2" eb="4">
      <t>ショルイ</t>
    </rPh>
    <phoneticPr fontId="1"/>
  </si>
  <si>
    <t>確認担当者</t>
    <rPh sb="0" eb="2">
      <t>カクニン</t>
    </rPh>
    <rPh sb="2" eb="4">
      <t>タントウ</t>
    </rPh>
    <rPh sb="4" eb="5">
      <t>シャ</t>
    </rPh>
    <phoneticPr fontId="1"/>
  </si>
  <si>
    <t>実績報告書 （様式第７号）</t>
    <rPh sb="0" eb="2">
      <t>ジッセキ</t>
    </rPh>
    <rPh sb="2" eb="5">
      <t>ホウコクショ</t>
    </rPh>
    <rPh sb="7" eb="9">
      <t>ヨウシキ</t>
    </rPh>
    <rPh sb="9" eb="10">
      <t>ダイ</t>
    </rPh>
    <rPh sb="11" eb="12">
      <t>ゴウ</t>
    </rPh>
    <phoneticPr fontId="1"/>
  </si>
  <si>
    <t>事業実績報告書 （様式第８号）</t>
    <rPh sb="0" eb="7">
      <t>ジギョウジッセキホウコクショ</t>
    </rPh>
    <rPh sb="9" eb="11">
      <t>ヨウシキ</t>
    </rPh>
    <rPh sb="11" eb="12">
      <t>ダイ</t>
    </rPh>
    <rPh sb="13" eb="14">
      <t>ゴウ</t>
    </rPh>
    <phoneticPr fontId="1"/>
  </si>
  <si>
    <t>所要額精算調書
 （様式第８号別紙）</t>
    <rPh sb="0" eb="2">
      <t>ショヨウ</t>
    </rPh>
    <rPh sb="2" eb="3">
      <t>ガク</t>
    </rPh>
    <rPh sb="3" eb="5">
      <t>セイサン</t>
    </rPh>
    <rPh sb="5" eb="7">
      <t>チョウショ</t>
    </rPh>
    <rPh sb="10" eb="12">
      <t>ヨウシキ</t>
    </rPh>
    <rPh sb="12" eb="13">
      <t>ダイ</t>
    </rPh>
    <rPh sb="14" eb="15">
      <t>ゴウ</t>
    </rPh>
    <rPh sb="15" eb="17">
      <t>ベッシ</t>
    </rPh>
    <phoneticPr fontId="1"/>
  </si>
  <si>
    <t>歳入歳出決算（見込）書の抄本</t>
    <rPh sb="0" eb="2">
      <t>サイニュウ</t>
    </rPh>
    <rPh sb="2" eb="4">
      <t>サイシュツ</t>
    </rPh>
    <rPh sb="4" eb="6">
      <t>ケッサン</t>
    </rPh>
    <rPh sb="7" eb="9">
      <t>ミコミ</t>
    </rPh>
    <rPh sb="10" eb="11">
      <t>ショ</t>
    </rPh>
    <rPh sb="12" eb="14">
      <t>ショウホン</t>
    </rPh>
    <phoneticPr fontId="1"/>
  </si>
  <si>
    <t>請求書の写し</t>
    <rPh sb="0" eb="3">
      <t>セイキュウショ</t>
    </rPh>
    <rPh sb="4" eb="5">
      <t>ウツ</t>
    </rPh>
    <phoneticPr fontId="1"/>
  </si>
  <si>
    <t>領収書もしくは振込明細書等の支払証拠書類の写し</t>
    <rPh sb="0" eb="3">
      <t>リョウシュウショ</t>
    </rPh>
    <rPh sb="7" eb="9">
      <t>フリコミ</t>
    </rPh>
    <rPh sb="9" eb="11">
      <t>メイサイ</t>
    </rPh>
    <rPh sb="11" eb="12">
      <t>ショ</t>
    </rPh>
    <rPh sb="12" eb="13">
      <t>ナド</t>
    </rPh>
    <rPh sb="14" eb="18">
      <t>シハライショウコ</t>
    </rPh>
    <rPh sb="18" eb="20">
      <t>ショルイ</t>
    </rPh>
    <rPh sb="21" eb="22">
      <t>ウツ</t>
    </rPh>
    <phoneticPr fontId="1"/>
  </si>
  <si>
    <t>事務所ではなく、法人名・法人住所を記入していますか。</t>
    <rPh sb="0" eb="2">
      <t>ジム</t>
    </rPh>
    <rPh sb="2" eb="3">
      <t>ショ</t>
    </rPh>
    <rPh sb="8" eb="10">
      <t>ホウジン</t>
    </rPh>
    <rPh sb="10" eb="11">
      <t>メイ</t>
    </rPh>
    <rPh sb="12" eb="14">
      <t>ホウジン</t>
    </rPh>
    <rPh sb="14" eb="16">
      <t>ジュウショ</t>
    </rPh>
    <rPh sb="17" eb="19">
      <t>キニュウ</t>
    </rPh>
    <phoneticPr fontId="1"/>
  </si>
  <si>
    <r>
      <rPr>
        <sz val="16"/>
        <color rgb="FFFF0000"/>
        <rFont val="ＭＳ Ｐゴシック"/>
        <family val="3"/>
        <charset val="128"/>
        <scheme val="minor"/>
      </rPr>
      <t>実績報告書類一式を作成した後、</t>
    </r>
    <r>
      <rPr>
        <b/>
        <u val="double"/>
        <sz val="16"/>
        <color rgb="FFFF0000"/>
        <rFont val="ＭＳ Ｐゴシック"/>
        <family val="3"/>
        <charset val="128"/>
        <scheme val="minor"/>
      </rPr>
      <t>提出前に</t>
    </r>
    <r>
      <rPr>
        <b/>
        <sz val="16"/>
        <color rgb="FFFF0000"/>
        <rFont val="ＭＳ Ｐゴシック"/>
        <family val="3"/>
        <charset val="128"/>
        <scheme val="minor"/>
      </rPr>
      <t>必ずこのチェックシートにて確認願います。</t>
    </r>
    <phoneticPr fontId="1"/>
  </si>
  <si>
    <t>請求書の写し</t>
    <rPh sb="4" eb="5">
      <t>ウツ</t>
    </rPh>
    <phoneticPr fontId="1"/>
  </si>
  <si>
    <t>領収書もしくは振込明細書等の支払証拠書類の写し</t>
    <rPh sb="7" eb="9">
      <t>フリコミ</t>
    </rPh>
    <rPh sb="9" eb="12">
      <t>メイサイショ</t>
    </rPh>
    <rPh sb="12" eb="13">
      <t>ナド</t>
    </rPh>
    <rPh sb="21" eb="22">
      <t>ウツ</t>
    </rPh>
    <phoneticPr fontId="1"/>
  </si>
  <si>
    <t>○</t>
    <phoneticPr fontId="1"/>
  </si>
  <si>
    <t>　　下記のとおり実施したので、長野県介護テクノロジー定着支援事業補助金交付要綱に基づき、報告します。</t>
    <rPh sb="8" eb="10">
      <t>ジッシ</t>
    </rPh>
    <rPh sb="44" eb="46">
      <t>ホウコク</t>
    </rPh>
    <phoneticPr fontId="7"/>
  </si>
  <si>
    <t>①申込み後にシステムから自動送信される自己宣言完了のお知らせメールのデータ
②申込み後、約2週間後にロゴマークの使用手続まで全て完了したことをお知らせする申込受理のメールのデータ
③「自己宣言者サイト」にログインして確認できる申込み状況の画面のデータ</t>
    <rPh sb="110" eb="112">
      <t>カクニン</t>
    </rPh>
    <phoneticPr fontId="1"/>
  </si>
  <si>
    <t>※4</t>
    <phoneticPr fontId="1"/>
  </si>
  <si>
    <t>表のNo.の項目ごとに、証拠書類の該当箇所をマーカーし、表のNo.を記載してください（手書きで可）。</t>
    <phoneticPr fontId="1"/>
  </si>
  <si>
    <t xml:space="preserve">  ※4</t>
    <phoneticPr fontId="1"/>
  </si>
  <si>
    <t>表のNo.の項目ごとに、証拠書類の該当箇所をマーカーし、表のNo.を記載してください（手書きで可）。</t>
    <rPh sb="47" eb="48">
      <t>カ</t>
    </rPh>
    <phoneticPr fontId="1"/>
  </si>
  <si>
    <r>
      <t>収入と支出の</t>
    </r>
    <r>
      <rPr>
        <b/>
        <sz val="13"/>
        <rFont val="ＭＳ Ｐゴシック"/>
        <family val="3"/>
        <charset val="128"/>
        <scheme val="major"/>
      </rPr>
      <t>合計額が一致</t>
    </r>
    <r>
      <rPr>
        <b/>
        <sz val="13"/>
        <color theme="1"/>
        <rFont val="ＭＳ Ｐゴシック"/>
        <family val="3"/>
        <charset val="128"/>
        <scheme val="major"/>
      </rPr>
      <t>していますか。</t>
    </r>
    <rPh sb="0" eb="2">
      <t>シュウニュウ</t>
    </rPh>
    <rPh sb="3" eb="5">
      <t>シシュツ</t>
    </rPh>
    <rPh sb="6" eb="8">
      <t>ゴウケイ</t>
    </rPh>
    <rPh sb="8" eb="9">
      <t>ガク</t>
    </rPh>
    <rPh sb="10" eb="12">
      <t>イッチ</t>
    </rPh>
    <phoneticPr fontId="1"/>
  </si>
  <si>
    <r>
      <t xml:space="preserve">・ 内訳がわかるもの   ※ </t>
    </r>
    <r>
      <rPr>
        <b/>
        <sz val="13"/>
        <color rgb="FFFF0000"/>
        <rFont val="ＭＳ Ｐゴシック"/>
        <family val="3"/>
        <charset val="128"/>
        <scheme val="major"/>
      </rPr>
      <t xml:space="preserve"> 「一式」 表示は不可</t>
    </r>
    <r>
      <rPr>
        <b/>
        <sz val="13"/>
        <color theme="1"/>
        <rFont val="ＭＳ Ｐゴシック"/>
        <family val="3"/>
        <charset val="128"/>
        <scheme val="major"/>
      </rPr>
      <t xml:space="preserve">
・所要額精算調書（様式第８号別紙）の</t>
    </r>
    <r>
      <rPr>
        <b/>
        <u/>
        <sz val="13"/>
        <color theme="1"/>
        <rFont val="ＭＳ Ｐゴシック"/>
        <family val="3"/>
        <charset val="128"/>
        <scheme val="major"/>
      </rPr>
      <t>表のNo.の項目ごと</t>
    </r>
    <r>
      <rPr>
        <b/>
        <sz val="13"/>
        <color theme="1"/>
        <rFont val="ＭＳ Ｐゴシック"/>
        <family val="3"/>
        <charset val="128"/>
        <scheme val="major"/>
      </rPr>
      <t>に、証拠書類の</t>
    </r>
    <r>
      <rPr>
        <b/>
        <sz val="13"/>
        <color rgb="FFFF0000"/>
        <rFont val="ＭＳ Ｐゴシック"/>
        <family val="3"/>
        <charset val="128"/>
        <scheme val="major"/>
      </rPr>
      <t>該当箇所をマーカーし、表のNo.を記載</t>
    </r>
    <r>
      <rPr>
        <b/>
        <sz val="13"/>
        <color theme="1"/>
        <rFont val="ＭＳ Ｐゴシック"/>
        <family val="3"/>
        <charset val="128"/>
        <scheme val="major"/>
      </rPr>
      <t>してください（手書きで可）</t>
    </r>
    <rPh sb="52" eb="54">
      <t>コウモク</t>
    </rPh>
    <phoneticPr fontId="1"/>
  </si>
  <si>
    <r>
      <t>・所要額精算調書（様式第８号別紙）の</t>
    </r>
    <r>
      <rPr>
        <b/>
        <u/>
        <sz val="13"/>
        <color theme="1"/>
        <rFont val="ＭＳ Ｐゴシック"/>
        <family val="3"/>
        <charset val="128"/>
        <scheme val="major"/>
      </rPr>
      <t>表のNo.の項目ごと</t>
    </r>
    <r>
      <rPr>
        <b/>
        <sz val="13"/>
        <color theme="1"/>
        <rFont val="ＭＳ Ｐゴシック"/>
        <family val="3"/>
        <charset val="128"/>
        <scheme val="major"/>
      </rPr>
      <t>に、証拠書類の</t>
    </r>
    <r>
      <rPr>
        <b/>
        <sz val="13"/>
        <color rgb="FFFF0000"/>
        <rFont val="ＭＳ Ｐゴシック"/>
        <family val="3"/>
        <charset val="128"/>
        <scheme val="major"/>
      </rPr>
      <t>該当箇所をマーカーし、表のNo.を記載</t>
    </r>
    <r>
      <rPr>
        <b/>
        <sz val="13"/>
        <color theme="1"/>
        <rFont val="ＭＳ Ｐゴシック"/>
        <family val="3"/>
        <charset val="128"/>
        <scheme val="major"/>
      </rPr>
      <t>してください（手書きで可）
・</t>
    </r>
    <r>
      <rPr>
        <b/>
        <u/>
        <sz val="13"/>
        <color theme="1"/>
        <rFont val="ＭＳ Ｐゴシック"/>
        <family val="3"/>
        <charset val="128"/>
        <scheme val="major"/>
      </rPr>
      <t>令和７年２月28日までに支払ったものが対象</t>
    </r>
    <r>
      <rPr>
        <b/>
        <sz val="13"/>
        <color theme="1"/>
        <rFont val="ＭＳ Ｐゴシック"/>
        <family val="3"/>
        <charset val="128"/>
        <scheme val="major"/>
      </rPr>
      <t xml:space="preserve">です。
※３月31日までに支払うもので現時点で未払いのものは、
請求書にて一旦、受け付けますが、支払った書類を後日必ず提出ください。
</t>
    </r>
    <rPh sb="70" eb="72">
      <t>レイワ</t>
    </rPh>
    <rPh sb="73" eb="74">
      <t>ネン</t>
    </rPh>
    <rPh sb="75" eb="76">
      <t>ガツ</t>
    </rPh>
    <rPh sb="78" eb="79">
      <t>ニチ</t>
    </rPh>
    <rPh sb="82" eb="84">
      <t>シハラ</t>
    </rPh>
    <rPh sb="89" eb="91">
      <t>タイショウ</t>
    </rPh>
    <rPh sb="98" eb="99">
      <t>ガツ</t>
    </rPh>
    <rPh sb="101" eb="102">
      <t>ニチ</t>
    </rPh>
    <rPh sb="105" eb="107">
      <t>シハラ</t>
    </rPh>
    <rPh sb="120" eb="123">
      <t>ゲンジテン</t>
    </rPh>
    <rPh sb="140" eb="141">
      <t>ミ</t>
    </rPh>
    <rPh sb="141" eb="142">
      <t>ハラ</t>
    </rPh>
    <rPh sb="149" eb="151">
      <t>シハラ</t>
    </rPh>
    <rPh sb="153" eb="155">
      <t>ショルイ</t>
    </rPh>
    <rPh sb="156" eb="158">
      <t>ゴジツ</t>
    </rPh>
    <rPh sb="158" eb="159">
      <t>カナラテイシュツ</t>
    </rPh>
    <phoneticPr fontId="1"/>
  </si>
  <si>
    <r>
      <rPr>
        <b/>
        <sz val="13"/>
        <color theme="1"/>
        <rFont val="ＭＳ Ｐゴシック"/>
        <family val="3"/>
        <charset val="128"/>
        <scheme val="major"/>
      </rPr>
      <t>「SECURITY ACTION」
の宣言をしたことを証する書類
（①～③のいずれか一つ）</t>
    </r>
    <r>
      <rPr>
        <sz val="13"/>
        <color theme="1"/>
        <rFont val="ＭＳ Ｐゴシック"/>
        <family val="3"/>
        <charset val="128"/>
        <scheme val="major"/>
      </rPr>
      <t xml:space="preserve">
</t>
    </r>
    <r>
      <rPr>
        <b/>
        <sz val="13"/>
        <color theme="1"/>
        <rFont val="ＭＳ Ｐゴシック"/>
        <family val="3"/>
        <charset val="128"/>
        <scheme val="major"/>
      </rPr>
      <t xml:space="preserve">
</t>
    </r>
    <rPh sb="19" eb="21">
      <t>センゲン</t>
    </rPh>
    <rPh sb="27" eb="28">
      <t>ショウ</t>
    </rPh>
    <rPh sb="30" eb="32">
      <t>ショルイ</t>
    </rPh>
    <rPh sb="42" eb="43">
      <t>ヒト</t>
    </rPh>
    <phoneticPr fontId="1"/>
  </si>
  <si>
    <t>法人の名称</t>
    <rPh sb="0" eb="2">
      <t>ホウジン</t>
    </rPh>
    <rPh sb="3" eb="5">
      <t>メイショウ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</si>
</sst>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_);[Red]\(0\)"/>
    <numFmt numFmtId="179" formatCode="#,##0_);[Red]\(#,##0\)"/>
  </numFmts>
  <fonts count="5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u/>
      <sz val="11"/>
      <color theme="10"/>
      <name val="ＭＳ Ｐゴシック"/>
      <family val="2"/>
      <charset val="128"/>
      <scheme val="minor"/>
    </font>
    <font>
      <u/>
      <sz val="11"/>
      <color theme="10"/>
      <name val="ＭＳ Ｐゴシック"/>
      <family val="3"/>
      <charset val="128"/>
    </font>
    <font>
      <sz val="10"/>
      <color rgb="FF000000"/>
      <name val="Times New Roman"/>
      <family val="1"/>
    </font>
    <font>
      <sz val="11"/>
      <color theme="1"/>
      <name val="ＭＳ Ｐゴシック"/>
      <family val="3"/>
      <scheme val="minor"/>
    </font>
    <font>
      <sz val="6"/>
      <name val="游ゴシック"/>
      <family val="3"/>
    </font>
    <font>
      <sz val="12"/>
      <color theme="1"/>
      <name val="ＭＳ Ｐ明朝"/>
      <family val="1"/>
      <charset val="128"/>
    </font>
    <font>
      <sz val="11"/>
      <color theme="1"/>
      <name val="ＭＳ Ｐ明朝"/>
      <family val="1"/>
      <charset val="128"/>
    </font>
    <font>
      <b/>
      <sz val="12"/>
      <name val="ＭＳ Ｐ明朝"/>
      <family val="1"/>
      <charset val="128"/>
    </font>
    <font>
      <sz val="11"/>
      <name val="ＭＳ Ｐ明朝"/>
      <family val="1"/>
      <charset val="128"/>
    </font>
    <font>
      <b/>
      <sz val="12"/>
      <color indexed="81"/>
      <name val="MS P ゴシック"/>
      <family val="3"/>
      <charset val="128"/>
    </font>
    <font>
      <sz val="11"/>
      <color theme="1"/>
      <name val="ＭＳ Ｐゴシック"/>
      <family val="2"/>
      <charset val="128"/>
      <scheme val="minor"/>
    </font>
    <font>
      <sz val="11"/>
      <color rgb="FFFF0000"/>
      <name val="ＭＳ Ｐゴシック"/>
      <family val="2"/>
      <charset val="128"/>
      <scheme val="minor"/>
    </font>
    <font>
      <sz val="12"/>
      <color theme="1"/>
      <name val="ＭＳ Ｐゴシック"/>
      <family val="2"/>
      <charset val="128"/>
      <scheme val="minor"/>
    </font>
    <font>
      <sz val="9"/>
      <color theme="1"/>
      <name val="ＭＳ Ｐゴシック"/>
      <family val="2"/>
      <charset val="128"/>
      <scheme val="minor"/>
    </font>
    <font>
      <sz val="14"/>
      <color theme="1"/>
      <name val="ＭＳ Ｐゴシック"/>
      <family val="3"/>
      <charset val="128"/>
      <scheme val="minor"/>
    </font>
    <font>
      <b/>
      <sz val="11"/>
      <color rgb="FFFF0000"/>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color rgb="FFFF0000"/>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12"/>
      <name val="ＭＳ Ｐゴシック"/>
      <family val="3"/>
      <charset val="128"/>
      <scheme val="minor"/>
    </font>
    <font>
      <sz val="9"/>
      <color theme="1"/>
      <name val="ＭＳ Ｐゴシック"/>
      <family val="3"/>
      <charset val="128"/>
      <scheme val="minor"/>
    </font>
    <font>
      <sz val="12"/>
      <color rgb="FFFF0000"/>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1"/>
      <color theme="0" tint="-0.34998626667073579"/>
      <name val="ＭＳ Ｐゴシック"/>
      <family val="3"/>
      <charset val="128"/>
      <scheme val="minor"/>
    </font>
    <font>
      <sz val="6"/>
      <name val="游ゴシック"/>
      <family val="3"/>
      <charset val="128"/>
    </font>
    <font>
      <sz val="11"/>
      <color theme="1"/>
      <name val="ＭＳ Ｐゴシック"/>
      <family val="3"/>
      <charset val="128"/>
    </font>
    <font>
      <sz val="14"/>
      <color theme="1"/>
      <name val="ＭＳ Ｐゴシック"/>
      <family val="2"/>
      <charset val="128"/>
      <scheme val="minor"/>
    </font>
    <font>
      <sz val="16"/>
      <color theme="1"/>
      <name val="ＭＳ Ｐゴシック"/>
      <family val="3"/>
      <charset val="128"/>
      <scheme val="minor"/>
    </font>
    <font>
      <b/>
      <sz val="12"/>
      <color rgb="FFFF0000"/>
      <name val="ＭＳ Ｐゴシック"/>
      <family val="3"/>
      <charset val="128"/>
      <scheme val="minor"/>
    </font>
    <font>
      <sz val="12"/>
      <name val="ＭＳ Ｐゴシック"/>
      <family val="3"/>
      <charset val="128"/>
      <scheme val="minor"/>
    </font>
    <font>
      <b/>
      <sz val="14"/>
      <color theme="1"/>
      <name val="ＭＳ Ｐゴシック"/>
      <family val="3"/>
      <charset val="128"/>
      <scheme val="minor"/>
    </font>
    <font>
      <sz val="11"/>
      <color theme="1"/>
      <name val="Yu Gothic"/>
      <family val="3"/>
      <charset val="128"/>
    </font>
    <font>
      <b/>
      <sz val="16"/>
      <color rgb="FFFF0000"/>
      <name val="ＭＳ Ｐゴシック"/>
      <family val="3"/>
      <charset val="128"/>
      <scheme val="minor"/>
    </font>
    <font>
      <b/>
      <sz val="22"/>
      <color theme="1"/>
      <name val="ＭＳ Ｐゴシック"/>
      <family val="3"/>
      <charset val="128"/>
      <scheme val="minor"/>
    </font>
    <font>
      <b/>
      <u val="double"/>
      <sz val="16"/>
      <color rgb="FFFF0000"/>
      <name val="ＭＳ Ｐゴシック"/>
      <family val="3"/>
      <charset val="128"/>
      <scheme val="minor"/>
    </font>
    <font>
      <sz val="16"/>
      <color rgb="FFFF0000"/>
      <name val="ＭＳ Ｐゴシック"/>
      <family val="3"/>
      <charset val="128"/>
      <scheme val="minor"/>
    </font>
    <font>
      <sz val="9"/>
      <color rgb="FF000000"/>
      <name val="Meiryo UI"/>
      <family val="3"/>
      <charset val="128"/>
    </font>
    <font>
      <b/>
      <sz val="13"/>
      <color theme="1"/>
      <name val="ＭＳ Ｐゴシック"/>
      <family val="3"/>
      <charset val="128"/>
      <scheme val="minor"/>
    </font>
    <font>
      <b/>
      <sz val="11"/>
      <name val="ＭＳ Ｐゴシック"/>
      <family val="3"/>
      <charset val="128"/>
      <scheme val="minor"/>
    </font>
    <font>
      <sz val="11"/>
      <color theme="1"/>
      <name val="ＭＳ Ｐゴシック"/>
      <family val="3"/>
      <charset val="128"/>
      <scheme val="major"/>
    </font>
    <font>
      <b/>
      <sz val="13"/>
      <color theme="1"/>
      <name val="ＭＳ Ｐゴシック"/>
      <family val="3"/>
      <charset val="128"/>
      <scheme val="major"/>
    </font>
    <font>
      <b/>
      <sz val="13"/>
      <name val="ＭＳ Ｐゴシック"/>
      <family val="3"/>
      <charset val="128"/>
      <scheme val="major"/>
    </font>
    <font>
      <b/>
      <u/>
      <sz val="13"/>
      <color rgb="FFFF0000"/>
      <name val="ＭＳ Ｐゴシック"/>
      <family val="3"/>
      <charset val="128"/>
      <scheme val="major"/>
    </font>
    <font>
      <sz val="13"/>
      <color theme="1"/>
      <name val="ＭＳ Ｐゴシック"/>
      <family val="3"/>
      <charset val="128"/>
      <scheme val="major"/>
    </font>
    <font>
      <b/>
      <sz val="13"/>
      <color rgb="FFFF0000"/>
      <name val="ＭＳ Ｐゴシック"/>
      <family val="3"/>
      <charset val="128"/>
      <scheme val="major"/>
    </font>
    <font>
      <b/>
      <u/>
      <sz val="13"/>
      <color theme="1"/>
      <name val="ＭＳ Ｐゴシック"/>
      <family val="3"/>
      <charset val="128"/>
      <scheme val="major"/>
    </font>
  </fonts>
  <fills count="7">
    <fill>
      <patternFill patternType="none"/>
    </fill>
    <fill>
      <patternFill patternType="gray125"/>
    </fill>
    <fill>
      <patternFill patternType="solid">
        <fgColor theme="0" tint="-0.14999847407452621"/>
        <bgColor indexed="64"/>
      </patternFill>
    </fill>
    <fill>
      <patternFill patternType="solid">
        <fgColor rgb="FFFFE9E9"/>
        <bgColor indexed="64"/>
      </patternFill>
    </fill>
    <fill>
      <patternFill patternType="solid">
        <fgColor theme="7" tint="0.79998168889431442"/>
        <bgColor indexed="64"/>
      </patternFill>
    </fill>
    <fill>
      <patternFill patternType="solid">
        <fgColor theme="0"/>
        <bgColor indexed="64"/>
      </patternFill>
    </fill>
    <fill>
      <patternFill patternType="solid">
        <fgColor theme="2" tint="-9.9978637043366805E-2"/>
        <bgColor indexed="64"/>
      </patternFill>
    </fill>
  </fills>
  <borders count="63">
    <border>
      <left/>
      <right/>
      <top/>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auto="1"/>
      </left>
      <right style="thin">
        <color auto="1"/>
      </right>
      <top style="double">
        <color auto="1"/>
      </top>
      <bottom style="thin">
        <color indexed="64"/>
      </bottom>
      <diagonal style="thin">
        <color auto="1"/>
      </diagonal>
    </border>
    <border>
      <left style="thin">
        <color auto="1"/>
      </left>
      <right style="thin">
        <color auto="1"/>
      </right>
      <top style="double">
        <color auto="1"/>
      </top>
      <bottom style="thin">
        <color indexed="64"/>
      </bottom>
      <diagonal/>
    </border>
    <border>
      <left style="thin">
        <color auto="1"/>
      </left>
      <right/>
      <top style="double">
        <color auto="1"/>
      </top>
      <bottom style="thin">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auto="1"/>
      </right>
      <top style="double">
        <color auto="1"/>
      </top>
      <bottom style="thin">
        <color indexed="64"/>
      </bottom>
      <diagonal/>
    </border>
    <border>
      <left/>
      <right/>
      <top style="double">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0" fontId="2" fillId="0" borderId="0"/>
    <xf numFmtId="0" fontId="2"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xf numFmtId="0" fontId="6" fillId="0" borderId="0">
      <alignment vertical="center"/>
    </xf>
    <xf numFmtId="38" fontId="6" fillId="0" borderId="0" applyFont="0" applyFill="0" applyBorder="0" applyAlignment="0" applyProtection="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8" fillId="0" borderId="0" xfId="6" applyFont="1" applyProtection="1">
      <alignment vertical="center"/>
      <protection locked="0"/>
    </xf>
    <xf numFmtId="0" fontId="8" fillId="0" borderId="0" xfId="6" applyFont="1" applyAlignment="1" applyProtection="1">
      <alignment horizontal="right" vertical="center"/>
      <protection locked="0"/>
    </xf>
    <xf numFmtId="0" fontId="9" fillId="0" borderId="0" xfId="6" applyFont="1">
      <alignment vertical="center"/>
    </xf>
    <xf numFmtId="176" fontId="8" fillId="3" borderId="0" xfId="6" applyNumberFormat="1" applyFont="1" applyFill="1" applyAlignment="1" applyProtection="1">
      <alignment horizontal="right" vertical="center"/>
      <protection locked="0"/>
    </xf>
    <xf numFmtId="49" fontId="8" fillId="0" borderId="0" xfId="6" applyNumberFormat="1" applyFont="1" applyAlignment="1" applyProtection="1">
      <alignment horizontal="center" vertical="center"/>
      <protection locked="0"/>
    </xf>
    <xf numFmtId="0" fontId="8" fillId="0" borderId="0" xfId="6" applyFont="1" applyAlignment="1" applyProtection="1">
      <alignment horizontal="center" vertical="center"/>
      <protection locked="0"/>
    </xf>
    <xf numFmtId="0" fontId="8" fillId="0" borderId="0" xfId="6" applyFont="1" applyAlignment="1" applyProtection="1">
      <alignment vertical="top"/>
      <protection locked="0"/>
    </xf>
    <xf numFmtId="0" fontId="9" fillId="0" borderId="0" xfId="6" applyFont="1" applyProtection="1">
      <alignment vertical="center"/>
      <protection locked="0"/>
    </xf>
    <xf numFmtId="0" fontId="9" fillId="0" borderId="1" xfId="6" applyFont="1" applyBorder="1" applyAlignment="1" applyProtection="1">
      <alignment horizontal="center" vertical="center"/>
      <protection locked="0"/>
    </xf>
    <xf numFmtId="0" fontId="9" fillId="0" borderId="1" xfId="6" applyFont="1" applyBorder="1" applyProtection="1">
      <alignment vertical="center"/>
      <protection locked="0"/>
    </xf>
    <xf numFmtId="0" fontId="10" fillId="0" borderId="0" xfId="6" applyFont="1">
      <alignment vertical="center"/>
    </xf>
    <xf numFmtId="0" fontId="9" fillId="0" borderId="0" xfId="6" applyFont="1" applyAlignment="1" applyProtection="1">
      <alignment horizontal="center" vertical="center"/>
      <protection locked="0"/>
    </xf>
    <xf numFmtId="38" fontId="9" fillId="0" borderId="0" xfId="7" applyFont="1" applyFill="1" applyBorder="1" applyProtection="1">
      <alignment vertical="center"/>
      <protection locked="0"/>
    </xf>
    <xf numFmtId="0" fontId="9" fillId="0" borderId="0" xfId="6" quotePrefix="1" applyFont="1" applyAlignment="1" applyProtection="1">
      <alignment horizontal="center" vertical="center"/>
      <protection locked="0"/>
    </xf>
    <xf numFmtId="0" fontId="9" fillId="0" borderId="0" xfId="6" quotePrefix="1" applyFont="1" applyAlignment="1" applyProtection="1">
      <alignment horizontal="left" vertical="center"/>
      <protection locked="0"/>
    </xf>
    <xf numFmtId="0" fontId="9" fillId="0" borderId="0" xfId="6" applyFont="1" applyAlignment="1" applyProtection="1">
      <alignment horizontal="left" vertical="top"/>
      <protection locked="0"/>
    </xf>
    <xf numFmtId="0" fontId="8" fillId="0" borderId="0" xfId="6" applyFont="1" applyAlignment="1" applyProtection="1">
      <alignment vertical="center"/>
      <protection locked="0"/>
    </xf>
    <xf numFmtId="0" fontId="9" fillId="0" borderId="0" xfId="0" applyFont="1" applyProtection="1">
      <alignment vertical="center"/>
      <protection locked="0"/>
    </xf>
    <xf numFmtId="0" fontId="11" fillId="4" borderId="0" xfId="6" applyFont="1" applyFill="1" applyAlignment="1" applyProtection="1">
      <alignment horizontal="left" vertical="center" shrinkToFit="1"/>
      <protection locked="0"/>
    </xf>
    <xf numFmtId="0" fontId="9" fillId="4" borderId="0" xfId="6" applyFont="1" applyFill="1" applyAlignment="1" applyProtection="1">
      <alignment horizontal="left" vertical="center" shrinkToFit="1"/>
      <protection locked="0"/>
    </xf>
    <xf numFmtId="38" fontId="9" fillId="2" borderId="1" xfId="7" applyFont="1" applyFill="1" applyBorder="1" applyProtection="1">
      <alignment vertical="center"/>
    </xf>
    <xf numFmtId="38" fontId="9" fillId="4" borderId="1" xfId="7" applyFont="1" applyFill="1" applyBorder="1" applyAlignment="1" applyProtection="1">
      <alignment vertical="center"/>
    </xf>
    <xf numFmtId="0" fontId="9" fillId="0" borderId="1" xfId="6" applyFont="1" applyBorder="1" applyAlignment="1" applyProtection="1">
      <alignment horizontal="center" vertical="center"/>
      <protection locked="0"/>
    </xf>
    <xf numFmtId="0" fontId="9" fillId="0" borderId="0" xfId="6" applyFont="1" applyAlignment="1" applyProtection="1">
      <alignment horizontal="center" vertical="center"/>
      <protection locked="0"/>
    </xf>
    <xf numFmtId="38" fontId="9" fillId="4" borderId="1" xfId="7" applyFont="1" applyFill="1" applyBorder="1" applyProtection="1">
      <alignment vertical="center"/>
    </xf>
    <xf numFmtId="0" fontId="15" fillId="0" borderId="0" xfId="0" applyFont="1" applyProtection="1">
      <alignment vertical="center"/>
      <protection locked="0"/>
    </xf>
    <xf numFmtId="0" fontId="16" fillId="0" borderId="0" xfId="0" applyFont="1" applyProtection="1">
      <alignment vertical="center"/>
      <protection locked="0"/>
    </xf>
    <xf numFmtId="0" fontId="0" fillId="0" borderId="0" xfId="0" applyProtection="1">
      <alignment vertical="center"/>
      <protection locked="0"/>
    </xf>
    <xf numFmtId="0" fontId="18" fillId="0" borderId="0" xfId="0" applyFont="1" applyProtection="1">
      <alignment vertical="center"/>
      <protection locked="0"/>
    </xf>
    <xf numFmtId="0" fontId="19" fillId="5" borderId="0" xfId="0" applyFont="1" applyFill="1" applyProtection="1">
      <alignment vertical="center"/>
      <protection locked="0"/>
    </xf>
    <xf numFmtId="0" fontId="0" fillId="5" borderId="0" xfId="0" applyFill="1" applyProtection="1">
      <alignment vertical="center"/>
      <protection locked="0"/>
    </xf>
    <xf numFmtId="0" fontId="0" fillId="5" borderId="2" xfId="0" applyFill="1" applyBorder="1" applyProtection="1">
      <alignment vertical="center"/>
      <protection locked="0"/>
    </xf>
    <xf numFmtId="0" fontId="19" fillId="5" borderId="0" xfId="0" applyFont="1" applyFill="1" applyAlignment="1" applyProtection="1">
      <protection locked="0"/>
    </xf>
    <xf numFmtId="0" fontId="23" fillId="5" borderId="0" xfId="0" applyFont="1" applyFill="1" applyAlignment="1" applyProtection="1">
      <protection locked="0"/>
    </xf>
    <xf numFmtId="0" fontId="23" fillId="0" borderId="0" xfId="0" applyFont="1" applyAlignment="1"/>
    <xf numFmtId="0" fontId="25" fillId="5" borderId="2" xfId="0" applyFont="1" applyFill="1" applyBorder="1" applyAlignment="1" applyProtection="1">
      <protection locked="0"/>
    </xf>
    <xf numFmtId="0" fontId="26" fillId="5" borderId="0" xfId="0" applyFont="1" applyFill="1" applyAlignment="1" applyProtection="1">
      <alignment vertical="top" wrapText="1"/>
      <protection locked="0"/>
    </xf>
    <xf numFmtId="0" fontId="0" fillId="5" borderId="0" xfId="0" applyFill="1" applyAlignment="1" applyProtection="1">
      <alignment horizontal="center" vertical="center"/>
      <protection locked="0"/>
    </xf>
    <xf numFmtId="0" fontId="0" fillId="5" borderId="0" xfId="0" applyFill="1" applyAlignment="1" applyProtection="1">
      <alignment horizontal="left" vertical="center" indent="1"/>
      <protection locked="0"/>
    </xf>
    <xf numFmtId="0" fontId="26" fillId="0" borderId="0" xfId="0" applyFont="1" applyAlignment="1" applyProtection="1">
      <alignment vertical="top" wrapText="1"/>
      <protection locked="0"/>
    </xf>
    <xf numFmtId="0" fontId="25" fillId="5" borderId="0" xfId="0" applyFont="1" applyFill="1" applyAlignment="1" applyProtection="1">
      <protection locked="0"/>
    </xf>
    <xf numFmtId="0" fontId="0" fillId="0" borderId="0" xfId="0" applyAlignment="1">
      <alignment vertical="top"/>
    </xf>
    <xf numFmtId="0" fontId="30" fillId="0" borderId="0" xfId="0" applyFont="1" applyProtection="1">
      <alignment vertical="center"/>
      <protection locked="0"/>
    </xf>
    <xf numFmtId="0" fontId="13" fillId="0" borderId="0" xfId="0" applyFont="1" applyAlignment="1">
      <alignment vertical="center" shrinkToFit="1"/>
    </xf>
    <xf numFmtId="0" fontId="0" fillId="0" borderId="0" xfId="0" applyAlignment="1" applyProtection="1">
      <alignment horizontal="left" vertical="center"/>
      <protection locked="0"/>
    </xf>
    <xf numFmtId="0" fontId="32" fillId="0" borderId="0" xfId="0" applyFont="1" applyAlignment="1">
      <alignment horizontal="left" vertical="center"/>
    </xf>
    <xf numFmtId="0" fontId="26" fillId="5" borderId="30" xfId="0" applyFont="1" applyFill="1" applyBorder="1" applyAlignment="1" applyProtection="1">
      <alignment vertical="top" wrapText="1"/>
      <protection locked="0"/>
    </xf>
    <xf numFmtId="0" fontId="23" fillId="0" borderId="0" xfId="0" applyFont="1">
      <alignment vertical="center"/>
    </xf>
    <xf numFmtId="0" fontId="0" fillId="5" borderId="0" xfId="0" applyFill="1">
      <alignment vertical="center"/>
    </xf>
    <xf numFmtId="0" fontId="33" fillId="0" borderId="0" xfId="0" applyFont="1" applyAlignment="1" applyProtection="1">
      <alignment horizontal="right" vertical="center"/>
      <protection locked="0"/>
    </xf>
    <xf numFmtId="0" fontId="35" fillId="0" borderId="0" xfId="0" applyFont="1" applyAlignment="1" applyProtection="1">
      <protection locked="0"/>
    </xf>
    <xf numFmtId="0" fontId="0" fillId="0" borderId="0" xfId="0" applyAlignment="1" applyProtection="1">
      <protection locked="0"/>
    </xf>
    <xf numFmtId="0" fontId="0" fillId="0" borderId="0" xfId="0" applyAlignment="1" applyProtection="1">
      <alignment horizontal="right" vertical="center"/>
      <protection locked="0"/>
    </xf>
    <xf numFmtId="0" fontId="28" fillId="0" borderId="25" xfId="0" applyFont="1" applyBorder="1" applyAlignment="1" applyProtection="1">
      <alignment horizontal="center" vertical="center" wrapText="1"/>
      <protection locked="0"/>
    </xf>
    <xf numFmtId="0" fontId="28" fillId="0" borderId="25" xfId="0" applyFont="1" applyBorder="1" applyAlignment="1" applyProtection="1">
      <alignment horizontal="center" vertical="center"/>
      <protection locked="0"/>
    </xf>
    <xf numFmtId="0" fontId="19" fillId="2" borderId="25" xfId="0" applyFont="1" applyFill="1" applyBorder="1" applyAlignment="1">
      <alignment horizontal="center" vertical="center" wrapText="1"/>
    </xf>
    <xf numFmtId="178" fontId="19" fillId="2" borderId="25" xfId="0" applyNumberFormat="1" applyFont="1" applyFill="1" applyBorder="1" applyAlignment="1">
      <alignment horizontal="center" vertical="center" wrapText="1"/>
    </xf>
    <xf numFmtId="0" fontId="28" fillId="4" borderId="25" xfId="0" applyFont="1" applyFill="1" applyBorder="1" applyAlignment="1" applyProtection="1">
      <alignment horizontal="center" vertical="center"/>
      <protection locked="0"/>
    </xf>
    <xf numFmtId="179" fontId="28" fillId="4" borderId="41" xfId="0" applyNumberFormat="1" applyFont="1" applyFill="1" applyBorder="1" applyAlignment="1" applyProtection="1">
      <alignment vertical="center" shrinkToFit="1"/>
      <protection locked="0"/>
    </xf>
    <xf numFmtId="179" fontId="28" fillId="4" borderId="25" xfId="0" applyNumberFormat="1" applyFont="1" applyFill="1" applyBorder="1" applyAlignment="1" applyProtection="1">
      <alignment horizontal="right" vertical="center" shrinkToFit="1"/>
      <protection locked="0"/>
    </xf>
    <xf numFmtId="179" fontId="28" fillId="6" borderId="25" xfId="0" applyNumberFormat="1" applyFont="1" applyFill="1" applyBorder="1" applyAlignment="1">
      <alignment vertical="center" shrinkToFit="1"/>
    </xf>
    <xf numFmtId="12" fontId="28" fillId="6" borderId="25" xfId="0" applyNumberFormat="1" applyFont="1" applyFill="1" applyBorder="1" applyAlignment="1" applyProtection="1">
      <alignment horizontal="center" vertical="center" shrinkToFit="1"/>
      <protection locked="0"/>
    </xf>
    <xf numFmtId="179" fontId="28" fillId="6" borderId="41" xfId="0" applyNumberFormat="1" applyFont="1" applyFill="1" applyBorder="1" applyAlignment="1">
      <alignment vertical="center" shrinkToFit="1"/>
    </xf>
    <xf numFmtId="0" fontId="28" fillId="0" borderId="41" xfId="0" applyFont="1" applyBorder="1" applyAlignment="1" applyProtection="1">
      <alignment horizontal="center" vertical="center"/>
      <protection locked="0"/>
    </xf>
    <xf numFmtId="0" fontId="28" fillId="4" borderId="41" xfId="0" applyFont="1" applyFill="1" applyBorder="1" applyAlignment="1" applyProtection="1">
      <alignment horizontal="center" vertical="center"/>
      <protection locked="0"/>
    </xf>
    <xf numFmtId="12" fontId="28" fillId="6" borderId="41" xfId="0" applyNumberFormat="1" applyFont="1" applyFill="1" applyBorder="1" applyAlignment="1" applyProtection="1">
      <alignment horizontal="center" vertical="center" shrinkToFit="1"/>
      <protection locked="0"/>
    </xf>
    <xf numFmtId="0" fontId="28" fillId="4" borderId="42" xfId="0" applyFont="1" applyFill="1" applyBorder="1" applyAlignment="1" applyProtection="1">
      <alignment horizontal="center" vertical="center"/>
      <protection locked="0"/>
    </xf>
    <xf numFmtId="179" fontId="28" fillId="4" borderId="42" xfId="0" applyNumberFormat="1" applyFont="1" applyFill="1" applyBorder="1" applyAlignment="1" applyProtection="1">
      <alignment horizontal="right" vertical="center" shrinkToFit="1"/>
      <protection locked="0"/>
    </xf>
    <xf numFmtId="179" fontId="28" fillId="6" borderId="42" xfId="0" applyNumberFormat="1" applyFont="1" applyFill="1" applyBorder="1" applyAlignment="1">
      <alignment vertical="center" shrinkToFit="1"/>
    </xf>
    <xf numFmtId="12" fontId="28" fillId="6" borderId="42" xfId="0" applyNumberFormat="1" applyFont="1" applyFill="1" applyBorder="1" applyAlignment="1" applyProtection="1">
      <alignment horizontal="center" vertical="center" shrinkToFit="1"/>
      <protection locked="0"/>
    </xf>
    <xf numFmtId="0" fontId="28" fillId="0" borderId="43" xfId="0" applyFont="1" applyBorder="1" applyProtection="1">
      <alignment vertical="center"/>
      <protection locked="0"/>
    </xf>
    <xf numFmtId="179" fontId="28" fillId="0" borderId="44" xfId="0" applyNumberFormat="1" applyFont="1" applyBorder="1" applyAlignment="1">
      <alignment vertical="center" shrinkToFit="1"/>
    </xf>
    <xf numFmtId="179" fontId="28" fillId="0" borderId="44" xfId="0" applyNumberFormat="1" applyFont="1" applyBorder="1">
      <alignment vertical="center"/>
    </xf>
    <xf numFmtId="179" fontId="28" fillId="0" borderId="43" xfId="0" applyNumberFormat="1" applyFont="1" applyBorder="1" applyProtection="1">
      <alignment vertical="center"/>
      <protection locked="0"/>
    </xf>
    <xf numFmtId="179" fontId="28" fillId="0" borderId="45" xfId="0" applyNumberFormat="1" applyFont="1" applyBorder="1">
      <alignment vertical="center"/>
    </xf>
    <xf numFmtId="179" fontId="28" fillId="0" borderId="46" xfId="0" applyNumberFormat="1" applyFont="1" applyBorder="1">
      <alignment vertical="center"/>
    </xf>
    <xf numFmtId="0" fontId="29" fillId="0" borderId="0" xfId="0" applyFont="1" applyAlignment="1" applyProtection="1">
      <alignment horizontal="right" vertical="top"/>
      <protection locked="0"/>
    </xf>
    <xf numFmtId="0" fontId="29" fillId="0" borderId="0" xfId="0" applyFont="1">
      <alignment vertical="center"/>
    </xf>
    <xf numFmtId="0" fontId="29" fillId="0" borderId="0" xfId="0" applyFont="1" applyAlignment="1" applyProtection="1">
      <alignment vertical="top"/>
      <protection locked="0"/>
    </xf>
    <xf numFmtId="0" fontId="0" fillId="0" borderId="0" xfId="0" applyAlignment="1">
      <alignment vertical="center" wrapText="1"/>
    </xf>
    <xf numFmtId="12" fontId="0" fillId="0" borderId="0" xfId="0" applyNumberFormat="1">
      <alignment vertical="center"/>
    </xf>
    <xf numFmtId="178" fontId="0" fillId="0" borderId="0" xfId="0" applyNumberFormat="1">
      <alignment vertical="center"/>
    </xf>
    <xf numFmtId="178" fontId="0" fillId="0" borderId="0" xfId="0" applyNumberFormat="1" applyProtection="1">
      <alignment vertical="center"/>
      <protection locked="0"/>
    </xf>
    <xf numFmtId="0" fontId="0" fillId="0" borderId="0" xfId="0" quotePrefix="1" applyProtection="1">
      <alignment vertical="center"/>
      <protection locked="0"/>
    </xf>
    <xf numFmtId="179" fontId="28" fillId="4" borderId="25" xfId="0" applyNumberFormat="1" applyFont="1" applyFill="1" applyBorder="1" applyAlignment="1" applyProtection="1">
      <alignment horizontal="center" vertical="center" shrinkToFit="1"/>
      <protection locked="0"/>
    </xf>
    <xf numFmtId="179" fontId="36" fillId="6" borderId="47" xfId="0" applyNumberFormat="1" applyFont="1" applyFill="1" applyBorder="1" applyAlignment="1">
      <alignment vertical="center" shrinkToFit="1"/>
    </xf>
    <xf numFmtId="0" fontId="28" fillId="0" borderId="48" xfId="0" applyFont="1" applyBorder="1" applyAlignment="1" applyProtection="1">
      <alignment horizontal="center" vertical="center"/>
      <protection locked="0"/>
    </xf>
    <xf numFmtId="0" fontId="19" fillId="2" borderId="48" xfId="0" applyFont="1" applyFill="1" applyBorder="1" applyAlignment="1">
      <alignment horizontal="center" vertical="center" wrapText="1"/>
    </xf>
    <xf numFmtId="178" fontId="19" fillId="2" borderId="48" xfId="0" applyNumberFormat="1" applyFont="1" applyFill="1" applyBorder="1" applyAlignment="1">
      <alignment horizontal="center" vertical="center" wrapText="1"/>
    </xf>
    <xf numFmtId="179" fontId="36" fillId="6" borderId="49" xfId="0" applyNumberFormat="1" applyFont="1" applyFill="1" applyBorder="1" applyAlignment="1">
      <alignment vertical="center" shrinkToFit="1"/>
    </xf>
    <xf numFmtId="0" fontId="28" fillId="4" borderId="48" xfId="0" applyFont="1" applyFill="1" applyBorder="1" applyAlignment="1" applyProtection="1">
      <alignment horizontal="center" vertical="center"/>
      <protection locked="0"/>
    </xf>
    <xf numFmtId="179" fontId="28" fillId="4" borderId="48" xfId="0" applyNumberFormat="1" applyFont="1" applyFill="1" applyBorder="1" applyAlignment="1" applyProtection="1">
      <alignment horizontal="right" vertical="center" shrinkToFit="1"/>
      <protection locked="0"/>
    </xf>
    <xf numFmtId="179" fontId="28" fillId="6" borderId="48" xfId="0" applyNumberFormat="1" applyFont="1" applyFill="1" applyBorder="1" applyAlignment="1">
      <alignment vertical="center" shrinkToFit="1"/>
    </xf>
    <xf numFmtId="179" fontId="28" fillId="2" borderId="42" xfId="0" applyNumberFormat="1" applyFont="1" applyFill="1" applyBorder="1" applyAlignment="1" applyProtection="1">
      <alignment horizontal="center" vertical="center" shrinkToFit="1"/>
      <protection locked="0"/>
    </xf>
    <xf numFmtId="0" fontId="28" fillId="0" borderId="52" xfId="0" applyFont="1" applyBorder="1" applyProtection="1">
      <alignment vertical="center"/>
      <protection locked="0"/>
    </xf>
    <xf numFmtId="179" fontId="28" fillId="0" borderId="42" xfId="0" applyNumberFormat="1" applyFont="1" applyBorder="1" applyProtection="1">
      <alignment vertical="center"/>
      <protection locked="0"/>
    </xf>
    <xf numFmtId="38" fontId="28" fillId="6" borderId="42" xfId="8" applyFont="1" applyFill="1" applyBorder="1" applyAlignment="1" applyProtection="1">
      <alignment horizontal="right" vertical="center" shrinkToFit="1"/>
    </xf>
    <xf numFmtId="179" fontId="36" fillId="6" borderId="44" xfId="0" applyNumberFormat="1" applyFont="1" applyFill="1" applyBorder="1" applyAlignment="1">
      <alignment vertical="center" shrinkToFit="1"/>
    </xf>
    <xf numFmtId="0" fontId="29" fillId="0" borderId="0" xfId="0" applyFont="1" applyAlignment="1" applyProtection="1">
      <alignment vertical="top" wrapText="1"/>
      <protection locked="0"/>
    </xf>
    <xf numFmtId="0" fontId="19" fillId="4" borderId="25" xfId="0" applyFont="1" applyFill="1" applyBorder="1" applyAlignment="1" applyProtection="1">
      <alignment horizontal="center" vertical="center" wrapText="1"/>
      <protection locked="0"/>
    </xf>
    <xf numFmtId="0" fontId="19" fillId="4" borderId="25" xfId="0" applyFont="1" applyFill="1" applyBorder="1" applyAlignment="1">
      <alignment horizontal="center" vertical="center" wrapText="1"/>
    </xf>
    <xf numFmtId="179" fontId="28" fillId="6" borderId="53" xfId="0" applyNumberFormat="1" applyFont="1" applyFill="1" applyBorder="1" applyAlignment="1">
      <alignment vertical="center" shrinkToFit="1"/>
    </xf>
    <xf numFmtId="179" fontId="28" fillId="6" borderId="47" xfId="0" applyNumberFormat="1" applyFont="1" applyFill="1" applyBorder="1" applyAlignment="1">
      <alignment vertical="center" shrinkToFit="1"/>
    </xf>
    <xf numFmtId="0" fontId="19" fillId="4" borderId="48" xfId="0" applyFont="1" applyFill="1" applyBorder="1" applyAlignment="1" applyProtection="1">
      <alignment horizontal="center" vertical="center" wrapText="1"/>
      <protection locked="0"/>
    </xf>
    <xf numFmtId="0" fontId="19" fillId="4" borderId="48" xfId="0" applyFont="1" applyFill="1" applyBorder="1" applyAlignment="1">
      <alignment horizontal="center" vertical="center" wrapText="1"/>
    </xf>
    <xf numFmtId="179" fontId="28" fillId="6" borderId="54" xfId="0" applyNumberFormat="1" applyFont="1" applyFill="1" applyBorder="1" applyAlignment="1">
      <alignment vertical="center" shrinkToFit="1"/>
    </xf>
    <xf numFmtId="56" fontId="28" fillId="0" borderId="44" xfId="0" quotePrefix="1" applyNumberFormat="1" applyFont="1" applyBorder="1" applyAlignment="1">
      <alignment horizontal="center" vertical="center"/>
    </xf>
    <xf numFmtId="0" fontId="17" fillId="0" borderId="0" xfId="0" applyFont="1">
      <alignment vertical="center"/>
    </xf>
    <xf numFmtId="0" fontId="24" fillId="0" borderId="0" xfId="0" applyFont="1">
      <alignment vertical="center"/>
    </xf>
    <xf numFmtId="0" fontId="37" fillId="0" borderId="0" xfId="0" applyFont="1">
      <alignment vertical="center"/>
    </xf>
    <xf numFmtId="0" fontId="38" fillId="0" borderId="0" xfId="0" applyFont="1">
      <alignment vertical="center"/>
    </xf>
    <xf numFmtId="0" fontId="24" fillId="0" borderId="0" xfId="0" applyFont="1" applyBorder="1">
      <alignment vertical="center"/>
    </xf>
    <xf numFmtId="0" fontId="19" fillId="0" borderId="0" xfId="0" applyFont="1" applyAlignment="1">
      <alignment vertical="center" wrapText="1"/>
    </xf>
    <xf numFmtId="0" fontId="19" fillId="0" borderId="0" xfId="0" applyFont="1" applyBorder="1" applyAlignment="1">
      <alignment vertical="center" wrapText="1"/>
    </xf>
    <xf numFmtId="0" fontId="37" fillId="0" borderId="0" xfId="0" applyFont="1" applyAlignment="1">
      <alignment vertical="center" wrapText="1"/>
    </xf>
    <xf numFmtId="0" fontId="29" fillId="0" borderId="0" xfId="0" applyFont="1" applyAlignment="1" applyProtection="1">
      <alignment vertical="center" wrapText="1"/>
      <protection locked="0"/>
    </xf>
    <xf numFmtId="0" fontId="36" fillId="0" borderId="0" xfId="0" applyFont="1" applyAlignment="1" applyProtection="1">
      <alignment horizontal="center" vertical="top"/>
      <protection locked="0"/>
    </xf>
    <xf numFmtId="0" fontId="24" fillId="4" borderId="26" xfId="0" applyFont="1" applyFill="1" applyBorder="1" applyAlignment="1">
      <alignment horizontal="center" vertical="center"/>
    </xf>
    <xf numFmtId="0" fontId="24" fillId="4" borderId="28" xfId="0" applyFont="1" applyFill="1" applyBorder="1" applyAlignment="1">
      <alignment horizontal="center" vertical="center"/>
    </xf>
    <xf numFmtId="0" fontId="47" fillId="0" borderId="26" xfId="0" applyFont="1" applyBorder="1" applyAlignment="1">
      <alignment horizontal="left" vertical="center" wrapText="1" indent="1"/>
    </xf>
    <xf numFmtId="0" fontId="47" fillId="0" borderId="27" xfId="0" applyFont="1" applyBorder="1" applyAlignment="1">
      <alignment horizontal="left" vertical="center" wrapText="1" indent="1"/>
    </xf>
    <xf numFmtId="0" fontId="47" fillId="0" borderId="25" xfId="0" applyFont="1" applyBorder="1" applyAlignment="1">
      <alignment horizontal="left" vertical="center" wrapText="1" indent="1"/>
    </xf>
    <xf numFmtId="0" fontId="47" fillId="0" borderId="25" xfId="0" applyFont="1" applyBorder="1" applyAlignment="1">
      <alignment horizontal="left" vertical="center" indent="1"/>
    </xf>
    <xf numFmtId="0" fontId="39" fillId="0" borderId="0" xfId="0" applyFont="1" applyAlignment="1">
      <alignment horizontal="center" vertical="center" wrapText="1"/>
    </xf>
    <xf numFmtId="0" fontId="24" fillId="4" borderId="45" xfId="0" applyFont="1" applyFill="1" applyBorder="1" applyAlignment="1">
      <alignment horizontal="center" vertical="center"/>
    </xf>
    <xf numFmtId="0" fontId="24" fillId="4" borderId="58" xfId="0" applyFont="1" applyFill="1" applyBorder="1" applyAlignment="1">
      <alignment horizontal="center" vertical="center"/>
    </xf>
    <xf numFmtId="0" fontId="47" fillId="0" borderId="45" xfId="0" applyFont="1" applyBorder="1" applyAlignment="1">
      <alignment horizontal="left" vertical="center" wrapText="1" indent="1"/>
    </xf>
    <xf numFmtId="0" fontId="47" fillId="0" borderId="59" xfId="0" applyFont="1" applyBorder="1" applyAlignment="1">
      <alignment horizontal="left" vertical="center" wrapText="1" indent="1"/>
    </xf>
    <xf numFmtId="0" fontId="48" fillId="0" borderId="44" xfId="0" applyFont="1" applyBorder="1" applyAlignment="1">
      <alignment horizontal="left" vertical="center" indent="1"/>
    </xf>
    <xf numFmtId="0" fontId="49" fillId="0" borderId="44" xfId="0" applyFont="1" applyBorder="1" applyAlignment="1">
      <alignment horizontal="left" vertical="center" indent="1"/>
    </xf>
    <xf numFmtId="0" fontId="50" fillId="0" borderId="25" xfId="0" applyFont="1" applyBorder="1" applyAlignment="1">
      <alignment horizontal="left" vertical="center" wrapText="1" indent="1"/>
    </xf>
    <xf numFmtId="0" fontId="50" fillId="0" borderId="25" xfId="0" applyFont="1" applyBorder="1" applyAlignment="1">
      <alignment horizontal="left" vertical="center" indent="1"/>
    </xf>
    <xf numFmtId="0" fontId="24" fillId="0" borderId="40" xfId="0" applyFont="1" applyBorder="1" applyAlignment="1">
      <alignment horizontal="center" vertical="center"/>
    </xf>
    <xf numFmtId="0" fontId="50" fillId="0" borderId="26" xfId="0" applyFont="1" applyBorder="1" applyAlignment="1">
      <alignment horizontal="left" vertical="center" wrapText="1" indent="1"/>
    </xf>
    <xf numFmtId="0" fontId="50" fillId="0" borderId="27" xfId="0" applyFont="1" applyBorder="1" applyAlignment="1">
      <alignment horizontal="left" vertical="center" wrapText="1" indent="1"/>
    </xf>
    <xf numFmtId="0" fontId="17" fillId="0" borderId="0" xfId="0" applyFont="1" applyAlignment="1">
      <alignment horizontal="left" vertical="center"/>
    </xf>
    <xf numFmtId="0" fontId="40" fillId="0" borderId="0" xfId="0" applyFont="1" applyAlignment="1">
      <alignment horizontal="center" vertical="center"/>
    </xf>
    <xf numFmtId="0" fontId="24" fillId="0" borderId="55" xfId="0" applyFont="1" applyBorder="1" applyAlignment="1">
      <alignment horizontal="center" vertical="center" shrinkToFit="1"/>
    </xf>
    <xf numFmtId="0" fontId="24" fillId="0" borderId="56" xfId="0" applyFont="1" applyBorder="1" applyAlignment="1">
      <alignment horizontal="center" vertical="center" shrinkToFit="1"/>
    </xf>
    <xf numFmtId="0" fontId="46" fillId="0" borderId="55" xfId="0" applyFont="1" applyBorder="1" applyAlignment="1">
      <alignment horizontal="center" vertical="center"/>
    </xf>
    <xf numFmtId="0" fontId="46" fillId="0" borderId="57" xfId="0" applyFont="1" applyBorder="1" applyAlignment="1">
      <alignment horizontal="center" vertical="center"/>
    </xf>
    <xf numFmtId="0" fontId="46" fillId="0" borderId="41" xfId="0" applyFont="1" applyBorder="1" applyAlignment="1">
      <alignment horizontal="center" vertical="center"/>
    </xf>
    <xf numFmtId="0" fontId="44" fillId="0" borderId="29" xfId="0" applyFont="1" applyBorder="1" applyAlignment="1">
      <alignment horizontal="center" vertical="distributed"/>
    </xf>
    <xf numFmtId="0" fontId="44" fillId="0" borderId="30" xfId="0" applyFont="1" applyBorder="1" applyAlignment="1">
      <alignment horizontal="center" vertical="distributed"/>
    </xf>
    <xf numFmtId="0" fontId="44" fillId="0" borderId="60" xfId="0" applyFont="1" applyBorder="1" applyAlignment="1">
      <alignment horizontal="center" vertical="distributed"/>
    </xf>
    <xf numFmtId="0" fontId="44" fillId="0" borderId="61" xfId="0" applyFont="1" applyBorder="1" applyAlignment="1">
      <alignment horizontal="center" vertical="distributed"/>
    </xf>
    <xf numFmtId="0" fontId="44" fillId="0" borderId="2" xfId="0" applyFont="1" applyBorder="1" applyAlignment="1">
      <alignment horizontal="center" vertical="distributed"/>
    </xf>
    <xf numFmtId="0" fontId="44" fillId="0" borderId="62" xfId="0" applyFont="1" applyBorder="1" applyAlignment="1">
      <alignment horizontal="center" vertical="distributed"/>
    </xf>
    <xf numFmtId="0" fontId="24" fillId="4" borderId="5" xfId="0" applyFont="1" applyFill="1" applyBorder="1" applyAlignment="1">
      <alignment horizontal="center" vertical="center" wrapText="1"/>
    </xf>
    <xf numFmtId="0" fontId="24" fillId="4" borderId="30" xfId="0" applyFont="1" applyFill="1" applyBorder="1" applyAlignment="1">
      <alignment horizontal="center" vertical="center" wrapText="1"/>
    </xf>
    <xf numFmtId="0" fontId="24" fillId="4" borderId="31"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9" fillId="4" borderId="0" xfId="6" applyFont="1" applyFill="1" applyAlignment="1" applyProtection="1">
      <alignment horizontal="right" vertical="top" shrinkToFit="1"/>
      <protection locked="0"/>
    </xf>
    <xf numFmtId="0" fontId="11" fillId="0" borderId="0" xfId="6" applyFont="1" applyAlignment="1" applyProtection="1">
      <alignment vertical="center" shrinkToFit="1"/>
      <protection locked="0"/>
    </xf>
    <xf numFmtId="0" fontId="9" fillId="0" borderId="0" xfId="6" applyFont="1" applyAlignment="1">
      <alignment vertical="center" shrinkToFit="1"/>
    </xf>
    <xf numFmtId="0" fontId="9" fillId="4" borderId="0" xfId="6" applyFont="1" applyFill="1" applyAlignment="1" applyProtection="1">
      <alignment horizontal="left" vertical="top" wrapText="1" shrinkToFit="1"/>
      <protection locked="0"/>
    </xf>
    <xf numFmtId="0" fontId="9" fillId="4" borderId="0" xfId="6" applyFont="1" applyFill="1" applyAlignment="1" applyProtection="1">
      <alignment horizontal="left" vertical="top" shrinkToFit="1"/>
      <protection locked="0"/>
    </xf>
    <xf numFmtId="0" fontId="8" fillId="0" borderId="0" xfId="6" applyFont="1" applyAlignment="1" applyProtection="1">
      <alignment horizontal="left" vertical="center"/>
      <protection locked="0"/>
    </xf>
    <xf numFmtId="0" fontId="9" fillId="0" borderId="1" xfId="6" applyFont="1" applyBorder="1" applyAlignment="1" applyProtection="1">
      <alignment horizontal="center" vertical="center"/>
      <protection locked="0"/>
    </xf>
    <xf numFmtId="0" fontId="8" fillId="0" borderId="0" xfId="6" applyFont="1" applyAlignment="1" applyProtection="1">
      <alignment horizontal="center" vertical="center"/>
      <protection locked="0"/>
    </xf>
    <xf numFmtId="0" fontId="8" fillId="0" borderId="0" xfId="6" applyFont="1" applyAlignment="1" applyProtection="1">
      <alignment horizontal="left" vertical="distributed" wrapText="1"/>
      <protection locked="0"/>
    </xf>
    <xf numFmtId="0" fontId="9" fillId="0" borderId="0" xfId="6" applyFont="1" applyAlignment="1" applyProtection="1">
      <alignment horizontal="center" vertical="center"/>
      <protection locked="0"/>
    </xf>
    <xf numFmtId="0" fontId="24" fillId="5" borderId="3" xfId="0" applyFont="1" applyFill="1" applyBorder="1" applyAlignment="1" applyProtection="1">
      <alignment horizontal="center" vertical="center"/>
      <protection locked="0"/>
    </xf>
    <xf numFmtId="0" fontId="24" fillId="5" borderId="4" xfId="0" applyFont="1"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0" fillId="5" borderId="14"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17" fillId="0" borderId="0" xfId="0" applyFont="1" applyAlignment="1" applyProtection="1">
      <alignment horizontal="center" vertical="center"/>
      <protection locked="0"/>
    </xf>
    <xf numFmtId="176" fontId="0" fillId="0" borderId="0" xfId="0" applyNumberFormat="1" applyAlignment="1">
      <alignment horizontal="right" vertical="center"/>
    </xf>
    <xf numFmtId="0" fontId="0" fillId="0" borderId="0" xfId="0"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4" xfId="0" applyBorder="1" applyAlignment="1">
      <alignment horizontal="center" vertical="center"/>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2" borderId="9" xfId="0" applyFill="1" applyBorder="1" applyAlignment="1">
      <alignment horizontal="left" vertical="center" wrapText="1" indent="1"/>
    </xf>
    <xf numFmtId="0" fontId="0" fillId="2" borderId="10" xfId="0" applyFill="1" applyBorder="1" applyAlignment="1">
      <alignment horizontal="left" vertical="center" wrapText="1" indent="1"/>
    </xf>
    <xf numFmtId="0" fontId="0" fillId="4" borderId="10" xfId="0" applyFill="1" applyBorder="1" applyAlignment="1" applyProtection="1">
      <alignment horizontal="left" vertical="center" wrapText="1" indent="1"/>
      <protection locked="0"/>
    </xf>
    <xf numFmtId="177" fontId="0" fillId="4" borderId="10" xfId="0" applyNumberFormat="1" applyFill="1" applyBorder="1" applyAlignment="1">
      <alignment horizontal="center" vertical="center"/>
    </xf>
    <xf numFmtId="177" fontId="0" fillId="4" borderId="11" xfId="0" applyNumberFormat="1" applyFill="1" applyBorder="1" applyAlignment="1">
      <alignment horizontal="center" vertical="center"/>
    </xf>
    <xf numFmtId="177" fontId="21" fillId="4" borderId="12" xfId="0" applyNumberFormat="1" applyFont="1" applyFill="1" applyBorder="1" applyAlignment="1" applyProtection="1">
      <alignment horizontal="center" vertical="center" wrapText="1" shrinkToFit="1"/>
      <protection locked="0"/>
    </xf>
    <xf numFmtId="177" fontId="21" fillId="4" borderId="2" xfId="0" applyNumberFormat="1" applyFont="1" applyFill="1" applyBorder="1" applyAlignment="1" applyProtection="1">
      <alignment horizontal="center" vertical="center" wrapText="1" shrinkToFit="1"/>
      <protection locked="0"/>
    </xf>
    <xf numFmtId="177" fontId="21" fillId="4" borderId="13" xfId="0" applyNumberFormat="1" applyFont="1" applyFill="1" applyBorder="1" applyAlignment="1" applyProtection="1">
      <alignment horizontal="center" vertical="center" wrapText="1" shrinkToFit="1"/>
      <protection locked="0"/>
    </xf>
    <xf numFmtId="0" fontId="22" fillId="5" borderId="0" xfId="0" applyFont="1" applyFill="1" applyAlignment="1" applyProtection="1">
      <alignment horizontal="left" vertical="center" shrinkToFit="1"/>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24" fillId="4" borderId="11" xfId="0" applyFont="1" applyFill="1" applyBorder="1" applyAlignment="1" applyProtection="1">
      <alignment horizontal="center" vertical="center"/>
      <protection locked="0"/>
    </xf>
    <xf numFmtId="0" fontId="24" fillId="4" borderId="16" xfId="0" applyFont="1" applyFill="1" applyBorder="1" applyAlignment="1" applyProtection="1">
      <alignment horizontal="center" vertical="center"/>
      <protection locked="0"/>
    </xf>
    <xf numFmtId="0" fontId="24" fillId="4" borderId="17" xfId="0" applyFont="1" applyFill="1" applyBorder="1" applyAlignment="1" applyProtection="1">
      <alignment horizontal="center" vertical="center"/>
      <protection locked="0"/>
    </xf>
    <xf numFmtId="0" fontId="24" fillId="4" borderId="10" xfId="0" applyFont="1" applyFill="1" applyBorder="1" applyAlignment="1" applyProtection="1">
      <alignment horizontal="center" vertical="center"/>
      <protection locked="0"/>
    </xf>
    <xf numFmtId="0" fontId="24" fillId="4" borderId="18" xfId="0" applyFont="1" applyFill="1" applyBorder="1" applyAlignment="1" applyProtection="1">
      <alignment horizontal="center" vertical="center"/>
      <protection locked="0"/>
    </xf>
    <xf numFmtId="0" fontId="24" fillId="5" borderId="19"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8" xfId="0" applyFont="1" applyFill="1" applyBorder="1" applyAlignment="1" applyProtection="1">
      <alignment horizontal="center" vertical="center" wrapText="1"/>
      <protection locked="0"/>
    </xf>
    <xf numFmtId="0" fontId="26" fillId="5" borderId="19" xfId="0" applyFont="1" applyFill="1" applyBorder="1" applyAlignment="1" applyProtection="1">
      <alignment horizontal="center" vertical="center" wrapText="1"/>
      <protection locked="0"/>
    </xf>
    <xf numFmtId="0" fontId="26" fillId="5" borderId="7" xfId="0" applyFont="1" applyFill="1" applyBorder="1" applyAlignment="1" applyProtection="1">
      <alignment horizontal="center" vertical="center" wrapText="1"/>
      <protection locked="0"/>
    </xf>
    <xf numFmtId="0" fontId="24" fillId="5" borderId="19"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0" fillId="5" borderId="35" xfId="0" applyFill="1" applyBorder="1" applyAlignment="1" applyProtection="1">
      <alignment horizontal="center" vertical="center"/>
      <protection locked="0"/>
    </xf>
    <xf numFmtId="0" fontId="0" fillId="4" borderId="20" xfId="0" applyFill="1" applyBorder="1" applyAlignment="1" applyProtection="1">
      <alignment horizontal="center" vertical="center" wrapText="1"/>
      <protection locked="0"/>
    </xf>
    <xf numFmtId="0" fontId="0" fillId="4" borderId="16" xfId="0" applyFill="1" applyBorder="1" applyAlignment="1" applyProtection="1">
      <alignment horizontal="center" vertical="center" wrapText="1"/>
      <protection locked="0"/>
    </xf>
    <xf numFmtId="0" fontId="0" fillId="4" borderId="21" xfId="0"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0" fillId="4" borderId="23" xfId="0" applyFill="1" applyBorder="1" applyAlignment="1" applyProtection="1">
      <alignment horizontal="center" vertical="center" wrapText="1"/>
      <protection locked="0"/>
    </xf>
    <xf numFmtId="0" fontId="0" fillId="4" borderId="24" xfId="0" applyFill="1" applyBorder="1" applyAlignment="1" applyProtection="1">
      <alignment horizontal="center" vertical="center" wrapText="1"/>
      <protection locked="0"/>
    </xf>
    <xf numFmtId="0" fontId="27" fillId="5" borderId="0" xfId="0" applyFont="1" applyFill="1" applyAlignment="1" applyProtection="1">
      <alignment horizontal="left" vertical="center" shrinkToFit="1"/>
      <protection locked="0"/>
    </xf>
    <xf numFmtId="0" fontId="26" fillId="5" borderId="0" xfId="0" applyFont="1" applyFill="1" applyAlignment="1" applyProtection="1">
      <alignment horizontal="left" vertical="center"/>
      <protection locked="0"/>
    </xf>
    <xf numFmtId="0" fontId="24" fillId="5" borderId="15" xfId="0" applyFont="1" applyFill="1" applyBorder="1" applyAlignment="1" applyProtection="1">
      <alignment horizontal="center" vertical="center"/>
      <protection locked="0"/>
    </xf>
    <xf numFmtId="0" fontId="0" fillId="4" borderId="18" xfId="0" applyFill="1" applyBorder="1" applyAlignment="1" applyProtection="1">
      <alignment horizontal="center" vertical="center"/>
      <protection locked="0"/>
    </xf>
    <xf numFmtId="0" fontId="14" fillId="0" borderId="0" xfId="0" applyFont="1" applyAlignment="1">
      <alignment horizontal="left" vertical="center" wrapText="1"/>
    </xf>
    <xf numFmtId="0" fontId="27" fillId="5" borderId="30" xfId="0" applyFont="1" applyFill="1" applyBorder="1" applyAlignment="1" applyProtection="1">
      <alignment horizontal="left" vertical="center" shrinkToFit="1"/>
      <protection locked="0"/>
    </xf>
    <xf numFmtId="177" fontId="0" fillId="4" borderId="10" xfId="0" applyNumberFormat="1" applyFill="1" applyBorder="1" applyAlignment="1" applyProtection="1">
      <alignment horizontal="center" vertical="center"/>
      <protection locked="0"/>
    </xf>
    <xf numFmtId="177" fontId="0" fillId="4" borderId="11" xfId="0" applyNumberFormat="1" applyFill="1" applyBorder="1" applyAlignment="1" applyProtection="1">
      <alignment horizontal="center" vertical="center"/>
      <protection locked="0"/>
    </xf>
    <xf numFmtId="0" fontId="28" fillId="5" borderId="19" xfId="0" applyFont="1" applyFill="1" applyBorder="1" applyAlignment="1" applyProtection="1">
      <alignment horizontal="center" vertical="center" wrapText="1"/>
      <protection locked="0"/>
    </xf>
    <xf numFmtId="0" fontId="28" fillId="5" borderId="7" xfId="0" applyFont="1" applyFill="1" applyBorder="1" applyAlignment="1" applyProtection="1">
      <alignment horizontal="center" vertical="center" wrapText="1"/>
      <protection locked="0"/>
    </xf>
    <xf numFmtId="0" fontId="28" fillId="5" borderId="8" xfId="0" applyFont="1" applyFill="1" applyBorder="1" applyAlignment="1" applyProtection="1">
      <alignment horizontal="center" vertical="center" wrapText="1"/>
      <protection locked="0"/>
    </xf>
    <xf numFmtId="0" fontId="24" fillId="4" borderId="20" xfId="0" applyFont="1" applyFill="1" applyBorder="1" applyAlignment="1" applyProtection="1">
      <alignment horizontal="center" vertical="center" wrapText="1"/>
      <protection locked="0"/>
    </xf>
    <xf numFmtId="0" fontId="24" fillId="4" borderId="16" xfId="0" applyFont="1" applyFill="1" applyBorder="1" applyAlignment="1" applyProtection="1">
      <alignment horizontal="center" vertical="center" wrapText="1"/>
      <protection locked="0"/>
    </xf>
    <xf numFmtId="0" fontId="24" fillId="4" borderId="21" xfId="0" applyFont="1" applyFill="1" applyBorder="1" applyAlignment="1" applyProtection="1">
      <alignment horizontal="center" vertical="center" wrapText="1"/>
      <protection locked="0"/>
    </xf>
    <xf numFmtId="0" fontId="22" fillId="4" borderId="22" xfId="0" applyFont="1" applyFill="1" applyBorder="1" applyAlignment="1" applyProtection="1">
      <alignment horizontal="center" vertical="center" wrapText="1"/>
      <protection locked="0"/>
    </xf>
    <xf numFmtId="0" fontId="22" fillId="4" borderId="23" xfId="0" applyFont="1" applyFill="1" applyBorder="1" applyAlignment="1" applyProtection="1">
      <alignment horizontal="center" vertical="center" wrapText="1"/>
      <protection locked="0"/>
    </xf>
    <xf numFmtId="0" fontId="22" fillId="4" borderId="24" xfId="0" applyFont="1" applyFill="1" applyBorder="1" applyAlignment="1" applyProtection="1">
      <alignment horizontal="center" vertical="center" wrapText="1"/>
      <protection locked="0"/>
    </xf>
    <xf numFmtId="0" fontId="14" fillId="4" borderId="20" xfId="0" applyFont="1" applyFill="1" applyBorder="1" applyAlignment="1" applyProtection="1">
      <alignment horizontal="center" vertical="center" wrapText="1"/>
      <protection locked="0"/>
    </xf>
    <xf numFmtId="0" fontId="22" fillId="4" borderId="16" xfId="0" applyFont="1" applyFill="1" applyBorder="1" applyAlignment="1" applyProtection="1">
      <alignment horizontal="center" vertical="center" wrapText="1"/>
      <protection locked="0"/>
    </xf>
    <xf numFmtId="0" fontId="22" fillId="4" borderId="21" xfId="0" applyFont="1" applyFill="1" applyBorder="1" applyAlignment="1" applyProtection="1">
      <alignment horizontal="center" vertical="center" wrapText="1"/>
      <protection locked="0"/>
    </xf>
    <xf numFmtId="0" fontId="20" fillId="5" borderId="19" xfId="0" applyFont="1" applyFill="1" applyBorder="1" applyAlignment="1" applyProtection="1">
      <alignment horizontal="center" vertical="center" shrinkToFit="1"/>
      <protection locked="0"/>
    </xf>
    <xf numFmtId="0" fontId="20" fillId="5" borderId="7" xfId="0" applyFont="1" applyFill="1" applyBorder="1" applyAlignment="1" applyProtection="1">
      <alignment horizontal="center" vertical="center" shrinkToFit="1"/>
      <protection locked="0"/>
    </xf>
    <xf numFmtId="0" fontId="20" fillId="5" borderId="8" xfId="0" applyFont="1" applyFill="1" applyBorder="1" applyAlignment="1" applyProtection="1">
      <alignment horizontal="center" vertical="center" shrinkToFit="1"/>
      <protection locked="0"/>
    </xf>
    <xf numFmtId="0" fontId="24" fillId="5" borderId="37" xfId="0" applyFont="1" applyFill="1" applyBorder="1" applyAlignment="1">
      <alignment horizontal="center" vertical="center" wrapText="1"/>
    </xf>
    <xf numFmtId="0" fontId="24" fillId="5" borderId="38" xfId="0" applyFont="1" applyFill="1" applyBorder="1" applyAlignment="1">
      <alignment horizontal="center" vertical="center" wrapText="1"/>
    </xf>
    <xf numFmtId="0" fontId="24" fillId="5" borderId="39" xfId="0" applyFont="1" applyFill="1" applyBorder="1" applyAlignment="1">
      <alignment horizontal="center" vertical="center" wrapText="1"/>
    </xf>
    <xf numFmtId="0" fontId="14" fillId="0" borderId="0" xfId="0" applyFont="1" applyAlignment="1">
      <alignment horizontal="left" vertical="top" wrapText="1"/>
    </xf>
    <xf numFmtId="0" fontId="0" fillId="0" borderId="0" xfId="0" applyAlignment="1">
      <alignment horizontal="left" vertical="center"/>
    </xf>
    <xf numFmtId="0" fontId="0" fillId="4" borderId="25" xfId="0" applyFill="1" applyBorder="1" applyAlignment="1" applyProtection="1">
      <alignment horizontal="center" vertical="center"/>
      <protection locked="0"/>
    </xf>
    <xf numFmtId="0" fontId="15" fillId="5" borderId="29" xfId="0" applyFont="1" applyFill="1" applyBorder="1" applyAlignment="1" applyProtection="1">
      <alignment horizontal="left" vertical="center" wrapText="1"/>
      <protection locked="0"/>
    </xf>
    <xf numFmtId="0" fontId="28" fillId="5" borderId="30" xfId="0" applyFont="1" applyFill="1" applyBorder="1" applyAlignment="1" applyProtection="1">
      <alignment horizontal="left" vertical="center" wrapText="1"/>
      <protection locked="0"/>
    </xf>
    <xf numFmtId="0" fontId="28" fillId="5" borderId="31" xfId="0" applyFont="1" applyFill="1" applyBorder="1" applyAlignment="1" applyProtection="1">
      <alignment horizontal="left" vertical="center" wrapText="1"/>
      <protection locked="0"/>
    </xf>
    <xf numFmtId="0" fontId="29" fillId="5" borderId="32" xfId="0" applyFont="1" applyFill="1" applyBorder="1" applyAlignment="1" applyProtection="1">
      <alignment horizontal="left" vertical="top" wrapText="1"/>
      <protection locked="0"/>
    </xf>
    <xf numFmtId="0" fontId="29" fillId="5" borderId="0" xfId="0" applyFont="1" applyFill="1" applyAlignment="1" applyProtection="1">
      <alignment horizontal="left" vertical="top" wrapText="1"/>
      <protection locked="0"/>
    </xf>
    <xf numFmtId="0" fontId="29" fillId="5" borderId="33" xfId="0" applyFont="1" applyFill="1" applyBorder="1" applyAlignment="1" applyProtection="1">
      <alignment horizontal="left" vertical="top" wrapText="1"/>
      <protection locked="0"/>
    </xf>
    <xf numFmtId="0" fontId="0" fillId="4" borderId="34" xfId="0" applyFill="1" applyBorder="1" applyAlignment="1" applyProtection="1">
      <alignment horizontal="center" vertical="center" wrapText="1"/>
      <protection locked="0"/>
    </xf>
    <xf numFmtId="0" fontId="0" fillId="4" borderId="35" xfId="0" applyFill="1" applyBorder="1" applyAlignment="1" applyProtection="1">
      <alignment horizontal="center" vertical="center" wrapText="1"/>
      <protection locked="0"/>
    </xf>
    <xf numFmtId="0" fontId="0" fillId="4" borderId="36" xfId="0" applyFill="1" applyBorder="1" applyAlignment="1" applyProtection="1">
      <alignment horizontal="center" vertical="center" wrapText="1"/>
      <protection locked="0"/>
    </xf>
    <xf numFmtId="0" fontId="0" fillId="5" borderId="0" xfId="0" applyFill="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8" fillId="0" borderId="27" xfId="0" applyFont="1" applyBorder="1" applyAlignment="1" applyProtection="1">
      <alignment horizontal="center" vertical="center"/>
      <protection locked="0"/>
    </xf>
    <xf numFmtId="0" fontId="28" fillId="0" borderId="28"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0" fillId="0" borderId="1" xfId="0" applyBorder="1" applyAlignment="1" applyProtection="1">
      <alignment horizontal="right" vertical="center"/>
      <protection locked="0"/>
    </xf>
    <xf numFmtId="0" fontId="0" fillId="4" borderId="1" xfId="0" applyFill="1" applyBorder="1" applyAlignment="1">
      <alignment horizontal="left" vertical="center" wrapText="1"/>
    </xf>
    <xf numFmtId="0" fontId="0" fillId="0" borderId="27"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28" fillId="0" borderId="41" xfId="0" applyFont="1" applyBorder="1" applyAlignment="1" applyProtection="1">
      <alignment horizontal="center" vertical="center" wrapText="1"/>
      <protection locked="0"/>
    </xf>
    <xf numFmtId="0" fontId="28" fillId="0" borderId="42" xfId="0" applyFont="1" applyBorder="1" applyAlignment="1" applyProtection="1">
      <alignment horizontal="center" vertical="center" wrapText="1"/>
      <protection locked="0"/>
    </xf>
    <xf numFmtId="0" fontId="28" fillId="0" borderId="25" xfId="0" applyFont="1" applyBorder="1" applyAlignment="1" applyProtection="1">
      <alignment horizontal="center" vertical="center" wrapText="1"/>
      <protection locked="0"/>
    </xf>
    <xf numFmtId="0" fontId="29" fillId="0" borderId="0" xfId="0" applyFont="1" applyAlignment="1" applyProtection="1">
      <alignment horizontal="left" vertical="center" wrapText="1"/>
      <protection locked="0"/>
    </xf>
    <xf numFmtId="0" fontId="18" fillId="0" borderId="0" xfId="0" applyFont="1" applyAlignment="1" applyProtection="1">
      <alignment horizontal="left" vertical="center"/>
      <protection locked="0"/>
    </xf>
    <xf numFmtId="0" fontId="36" fillId="0" borderId="0" xfId="0" applyFont="1" applyAlignment="1" applyProtection="1">
      <alignment horizontal="left" vertical="top" wrapText="1"/>
      <protection locked="0"/>
    </xf>
    <xf numFmtId="0" fontId="35" fillId="0" borderId="0" xfId="0" applyFont="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8" fillId="0" borderId="50"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28" fillId="0" borderId="51" xfId="0" applyFont="1" applyBorder="1" applyAlignment="1" applyProtection="1">
      <alignment horizontal="center" vertical="center"/>
      <protection locked="0"/>
    </xf>
    <xf numFmtId="179" fontId="0" fillId="0" borderId="40" xfId="0" applyNumberFormat="1" applyBorder="1" applyAlignment="1" applyProtection="1">
      <alignment horizontal="center" vertical="center"/>
      <protection locked="0"/>
    </xf>
    <xf numFmtId="0" fontId="29" fillId="0" borderId="0" xfId="0" applyFont="1" applyAlignment="1" applyProtection="1">
      <alignment horizontal="left" vertical="top" wrapText="1"/>
      <protection locked="0"/>
    </xf>
    <xf numFmtId="0" fontId="45" fillId="0" borderId="0" xfId="0" applyFont="1" applyAlignment="1" applyProtection="1">
      <alignment horizontal="left" vertical="top" wrapText="1"/>
      <protection locked="0"/>
    </xf>
  </cellXfs>
  <cellStyles count="9">
    <cellStyle name="ハイパーリンク 2" xfId="3" xr:uid="{00000000-0005-0000-0000-000000000000}"/>
    <cellStyle name="ハイパーリンク 3" xfId="4" xr:uid="{E6EA83AD-8EAA-4427-8F66-A9CD2040D10B}"/>
    <cellStyle name="桁区切り" xfId="8" builtinId="6"/>
    <cellStyle name="桁区切り 2" xfId="7" xr:uid="{D72F4317-D4DB-42FE-B8E5-AC20F25C5DFF}"/>
    <cellStyle name="標準" xfId="0" builtinId="0"/>
    <cellStyle name="標準 2" xfId="2" xr:uid="{00000000-0005-0000-0000-000003000000}"/>
    <cellStyle name="標準 2 2" xfId="1" xr:uid="{00000000-0005-0000-0000-000004000000}"/>
    <cellStyle name="標準 2 3" xfId="5" xr:uid="{396E8149-07A0-4B9B-AD39-16F0A0AA80D9}"/>
    <cellStyle name="標準 3" xfId="6" xr:uid="{9AB3A002-28E2-4D36-998E-86A5118FB376}"/>
  </cellStyles>
  <dxfs count="0"/>
  <tableStyles count="0" defaultTableStyle="TableStyleMedium2" defaultPivotStyle="PivotStyleLight16"/>
  <colors>
    <mruColors>
      <color rgb="FFFF99FF"/>
      <color rgb="FFFFCCFF"/>
      <color rgb="FFFF66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9</xdr:row>
          <xdr:rowOff>7620</xdr:rowOff>
        </xdr:from>
        <xdr:to>
          <xdr:col>2</xdr:col>
          <xdr:colOff>251460</xdr:colOff>
          <xdr:row>9</xdr:row>
          <xdr:rowOff>541020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9</xdr:row>
          <xdr:rowOff>640080</xdr:rowOff>
        </xdr:from>
        <xdr:to>
          <xdr:col>2</xdr:col>
          <xdr:colOff>236220</xdr:colOff>
          <xdr:row>10</xdr:row>
          <xdr:rowOff>525780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14</xdr:row>
          <xdr:rowOff>342900</xdr:rowOff>
        </xdr:from>
        <xdr:to>
          <xdr:col>2</xdr:col>
          <xdr:colOff>236220</xdr:colOff>
          <xdr:row>14</xdr:row>
          <xdr:rowOff>876300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15</xdr:row>
          <xdr:rowOff>0</xdr:rowOff>
        </xdr:from>
        <xdr:to>
          <xdr:col>2</xdr:col>
          <xdr:colOff>236220</xdr:colOff>
          <xdr:row>15</xdr:row>
          <xdr:rowOff>541020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15</xdr:row>
          <xdr:rowOff>0</xdr:rowOff>
        </xdr:from>
        <xdr:to>
          <xdr:col>2</xdr:col>
          <xdr:colOff>251460</xdr:colOff>
          <xdr:row>15</xdr:row>
          <xdr:rowOff>541020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16</xdr:row>
          <xdr:rowOff>0</xdr:rowOff>
        </xdr:from>
        <xdr:to>
          <xdr:col>2</xdr:col>
          <xdr:colOff>259080</xdr:colOff>
          <xdr:row>17</xdr:row>
          <xdr:rowOff>121920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16</xdr:row>
          <xdr:rowOff>0</xdr:rowOff>
        </xdr:from>
        <xdr:to>
          <xdr:col>2</xdr:col>
          <xdr:colOff>251460</xdr:colOff>
          <xdr:row>17</xdr:row>
          <xdr:rowOff>121920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15</xdr:row>
          <xdr:rowOff>609600</xdr:rowOff>
        </xdr:from>
        <xdr:to>
          <xdr:col>2</xdr:col>
          <xdr:colOff>251460</xdr:colOff>
          <xdr:row>15</xdr:row>
          <xdr:rowOff>1150620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15</xdr:row>
          <xdr:rowOff>0</xdr:rowOff>
        </xdr:from>
        <xdr:to>
          <xdr:col>2</xdr:col>
          <xdr:colOff>251460</xdr:colOff>
          <xdr:row>15</xdr:row>
          <xdr:rowOff>541020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xdr:row>
          <xdr:rowOff>640080</xdr:rowOff>
        </xdr:from>
        <xdr:to>
          <xdr:col>2</xdr:col>
          <xdr:colOff>236220</xdr:colOff>
          <xdr:row>11</xdr:row>
          <xdr:rowOff>525780</xdr:rowOff>
        </xdr:to>
        <xdr:sp macro="" textlink="">
          <xdr:nvSpPr>
            <xdr:cNvPr id="9226" name="Check Box 2"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11</xdr:row>
          <xdr:rowOff>640080</xdr:rowOff>
        </xdr:from>
        <xdr:to>
          <xdr:col>2</xdr:col>
          <xdr:colOff>236220</xdr:colOff>
          <xdr:row>12</xdr:row>
          <xdr:rowOff>525780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13</xdr:row>
          <xdr:rowOff>7620</xdr:rowOff>
        </xdr:from>
        <xdr:to>
          <xdr:col>2</xdr:col>
          <xdr:colOff>236220</xdr:colOff>
          <xdr:row>13</xdr:row>
          <xdr:rowOff>541020</xdr:rowOff>
        </xdr:to>
        <xdr:sp macro="" textlink="">
          <xdr:nvSpPr>
            <xdr:cNvPr id="9228" name="Check Box 4"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xdr:row>
          <xdr:rowOff>640080</xdr:rowOff>
        </xdr:from>
        <xdr:to>
          <xdr:col>2</xdr:col>
          <xdr:colOff>236220</xdr:colOff>
          <xdr:row>11</xdr:row>
          <xdr:rowOff>525780</xdr:rowOff>
        </xdr:to>
        <xdr:sp macro="" textlink="">
          <xdr:nvSpPr>
            <xdr:cNvPr id="9240" name="Check Box 2"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11</xdr:row>
          <xdr:rowOff>640080</xdr:rowOff>
        </xdr:from>
        <xdr:to>
          <xdr:col>2</xdr:col>
          <xdr:colOff>236220</xdr:colOff>
          <xdr:row>12</xdr:row>
          <xdr:rowOff>525780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11</xdr:row>
          <xdr:rowOff>640080</xdr:rowOff>
        </xdr:from>
        <xdr:to>
          <xdr:col>2</xdr:col>
          <xdr:colOff>236220</xdr:colOff>
          <xdr:row>12</xdr:row>
          <xdr:rowOff>525780</xdr:rowOff>
        </xdr:to>
        <xdr:sp macro="" textlink="">
          <xdr:nvSpPr>
            <xdr:cNvPr id="9242" name="Check Box 2"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12</xdr:row>
          <xdr:rowOff>640080</xdr:rowOff>
        </xdr:from>
        <xdr:to>
          <xdr:col>2</xdr:col>
          <xdr:colOff>236220</xdr:colOff>
          <xdr:row>13</xdr:row>
          <xdr:rowOff>525780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12</xdr:row>
          <xdr:rowOff>640080</xdr:rowOff>
        </xdr:from>
        <xdr:to>
          <xdr:col>2</xdr:col>
          <xdr:colOff>236220</xdr:colOff>
          <xdr:row>13</xdr:row>
          <xdr:rowOff>525780</xdr:rowOff>
        </xdr:to>
        <xdr:sp macro="" textlink="">
          <xdr:nvSpPr>
            <xdr:cNvPr id="9244" name="Check Box 2"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12</xdr:row>
          <xdr:rowOff>640080</xdr:rowOff>
        </xdr:from>
        <xdr:to>
          <xdr:col>2</xdr:col>
          <xdr:colOff>236220</xdr:colOff>
          <xdr:row>13</xdr:row>
          <xdr:rowOff>525780</xdr:rowOff>
        </xdr:to>
        <xdr:sp macro="" textlink="">
          <xdr:nvSpPr>
            <xdr:cNvPr id="9245" name="Check Box 2"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13</xdr:row>
          <xdr:rowOff>640080</xdr:rowOff>
        </xdr:from>
        <xdr:to>
          <xdr:col>2</xdr:col>
          <xdr:colOff>236220</xdr:colOff>
          <xdr:row>13</xdr:row>
          <xdr:rowOff>1165860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13</xdr:row>
          <xdr:rowOff>640080</xdr:rowOff>
        </xdr:from>
        <xdr:to>
          <xdr:col>2</xdr:col>
          <xdr:colOff>236220</xdr:colOff>
          <xdr:row>13</xdr:row>
          <xdr:rowOff>1165860</xdr:rowOff>
        </xdr:to>
        <xdr:sp macro="" textlink="">
          <xdr:nvSpPr>
            <xdr:cNvPr id="9247" name="Check Box 2"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13</xdr:row>
          <xdr:rowOff>640080</xdr:rowOff>
        </xdr:from>
        <xdr:to>
          <xdr:col>2</xdr:col>
          <xdr:colOff>236220</xdr:colOff>
          <xdr:row>13</xdr:row>
          <xdr:rowOff>1165860</xdr:rowOff>
        </xdr:to>
        <xdr:sp macro="" textlink="">
          <xdr:nvSpPr>
            <xdr:cNvPr id="9248" name="Check Box 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14</xdr:row>
          <xdr:rowOff>640080</xdr:rowOff>
        </xdr:from>
        <xdr:to>
          <xdr:col>2</xdr:col>
          <xdr:colOff>236220</xdr:colOff>
          <xdr:row>14</xdr:row>
          <xdr:rowOff>1165860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14</xdr:row>
          <xdr:rowOff>640080</xdr:rowOff>
        </xdr:from>
        <xdr:to>
          <xdr:col>2</xdr:col>
          <xdr:colOff>236220</xdr:colOff>
          <xdr:row>14</xdr:row>
          <xdr:rowOff>1165860</xdr:rowOff>
        </xdr:to>
        <xdr:sp macro="" textlink="">
          <xdr:nvSpPr>
            <xdr:cNvPr id="9250" name="Check Box 2"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14</xdr:row>
          <xdr:rowOff>640080</xdr:rowOff>
        </xdr:from>
        <xdr:to>
          <xdr:col>2</xdr:col>
          <xdr:colOff>236220</xdr:colOff>
          <xdr:row>14</xdr:row>
          <xdr:rowOff>1165860</xdr:rowOff>
        </xdr:to>
        <xdr:sp macro="" textlink="">
          <xdr:nvSpPr>
            <xdr:cNvPr id="9251" name="Check Box 2"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15</xdr:row>
          <xdr:rowOff>640080</xdr:rowOff>
        </xdr:from>
        <xdr:to>
          <xdr:col>2</xdr:col>
          <xdr:colOff>236220</xdr:colOff>
          <xdr:row>15</xdr:row>
          <xdr:rowOff>1165860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15</xdr:row>
          <xdr:rowOff>640080</xdr:rowOff>
        </xdr:from>
        <xdr:to>
          <xdr:col>2</xdr:col>
          <xdr:colOff>236220</xdr:colOff>
          <xdr:row>15</xdr:row>
          <xdr:rowOff>1165860</xdr:rowOff>
        </xdr:to>
        <xdr:sp macro="" textlink="">
          <xdr:nvSpPr>
            <xdr:cNvPr id="9253" name="Check Box 2" hidden="1">
              <a:extLst>
                <a:ext uri="{63B3BB69-23CF-44E3-9099-C40C66FF867C}">
                  <a14:compatExt spid="_x0000_s9253"/>
                </a:ext>
                <a:ext uri="{FF2B5EF4-FFF2-40B4-BE49-F238E27FC236}">
                  <a16:creationId xmlns:a16="http://schemas.microsoft.com/office/drawing/2014/main" id="{00000000-0008-0000-00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91440</xdr:colOff>
      <xdr:row>6</xdr:row>
      <xdr:rowOff>121920</xdr:rowOff>
    </xdr:from>
    <xdr:to>
      <xdr:col>11</xdr:col>
      <xdr:colOff>350520</xdr:colOff>
      <xdr:row>10</xdr:row>
      <xdr:rowOff>7619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200900" y="1287780"/>
          <a:ext cx="2316480" cy="6400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endParaRPr kumimoji="1" lang="ja-JP" altLang="en-US" sz="1600">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8</xdr:col>
      <xdr:colOff>68580</xdr:colOff>
      <xdr:row>16</xdr:row>
      <xdr:rowOff>106681</xdr:rowOff>
    </xdr:from>
    <xdr:to>
      <xdr:col>12</xdr:col>
      <xdr:colOff>251460</xdr:colOff>
      <xdr:row>20</xdr:row>
      <xdr:rowOff>167640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178040" y="3070861"/>
          <a:ext cx="2926080" cy="7467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r>
            <a:rPr kumimoji="1" lang="ja-JP" altLang="en-US" sz="1600" b="0">
              <a:latin typeface="HG創英角ｺﾞｼｯｸUB" panose="020B0909000000000000" pitchFamily="49" charset="-128"/>
              <a:ea typeface="HG創英角ｺﾞｼｯｸUB" panose="020B0909000000000000" pitchFamily="49" charset="-128"/>
            </a:rPr>
            <a:t>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50</xdr:col>
      <xdr:colOff>105335</xdr:colOff>
      <xdr:row>5</xdr:row>
      <xdr:rowOff>17930</xdr:rowOff>
    </xdr:from>
    <xdr:to>
      <xdr:col>50</xdr:col>
      <xdr:colOff>3325906</xdr:colOff>
      <xdr:row>6</xdr:row>
      <xdr:rowOff>358588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635688" y="1290918"/>
          <a:ext cx="3220571" cy="6813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none">
              <a:latin typeface="HG創英角ｺﾞｼｯｸUB" panose="020B0909000000000000" pitchFamily="49" charset="-128"/>
              <a:ea typeface="HG創英角ｺﾞｼｯｸUB" panose="020B0909000000000000" pitchFamily="49" charset="-128"/>
            </a:rPr>
            <a:t>灰色の箇所は</a:t>
          </a:r>
          <a:r>
            <a:rPr kumimoji="1" lang="ja-JP" altLang="en-US" sz="1600" b="0" u="none">
              <a:latin typeface="HG創英角ｺﾞｼｯｸUB" panose="020B0909000000000000" pitchFamily="49" charset="-128"/>
              <a:ea typeface="HG創英角ｺﾞｼｯｸUB" panose="020B0909000000000000" pitchFamily="49" charset="-128"/>
            </a:rPr>
            <a:t>転記されるので、</a:t>
          </a:r>
          <a:endParaRPr kumimoji="1" lang="en-US" altLang="ja-JP" sz="1600" b="0" u="none">
            <a:latin typeface="HG創英角ｺﾞｼｯｸUB" panose="020B0909000000000000" pitchFamily="49" charset="-128"/>
            <a:ea typeface="HG創英角ｺﾞｼｯｸUB" panose="020B0909000000000000" pitchFamily="49" charset="-128"/>
          </a:endParaRPr>
        </a:p>
        <a:p>
          <a:r>
            <a:rPr kumimoji="1" lang="ja-JP" altLang="en-US" sz="1600" u="none">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50</xdr:col>
      <xdr:colOff>107577</xdr:colOff>
      <xdr:row>8</xdr:row>
      <xdr:rowOff>206189</xdr:rowOff>
    </xdr:from>
    <xdr:to>
      <xdr:col>50</xdr:col>
      <xdr:colOff>3541059</xdr:colOff>
      <xdr:row>10</xdr:row>
      <xdr:rowOff>125506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697097" y="2667449"/>
          <a:ext cx="3433482" cy="4069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37540</xdr:colOff>
      <xdr:row>2</xdr:row>
      <xdr:rowOff>35299</xdr:rowOff>
    </xdr:from>
    <xdr:to>
      <xdr:col>8</xdr:col>
      <xdr:colOff>64435</xdr:colOff>
      <xdr:row>3</xdr:row>
      <xdr:rowOff>205068</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37540" y="713479"/>
          <a:ext cx="1185135" cy="337409"/>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介護ロボット用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105336</xdr:colOff>
      <xdr:row>4</xdr:row>
      <xdr:rowOff>188260</xdr:rowOff>
    </xdr:from>
    <xdr:to>
      <xdr:col>50</xdr:col>
      <xdr:colOff>3065930</xdr:colOff>
      <xdr:row>6</xdr:row>
      <xdr:rowOff>394447</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635689" y="1264025"/>
          <a:ext cx="2960594" cy="744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none">
              <a:latin typeface="HG創英角ｺﾞｼｯｸUB" panose="020B0909000000000000" pitchFamily="49" charset="-128"/>
              <a:ea typeface="HG創英角ｺﾞｼｯｸUB" panose="020B0909000000000000" pitchFamily="49" charset="-128"/>
            </a:rPr>
            <a:t>灰色の箇所は</a:t>
          </a:r>
          <a:r>
            <a:rPr kumimoji="1" lang="ja-JP" altLang="en-US" sz="1600" b="0" u="none">
              <a:latin typeface="HG創英角ｺﾞｼｯｸUB" panose="020B0909000000000000" pitchFamily="49" charset="-128"/>
              <a:ea typeface="HG創英角ｺﾞｼｯｸUB" panose="020B0909000000000000" pitchFamily="49" charset="-128"/>
            </a:rPr>
            <a:t>転記されるので、</a:t>
          </a:r>
          <a:endParaRPr kumimoji="1" lang="en-US" altLang="ja-JP" sz="1600" b="0" u="none">
            <a:latin typeface="HG創英角ｺﾞｼｯｸUB" panose="020B0909000000000000" pitchFamily="49" charset="-128"/>
            <a:ea typeface="HG創英角ｺﾞｼｯｸUB" panose="020B0909000000000000" pitchFamily="49" charset="-128"/>
          </a:endParaRPr>
        </a:p>
        <a:p>
          <a:r>
            <a:rPr kumimoji="1" lang="ja-JP" altLang="en-US" sz="1600" u="none">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50</xdr:col>
      <xdr:colOff>107577</xdr:colOff>
      <xdr:row>8</xdr:row>
      <xdr:rowOff>206189</xdr:rowOff>
    </xdr:from>
    <xdr:to>
      <xdr:col>50</xdr:col>
      <xdr:colOff>3541059</xdr:colOff>
      <xdr:row>10</xdr:row>
      <xdr:rowOff>125506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697097" y="2667449"/>
          <a:ext cx="3433482" cy="4069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37540</xdr:colOff>
      <xdr:row>2</xdr:row>
      <xdr:rowOff>8405</xdr:rowOff>
    </xdr:from>
    <xdr:to>
      <xdr:col>8</xdr:col>
      <xdr:colOff>64435</xdr:colOff>
      <xdr:row>3</xdr:row>
      <xdr:rowOff>178174</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37540" y="686585"/>
          <a:ext cx="1185135" cy="337409"/>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ＩＣＴ用</a:t>
          </a:r>
          <a:endParaRPr kumimoji="1" lang="en-US" altLang="ja-JP" sz="12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50</xdr:col>
      <xdr:colOff>105335</xdr:colOff>
      <xdr:row>4</xdr:row>
      <xdr:rowOff>89648</xdr:rowOff>
    </xdr:from>
    <xdr:to>
      <xdr:col>50</xdr:col>
      <xdr:colOff>2967318</xdr:colOff>
      <xdr:row>6</xdr:row>
      <xdr:rowOff>286872</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635688" y="1165413"/>
          <a:ext cx="2861983" cy="7351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none">
              <a:latin typeface="HG創英角ｺﾞｼｯｸUB" panose="020B0909000000000000" pitchFamily="49" charset="-128"/>
              <a:ea typeface="HG創英角ｺﾞｼｯｸUB" panose="020B0909000000000000" pitchFamily="49" charset="-128"/>
            </a:rPr>
            <a:t>灰色の箇所は</a:t>
          </a:r>
          <a:r>
            <a:rPr kumimoji="1" lang="ja-JP" altLang="en-US" sz="1600" b="0" u="none">
              <a:latin typeface="HG創英角ｺﾞｼｯｸUB" panose="020B0909000000000000" pitchFamily="49" charset="-128"/>
              <a:ea typeface="HG創英角ｺﾞｼｯｸUB" panose="020B0909000000000000" pitchFamily="49" charset="-128"/>
            </a:rPr>
            <a:t>転記されるので、</a:t>
          </a:r>
          <a:endParaRPr kumimoji="1" lang="en-US" altLang="ja-JP" sz="1600" b="0" u="none">
            <a:latin typeface="HG創英角ｺﾞｼｯｸUB" panose="020B0909000000000000" pitchFamily="49" charset="-128"/>
            <a:ea typeface="HG創英角ｺﾞｼｯｸUB" panose="020B0909000000000000" pitchFamily="49" charset="-128"/>
          </a:endParaRPr>
        </a:p>
        <a:p>
          <a:r>
            <a:rPr kumimoji="1" lang="ja-JP" altLang="en-US" sz="1600" u="none">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50</xdr:col>
      <xdr:colOff>107577</xdr:colOff>
      <xdr:row>8</xdr:row>
      <xdr:rowOff>206189</xdr:rowOff>
    </xdr:from>
    <xdr:to>
      <xdr:col>50</xdr:col>
      <xdr:colOff>3541059</xdr:colOff>
      <xdr:row>10</xdr:row>
      <xdr:rowOff>125506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697097" y="2659829"/>
          <a:ext cx="3433482" cy="4069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37540</xdr:colOff>
      <xdr:row>2</xdr:row>
      <xdr:rowOff>35299</xdr:rowOff>
    </xdr:from>
    <xdr:to>
      <xdr:col>9</xdr:col>
      <xdr:colOff>107576</xdr:colOff>
      <xdr:row>3</xdr:row>
      <xdr:rowOff>205068</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37540" y="705859"/>
          <a:ext cx="1373056" cy="337409"/>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パッケージ用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50</xdr:col>
      <xdr:colOff>105335</xdr:colOff>
      <xdr:row>4</xdr:row>
      <xdr:rowOff>89648</xdr:rowOff>
    </xdr:from>
    <xdr:to>
      <xdr:col>50</xdr:col>
      <xdr:colOff>3021106</xdr:colOff>
      <xdr:row>6</xdr:row>
      <xdr:rowOff>251012</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635688" y="1165413"/>
          <a:ext cx="2915771" cy="6992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none">
              <a:latin typeface="HG創英角ｺﾞｼｯｸUB" panose="020B0909000000000000" pitchFamily="49" charset="-128"/>
              <a:ea typeface="HG創英角ｺﾞｼｯｸUB" panose="020B0909000000000000" pitchFamily="49" charset="-128"/>
            </a:rPr>
            <a:t>灰色の箇所は</a:t>
          </a:r>
          <a:r>
            <a:rPr kumimoji="1" lang="ja-JP" altLang="en-US" sz="1600" b="0" u="none">
              <a:latin typeface="HG創英角ｺﾞｼｯｸUB" panose="020B0909000000000000" pitchFamily="49" charset="-128"/>
              <a:ea typeface="HG創英角ｺﾞｼｯｸUB" panose="020B0909000000000000" pitchFamily="49" charset="-128"/>
            </a:rPr>
            <a:t>転記されるので、</a:t>
          </a:r>
          <a:endParaRPr kumimoji="1" lang="en-US" altLang="ja-JP" sz="1600" b="0" u="none">
            <a:latin typeface="HG創英角ｺﾞｼｯｸUB" panose="020B0909000000000000" pitchFamily="49" charset="-128"/>
            <a:ea typeface="HG創英角ｺﾞｼｯｸUB" panose="020B0909000000000000" pitchFamily="49" charset="-128"/>
          </a:endParaRPr>
        </a:p>
        <a:p>
          <a:r>
            <a:rPr kumimoji="1" lang="ja-JP" altLang="en-US" sz="1600" u="none">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50</xdr:col>
      <xdr:colOff>107577</xdr:colOff>
      <xdr:row>8</xdr:row>
      <xdr:rowOff>206189</xdr:rowOff>
    </xdr:from>
    <xdr:to>
      <xdr:col>50</xdr:col>
      <xdr:colOff>3541059</xdr:colOff>
      <xdr:row>10</xdr:row>
      <xdr:rowOff>125506</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697097" y="2667449"/>
          <a:ext cx="3433482" cy="4069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37540</xdr:colOff>
      <xdr:row>2</xdr:row>
      <xdr:rowOff>35299</xdr:rowOff>
    </xdr:from>
    <xdr:to>
      <xdr:col>9</xdr:col>
      <xdr:colOff>125506</xdr:colOff>
      <xdr:row>3</xdr:row>
      <xdr:rowOff>205068</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37540" y="713479"/>
          <a:ext cx="1390986" cy="337409"/>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業務改善支援用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64097</xdr:colOff>
      <xdr:row>6</xdr:row>
      <xdr:rowOff>194534</xdr:rowOff>
    </xdr:from>
    <xdr:to>
      <xdr:col>19</xdr:col>
      <xdr:colOff>108921</xdr:colOff>
      <xdr:row>6</xdr:row>
      <xdr:rowOff>600186</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1981777" y="2472914"/>
          <a:ext cx="3176644" cy="4056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14</xdr:col>
      <xdr:colOff>10956</xdr:colOff>
      <xdr:row>2</xdr:row>
      <xdr:rowOff>315756</xdr:rowOff>
    </xdr:from>
    <xdr:to>
      <xdr:col>18</xdr:col>
      <xdr:colOff>278553</xdr:colOff>
      <xdr:row>5</xdr:row>
      <xdr:rowOff>273474</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1928636" y="971076"/>
          <a:ext cx="2705997" cy="10854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r>
            <a:rPr kumimoji="1" lang="ja-JP" altLang="en-US" sz="1600" b="0">
              <a:latin typeface="HG創英角ｺﾞｼｯｸUB" panose="020B0909000000000000" pitchFamily="49" charset="-128"/>
              <a:ea typeface="HG創英角ｺﾞｼｯｸUB" panose="020B0909000000000000" pitchFamily="49" charset="-128"/>
            </a:rPr>
            <a:t>転記もしくは自動計算されるので、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1</xdr:col>
      <xdr:colOff>16933</xdr:colOff>
      <xdr:row>15</xdr:row>
      <xdr:rowOff>220134</xdr:rowOff>
    </xdr:from>
    <xdr:to>
      <xdr:col>7</xdr:col>
      <xdr:colOff>804333</xdr:colOff>
      <xdr:row>16</xdr:row>
      <xdr:rowOff>237066</xdr:rowOff>
    </xdr:to>
    <xdr:sp macro="" textlink="">
      <xdr:nvSpPr>
        <xdr:cNvPr id="4" name="四角形: 角を丸くする 3">
          <a:extLst>
            <a:ext uri="{FF2B5EF4-FFF2-40B4-BE49-F238E27FC236}">
              <a16:creationId xmlns:a16="http://schemas.microsoft.com/office/drawing/2014/main" id="{00000000-0008-0000-0600-000004000000}"/>
            </a:ext>
          </a:extLst>
        </xdr:cNvPr>
        <xdr:cNvSpPr/>
      </xdr:nvSpPr>
      <xdr:spPr>
        <a:xfrm>
          <a:off x="465666" y="6637867"/>
          <a:ext cx="6942667" cy="28786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14</xdr:col>
      <xdr:colOff>2540</xdr:colOff>
      <xdr:row>9</xdr:row>
      <xdr:rowOff>148168</xdr:rowOff>
    </xdr:from>
    <xdr:to>
      <xdr:col>18</xdr:col>
      <xdr:colOff>660400</xdr:colOff>
      <xdr:row>11</xdr:row>
      <xdr:rowOff>21167</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1940540" y="4381501"/>
          <a:ext cx="3096260" cy="9990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a:latin typeface="HG創英角ｺﾞｼｯｸUB" panose="020B0909000000000000" pitchFamily="49" charset="-128"/>
              <a:ea typeface="HG創英角ｺﾞｼｯｸUB" panose="020B0909000000000000" pitchFamily="49" charset="-128"/>
            </a:rPr>
            <a:t>自動計算されない場合は</a:t>
          </a:r>
          <a:br>
            <a:rPr kumimoji="1" lang="en-US" altLang="ja-JP" sz="1600" b="0">
              <a:latin typeface="HG創英角ｺﾞｼｯｸUB" panose="020B0909000000000000" pitchFamily="49" charset="-128"/>
              <a:ea typeface="HG創英角ｺﾞｼｯｸUB" panose="020B0909000000000000" pitchFamily="49" charset="-128"/>
            </a:rPr>
          </a:br>
          <a:r>
            <a:rPr kumimoji="1" lang="ja-JP" altLang="en-US" sz="1600" b="0">
              <a:latin typeface="HG創英角ｺﾞｼｯｸUB" panose="020B0909000000000000" pitchFamily="49" charset="-128"/>
              <a:ea typeface="HG創英角ｺﾞｼｯｸUB" panose="020B0909000000000000" pitchFamily="49" charset="-128"/>
            </a:rPr>
            <a:t>事業実績報告書に未記入箇所が</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ないかご確認ください。</a:t>
          </a:r>
          <a:endParaRPr kumimoji="1" lang="en-US" altLang="ja-JP" sz="1600" b="0">
            <a:latin typeface="HG創英角ｺﾞｼｯｸUB" panose="020B0909000000000000" pitchFamily="49" charset="-128"/>
            <a:ea typeface="HG創英角ｺﾞｼｯｸUB" panose="020B0909000000000000"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71717</xdr:colOff>
      <xdr:row>5</xdr:row>
      <xdr:rowOff>423134</xdr:rowOff>
    </xdr:from>
    <xdr:to>
      <xdr:col>20</xdr:col>
      <xdr:colOff>197224</xdr:colOff>
      <xdr:row>6</xdr:row>
      <xdr:rowOff>394446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2957137" y="2145254"/>
          <a:ext cx="3257327" cy="3980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431300</xdr:colOff>
      <xdr:row>14</xdr:row>
      <xdr:rowOff>211667</xdr:rowOff>
    </xdr:from>
    <xdr:to>
      <xdr:col>7</xdr:col>
      <xdr:colOff>685800</xdr:colOff>
      <xdr:row>15</xdr:row>
      <xdr:rowOff>279401</xdr:rowOff>
    </xdr:to>
    <xdr:sp macro="" textlink="">
      <xdr:nvSpPr>
        <xdr:cNvPr id="3" name="四角形: 角を丸くする 2">
          <a:extLst>
            <a:ext uri="{FF2B5EF4-FFF2-40B4-BE49-F238E27FC236}">
              <a16:creationId xmlns:a16="http://schemas.microsoft.com/office/drawing/2014/main" id="{00000000-0008-0000-0700-000003000000}"/>
            </a:ext>
          </a:extLst>
        </xdr:cNvPr>
        <xdr:cNvSpPr/>
      </xdr:nvSpPr>
      <xdr:spPr>
        <a:xfrm>
          <a:off x="431300" y="7137400"/>
          <a:ext cx="6621433" cy="338668"/>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33867</xdr:colOff>
      <xdr:row>9</xdr:row>
      <xdr:rowOff>609600</xdr:rowOff>
    </xdr:from>
    <xdr:to>
      <xdr:col>20</xdr:col>
      <xdr:colOff>25400</xdr:colOff>
      <xdr:row>12</xdr:row>
      <xdr:rowOff>237066</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12945534" y="4707467"/>
          <a:ext cx="3124199" cy="9990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a:latin typeface="HG創英角ｺﾞｼｯｸUB" panose="020B0909000000000000" pitchFamily="49" charset="-128"/>
              <a:ea typeface="HG創英角ｺﾞｼｯｸUB" panose="020B0909000000000000" pitchFamily="49" charset="-128"/>
            </a:rPr>
            <a:t>自動計算されない場合は</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事業実績報告書に未記入箇所が</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ないかご確認ください。</a:t>
          </a:r>
          <a:endParaRPr kumimoji="1" lang="en-US" altLang="ja-JP" sz="1600" b="0">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15</xdr:col>
      <xdr:colOff>76200</xdr:colOff>
      <xdr:row>2</xdr:row>
      <xdr:rowOff>118533</xdr:rowOff>
    </xdr:from>
    <xdr:to>
      <xdr:col>19</xdr:col>
      <xdr:colOff>343797</xdr:colOff>
      <xdr:row>5</xdr:row>
      <xdr:rowOff>135518</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2961620" y="773853"/>
          <a:ext cx="2705997" cy="10837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r>
            <a:rPr kumimoji="1" lang="ja-JP" altLang="en-US" sz="1600" b="0">
              <a:latin typeface="HG創英角ｺﾞｼｯｸUB" panose="020B0909000000000000" pitchFamily="49" charset="-128"/>
              <a:ea typeface="HG創英角ｺﾞｼｯｸUB" panose="020B0909000000000000" pitchFamily="49" charset="-128"/>
            </a:rPr>
            <a:t>転記もしくは自動計算されるので、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71717</xdr:colOff>
      <xdr:row>5</xdr:row>
      <xdr:rowOff>484094</xdr:rowOff>
    </xdr:from>
    <xdr:to>
      <xdr:col>19</xdr:col>
      <xdr:colOff>125506</xdr:colOff>
      <xdr:row>6</xdr:row>
      <xdr:rowOff>394446</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2355157" y="2267174"/>
          <a:ext cx="3185609" cy="4056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14</xdr:col>
      <xdr:colOff>44824</xdr:colOff>
      <xdr:row>3</xdr:row>
      <xdr:rowOff>0</xdr:rowOff>
    </xdr:from>
    <xdr:to>
      <xdr:col>18</xdr:col>
      <xdr:colOff>509644</xdr:colOff>
      <xdr:row>5</xdr:row>
      <xdr:rowOff>112956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2328264" y="1013460"/>
          <a:ext cx="2903220" cy="882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r>
            <a:rPr kumimoji="1" lang="ja-JP" altLang="en-US" sz="1600" b="0">
              <a:latin typeface="HG創英角ｺﾞｼｯｸUB" panose="020B0909000000000000" pitchFamily="49" charset="-128"/>
              <a:ea typeface="HG創英角ｺﾞｼｯｸUB" panose="020B0909000000000000" pitchFamily="49" charset="-128"/>
            </a:rPr>
            <a:t>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14</xdr:col>
      <xdr:colOff>53788</xdr:colOff>
      <xdr:row>13</xdr:row>
      <xdr:rowOff>618565</xdr:rowOff>
    </xdr:from>
    <xdr:to>
      <xdr:col>19</xdr:col>
      <xdr:colOff>49305</xdr:colOff>
      <xdr:row>16</xdr:row>
      <xdr:rowOff>246031</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12344400" y="7476565"/>
          <a:ext cx="3124199" cy="9990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a:latin typeface="HG創英角ｺﾞｼｯｸUB" panose="020B0909000000000000" pitchFamily="49" charset="-128"/>
              <a:ea typeface="HG創英角ｺﾞｼｯｸUB" panose="020B0909000000000000" pitchFamily="49" charset="-128"/>
            </a:rPr>
            <a:t>自動計算されない場合は</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事業実績報告書に未記入箇所が</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ないかご確認ください。</a:t>
          </a:r>
          <a:endParaRPr kumimoji="1" lang="en-US" altLang="ja-JP" sz="1600" b="0">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1</xdr:col>
      <xdr:colOff>0</xdr:colOff>
      <xdr:row>17</xdr:row>
      <xdr:rowOff>233083</xdr:rowOff>
    </xdr:from>
    <xdr:to>
      <xdr:col>7</xdr:col>
      <xdr:colOff>113056</xdr:colOff>
      <xdr:row>19</xdr:row>
      <xdr:rowOff>15939</xdr:rowOff>
    </xdr:to>
    <xdr:sp macro="" textlink="">
      <xdr:nvSpPr>
        <xdr:cNvPr id="5" name="四角形: 角を丸くする 4">
          <a:extLst>
            <a:ext uri="{FF2B5EF4-FFF2-40B4-BE49-F238E27FC236}">
              <a16:creationId xmlns:a16="http://schemas.microsoft.com/office/drawing/2014/main" id="{00000000-0008-0000-0800-000005000000}"/>
            </a:ext>
          </a:extLst>
        </xdr:cNvPr>
        <xdr:cNvSpPr/>
      </xdr:nvSpPr>
      <xdr:spPr>
        <a:xfrm>
          <a:off x="448235" y="8740589"/>
          <a:ext cx="6621433" cy="338668"/>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3BF41-39A2-4FAB-9F4F-79A8BDBE53AA}">
  <sheetPr>
    <tabColor theme="5" tint="0.39997558519241921"/>
    <pageSetUpPr fitToPage="1"/>
  </sheetPr>
  <dimension ref="A1:T27"/>
  <sheetViews>
    <sheetView showGridLines="0" tabSelected="1" view="pageBreakPreview" zoomScale="85" zoomScaleNormal="100" zoomScaleSheetLayoutView="85" workbookViewId="0">
      <selection activeCell="P9" sqref="P9"/>
    </sheetView>
  </sheetViews>
  <sheetFormatPr defaultColWidth="8.88671875" defaultRowHeight="13.2"/>
  <cols>
    <col min="1" max="2" width="3.88671875" style="109" customWidth="1"/>
    <col min="3" max="3" width="8.21875" style="109" customWidth="1"/>
    <col min="4" max="5" width="8.33203125" style="109" customWidth="1"/>
    <col min="6" max="6" width="13.77734375" style="109" customWidth="1"/>
    <col min="7" max="8" width="8.44140625" style="109" customWidth="1"/>
    <col min="9" max="9" width="8.6640625" style="109" customWidth="1"/>
    <col min="10" max="11" width="8.44140625" style="109" customWidth="1"/>
    <col min="12" max="13" width="9.21875" style="109" customWidth="1"/>
    <col min="14" max="14" width="6.109375" style="109" customWidth="1"/>
    <col min="15" max="16384" width="8.88671875" style="109"/>
  </cols>
  <sheetData>
    <row r="1" spans="1:20" s="108" customFormat="1" ht="21.6" customHeight="1">
      <c r="A1" s="136" t="s">
        <v>171</v>
      </c>
      <c r="B1" s="136"/>
      <c r="C1" s="136"/>
      <c r="D1" s="136"/>
      <c r="E1" s="136"/>
      <c r="F1" s="136"/>
      <c r="G1" s="136"/>
      <c r="H1" s="136"/>
      <c r="I1" s="136"/>
      <c r="J1" s="136"/>
      <c r="K1" s="136"/>
      <c r="L1" s="136"/>
      <c r="M1" s="136"/>
      <c r="N1" s="136"/>
    </row>
    <row r="2" spans="1:20" ht="57.6" customHeight="1">
      <c r="A2" s="137" t="s">
        <v>172</v>
      </c>
      <c r="B2" s="137"/>
      <c r="C2" s="137"/>
      <c r="D2" s="137"/>
      <c r="E2" s="137"/>
      <c r="F2" s="137"/>
      <c r="G2" s="137"/>
      <c r="H2" s="137"/>
      <c r="I2" s="137"/>
      <c r="J2" s="137"/>
      <c r="K2" s="137"/>
      <c r="L2" s="137"/>
      <c r="M2" s="137"/>
      <c r="N2" s="137"/>
    </row>
    <row r="3" spans="1:20" ht="20.399999999999999" customHeight="1" thickBot="1">
      <c r="A3" s="110"/>
    </row>
    <row r="4" spans="1:20" ht="16.95" customHeight="1">
      <c r="A4" s="115"/>
      <c r="B4" s="113"/>
      <c r="C4" s="113"/>
      <c r="D4" s="113"/>
      <c r="E4" s="113"/>
      <c r="F4" s="113"/>
      <c r="G4" s="114"/>
      <c r="H4" s="143" t="s">
        <v>173</v>
      </c>
      <c r="I4" s="144"/>
      <c r="J4" s="145"/>
      <c r="K4" s="149"/>
      <c r="L4" s="150"/>
      <c r="M4" s="150"/>
      <c r="N4" s="151"/>
    </row>
    <row r="5" spans="1:20" ht="16.95" customHeight="1" thickBot="1">
      <c r="A5" s="113"/>
      <c r="B5" s="113"/>
      <c r="C5" s="113"/>
      <c r="D5" s="113"/>
      <c r="E5" s="113"/>
      <c r="F5" s="113"/>
      <c r="G5" s="114"/>
      <c r="H5" s="146"/>
      <c r="I5" s="147"/>
      <c r="J5" s="148"/>
      <c r="K5" s="152"/>
      <c r="L5" s="153"/>
      <c r="M5" s="153"/>
      <c r="N5" s="154"/>
    </row>
    <row r="6" spans="1:20" ht="16.95" customHeight="1">
      <c r="A6" s="113"/>
      <c r="B6" s="113"/>
      <c r="C6" s="113"/>
      <c r="D6" s="113"/>
      <c r="E6" s="113"/>
      <c r="F6" s="113"/>
      <c r="G6" s="114"/>
      <c r="H6" s="112"/>
    </row>
    <row r="7" spans="1:20" ht="40.200000000000003" customHeight="1">
      <c r="A7" s="124" t="s">
        <v>181</v>
      </c>
      <c r="B7" s="124"/>
      <c r="C7" s="124"/>
      <c r="D7" s="124"/>
      <c r="E7" s="124"/>
      <c r="F7" s="124"/>
      <c r="G7" s="124"/>
      <c r="H7" s="124"/>
      <c r="I7" s="124"/>
      <c r="J7" s="124"/>
      <c r="K7" s="124"/>
      <c r="L7" s="124"/>
      <c r="M7" s="124"/>
      <c r="N7" s="124"/>
    </row>
    <row r="8" spans="1:20" ht="28.2" customHeight="1"/>
    <row r="9" spans="1:20" ht="30.75" customHeight="1" thickBot="1">
      <c r="A9" s="138" t="s">
        <v>167</v>
      </c>
      <c r="B9" s="139"/>
      <c r="C9" s="140" t="s">
        <v>168</v>
      </c>
      <c r="D9" s="141"/>
      <c r="E9" s="141"/>
      <c r="F9" s="141"/>
      <c r="G9" s="142" t="s">
        <v>169</v>
      </c>
      <c r="H9" s="142"/>
      <c r="I9" s="142"/>
      <c r="J9" s="142"/>
      <c r="K9" s="142"/>
      <c r="L9" s="142"/>
      <c r="M9" s="142"/>
      <c r="N9" s="142"/>
    </row>
    <row r="10" spans="1:20" ht="45" customHeight="1" thickTop="1">
      <c r="A10" s="125"/>
      <c r="B10" s="126"/>
      <c r="C10" s="127" t="s">
        <v>174</v>
      </c>
      <c r="D10" s="128"/>
      <c r="E10" s="128"/>
      <c r="F10" s="128"/>
      <c r="G10" s="129" t="s">
        <v>180</v>
      </c>
      <c r="H10" s="130"/>
      <c r="I10" s="130"/>
      <c r="J10" s="130"/>
      <c r="K10" s="130"/>
      <c r="L10" s="130"/>
      <c r="M10" s="130"/>
      <c r="N10" s="130"/>
    </row>
    <row r="11" spans="1:20" ht="45" customHeight="1">
      <c r="A11" s="118"/>
      <c r="B11" s="119"/>
      <c r="C11" s="120" t="s">
        <v>175</v>
      </c>
      <c r="D11" s="121"/>
      <c r="E11" s="121"/>
      <c r="F11" s="121"/>
      <c r="G11" s="131"/>
      <c r="H11" s="132"/>
      <c r="I11" s="132"/>
      <c r="J11" s="132"/>
      <c r="K11" s="132"/>
      <c r="L11" s="132"/>
      <c r="M11" s="132"/>
      <c r="N11" s="132"/>
    </row>
    <row r="12" spans="1:20" ht="45" customHeight="1">
      <c r="A12" s="118"/>
      <c r="B12" s="119"/>
      <c r="C12" s="120" t="s">
        <v>176</v>
      </c>
      <c r="D12" s="121"/>
      <c r="E12" s="121"/>
      <c r="F12" s="121"/>
      <c r="G12" s="122" t="s">
        <v>170</v>
      </c>
      <c r="H12" s="123"/>
      <c r="I12" s="123"/>
      <c r="J12" s="123"/>
      <c r="K12" s="123"/>
      <c r="L12" s="123"/>
      <c r="M12" s="123"/>
      <c r="N12" s="123"/>
    </row>
    <row r="13" spans="1:20" ht="45" customHeight="1">
      <c r="A13" s="118"/>
      <c r="B13" s="119"/>
      <c r="C13" s="120" t="s">
        <v>177</v>
      </c>
      <c r="D13" s="121"/>
      <c r="E13" s="121"/>
      <c r="F13" s="121"/>
      <c r="G13" s="122" t="s">
        <v>191</v>
      </c>
      <c r="H13" s="123"/>
      <c r="I13" s="123"/>
      <c r="J13" s="123"/>
      <c r="K13" s="123"/>
      <c r="L13" s="123"/>
      <c r="M13" s="123"/>
      <c r="N13" s="123"/>
    </row>
    <row r="14" spans="1:20" ht="102" customHeight="1">
      <c r="A14" s="118"/>
      <c r="B14" s="119"/>
      <c r="C14" s="120" t="s">
        <v>178</v>
      </c>
      <c r="D14" s="121"/>
      <c r="E14" s="121"/>
      <c r="F14" s="121"/>
      <c r="G14" s="122" t="s">
        <v>192</v>
      </c>
      <c r="H14" s="122"/>
      <c r="I14" s="122"/>
      <c r="J14" s="122"/>
      <c r="K14" s="122"/>
      <c r="L14" s="122"/>
      <c r="M14" s="122"/>
      <c r="N14" s="122"/>
      <c r="T14" s="111"/>
    </row>
    <row r="15" spans="1:20" ht="153.6" customHeight="1">
      <c r="A15" s="118"/>
      <c r="B15" s="119"/>
      <c r="C15" s="120" t="s">
        <v>179</v>
      </c>
      <c r="D15" s="121"/>
      <c r="E15" s="121"/>
      <c r="F15" s="121"/>
      <c r="G15" s="122" t="s">
        <v>193</v>
      </c>
      <c r="H15" s="122"/>
      <c r="I15" s="122"/>
      <c r="J15" s="122"/>
      <c r="K15" s="122"/>
      <c r="L15" s="122"/>
      <c r="M15" s="122"/>
      <c r="N15" s="122"/>
    </row>
    <row r="16" spans="1:20" ht="133.19999999999999" customHeight="1">
      <c r="A16" s="118"/>
      <c r="B16" s="119"/>
      <c r="C16" s="134" t="s">
        <v>194</v>
      </c>
      <c r="D16" s="135"/>
      <c r="E16" s="135"/>
      <c r="F16" s="135"/>
      <c r="G16" s="122" t="s">
        <v>186</v>
      </c>
      <c r="H16" s="122"/>
      <c r="I16" s="122"/>
      <c r="J16" s="122"/>
      <c r="K16" s="122"/>
      <c r="L16" s="122"/>
      <c r="M16" s="122"/>
      <c r="N16" s="122"/>
    </row>
    <row r="17" spans="1:2" ht="32.4" customHeight="1">
      <c r="A17" s="133"/>
      <c r="B17" s="133"/>
    </row>
    <row r="18" spans="1:2">
      <c r="A18" s="112"/>
      <c r="B18" s="112"/>
    </row>
    <row r="19" spans="1:2">
      <c r="A19" s="112"/>
      <c r="B19" s="112"/>
    </row>
    <row r="27" spans="1:2">
      <c r="A27" s="109" t="s">
        <v>184</v>
      </c>
    </row>
  </sheetData>
  <mergeCells count="30">
    <mergeCell ref="A1:N1"/>
    <mergeCell ref="A2:N2"/>
    <mergeCell ref="A9:B9"/>
    <mergeCell ref="C9:F9"/>
    <mergeCell ref="G9:N9"/>
    <mergeCell ref="H4:J5"/>
    <mergeCell ref="K4:N5"/>
    <mergeCell ref="A13:B13"/>
    <mergeCell ref="C13:F13"/>
    <mergeCell ref="G13:N13"/>
    <mergeCell ref="A14:B14"/>
    <mergeCell ref="C14:F14"/>
    <mergeCell ref="G14:N14"/>
    <mergeCell ref="A17:B17"/>
    <mergeCell ref="A16:B16"/>
    <mergeCell ref="C16:F16"/>
    <mergeCell ref="G16:N16"/>
    <mergeCell ref="A15:B15"/>
    <mergeCell ref="C15:F15"/>
    <mergeCell ref="G15:N15"/>
    <mergeCell ref="A12:B12"/>
    <mergeCell ref="C12:F12"/>
    <mergeCell ref="G12:N12"/>
    <mergeCell ref="A7:N7"/>
    <mergeCell ref="A11:B11"/>
    <mergeCell ref="C11:F11"/>
    <mergeCell ref="A10:B10"/>
    <mergeCell ref="C10:F10"/>
    <mergeCell ref="G10:N10"/>
    <mergeCell ref="G11:N11"/>
  </mergeCells>
  <phoneticPr fontId="1"/>
  <dataValidations count="1">
    <dataValidation type="list" allowBlank="1" showInputMessage="1" showErrorMessage="1" sqref="A10:B16" xr:uid="{E4733E5A-B113-45E9-A649-7FD07398B79C}">
      <formula1>$A$27</formula1>
    </dataValidation>
  </dataValidations>
  <pageMargins left="0.98425196850393704" right="0.70866141732283472" top="0.78740157480314965"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2" r:id="rId4" name="Check Box 6">
              <controlPr defaultSize="0" autoFill="0" autoLine="0" autoPict="0">
                <anchor moveWithCells="1">
                  <from>
                    <xdr:col>0</xdr:col>
                    <xdr:colOff>160020</xdr:colOff>
                    <xdr:row>16</xdr:row>
                    <xdr:rowOff>0</xdr:rowOff>
                  </from>
                  <to>
                    <xdr:col>2</xdr:col>
                    <xdr:colOff>259080</xdr:colOff>
                    <xdr:row>17</xdr:row>
                    <xdr:rowOff>121920</xdr:rowOff>
                  </to>
                </anchor>
              </controlPr>
            </control>
          </mc:Choice>
        </mc:AlternateContent>
        <mc:AlternateContent xmlns:mc="http://schemas.openxmlformats.org/markup-compatibility/2006">
          <mc:Choice Requires="x14">
            <control shapeId="9223" r:id="rId5" name="Check Box 7">
              <controlPr defaultSize="0" autoFill="0" autoLine="0" autoPict="0">
                <anchor moveWithCells="1">
                  <from>
                    <xdr:col>0</xdr:col>
                    <xdr:colOff>152400</xdr:colOff>
                    <xdr:row>16</xdr:row>
                    <xdr:rowOff>0</xdr:rowOff>
                  </from>
                  <to>
                    <xdr:col>2</xdr:col>
                    <xdr:colOff>251460</xdr:colOff>
                    <xdr:row>17</xdr:row>
                    <xdr:rowOff>121920</xdr:rowOff>
                  </to>
                </anchor>
              </controlPr>
            </control>
          </mc:Choice>
        </mc:AlternateContent>
        <mc:AlternateContent xmlns:mc="http://schemas.openxmlformats.org/markup-compatibility/2006">
          <mc:Choice Requires="x14">
            <control shapeId="9217" r:id="rId6" name="Check Box 1">
              <controlPr defaultSize="0" autoFill="0" autoLine="0" autoPict="0">
                <anchor moveWithCells="1">
                  <from>
                    <xdr:col>0</xdr:col>
                    <xdr:colOff>152400</xdr:colOff>
                    <xdr:row>9</xdr:row>
                    <xdr:rowOff>7620</xdr:rowOff>
                  </from>
                  <to>
                    <xdr:col>2</xdr:col>
                    <xdr:colOff>251460</xdr:colOff>
                    <xdr:row>9</xdr:row>
                    <xdr:rowOff>541020</xdr:rowOff>
                  </to>
                </anchor>
              </controlPr>
            </control>
          </mc:Choice>
        </mc:AlternateContent>
        <mc:AlternateContent xmlns:mc="http://schemas.openxmlformats.org/markup-compatibility/2006">
          <mc:Choice Requires="x14">
            <control shapeId="9218" r:id="rId7" name="Check Box 2">
              <controlPr defaultSize="0" autoFill="0" autoLine="0" autoPict="0">
                <anchor moveWithCells="1">
                  <from>
                    <xdr:col>0</xdr:col>
                    <xdr:colOff>144780</xdr:colOff>
                    <xdr:row>9</xdr:row>
                    <xdr:rowOff>640080</xdr:rowOff>
                  </from>
                  <to>
                    <xdr:col>2</xdr:col>
                    <xdr:colOff>236220</xdr:colOff>
                    <xdr:row>10</xdr:row>
                    <xdr:rowOff>525780</xdr:rowOff>
                  </to>
                </anchor>
              </controlPr>
            </control>
          </mc:Choice>
        </mc:AlternateContent>
        <mc:AlternateContent xmlns:mc="http://schemas.openxmlformats.org/markup-compatibility/2006">
          <mc:Choice Requires="x14">
            <control shapeId="9219" r:id="rId8" name="Check Box 3">
              <controlPr defaultSize="0" autoFill="0" autoLine="0" autoPict="0">
                <anchor moveWithCells="1">
                  <from>
                    <xdr:col>0</xdr:col>
                    <xdr:colOff>144780</xdr:colOff>
                    <xdr:row>14</xdr:row>
                    <xdr:rowOff>342900</xdr:rowOff>
                  </from>
                  <to>
                    <xdr:col>2</xdr:col>
                    <xdr:colOff>236220</xdr:colOff>
                    <xdr:row>14</xdr:row>
                    <xdr:rowOff>876300</xdr:rowOff>
                  </to>
                </anchor>
              </controlPr>
            </control>
          </mc:Choice>
        </mc:AlternateContent>
        <mc:AlternateContent xmlns:mc="http://schemas.openxmlformats.org/markup-compatibility/2006">
          <mc:Choice Requires="x14">
            <control shapeId="9220" r:id="rId9" name="Check Box 4">
              <controlPr defaultSize="0" autoFill="0" autoLine="0" autoPict="0">
                <anchor moveWithCells="1">
                  <from>
                    <xdr:col>0</xdr:col>
                    <xdr:colOff>144780</xdr:colOff>
                    <xdr:row>15</xdr:row>
                    <xdr:rowOff>0</xdr:rowOff>
                  </from>
                  <to>
                    <xdr:col>2</xdr:col>
                    <xdr:colOff>236220</xdr:colOff>
                    <xdr:row>15</xdr:row>
                    <xdr:rowOff>541020</xdr:rowOff>
                  </to>
                </anchor>
              </controlPr>
            </control>
          </mc:Choice>
        </mc:AlternateContent>
        <mc:AlternateContent xmlns:mc="http://schemas.openxmlformats.org/markup-compatibility/2006">
          <mc:Choice Requires="x14">
            <control shapeId="9221" r:id="rId10" name="Check Box 5">
              <controlPr defaultSize="0" autoFill="0" autoLine="0" autoPict="0">
                <anchor moveWithCells="1">
                  <from>
                    <xdr:col>0</xdr:col>
                    <xdr:colOff>152400</xdr:colOff>
                    <xdr:row>15</xdr:row>
                    <xdr:rowOff>0</xdr:rowOff>
                  </from>
                  <to>
                    <xdr:col>2</xdr:col>
                    <xdr:colOff>251460</xdr:colOff>
                    <xdr:row>15</xdr:row>
                    <xdr:rowOff>541020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152400</xdr:colOff>
                    <xdr:row>15</xdr:row>
                    <xdr:rowOff>609600</xdr:rowOff>
                  </from>
                  <to>
                    <xdr:col>2</xdr:col>
                    <xdr:colOff>251460</xdr:colOff>
                    <xdr:row>15</xdr:row>
                    <xdr:rowOff>1150620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152400</xdr:colOff>
                    <xdr:row>15</xdr:row>
                    <xdr:rowOff>0</xdr:rowOff>
                  </from>
                  <to>
                    <xdr:col>2</xdr:col>
                    <xdr:colOff>251460</xdr:colOff>
                    <xdr:row>15</xdr:row>
                    <xdr:rowOff>541020</xdr:rowOff>
                  </to>
                </anchor>
              </controlPr>
            </control>
          </mc:Choice>
        </mc:AlternateContent>
        <mc:AlternateContent xmlns:mc="http://schemas.openxmlformats.org/markup-compatibility/2006">
          <mc:Choice Requires="x14">
            <control shapeId="9226" r:id="rId13" name="Check Box 2">
              <controlPr defaultSize="0" autoFill="0" autoLine="0" autoPict="0">
                <anchor moveWithCells="1">
                  <from>
                    <xdr:col>0</xdr:col>
                    <xdr:colOff>144780</xdr:colOff>
                    <xdr:row>10</xdr:row>
                    <xdr:rowOff>640080</xdr:rowOff>
                  </from>
                  <to>
                    <xdr:col>2</xdr:col>
                    <xdr:colOff>236220</xdr:colOff>
                    <xdr:row>11</xdr:row>
                    <xdr:rowOff>525780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0</xdr:col>
                    <xdr:colOff>144780</xdr:colOff>
                    <xdr:row>11</xdr:row>
                    <xdr:rowOff>640080</xdr:rowOff>
                  </from>
                  <to>
                    <xdr:col>2</xdr:col>
                    <xdr:colOff>236220</xdr:colOff>
                    <xdr:row>12</xdr:row>
                    <xdr:rowOff>525780</xdr:rowOff>
                  </to>
                </anchor>
              </controlPr>
            </control>
          </mc:Choice>
        </mc:AlternateContent>
        <mc:AlternateContent xmlns:mc="http://schemas.openxmlformats.org/markup-compatibility/2006">
          <mc:Choice Requires="x14">
            <control shapeId="9228" r:id="rId15" name="Check Box 4">
              <controlPr defaultSize="0" autoFill="0" autoLine="0" autoPict="0">
                <anchor moveWithCells="1">
                  <from>
                    <xdr:col>0</xdr:col>
                    <xdr:colOff>144780</xdr:colOff>
                    <xdr:row>13</xdr:row>
                    <xdr:rowOff>7620</xdr:rowOff>
                  </from>
                  <to>
                    <xdr:col>2</xdr:col>
                    <xdr:colOff>236220</xdr:colOff>
                    <xdr:row>13</xdr:row>
                    <xdr:rowOff>541020</xdr:rowOff>
                  </to>
                </anchor>
              </controlPr>
            </control>
          </mc:Choice>
        </mc:AlternateContent>
        <mc:AlternateContent xmlns:mc="http://schemas.openxmlformats.org/markup-compatibility/2006">
          <mc:Choice Requires="x14">
            <control shapeId="9240" r:id="rId16" name="Check Box 2">
              <controlPr defaultSize="0" autoFill="0" autoLine="0" autoPict="0">
                <anchor moveWithCells="1">
                  <from>
                    <xdr:col>0</xdr:col>
                    <xdr:colOff>144780</xdr:colOff>
                    <xdr:row>10</xdr:row>
                    <xdr:rowOff>640080</xdr:rowOff>
                  </from>
                  <to>
                    <xdr:col>2</xdr:col>
                    <xdr:colOff>236220</xdr:colOff>
                    <xdr:row>11</xdr:row>
                    <xdr:rowOff>525780</xdr:rowOff>
                  </to>
                </anchor>
              </controlPr>
            </control>
          </mc:Choice>
        </mc:AlternateContent>
        <mc:AlternateContent xmlns:mc="http://schemas.openxmlformats.org/markup-compatibility/2006">
          <mc:Choice Requires="x14">
            <control shapeId="9241" r:id="rId17" name="Check Box 25">
              <controlPr defaultSize="0" autoFill="0" autoLine="0" autoPict="0">
                <anchor moveWithCells="1">
                  <from>
                    <xdr:col>0</xdr:col>
                    <xdr:colOff>144780</xdr:colOff>
                    <xdr:row>11</xdr:row>
                    <xdr:rowOff>640080</xdr:rowOff>
                  </from>
                  <to>
                    <xdr:col>2</xdr:col>
                    <xdr:colOff>236220</xdr:colOff>
                    <xdr:row>12</xdr:row>
                    <xdr:rowOff>525780</xdr:rowOff>
                  </to>
                </anchor>
              </controlPr>
            </control>
          </mc:Choice>
        </mc:AlternateContent>
        <mc:AlternateContent xmlns:mc="http://schemas.openxmlformats.org/markup-compatibility/2006">
          <mc:Choice Requires="x14">
            <control shapeId="9242" r:id="rId18" name="Check Box 2">
              <controlPr defaultSize="0" autoFill="0" autoLine="0" autoPict="0">
                <anchor moveWithCells="1">
                  <from>
                    <xdr:col>0</xdr:col>
                    <xdr:colOff>144780</xdr:colOff>
                    <xdr:row>11</xdr:row>
                    <xdr:rowOff>640080</xdr:rowOff>
                  </from>
                  <to>
                    <xdr:col>2</xdr:col>
                    <xdr:colOff>236220</xdr:colOff>
                    <xdr:row>12</xdr:row>
                    <xdr:rowOff>525780</xdr:rowOff>
                  </to>
                </anchor>
              </controlPr>
            </control>
          </mc:Choice>
        </mc:AlternateContent>
        <mc:AlternateContent xmlns:mc="http://schemas.openxmlformats.org/markup-compatibility/2006">
          <mc:Choice Requires="x14">
            <control shapeId="9243" r:id="rId19" name="Check Box 27">
              <controlPr defaultSize="0" autoFill="0" autoLine="0" autoPict="0">
                <anchor moveWithCells="1">
                  <from>
                    <xdr:col>0</xdr:col>
                    <xdr:colOff>144780</xdr:colOff>
                    <xdr:row>12</xdr:row>
                    <xdr:rowOff>640080</xdr:rowOff>
                  </from>
                  <to>
                    <xdr:col>2</xdr:col>
                    <xdr:colOff>236220</xdr:colOff>
                    <xdr:row>13</xdr:row>
                    <xdr:rowOff>525780</xdr:rowOff>
                  </to>
                </anchor>
              </controlPr>
            </control>
          </mc:Choice>
        </mc:AlternateContent>
        <mc:AlternateContent xmlns:mc="http://schemas.openxmlformats.org/markup-compatibility/2006">
          <mc:Choice Requires="x14">
            <control shapeId="9244" r:id="rId20" name="Check Box 2">
              <controlPr defaultSize="0" autoFill="0" autoLine="0" autoPict="0">
                <anchor moveWithCells="1">
                  <from>
                    <xdr:col>0</xdr:col>
                    <xdr:colOff>144780</xdr:colOff>
                    <xdr:row>12</xdr:row>
                    <xdr:rowOff>640080</xdr:rowOff>
                  </from>
                  <to>
                    <xdr:col>2</xdr:col>
                    <xdr:colOff>236220</xdr:colOff>
                    <xdr:row>13</xdr:row>
                    <xdr:rowOff>525780</xdr:rowOff>
                  </to>
                </anchor>
              </controlPr>
            </control>
          </mc:Choice>
        </mc:AlternateContent>
        <mc:AlternateContent xmlns:mc="http://schemas.openxmlformats.org/markup-compatibility/2006">
          <mc:Choice Requires="x14">
            <control shapeId="9245" r:id="rId21" name="Check Box 2">
              <controlPr defaultSize="0" autoFill="0" autoLine="0" autoPict="0">
                <anchor moveWithCells="1">
                  <from>
                    <xdr:col>0</xdr:col>
                    <xdr:colOff>144780</xdr:colOff>
                    <xdr:row>12</xdr:row>
                    <xdr:rowOff>640080</xdr:rowOff>
                  </from>
                  <to>
                    <xdr:col>2</xdr:col>
                    <xdr:colOff>236220</xdr:colOff>
                    <xdr:row>13</xdr:row>
                    <xdr:rowOff>525780</xdr:rowOff>
                  </to>
                </anchor>
              </controlPr>
            </control>
          </mc:Choice>
        </mc:AlternateContent>
        <mc:AlternateContent xmlns:mc="http://schemas.openxmlformats.org/markup-compatibility/2006">
          <mc:Choice Requires="x14">
            <control shapeId="9246" r:id="rId22" name="Check Box 30">
              <controlPr defaultSize="0" autoFill="0" autoLine="0" autoPict="0">
                <anchor moveWithCells="1">
                  <from>
                    <xdr:col>0</xdr:col>
                    <xdr:colOff>144780</xdr:colOff>
                    <xdr:row>13</xdr:row>
                    <xdr:rowOff>640080</xdr:rowOff>
                  </from>
                  <to>
                    <xdr:col>2</xdr:col>
                    <xdr:colOff>236220</xdr:colOff>
                    <xdr:row>13</xdr:row>
                    <xdr:rowOff>1165860</xdr:rowOff>
                  </to>
                </anchor>
              </controlPr>
            </control>
          </mc:Choice>
        </mc:AlternateContent>
        <mc:AlternateContent xmlns:mc="http://schemas.openxmlformats.org/markup-compatibility/2006">
          <mc:Choice Requires="x14">
            <control shapeId="9247" r:id="rId23" name="Check Box 2">
              <controlPr defaultSize="0" autoFill="0" autoLine="0" autoPict="0">
                <anchor moveWithCells="1">
                  <from>
                    <xdr:col>0</xdr:col>
                    <xdr:colOff>144780</xdr:colOff>
                    <xdr:row>13</xdr:row>
                    <xdr:rowOff>640080</xdr:rowOff>
                  </from>
                  <to>
                    <xdr:col>2</xdr:col>
                    <xdr:colOff>236220</xdr:colOff>
                    <xdr:row>13</xdr:row>
                    <xdr:rowOff>1165860</xdr:rowOff>
                  </to>
                </anchor>
              </controlPr>
            </control>
          </mc:Choice>
        </mc:AlternateContent>
        <mc:AlternateContent xmlns:mc="http://schemas.openxmlformats.org/markup-compatibility/2006">
          <mc:Choice Requires="x14">
            <control shapeId="9248" r:id="rId24" name="Check Box 2">
              <controlPr defaultSize="0" autoFill="0" autoLine="0" autoPict="0">
                <anchor moveWithCells="1">
                  <from>
                    <xdr:col>0</xdr:col>
                    <xdr:colOff>144780</xdr:colOff>
                    <xdr:row>13</xdr:row>
                    <xdr:rowOff>640080</xdr:rowOff>
                  </from>
                  <to>
                    <xdr:col>2</xdr:col>
                    <xdr:colOff>236220</xdr:colOff>
                    <xdr:row>13</xdr:row>
                    <xdr:rowOff>1165860</xdr:rowOff>
                  </to>
                </anchor>
              </controlPr>
            </control>
          </mc:Choice>
        </mc:AlternateContent>
        <mc:AlternateContent xmlns:mc="http://schemas.openxmlformats.org/markup-compatibility/2006">
          <mc:Choice Requires="x14">
            <control shapeId="9249" r:id="rId25" name="Check Box 33">
              <controlPr defaultSize="0" autoFill="0" autoLine="0" autoPict="0">
                <anchor moveWithCells="1">
                  <from>
                    <xdr:col>0</xdr:col>
                    <xdr:colOff>144780</xdr:colOff>
                    <xdr:row>14</xdr:row>
                    <xdr:rowOff>640080</xdr:rowOff>
                  </from>
                  <to>
                    <xdr:col>2</xdr:col>
                    <xdr:colOff>236220</xdr:colOff>
                    <xdr:row>14</xdr:row>
                    <xdr:rowOff>1165860</xdr:rowOff>
                  </to>
                </anchor>
              </controlPr>
            </control>
          </mc:Choice>
        </mc:AlternateContent>
        <mc:AlternateContent xmlns:mc="http://schemas.openxmlformats.org/markup-compatibility/2006">
          <mc:Choice Requires="x14">
            <control shapeId="9250" r:id="rId26" name="Check Box 2">
              <controlPr defaultSize="0" autoFill="0" autoLine="0" autoPict="0">
                <anchor moveWithCells="1">
                  <from>
                    <xdr:col>0</xdr:col>
                    <xdr:colOff>144780</xdr:colOff>
                    <xdr:row>14</xdr:row>
                    <xdr:rowOff>640080</xdr:rowOff>
                  </from>
                  <to>
                    <xdr:col>2</xdr:col>
                    <xdr:colOff>236220</xdr:colOff>
                    <xdr:row>14</xdr:row>
                    <xdr:rowOff>1165860</xdr:rowOff>
                  </to>
                </anchor>
              </controlPr>
            </control>
          </mc:Choice>
        </mc:AlternateContent>
        <mc:AlternateContent xmlns:mc="http://schemas.openxmlformats.org/markup-compatibility/2006">
          <mc:Choice Requires="x14">
            <control shapeId="9251" r:id="rId27" name="Check Box 2">
              <controlPr defaultSize="0" autoFill="0" autoLine="0" autoPict="0">
                <anchor moveWithCells="1">
                  <from>
                    <xdr:col>0</xdr:col>
                    <xdr:colOff>144780</xdr:colOff>
                    <xdr:row>14</xdr:row>
                    <xdr:rowOff>640080</xdr:rowOff>
                  </from>
                  <to>
                    <xdr:col>2</xdr:col>
                    <xdr:colOff>236220</xdr:colOff>
                    <xdr:row>14</xdr:row>
                    <xdr:rowOff>1165860</xdr:rowOff>
                  </to>
                </anchor>
              </controlPr>
            </control>
          </mc:Choice>
        </mc:AlternateContent>
        <mc:AlternateContent xmlns:mc="http://schemas.openxmlformats.org/markup-compatibility/2006">
          <mc:Choice Requires="x14">
            <control shapeId="9252" r:id="rId28" name="Check Box 36">
              <controlPr defaultSize="0" autoFill="0" autoLine="0" autoPict="0">
                <anchor moveWithCells="1">
                  <from>
                    <xdr:col>0</xdr:col>
                    <xdr:colOff>144780</xdr:colOff>
                    <xdr:row>15</xdr:row>
                    <xdr:rowOff>640080</xdr:rowOff>
                  </from>
                  <to>
                    <xdr:col>2</xdr:col>
                    <xdr:colOff>236220</xdr:colOff>
                    <xdr:row>15</xdr:row>
                    <xdr:rowOff>1165860</xdr:rowOff>
                  </to>
                </anchor>
              </controlPr>
            </control>
          </mc:Choice>
        </mc:AlternateContent>
        <mc:AlternateContent xmlns:mc="http://schemas.openxmlformats.org/markup-compatibility/2006">
          <mc:Choice Requires="x14">
            <control shapeId="9253" r:id="rId29" name="Check Box 2">
              <controlPr defaultSize="0" autoFill="0" autoLine="0" autoPict="0">
                <anchor moveWithCells="1">
                  <from>
                    <xdr:col>0</xdr:col>
                    <xdr:colOff>144780</xdr:colOff>
                    <xdr:row>15</xdr:row>
                    <xdr:rowOff>640080</xdr:rowOff>
                  </from>
                  <to>
                    <xdr:col>2</xdr:col>
                    <xdr:colOff>236220</xdr:colOff>
                    <xdr:row>15</xdr:row>
                    <xdr:rowOff>1165860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43A2C-DD04-4E66-AA5C-4285D9E5D40E}">
  <sheetPr>
    <tabColor rgb="FFFFC000"/>
    <pageSetUpPr fitToPage="1"/>
  </sheetPr>
  <dimension ref="A1:I44"/>
  <sheetViews>
    <sheetView showGridLines="0" view="pageBreakPreview" zoomScaleSheetLayoutView="100" workbookViewId="0">
      <selection activeCell="F19" sqref="F19"/>
    </sheetView>
  </sheetViews>
  <sheetFormatPr defaultColWidth="10" defaultRowHeight="13.2"/>
  <cols>
    <col min="1" max="1" width="17.88671875" style="8" customWidth="1"/>
    <col min="2" max="2" width="9.44140625" style="8" customWidth="1"/>
    <col min="3" max="3" width="20.6640625" style="8" customWidth="1"/>
    <col min="4" max="4" width="6" style="8" customWidth="1"/>
    <col min="5" max="5" width="7.21875" style="8" customWidth="1"/>
    <col min="6" max="6" width="32.44140625" style="8" customWidth="1"/>
    <col min="7" max="7" width="6" style="3" customWidth="1"/>
    <col min="8" max="8" width="4" style="3" customWidth="1"/>
    <col min="9" max="16384" width="10" style="3"/>
  </cols>
  <sheetData>
    <row r="1" spans="1:9" ht="14.4">
      <c r="A1" s="18" t="s">
        <v>20</v>
      </c>
      <c r="B1" s="1"/>
      <c r="C1" s="1"/>
      <c r="D1" s="1"/>
      <c r="E1" s="1"/>
      <c r="F1" s="2"/>
    </row>
    <row r="2" spans="1:9" ht="14.4">
      <c r="A2" s="1"/>
      <c r="B2" s="1"/>
      <c r="C2" s="1"/>
      <c r="D2" s="1"/>
      <c r="E2" s="1"/>
      <c r="F2" s="155" t="s">
        <v>11</v>
      </c>
      <c r="G2" s="155"/>
      <c r="I2" s="4"/>
    </row>
    <row r="3" spans="1:9" ht="14.4">
      <c r="A3" s="1"/>
      <c r="B3" s="1"/>
      <c r="C3" s="1"/>
      <c r="D3" s="1"/>
      <c r="E3" s="1"/>
      <c r="F3" s="2"/>
    </row>
    <row r="4" spans="1:9" ht="14.4">
      <c r="A4" s="8" t="s">
        <v>13</v>
      </c>
      <c r="B4" s="1"/>
      <c r="C4" s="1"/>
      <c r="D4" s="1"/>
      <c r="E4" s="1"/>
      <c r="F4" s="1"/>
    </row>
    <row r="5" spans="1:9" ht="14.4">
      <c r="A5" s="1"/>
      <c r="B5" s="1"/>
      <c r="C5" s="1"/>
      <c r="D5" s="156" t="s">
        <v>18</v>
      </c>
      <c r="E5" s="157"/>
      <c r="F5" s="158" t="s">
        <v>17</v>
      </c>
    </row>
    <row r="6" spans="1:9" ht="19.95" customHeight="1">
      <c r="A6" s="1"/>
      <c r="B6" s="1"/>
      <c r="C6" s="1"/>
      <c r="D6" s="17"/>
      <c r="E6" s="17"/>
      <c r="F6" s="159"/>
    </row>
    <row r="7" spans="1:9" ht="19.95" customHeight="1">
      <c r="A7" s="1"/>
      <c r="B7" s="1"/>
      <c r="C7" s="1"/>
      <c r="D7" s="156" t="s">
        <v>195</v>
      </c>
      <c r="E7" s="157"/>
      <c r="F7" s="19"/>
    </row>
    <row r="8" spans="1:9" ht="19.95" customHeight="1">
      <c r="A8" s="1"/>
      <c r="B8" s="1"/>
      <c r="C8" s="1"/>
      <c r="D8" s="156" t="s">
        <v>12</v>
      </c>
      <c r="E8" s="157"/>
      <c r="F8" s="20"/>
    </row>
    <row r="9" spans="1:9" ht="19.95" customHeight="1">
      <c r="A9" s="1"/>
      <c r="B9" s="1"/>
      <c r="C9" s="1"/>
      <c r="D9" s="156" t="s">
        <v>0</v>
      </c>
      <c r="E9" s="157"/>
      <c r="F9" s="19"/>
    </row>
    <row r="10" spans="1:9" ht="12.75" customHeight="1">
      <c r="A10" s="2"/>
      <c r="B10" s="5"/>
      <c r="C10" s="160"/>
      <c r="D10" s="160"/>
      <c r="E10" s="160"/>
      <c r="F10" s="160"/>
    </row>
    <row r="11" spans="1:9" ht="12.75" customHeight="1">
      <c r="A11" s="2"/>
      <c r="B11" s="5"/>
      <c r="C11" s="160"/>
      <c r="D11" s="160"/>
      <c r="E11" s="160"/>
      <c r="F11" s="160"/>
    </row>
    <row r="12" spans="1:9" ht="14.4">
      <c r="A12" s="162" t="s">
        <v>19</v>
      </c>
      <c r="B12" s="162"/>
      <c r="C12" s="162"/>
      <c r="D12" s="162"/>
      <c r="E12" s="162"/>
      <c r="F12" s="162"/>
    </row>
    <row r="13" spans="1:9" ht="14.4">
      <c r="A13" s="6"/>
      <c r="B13" s="6"/>
      <c r="C13" s="6"/>
      <c r="D13" s="6"/>
      <c r="E13" s="6"/>
      <c r="F13" s="6"/>
    </row>
    <row r="14" spans="1:9" ht="14.4">
      <c r="A14" s="163"/>
      <c r="B14" s="163"/>
      <c r="C14" s="163"/>
      <c r="D14" s="163"/>
      <c r="E14" s="163"/>
      <c r="F14" s="163"/>
    </row>
    <row r="15" spans="1:9">
      <c r="A15" s="164" t="s">
        <v>166</v>
      </c>
      <c r="B15" s="164"/>
      <c r="C15" s="164"/>
      <c r="D15" s="164"/>
      <c r="E15" s="164"/>
      <c r="F15" s="164"/>
      <c r="G15" s="164"/>
    </row>
    <row r="16" spans="1:9">
      <c r="A16" s="8" t="s">
        <v>185</v>
      </c>
    </row>
    <row r="17" spans="1:8" ht="14.4">
      <c r="A17" s="1"/>
      <c r="B17" s="1"/>
      <c r="C17" s="1"/>
      <c r="D17" s="1"/>
      <c r="E17" s="1"/>
      <c r="F17" s="1"/>
    </row>
    <row r="18" spans="1:8" ht="14.4">
      <c r="A18" s="1"/>
      <c r="B18" s="1"/>
      <c r="C18" s="1"/>
      <c r="D18" s="1"/>
      <c r="E18" s="1"/>
      <c r="F18" s="1"/>
    </row>
    <row r="19" spans="1:8" ht="14.4">
      <c r="A19" s="1"/>
      <c r="B19" s="1"/>
      <c r="C19" s="2" t="s">
        <v>1</v>
      </c>
      <c r="D19" s="1"/>
      <c r="E19" s="1"/>
      <c r="F19" s="1"/>
    </row>
    <row r="20" spans="1:8" ht="11.25" customHeight="1">
      <c r="A20" s="7"/>
      <c r="B20" s="163"/>
      <c r="C20" s="163"/>
      <c r="D20" s="163"/>
      <c r="E20" s="163"/>
      <c r="F20" s="163"/>
    </row>
    <row r="21" spans="1:8" ht="25.5" customHeight="1">
      <c r="A21" s="8" t="s">
        <v>2</v>
      </c>
      <c r="B21" s="9" t="s">
        <v>3</v>
      </c>
      <c r="C21" s="25"/>
      <c r="D21" s="10" t="s">
        <v>4</v>
      </c>
      <c r="H21" s="11"/>
    </row>
    <row r="22" spans="1:8" ht="13.5" customHeight="1">
      <c r="B22" s="12"/>
      <c r="C22" s="13"/>
    </row>
    <row r="23" spans="1:8" ht="25.5" customHeight="1">
      <c r="A23" s="8" t="s">
        <v>21</v>
      </c>
      <c r="B23" s="23" t="s">
        <v>3</v>
      </c>
      <c r="C23" s="21">
        <f>SUM(F25:F28)</f>
        <v>0</v>
      </c>
      <c r="D23" s="10" t="s">
        <v>4</v>
      </c>
      <c r="H23" s="11"/>
    </row>
    <row r="24" spans="1:8" ht="13.5" customHeight="1">
      <c r="B24" s="24"/>
      <c r="C24" s="13"/>
    </row>
    <row r="25" spans="1:8" ht="25.5" customHeight="1">
      <c r="A25" s="8" t="s">
        <v>22</v>
      </c>
      <c r="B25" s="161" t="s">
        <v>5</v>
      </c>
      <c r="C25" s="161"/>
      <c r="D25" s="161"/>
      <c r="E25" s="9" t="s">
        <v>3</v>
      </c>
      <c r="F25" s="22"/>
      <c r="G25" s="10" t="s">
        <v>4</v>
      </c>
    </row>
    <row r="26" spans="1:8" ht="25.5" customHeight="1">
      <c r="B26" s="161" t="s">
        <v>6</v>
      </c>
      <c r="C26" s="161"/>
      <c r="D26" s="161"/>
      <c r="E26" s="9" t="s">
        <v>3</v>
      </c>
      <c r="F26" s="22"/>
      <c r="G26" s="10" t="s">
        <v>4</v>
      </c>
    </row>
    <row r="27" spans="1:8" ht="25.5" customHeight="1">
      <c r="B27" s="161" t="s">
        <v>7</v>
      </c>
      <c r="C27" s="161"/>
      <c r="D27" s="161"/>
      <c r="E27" s="9" t="s">
        <v>3</v>
      </c>
      <c r="F27" s="22"/>
      <c r="G27" s="10" t="s">
        <v>4</v>
      </c>
    </row>
    <row r="28" spans="1:8" ht="25.5" customHeight="1">
      <c r="B28" s="161" t="s">
        <v>8</v>
      </c>
      <c r="C28" s="161"/>
      <c r="D28" s="161"/>
      <c r="E28" s="9" t="s">
        <v>3</v>
      </c>
      <c r="F28" s="22"/>
      <c r="G28" s="10" t="s">
        <v>4</v>
      </c>
    </row>
    <row r="29" spans="1:8" ht="21" customHeight="1"/>
    <row r="30" spans="1:8" ht="20.399999999999999" customHeight="1">
      <c r="A30" s="8" t="s">
        <v>9</v>
      </c>
      <c r="B30" s="14" t="s">
        <v>14</v>
      </c>
      <c r="C30" s="8" t="s">
        <v>23</v>
      </c>
    </row>
    <row r="31" spans="1:8" ht="20.399999999999999" customHeight="1">
      <c r="B31" s="14" t="s">
        <v>10</v>
      </c>
      <c r="C31" s="8" t="s">
        <v>161</v>
      </c>
    </row>
    <row r="32" spans="1:8" ht="20.399999999999999" customHeight="1">
      <c r="B32" s="14" t="s">
        <v>15</v>
      </c>
      <c r="C32" s="8" t="s">
        <v>162</v>
      </c>
    </row>
    <row r="33" spans="2:9" ht="20.399999999999999" customHeight="1">
      <c r="B33" s="14" t="s">
        <v>16</v>
      </c>
      <c r="C33" s="8" t="s">
        <v>182</v>
      </c>
    </row>
    <row r="34" spans="2:9" ht="20.399999999999999" customHeight="1">
      <c r="B34" s="14" t="s">
        <v>24</v>
      </c>
      <c r="C34" s="8" t="s">
        <v>183</v>
      </c>
    </row>
    <row r="35" spans="2:9" s="8" customFormat="1" ht="20.399999999999999" customHeight="1">
      <c r="B35" s="14" t="s">
        <v>163</v>
      </c>
      <c r="C35" s="8" t="s">
        <v>164</v>
      </c>
      <c r="G35" s="3"/>
      <c r="H35" s="3"/>
      <c r="I35" s="3"/>
    </row>
    <row r="36" spans="2:9" s="8" customFormat="1" ht="20.399999999999999" customHeight="1">
      <c r="B36" s="14" t="s">
        <v>165</v>
      </c>
      <c r="C36" s="8" t="s">
        <v>25</v>
      </c>
      <c r="G36" s="3"/>
      <c r="H36" s="3"/>
      <c r="I36" s="3"/>
    </row>
    <row r="37" spans="2:9" s="8" customFormat="1">
      <c r="B37" s="14"/>
      <c r="G37" s="3"/>
      <c r="H37" s="3"/>
      <c r="I37" s="3"/>
    </row>
    <row r="38" spans="2:9" s="8" customFormat="1">
      <c r="B38" s="14"/>
      <c r="G38" s="3"/>
      <c r="H38" s="3"/>
      <c r="I38" s="3"/>
    </row>
    <row r="39" spans="2:9" s="8" customFormat="1">
      <c r="B39" s="14"/>
      <c r="G39" s="3"/>
      <c r="H39" s="3"/>
      <c r="I39" s="3"/>
    </row>
    <row r="40" spans="2:9" s="8" customFormat="1">
      <c r="B40" s="14"/>
      <c r="G40" s="3"/>
      <c r="H40" s="3"/>
      <c r="I40" s="3"/>
    </row>
    <row r="41" spans="2:9" s="8" customFormat="1">
      <c r="B41" s="15"/>
      <c r="C41" s="16"/>
      <c r="G41" s="3"/>
      <c r="H41" s="3"/>
      <c r="I41" s="3"/>
    </row>
    <row r="42" spans="2:9" s="8" customFormat="1">
      <c r="B42" s="14"/>
      <c r="C42" s="16"/>
      <c r="G42" s="3"/>
      <c r="H42" s="3"/>
      <c r="I42" s="3"/>
    </row>
    <row r="44" spans="2:9" s="8" customFormat="1">
      <c r="G44" s="3"/>
      <c r="H44" s="3"/>
      <c r="I44" s="3"/>
    </row>
  </sheetData>
  <mergeCells count="16">
    <mergeCell ref="C10:F10"/>
    <mergeCell ref="B25:D25"/>
    <mergeCell ref="B26:D26"/>
    <mergeCell ref="B27:D27"/>
    <mergeCell ref="B28:D28"/>
    <mergeCell ref="C11:F11"/>
    <mergeCell ref="A12:F12"/>
    <mergeCell ref="A14:F14"/>
    <mergeCell ref="A15:G15"/>
    <mergeCell ref="B20:F20"/>
    <mergeCell ref="F2:G2"/>
    <mergeCell ref="D8:E8"/>
    <mergeCell ref="D9:E9"/>
    <mergeCell ref="D5:E5"/>
    <mergeCell ref="F5:F6"/>
    <mergeCell ref="D7:E7"/>
  </mergeCells>
  <phoneticPr fontId="1"/>
  <dataValidations count="1">
    <dataValidation type="list" allowBlank="1" showInputMessage="1" showErrorMessage="1" sqref="B25:B28" xr:uid="{F40AD30D-27A5-47E0-A08E-B88726F930A5}">
      <formula1>"介護ロボット導入支援,ICT等導入支援,パッケージ型導入支援,業務改善支援"</formula1>
    </dataValidation>
  </dataValidations>
  <pageMargins left="0.70866141732283472" right="0.70866141732283472" top="0.74803149606299213" bottom="0.55118110236220474" header="0.31496062992125984" footer="0.31496062992125984"/>
  <pageSetup paperSize="9" scale="8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EBD16-A10A-4A02-BEFE-0CDA4F75A131}">
  <sheetPr>
    <tabColor rgb="FFFFFF00"/>
    <pageSetUpPr fitToPage="1"/>
  </sheetPr>
  <dimension ref="A1:BD53"/>
  <sheetViews>
    <sheetView showGridLines="0" view="pageBreakPreview" zoomScale="85" zoomScaleNormal="100" zoomScaleSheetLayoutView="85" workbookViewId="0">
      <selection activeCell="AY16" sqref="AY16"/>
    </sheetView>
  </sheetViews>
  <sheetFormatPr defaultRowHeight="13.2"/>
  <cols>
    <col min="1" max="13" width="2.109375" style="28" customWidth="1"/>
    <col min="14" max="14" width="3.109375" style="28" customWidth="1"/>
    <col min="15" max="15" width="2.88671875" style="28" customWidth="1"/>
    <col min="16" max="18" width="2.109375" style="28" customWidth="1"/>
    <col min="19" max="19" width="2.88671875" style="28" customWidth="1"/>
    <col min="20" max="49" width="2.109375" style="28" customWidth="1"/>
    <col min="50" max="50" width="4.6640625" style="28" customWidth="1"/>
    <col min="51" max="51" width="63.6640625" customWidth="1"/>
    <col min="61" max="61" width="9" customWidth="1"/>
  </cols>
  <sheetData>
    <row r="1" spans="1:54" ht="15" customHeight="1">
      <c r="A1" s="26" t="s">
        <v>147</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row>
    <row r="2" spans="1:54" ht="38.4" customHeight="1">
      <c r="A2" s="172" t="s">
        <v>150</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row>
    <row r="3" spans="1:54">
      <c r="AP3" s="173"/>
      <c r="AQ3" s="173"/>
      <c r="AR3" s="173"/>
      <c r="AS3" s="173"/>
      <c r="AT3" s="173"/>
      <c r="AU3" s="173"/>
      <c r="AV3" s="173"/>
      <c r="AW3" s="173"/>
      <c r="AX3" s="173"/>
    </row>
    <row r="4" spans="1:54" ht="18" customHeight="1">
      <c r="A4" s="29"/>
      <c r="AO4" s="174"/>
      <c r="AP4" s="174"/>
      <c r="AQ4" s="174"/>
      <c r="AR4" s="174"/>
      <c r="AS4" s="174"/>
      <c r="AT4" s="174"/>
      <c r="AU4" s="174"/>
      <c r="AV4" s="174"/>
      <c r="AW4" s="174"/>
      <c r="AX4" s="174"/>
    </row>
    <row r="5" spans="1:54" ht="15.6" customHeight="1" thickBot="1">
      <c r="A5" s="30" t="s">
        <v>26</v>
      </c>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2"/>
      <c r="AM5" s="32"/>
      <c r="AN5" s="32"/>
      <c r="AO5" s="32"/>
      <c r="AP5" s="32"/>
      <c r="AQ5" s="32"/>
      <c r="AR5" s="32"/>
      <c r="AS5" s="32"/>
      <c r="AT5" s="32"/>
      <c r="AU5" s="32"/>
      <c r="AV5" s="32"/>
      <c r="AW5" s="32"/>
      <c r="AX5" s="32"/>
    </row>
    <row r="6" spans="1:54" ht="27" customHeight="1" thickBot="1">
      <c r="A6" s="175" t="s">
        <v>27</v>
      </c>
      <c r="B6" s="176"/>
      <c r="C6" s="176"/>
      <c r="D6" s="176"/>
      <c r="E6" s="176"/>
      <c r="F6" s="176"/>
      <c r="G6" s="176"/>
      <c r="H6" s="176"/>
      <c r="I6" s="176"/>
      <c r="J6" s="176"/>
      <c r="K6" s="176"/>
      <c r="L6" s="176"/>
      <c r="M6" s="176"/>
      <c r="N6" s="176"/>
      <c r="O6" s="176"/>
      <c r="P6" s="176"/>
      <c r="Q6" s="176"/>
      <c r="R6" s="177" t="s">
        <v>28</v>
      </c>
      <c r="S6" s="177"/>
      <c r="T6" s="177"/>
      <c r="U6" s="177"/>
      <c r="V6" s="177"/>
      <c r="W6" s="177"/>
      <c r="X6" s="177"/>
      <c r="Y6" s="177"/>
      <c r="Z6" s="177"/>
      <c r="AA6" s="177"/>
      <c r="AB6" s="177"/>
      <c r="AC6" s="177"/>
      <c r="AD6" s="177"/>
      <c r="AE6" s="177"/>
      <c r="AF6" s="177"/>
      <c r="AG6" s="177"/>
      <c r="AH6" s="177"/>
      <c r="AI6" s="178" t="s">
        <v>29</v>
      </c>
      <c r="AJ6" s="178"/>
      <c r="AK6" s="178"/>
      <c r="AL6" s="179"/>
      <c r="AM6" s="180" t="s">
        <v>30</v>
      </c>
      <c r="AN6" s="181"/>
      <c r="AO6" s="181"/>
      <c r="AP6" s="181"/>
      <c r="AQ6" s="181"/>
      <c r="AR6" s="181"/>
      <c r="AS6" s="181"/>
      <c r="AT6" s="181"/>
      <c r="AU6" s="181"/>
      <c r="AV6" s="181"/>
      <c r="AW6" s="181"/>
      <c r="AX6" s="182"/>
    </row>
    <row r="7" spans="1:54" ht="53.25" customHeight="1" thickTop="1" thickBot="1">
      <c r="A7" s="183" t="str">
        <f>IF('①実績報告書 （様式第７号）'!F7="","",'①実績報告書 （様式第７号）'!F7)</f>
        <v/>
      </c>
      <c r="B7" s="184"/>
      <c r="C7" s="184"/>
      <c r="D7" s="184"/>
      <c r="E7" s="184"/>
      <c r="F7" s="184"/>
      <c r="G7" s="184"/>
      <c r="H7" s="184"/>
      <c r="I7" s="184"/>
      <c r="J7" s="184"/>
      <c r="K7" s="184"/>
      <c r="L7" s="184"/>
      <c r="M7" s="184"/>
      <c r="N7" s="184"/>
      <c r="O7" s="184"/>
      <c r="P7" s="184"/>
      <c r="Q7" s="184"/>
      <c r="R7" s="185"/>
      <c r="S7" s="185"/>
      <c r="T7" s="185"/>
      <c r="U7" s="185"/>
      <c r="V7" s="185"/>
      <c r="W7" s="185"/>
      <c r="X7" s="185"/>
      <c r="Y7" s="185"/>
      <c r="Z7" s="185"/>
      <c r="AA7" s="185"/>
      <c r="AB7" s="185"/>
      <c r="AC7" s="185"/>
      <c r="AD7" s="185"/>
      <c r="AE7" s="185"/>
      <c r="AF7" s="185"/>
      <c r="AG7" s="185"/>
      <c r="AH7" s="185"/>
      <c r="AI7" s="186"/>
      <c r="AJ7" s="186"/>
      <c r="AK7" s="186"/>
      <c r="AL7" s="187"/>
      <c r="AM7" s="188"/>
      <c r="AN7" s="189"/>
      <c r="AO7" s="189"/>
      <c r="AP7" s="189"/>
      <c r="AQ7" s="189"/>
      <c r="AR7" s="189"/>
      <c r="AS7" s="189"/>
      <c r="AT7" s="189"/>
      <c r="AU7" s="189"/>
      <c r="AV7" s="189"/>
      <c r="AW7" s="189"/>
      <c r="AX7" s="190"/>
    </row>
    <row r="8" spans="1:54" ht="13.95" customHeight="1">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191" t="s">
        <v>31</v>
      </c>
      <c r="AN8" s="191"/>
      <c r="AO8" s="191"/>
      <c r="AP8" s="191"/>
      <c r="AQ8" s="191"/>
      <c r="AR8" s="191"/>
      <c r="AS8" s="191"/>
      <c r="AT8" s="191"/>
      <c r="AU8" s="191"/>
      <c r="AV8" s="191"/>
      <c r="AW8" s="191"/>
      <c r="AX8" s="191"/>
      <c r="AY8" s="191"/>
      <c r="AZ8" s="191"/>
      <c r="BA8" s="191"/>
      <c r="BB8" s="191"/>
    </row>
    <row r="9" spans="1:54" s="35" customFormat="1" ht="18.75" customHeight="1" thickBot="1">
      <c r="A9" s="33" t="s">
        <v>32</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row>
    <row r="10" spans="1:54" ht="20.25" customHeight="1" thickBot="1">
      <c r="A10" s="165" t="s">
        <v>33</v>
      </c>
      <c r="B10" s="166"/>
      <c r="C10" s="166"/>
      <c r="D10" s="166"/>
      <c r="E10" s="166"/>
      <c r="F10" s="166"/>
      <c r="G10" s="166"/>
      <c r="H10" s="166"/>
      <c r="I10" s="166"/>
      <c r="J10" s="167" t="s">
        <v>34</v>
      </c>
      <c r="K10" s="168"/>
      <c r="L10" s="168"/>
      <c r="M10" s="168"/>
      <c r="N10" s="168"/>
      <c r="O10" s="168"/>
      <c r="P10" s="168"/>
      <c r="Q10" s="169"/>
      <c r="R10" s="170" t="s">
        <v>35</v>
      </c>
      <c r="S10" s="170"/>
      <c r="T10" s="170"/>
      <c r="U10" s="170"/>
      <c r="V10" s="170"/>
      <c r="W10" s="170"/>
      <c r="X10" s="170"/>
      <c r="Y10" s="170"/>
      <c r="Z10" s="170"/>
      <c r="AA10" s="170" t="s">
        <v>36</v>
      </c>
      <c r="AB10" s="170"/>
      <c r="AC10" s="170"/>
      <c r="AD10" s="170"/>
      <c r="AE10" s="170"/>
      <c r="AF10" s="170"/>
      <c r="AG10" s="170"/>
      <c r="AH10" s="170"/>
      <c r="AI10" s="170"/>
      <c r="AJ10" s="170"/>
      <c r="AK10" s="170"/>
      <c r="AL10" s="170"/>
      <c r="AM10" s="170"/>
      <c r="AN10" s="170"/>
      <c r="AO10" s="171"/>
      <c r="AP10"/>
      <c r="AQ10"/>
      <c r="AR10"/>
      <c r="AS10"/>
      <c r="AT10"/>
      <c r="AU10"/>
      <c r="AV10"/>
      <c r="AW10"/>
      <c r="AX10"/>
    </row>
    <row r="11" spans="1:54" ht="30" customHeight="1" thickTop="1" thickBot="1">
      <c r="A11" s="192"/>
      <c r="B11" s="193"/>
      <c r="C11" s="193"/>
      <c r="D11" s="193"/>
      <c r="E11" s="193"/>
      <c r="F11" s="193"/>
      <c r="G11" s="193"/>
      <c r="H11" s="193"/>
      <c r="I11" s="193"/>
      <c r="J11" s="194"/>
      <c r="K11" s="195"/>
      <c r="L11" s="195"/>
      <c r="M11" s="195"/>
      <c r="N11" s="195"/>
      <c r="O11" s="195"/>
      <c r="P11" s="195"/>
      <c r="Q11" s="196"/>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8"/>
      <c r="AP11"/>
      <c r="AQ11"/>
      <c r="AR11"/>
      <c r="AS11"/>
      <c r="AT11"/>
      <c r="AU11"/>
      <c r="AV11"/>
      <c r="AW11"/>
      <c r="AX11"/>
    </row>
    <row r="12" spans="1:54" ht="18.75" customHeight="1">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row>
    <row r="13" spans="1:54" ht="18.75" customHeight="1" thickBot="1">
      <c r="A13" s="36" t="s">
        <v>157</v>
      </c>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row>
    <row r="14" spans="1:54" ht="33" customHeight="1" thickBot="1">
      <c r="A14" s="199" t="s">
        <v>37</v>
      </c>
      <c r="B14" s="200"/>
      <c r="C14" s="200"/>
      <c r="D14" s="200"/>
      <c r="E14" s="200"/>
      <c r="F14" s="200"/>
      <c r="G14" s="200"/>
      <c r="H14" s="200"/>
      <c r="I14" s="200"/>
      <c r="J14" s="200"/>
      <c r="K14" s="200"/>
      <c r="L14" s="200"/>
      <c r="M14" s="200"/>
      <c r="N14" s="201"/>
      <c r="O14" s="202" t="s">
        <v>38</v>
      </c>
      <c r="P14" s="203"/>
      <c r="Q14" s="203"/>
      <c r="R14" s="203"/>
      <c r="S14" s="203"/>
      <c r="T14" s="203"/>
      <c r="U14" s="203"/>
      <c r="V14" s="203"/>
      <c r="W14" s="203"/>
      <c r="X14" s="199" t="s">
        <v>39</v>
      </c>
      <c r="Y14" s="200"/>
      <c r="Z14" s="200"/>
      <c r="AA14" s="200"/>
      <c r="AB14" s="200"/>
      <c r="AC14" s="200"/>
      <c r="AD14" s="201"/>
      <c r="AE14" s="204" t="s">
        <v>40</v>
      </c>
      <c r="AF14" s="205"/>
      <c r="AG14" s="206"/>
      <c r="AH14" s="207"/>
      <c r="AI14" s="207"/>
      <c r="AJ14" s="207"/>
      <c r="AK14" s="207"/>
      <c r="AL14" s="207"/>
      <c r="AM14" s="207"/>
      <c r="AN14" s="207"/>
      <c r="AO14" s="207"/>
      <c r="AP14" s="207"/>
      <c r="AQ14" s="207"/>
      <c r="AR14" s="207"/>
      <c r="AS14" s="207"/>
      <c r="AT14" s="207"/>
      <c r="AU14" s="207"/>
      <c r="AV14" s="207"/>
      <c r="AW14" s="207"/>
      <c r="AX14" s="207"/>
    </row>
    <row r="15" spans="1:54" ht="33" customHeight="1" thickTop="1" thickBot="1">
      <c r="A15" s="209"/>
      <c r="B15" s="210"/>
      <c r="C15" s="210"/>
      <c r="D15" s="210"/>
      <c r="E15" s="210"/>
      <c r="F15" s="210"/>
      <c r="G15" s="210"/>
      <c r="H15" s="210"/>
      <c r="I15" s="210"/>
      <c r="J15" s="210"/>
      <c r="K15" s="210"/>
      <c r="L15" s="210"/>
      <c r="M15" s="210"/>
      <c r="N15" s="211"/>
      <c r="O15" s="209"/>
      <c r="P15" s="210"/>
      <c r="Q15" s="210"/>
      <c r="R15" s="210"/>
      <c r="S15" s="210"/>
      <c r="T15" s="210"/>
      <c r="U15" s="210"/>
      <c r="V15" s="210"/>
      <c r="W15" s="210"/>
      <c r="X15" s="209"/>
      <c r="Y15" s="210"/>
      <c r="Z15" s="210"/>
      <c r="AA15" s="210"/>
      <c r="AB15" s="210"/>
      <c r="AC15" s="210"/>
      <c r="AD15" s="211"/>
      <c r="AE15" s="212"/>
      <c r="AF15" s="213"/>
      <c r="AG15" s="214"/>
      <c r="AH15" s="207"/>
      <c r="AI15" s="207"/>
      <c r="AJ15" s="207"/>
      <c r="AK15" s="207"/>
      <c r="AL15" s="207"/>
      <c r="AM15" s="207"/>
      <c r="AN15" s="207"/>
      <c r="AO15" s="207"/>
      <c r="AP15" s="207"/>
      <c r="AQ15" s="207"/>
      <c r="AR15" s="207"/>
      <c r="AS15" s="207"/>
      <c r="AT15" s="207"/>
      <c r="AU15" s="207"/>
      <c r="AV15" s="207"/>
      <c r="AW15" s="207"/>
      <c r="AX15" s="207"/>
    </row>
    <row r="16" spans="1:54" ht="33" customHeight="1" thickTop="1" thickBot="1">
      <c r="A16" s="209"/>
      <c r="B16" s="210"/>
      <c r="C16" s="210"/>
      <c r="D16" s="210"/>
      <c r="E16" s="210"/>
      <c r="F16" s="210"/>
      <c r="G16" s="210"/>
      <c r="H16" s="210"/>
      <c r="I16" s="210"/>
      <c r="J16" s="210"/>
      <c r="K16" s="210"/>
      <c r="L16" s="210"/>
      <c r="M16" s="210"/>
      <c r="N16" s="211"/>
      <c r="O16" s="209"/>
      <c r="P16" s="210"/>
      <c r="Q16" s="210"/>
      <c r="R16" s="210"/>
      <c r="S16" s="210"/>
      <c r="T16" s="210"/>
      <c r="U16" s="210"/>
      <c r="V16" s="210"/>
      <c r="W16" s="210"/>
      <c r="X16" s="209"/>
      <c r="Y16" s="210"/>
      <c r="Z16" s="210"/>
      <c r="AA16" s="210"/>
      <c r="AB16" s="210"/>
      <c r="AC16" s="210"/>
      <c r="AD16" s="211"/>
      <c r="AE16" s="212"/>
      <c r="AF16" s="213"/>
      <c r="AG16" s="214"/>
      <c r="AH16" s="207"/>
      <c r="AI16" s="207"/>
      <c r="AJ16" s="207"/>
      <c r="AK16" s="207"/>
      <c r="AL16" s="207"/>
      <c r="AM16" s="207"/>
      <c r="AN16" s="207"/>
      <c r="AO16" s="207"/>
      <c r="AP16" s="207"/>
      <c r="AQ16" s="207"/>
      <c r="AR16" s="207"/>
      <c r="AS16" s="207"/>
      <c r="AT16" s="207"/>
      <c r="AU16" s="207"/>
      <c r="AV16" s="207"/>
      <c r="AW16" s="207"/>
      <c r="AX16" s="207"/>
    </row>
    <row r="17" spans="1:56" ht="33" customHeight="1" thickTop="1" thickBot="1">
      <c r="A17" s="209"/>
      <c r="B17" s="210"/>
      <c r="C17" s="210"/>
      <c r="D17" s="210"/>
      <c r="E17" s="210"/>
      <c r="F17" s="210"/>
      <c r="G17" s="210"/>
      <c r="H17" s="210"/>
      <c r="I17" s="210"/>
      <c r="J17" s="210"/>
      <c r="K17" s="210"/>
      <c r="L17" s="210"/>
      <c r="M17" s="210"/>
      <c r="N17" s="211"/>
      <c r="O17" s="209"/>
      <c r="P17" s="210"/>
      <c r="Q17" s="210"/>
      <c r="R17" s="210"/>
      <c r="S17" s="210"/>
      <c r="T17" s="210"/>
      <c r="U17" s="210"/>
      <c r="V17" s="210"/>
      <c r="W17" s="210"/>
      <c r="X17" s="209"/>
      <c r="Y17" s="210"/>
      <c r="Z17" s="210"/>
      <c r="AA17" s="210"/>
      <c r="AB17" s="210"/>
      <c r="AC17" s="210"/>
      <c r="AD17" s="211"/>
      <c r="AE17" s="212"/>
      <c r="AF17" s="213"/>
      <c r="AG17" s="214"/>
      <c r="AH17" s="207"/>
      <c r="AI17" s="207"/>
      <c r="AJ17" s="207"/>
      <c r="AK17" s="207"/>
      <c r="AL17" s="207"/>
      <c r="AM17" s="207"/>
      <c r="AN17" s="207"/>
      <c r="AO17" s="207"/>
      <c r="AP17" s="207"/>
      <c r="AQ17" s="207"/>
      <c r="AR17" s="207"/>
      <c r="AS17" s="207"/>
      <c r="AT17" s="207"/>
      <c r="AU17" s="207"/>
      <c r="AV17" s="207"/>
      <c r="AW17" s="207"/>
      <c r="AX17" s="207"/>
    </row>
    <row r="18" spans="1:56" ht="33" customHeight="1" thickTop="1" thickBot="1">
      <c r="A18" s="209"/>
      <c r="B18" s="210"/>
      <c r="C18" s="210"/>
      <c r="D18" s="210"/>
      <c r="E18" s="210"/>
      <c r="F18" s="210"/>
      <c r="G18" s="210"/>
      <c r="H18" s="210"/>
      <c r="I18" s="210"/>
      <c r="J18" s="210"/>
      <c r="K18" s="210"/>
      <c r="L18" s="210"/>
      <c r="M18" s="210"/>
      <c r="N18" s="211"/>
      <c r="O18" s="209"/>
      <c r="P18" s="210"/>
      <c r="Q18" s="210"/>
      <c r="R18" s="210"/>
      <c r="S18" s="210"/>
      <c r="T18" s="210"/>
      <c r="U18" s="210"/>
      <c r="V18" s="210"/>
      <c r="W18" s="210"/>
      <c r="X18" s="209"/>
      <c r="Y18" s="210"/>
      <c r="Z18" s="210"/>
      <c r="AA18" s="210"/>
      <c r="AB18" s="210"/>
      <c r="AC18" s="210"/>
      <c r="AD18" s="211"/>
      <c r="AE18" s="209"/>
      <c r="AF18" s="210"/>
      <c r="AG18" s="211"/>
      <c r="AH18" s="207"/>
      <c r="AI18" s="207"/>
      <c r="AJ18" s="207"/>
      <c r="AK18" s="207"/>
      <c r="AL18" s="207"/>
      <c r="AM18" s="207"/>
      <c r="AN18" s="207"/>
      <c r="AO18" s="207"/>
      <c r="AP18" s="207"/>
      <c r="AQ18" s="207"/>
      <c r="AR18" s="207"/>
      <c r="AS18" s="207"/>
      <c r="AT18" s="207"/>
      <c r="AU18" s="207"/>
      <c r="AV18" s="207"/>
      <c r="AW18" s="207"/>
      <c r="AX18" s="207"/>
    </row>
    <row r="19" spans="1:56" ht="18" customHeight="1">
      <c r="A19" s="215" t="s">
        <v>41</v>
      </c>
      <c r="B19" s="215"/>
      <c r="C19" s="215"/>
      <c r="D19" s="215"/>
      <c r="E19" s="215"/>
      <c r="F19" s="215"/>
      <c r="G19" s="215"/>
      <c r="H19" s="215"/>
      <c r="I19" s="215"/>
      <c r="J19" s="215"/>
      <c r="K19" s="215"/>
      <c r="L19" s="215"/>
      <c r="M19" s="215"/>
      <c r="N19" s="215"/>
      <c r="O19" s="215"/>
      <c r="P19" s="215"/>
      <c r="Q19" s="37"/>
      <c r="R19" s="38"/>
      <c r="S19" s="38"/>
      <c r="T19" s="39"/>
      <c r="U19" s="39"/>
      <c r="V19" s="39"/>
      <c r="W19" s="39"/>
      <c r="X19" s="39"/>
      <c r="Y19" s="39"/>
      <c r="Z19" s="39"/>
      <c r="AA19" s="39"/>
      <c r="AB19" s="39"/>
      <c r="AC19" s="39"/>
      <c r="AD19" s="39"/>
      <c r="AE19" s="39"/>
      <c r="AF19" s="216"/>
      <c r="AG19" s="216"/>
      <c r="AH19" s="216"/>
      <c r="AI19" s="216"/>
      <c r="AJ19" s="216"/>
      <c r="AK19" s="216"/>
      <c r="AL19" s="216"/>
      <c r="AM19" s="216"/>
      <c r="AN19" s="216"/>
      <c r="AO19" s="216"/>
      <c r="AP19" s="216"/>
      <c r="AQ19" s="216"/>
      <c r="AR19" s="216"/>
      <c r="AS19" s="216"/>
      <c r="AT19" s="216"/>
      <c r="AU19" s="216"/>
      <c r="AV19" s="216"/>
      <c r="AW19" s="216"/>
      <c r="AX19" s="216"/>
      <c r="AY19" s="40"/>
      <c r="AZ19" s="40"/>
      <c r="BA19" s="40"/>
      <c r="BB19" s="40"/>
      <c r="BC19" s="40"/>
      <c r="BD19" s="40"/>
    </row>
    <row r="20" spans="1:56" ht="18.75" customHeight="1" thickBot="1">
      <c r="A20" s="4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row>
    <row r="21" spans="1:56" ht="26.25" customHeight="1" thickBot="1">
      <c r="A21" s="208"/>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row>
    <row r="24" spans="1:56" ht="12.75" customHeight="1"/>
    <row r="27" spans="1:56">
      <c r="A27" s="28" t="s">
        <v>42</v>
      </c>
      <c r="E27" s="43"/>
      <c r="AY27" s="44" t="s">
        <v>43</v>
      </c>
    </row>
    <row r="28" spans="1:56">
      <c r="A28" s="28" t="s">
        <v>44</v>
      </c>
      <c r="E28" s="43"/>
      <c r="AY28" s="44" t="s">
        <v>45</v>
      </c>
    </row>
    <row r="29" spans="1:56">
      <c r="A29" s="28" t="s">
        <v>46</v>
      </c>
      <c r="E29" s="43"/>
      <c r="AY29" s="44" t="s">
        <v>47</v>
      </c>
    </row>
    <row r="30" spans="1:56">
      <c r="A30" s="28" t="s">
        <v>48</v>
      </c>
      <c r="E30" s="43"/>
      <c r="AY30" s="44" t="s">
        <v>49</v>
      </c>
    </row>
    <row r="31" spans="1:56">
      <c r="A31" s="28" t="s">
        <v>50</v>
      </c>
      <c r="E31" s="43"/>
      <c r="AY31" s="44" t="s">
        <v>51</v>
      </c>
    </row>
    <row r="32" spans="1:56">
      <c r="A32" s="28" t="s">
        <v>52</v>
      </c>
      <c r="E32" s="43"/>
      <c r="AY32" s="44" t="s">
        <v>53</v>
      </c>
    </row>
    <row r="33" spans="1:51">
      <c r="A33" s="28" t="s">
        <v>54</v>
      </c>
      <c r="E33" s="43"/>
      <c r="AY33" s="44" t="s">
        <v>55</v>
      </c>
    </row>
    <row r="34" spans="1:51">
      <c r="A34" s="28" t="s">
        <v>56</v>
      </c>
      <c r="E34" s="43"/>
      <c r="AY34" s="44" t="s">
        <v>57</v>
      </c>
    </row>
    <row r="35" spans="1:51">
      <c r="A35" s="45" t="s">
        <v>58</v>
      </c>
      <c r="AY35" s="44" t="s">
        <v>59</v>
      </c>
    </row>
    <row r="36" spans="1:51">
      <c r="AY36" s="44" t="s">
        <v>60</v>
      </c>
    </row>
    <row r="37" spans="1:51">
      <c r="AY37" s="44" t="s">
        <v>61</v>
      </c>
    </row>
    <row r="38" spans="1:51">
      <c r="AY38" s="44" t="s">
        <v>62</v>
      </c>
    </row>
    <row r="39" spans="1:51">
      <c r="AY39" s="44" t="s">
        <v>63</v>
      </c>
    </row>
    <row r="40" spans="1:51">
      <c r="AY40" s="44" t="s">
        <v>64</v>
      </c>
    </row>
    <row r="41" spans="1:51">
      <c r="AY41" s="44" t="s">
        <v>65</v>
      </c>
    </row>
    <row r="42" spans="1:51">
      <c r="AY42" s="44" t="s">
        <v>66</v>
      </c>
    </row>
    <row r="43" spans="1:51">
      <c r="AY43" s="44" t="s">
        <v>67</v>
      </c>
    </row>
    <row r="44" spans="1:51">
      <c r="AY44" s="44" t="s">
        <v>68</v>
      </c>
    </row>
    <row r="45" spans="1:51">
      <c r="AY45" s="44" t="s">
        <v>69</v>
      </c>
    </row>
    <row r="46" spans="1:51">
      <c r="AY46" s="44" t="s">
        <v>70</v>
      </c>
    </row>
    <row r="47" spans="1:51">
      <c r="AY47" s="44" t="s">
        <v>71</v>
      </c>
    </row>
    <row r="48" spans="1:51">
      <c r="AY48" s="44" t="s">
        <v>72</v>
      </c>
    </row>
    <row r="49" spans="51:51">
      <c r="AY49" s="44" t="s">
        <v>73</v>
      </c>
    </row>
    <row r="50" spans="51:51">
      <c r="AY50" s="44" t="s">
        <v>74</v>
      </c>
    </row>
    <row r="51" spans="51:51">
      <c r="AY51" s="44" t="s">
        <v>75</v>
      </c>
    </row>
    <row r="52" spans="51:51">
      <c r="AY52" s="44" t="s">
        <v>76</v>
      </c>
    </row>
    <row r="53" spans="51:51">
      <c r="AY53" s="46"/>
    </row>
  </sheetData>
  <mergeCells count="48">
    <mergeCell ref="A16:N16"/>
    <mergeCell ref="X18:AD18"/>
    <mergeCell ref="AE18:AG18"/>
    <mergeCell ref="A17:N17"/>
    <mergeCell ref="O17:W17"/>
    <mergeCell ref="X17:AD17"/>
    <mergeCell ref="AE17:AG17"/>
    <mergeCell ref="A21:AX21"/>
    <mergeCell ref="O16:W16"/>
    <mergeCell ref="X16:AD16"/>
    <mergeCell ref="AE16:AG16"/>
    <mergeCell ref="A15:N15"/>
    <mergeCell ref="O15:W15"/>
    <mergeCell ref="X15:AD15"/>
    <mergeCell ref="AE15:AG15"/>
    <mergeCell ref="AH15:AX15"/>
    <mergeCell ref="AH16:AX16"/>
    <mergeCell ref="AH17:AX17"/>
    <mergeCell ref="AH18:AX18"/>
    <mergeCell ref="A19:P19"/>
    <mergeCell ref="AF19:AX19"/>
    <mergeCell ref="A18:N18"/>
    <mergeCell ref="O18:W18"/>
    <mergeCell ref="A11:I11"/>
    <mergeCell ref="J11:Q11"/>
    <mergeCell ref="R11:Z11"/>
    <mergeCell ref="AA11:AO11"/>
    <mergeCell ref="A14:N14"/>
    <mergeCell ref="O14:W14"/>
    <mergeCell ref="X14:AD14"/>
    <mergeCell ref="AE14:AG14"/>
    <mergeCell ref="AH14:AX14"/>
    <mergeCell ref="A10:I10"/>
    <mergeCell ref="J10:Q10"/>
    <mergeCell ref="R10:Z10"/>
    <mergeCell ref="AA10:AO10"/>
    <mergeCell ref="A2:AX2"/>
    <mergeCell ref="AP3:AX3"/>
    <mergeCell ref="AO4:AX4"/>
    <mergeCell ref="A6:Q6"/>
    <mergeCell ref="R6:AH6"/>
    <mergeCell ref="AI6:AL6"/>
    <mergeCell ref="AM6:AX6"/>
    <mergeCell ref="A7:Q7"/>
    <mergeCell ref="R7:AH7"/>
    <mergeCell ref="AI7:AL7"/>
    <mergeCell ref="AM7:AX7"/>
    <mergeCell ref="AM8:BB8"/>
  </mergeCells>
  <phoneticPr fontId="1"/>
  <dataValidations count="2">
    <dataValidation type="list" allowBlank="1" showInputMessage="1" showErrorMessage="1" sqref="AM7:AX7" xr:uid="{BD0EBCFD-FE6B-4EDA-A32B-D1A22D3EFA8E}">
      <formula1>$AY$27:$AY$52</formula1>
    </dataValidation>
    <dataValidation type="list" allowBlank="1" showInputMessage="1" showErrorMessage="1" sqref="A15:N18" xr:uid="{2201C653-A8A0-4A9B-BD4D-2CD36505FF3B}">
      <formula1>$A$27:$A$35</formula1>
    </dataValidation>
  </dataValidations>
  <pageMargins left="1.0236220472440944" right="0.62992125984251968" top="0.94488188976377963" bottom="0.55118110236220474" header="0.31496062992125984" footer="0.31496062992125984"/>
  <pageSetup paperSize="9" scale="7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B6B78-302A-4AC6-8835-F9A2038B42DC}">
  <sheetPr>
    <tabColor rgb="FFFFFF00"/>
    <pageSetUpPr fitToPage="1"/>
  </sheetPr>
  <dimension ref="A1:BD52"/>
  <sheetViews>
    <sheetView showGridLines="0" view="pageBreakPreview" zoomScale="85" zoomScaleNormal="100" zoomScaleSheetLayoutView="85" workbookViewId="0">
      <selection activeCell="BB10" sqref="BB10"/>
    </sheetView>
  </sheetViews>
  <sheetFormatPr defaultRowHeight="13.2"/>
  <cols>
    <col min="1" max="13" width="2.109375" style="28" customWidth="1"/>
    <col min="14" max="14" width="3.109375" style="28" customWidth="1"/>
    <col min="15" max="15" width="2.88671875" style="28" customWidth="1"/>
    <col min="16" max="18" width="2.109375" style="28" customWidth="1"/>
    <col min="19" max="19" width="2.88671875" style="28" customWidth="1"/>
    <col min="20" max="49" width="2.109375" style="28" customWidth="1"/>
    <col min="50" max="50" width="4.6640625" style="28" customWidth="1"/>
    <col min="51" max="51" width="63.6640625" customWidth="1"/>
    <col min="61" max="61" width="9" customWidth="1"/>
  </cols>
  <sheetData>
    <row r="1" spans="1:54" ht="15" customHeight="1">
      <c r="A1" s="26" t="s">
        <v>147</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row>
    <row r="2" spans="1:54" ht="38.4" customHeight="1">
      <c r="A2" s="172" t="s">
        <v>151</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row>
    <row r="3" spans="1:54">
      <c r="AP3" s="173"/>
      <c r="AQ3" s="173"/>
      <c r="AR3" s="173"/>
      <c r="AS3" s="173"/>
      <c r="AT3" s="173"/>
      <c r="AU3" s="173"/>
      <c r="AV3" s="173"/>
      <c r="AW3" s="173"/>
      <c r="AX3" s="173"/>
    </row>
    <row r="4" spans="1:54" ht="18" customHeight="1">
      <c r="A4" s="29"/>
      <c r="AO4" s="174"/>
      <c r="AP4" s="174"/>
      <c r="AQ4" s="174"/>
      <c r="AR4" s="174"/>
      <c r="AS4" s="174"/>
      <c r="AT4" s="174"/>
      <c r="AU4" s="174"/>
      <c r="AV4" s="174"/>
      <c r="AW4" s="174"/>
      <c r="AX4" s="174"/>
    </row>
    <row r="5" spans="1:54" ht="15.6" customHeight="1" thickBot="1">
      <c r="A5" s="30" t="s">
        <v>26</v>
      </c>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2"/>
      <c r="AM5" s="32"/>
      <c r="AN5" s="32"/>
      <c r="AO5" s="32"/>
      <c r="AP5" s="32"/>
      <c r="AQ5" s="32"/>
      <c r="AR5" s="32"/>
      <c r="AS5" s="32"/>
      <c r="AT5" s="32"/>
      <c r="AU5" s="32"/>
      <c r="AV5" s="32"/>
      <c r="AW5" s="32"/>
      <c r="AX5" s="32"/>
    </row>
    <row r="6" spans="1:54" ht="27" customHeight="1" thickBot="1">
      <c r="A6" s="175" t="s">
        <v>27</v>
      </c>
      <c r="B6" s="176"/>
      <c r="C6" s="176"/>
      <c r="D6" s="176"/>
      <c r="E6" s="176"/>
      <c r="F6" s="176"/>
      <c r="G6" s="176"/>
      <c r="H6" s="176"/>
      <c r="I6" s="176"/>
      <c r="J6" s="176"/>
      <c r="K6" s="176"/>
      <c r="L6" s="176"/>
      <c r="M6" s="176"/>
      <c r="N6" s="176"/>
      <c r="O6" s="176"/>
      <c r="P6" s="176"/>
      <c r="Q6" s="176"/>
      <c r="R6" s="177" t="s">
        <v>28</v>
      </c>
      <c r="S6" s="177"/>
      <c r="T6" s="177"/>
      <c r="U6" s="177"/>
      <c r="V6" s="177"/>
      <c r="W6" s="177"/>
      <c r="X6" s="177"/>
      <c r="Y6" s="177"/>
      <c r="Z6" s="177"/>
      <c r="AA6" s="177"/>
      <c r="AB6" s="177"/>
      <c r="AC6" s="177"/>
      <c r="AD6" s="177"/>
      <c r="AE6" s="177"/>
      <c r="AF6" s="177"/>
      <c r="AG6" s="177"/>
      <c r="AH6" s="177"/>
      <c r="AI6" s="178" t="s">
        <v>29</v>
      </c>
      <c r="AJ6" s="178"/>
      <c r="AK6" s="178"/>
      <c r="AL6" s="179"/>
      <c r="AM6" s="180" t="s">
        <v>30</v>
      </c>
      <c r="AN6" s="181"/>
      <c r="AO6" s="181"/>
      <c r="AP6" s="181"/>
      <c r="AQ6" s="181"/>
      <c r="AR6" s="181"/>
      <c r="AS6" s="181"/>
      <c r="AT6" s="181"/>
      <c r="AU6" s="181"/>
      <c r="AV6" s="181"/>
      <c r="AW6" s="181"/>
      <c r="AX6" s="182"/>
    </row>
    <row r="7" spans="1:54" ht="53.25" customHeight="1" thickTop="1" thickBot="1">
      <c r="A7" s="183" t="str">
        <f>IF('①実績報告書 （様式第７号）'!F7="","",'①実績報告書 （様式第７号）'!F7)</f>
        <v/>
      </c>
      <c r="B7" s="184"/>
      <c r="C7" s="184"/>
      <c r="D7" s="184"/>
      <c r="E7" s="184"/>
      <c r="F7" s="184"/>
      <c r="G7" s="184"/>
      <c r="H7" s="184"/>
      <c r="I7" s="184"/>
      <c r="J7" s="184"/>
      <c r="K7" s="184"/>
      <c r="L7" s="184"/>
      <c r="M7" s="184"/>
      <c r="N7" s="184"/>
      <c r="O7" s="184"/>
      <c r="P7" s="184"/>
      <c r="Q7" s="184"/>
      <c r="R7" s="185"/>
      <c r="S7" s="185"/>
      <c r="T7" s="185"/>
      <c r="U7" s="185"/>
      <c r="V7" s="185"/>
      <c r="W7" s="185"/>
      <c r="X7" s="185"/>
      <c r="Y7" s="185"/>
      <c r="Z7" s="185"/>
      <c r="AA7" s="185"/>
      <c r="AB7" s="185"/>
      <c r="AC7" s="185"/>
      <c r="AD7" s="185"/>
      <c r="AE7" s="185"/>
      <c r="AF7" s="185"/>
      <c r="AG7" s="185"/>
      <c r="AH7" s="185"/>
      <c r="AI7" s="186"/>
      <c r="AJ7" s="186"/>
      <c r="AK7" s="186"/>
      <c r="AL7" s="187"/>
      <c r="AM7" s="188"/>
      <c r="AN7" s="189"/>
      <c r="AO7" s="189"/>
      <c r="AP7" s="189"/>
      <c r="AQ7" s="189"/>
      <c r="AR7" s="189"/>
      <c r="AS7" s="189"/>
      <c r="AT7" s="189"/>
      <c r="AU7" s="189"/>
      <c r="AV7" s="189"/>
      <c r="AW7" s="189"/>
      <c r="AX7" s="190"/>
    </row>
    <row r="8" spans="1:54" ht="13.95" customHeight="1">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191" t="s">
        <v>31</v>
      </c>
      <c r="AN8" s="191"/>
      <c r="AO8" s="191"/>
      <c r="AP8" s="191"/>
      <c r="AQ8" s="191"/>
      <c r="AR8" s="191"/>
      <c r="AS8" s="191"/>
      <c r="AT8" s="191"/>
      <c r="AU8" s="191"/>
      <c r="AV8" s="191"/>
      <c r="AW8" s="191"/>
      <c r="AX8" s="191"/>
      <c r="AY8" s="191"/>
      <c r="AZ8" s="191"/>
      <c r="BA8" s="191"/>
      <c r="BB8" s="191"/>
    </row>
    <row r="9" spans="1:54" s="35" customFormat="1" ht="18.75" customHeight="1" thickBot="1">
      <c r="A9" s="33" t="s">
        <v>32</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row>
    <row r="10" spans="1:54" ht="20.25" customHeight="1" thickBot="1">
      <c r="A10" s="165" t="s">
        <v>33</v>
      </c>
      <c r="B10" s="166"/>
      <c r="C10" s="166"/>
      <c r="D10" s="166"/>
      <c r="E10" s="166"/>
      <c r="F10" s="166"/>
      <c r="G10" s="166"/>
      <c r="H10" s="166"/>
      <c r="I10" s="217"/>
      <c r="J10" s="168" t="s">
        <v>34</v>
      </c>
      <c r="K10" s="168"/>
      <c r="L10" s="168"/>
      <c r="M10" s="168"/>
      <c r="N10" s="168"/>
      <c r="O10" s="168"/>
      <c r="P10" s="168"/>
      <c r="Q10" s="169"/>
      <c r="R10" s="170" t="s">
        <v>35</v>
      </c>
      <c r="S10" s="170"/>
      <c r="T10" s="170"/>
      <c r="U10" s="170"/>
      <c r="V10" s="170"/>
      <c r="W10" s="170"/>
      <c r="X10" s="170"/>
      <c r="Y10" s="170"/>
      <c r="Z10" s="170"/>
      <c r="AA10" s="170" t="s">
        <v>36</v>
      </c>
      <c r="AB10" s="170"/>
      <c r="AC10" s="170"/>
      <c r="AD10" s="170"/>
      <c r="AE10" s="170"/>
      <c r="AF10" s="170"/>
      <c r="AG10" s="170"/>
      <c r="AH10" s="170"/>
      <c r="AI10" s="170"/>
      <c r="AJ10" s="170"/>
      <c r="AK10" s="170"/>
      <c r="AL10" s="170"/>
      <c r="AM10" s="170"/>
      <c r="AN10" s="170"/>
      <c r="AO10" s="171"/>
      <c r="AP10"/>
      <c r="AQ10"/>
      <c r="AR10"/>
      <c r="AS10"/>
      <c r="AT10"/>
      <c r="AU10"/>
      <c r="AV10"/>
      <c r="AW10"/>
      <c r="AX10"/>
    </row>
    <row r="11" spans="1:54" ht="30" customHeight="1" thickTop="1" thickBot="1">
      <c r="A11" s="192"/>
      <c r="B11" s="193"/>
      <c r="C11" s="193"/>
      <c r="D11" s="193"/>
      <c r="E11" s="193"/>
      <c r="F11" s="193"/>
      <c r="G11" s="193"/>
      <c r="H11" s="193"/>
      <c r="I11" s="218"/>
      <c r="J11" s="195"/>
      <c r="K11" s="195"/>
      <c r="L11" s="195"/>
      <c r="M11" s="195"/>
      <c r="N11" s="195"/>
      <c r="O11" s="195"/>
      <c r="P11" s="195"/>
      <c r="Q11" s="196"/>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8"/>
      <c r="AP11"/>
      <c r="AQ11"/>
      <c r="AR11"/>
      <c r="AS11"/>
      <c r="AT11"/>
      <c r="AU11"/>
      <c r="AV11"/>
      <c r="AW11"/>
      <c r="AX11"/>
    </row>
    <row r="12" spans="1:54" ht="18.75" customHeight="1">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row>
    <row r="13" spans="1:54" ht="18.75" customHeight="1" thickBot="1">
      <c r="A13" s="36" t="s">
        <v>158</v>
      </c>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row>
    <row r="14" spans="1:54" ht="33" customHeight="1" thickBot="1">
      <c r="A14" s="199" t="s">
        <v>77</v>
      </c>
      <c r="B14" s="200"/>
      <c r="C14" s="200"/>
      <c r="D14" s="200"/>
      <c r="E14" s="200"/>
      <c r="F14" s="200"/>
      <c r="G14" s="200"/>
      <c r="H14" s="200"/>
      <c r="I14" s="200"/>
      <c r="J14" s="200"/>
      <c r="K14" s="200"/>
      <c r="L14" s="200"/>
      <c r="M14" s="200"/>
      <c r="N14" s="201"/>
      <c r="O14" s="202" t="s">
        <v>78</v>
      </c>
      <c r="P14" s="203"/>
      <c r="Q14" s="203"/>
      <c r="R14" s="203"/>
      <c r="S14" s="203"/>
      <c r="T14" s="203"/>
      <c r="U14" s="203"/>
      <c r="V14" s="203"/>
      <c r="W14" s="203"/>
      <c r="X14" s="204" t="s">
        <v>40</v>
      </c>
      <c r="Y14" s="205"/>
      <c r="Z14" s="206"/>
      <c r="AA14"/>
      <c r="AB14"/>
      <c r="AC14"/>
      <c r="AD14"/>
      <c r="AE14"/>
      <c r="AF14"/>
      <c r="AG14"/>
      <c r="AH14"/>
      <c r="AI14"/>
      <c r="AJ14"/>
      <c r="AK14"/>
      <c r="AL14"/>
      <c r="AM14"/>
      <c r="AN14"/>
      <c r="AO14"/>
      <c r="AP14"/>
      <c r="AQ14"/>
      <c r="AR14"/>
      <c r="AS14"/>
      <c r="AT14"/>
      <c r="AU14"/>
      <c r="AV14"/>
      <c r="AW14"/>
      <c r="AX14"/>
    </row>
    <row r="15" spans="1:54" ht="33" customHeight="1" thickTop="1" thickBot="1">
      <c r="A15" s="209"/>
      <c r="B15" s="210"/>
      <c r="C15" s="210"/>
      <c r="D15" s="210"/>
      <c r="E15" s="210"/>
      <c r="F15" s="210"/>
      <c r="G15" s="210"/>
      <c r="H15" s="210"/>
      <c r="I15" s="210"/>
      <c r="J15" s="210"/>
      <c r="K15" s="210"/>
      <c r="L15" s="210"/>
      <c r="M15" s="210"/>
      <c r="N15" s="211"/>
      <c r="O15" s="209"/>
      <c r="P15" s="210"/>
      <c r="Q15" s="210"/>
      <c r="R15" s="210"/>
      <c r="S15" s="210"/>
      <c r="T15" s="210"/>
      <c r="U15" s="210"/>
      <c r="V15" s="210"/>
      <c r="W15" s="210"/>
      <c r="X15" s="212"/>
      <c r="Y15" s="213"/>
      <c r="Z15" s="214"/>
      <c r="AA15"/>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c r="AX15"/>
    </row>
    <row r="16" spans="1:54" ht="33" customHeight="1" thickTop="1" thickBot="1">
      <c r="A16" s="209"/>
      <c r="B16" s="210"/>
      <c r="C16" s="210"/>
      <c r="D16" s="210"/>
      <c r="E16" s="210"/>
      <c r="F16" s="210"/>
      <c r="G16" s="210"/>
      <c r="H16" s="210"/>
      <c r="I16" s="210"/>
      <c r="J16" s="210"/>
      <c r="K16" s="210"/>
      <c r="L16" s="210"/>
      <c r="M16" s="210"/>
      <c r="N16" s="211"/>
      <c r="O16" s="209"/>
      <c r="P16" s="210"/>
      <c r="Q16" s="210"/>
      <c r="R16" s="210"/>
      <c r="S16" s="210"/>
      <c r="T16" s="210"/>
      <c r="U16" s="210"/>
      <c r="V16" s="210"/>
      <c r="W16" s="210"/>
      <c r="X16" s="212"/>
      <c r="Y16" s="213"/>
      <c r="Z16" s="214"/>
      <c r="AA16"/>
      <c r="AB16"/>
      <c r="AC16"/>
      <c r="AD16"/>
      <c r="AE16"/>
      <c r="AF16"/>
      <c r="AG16"/>
      <c r="AH16"/>
      <c r="AI16"/>
      <c r="AJ16"/>
      <c r="AK16"/>
      <c r="AL16"/>
      <c r="AM16"/>
      <c r="AN16"/>
      <c r="AO16"/>
      <c r="AP16"/>
      <c r="AQ16"/>
      <c r="AR16"/>
      <c r="AS16"/>
      <c r="AT16"/>
      <c r="AU16"/>
      <c r="AV16"/>
      <c r="AW16"/>
      <c r="AX16"/>
    </row>
    <row r="17" spans="1:56" ht="33" customHeight="1" thickTop="1" thickBot="1">
      <c r="A17" s="209"/>
      <c r="B17" s="210"/>
      <c r="C17" s="210"/>
      <c r="D17" s="210"/>
      <c r="E17" s="210"/>
      <c r="F17" s="210"/>
      <c r="G17" s="210"/>
      <c r="H17" s="210"/>
      <c r="I17" s="210"/>
      <c r="J17" s="210"/>
      <c r="K17" s="210"/>
      <c r="L17" s="210"/>
      <c r="M17" s="210"/>
      <c r="N17" s="211"/>
      <c r="O17" s="209"/>
      <c r="P17" s="210"/>
      <c r="Q17" s="210"/>
      <c r="R17" s="210"/>
      <c r="S17" s="210"/>
      <c r="T17" s="210"/>
      <c r="U17" s="210"/>
      <c r="V17" s="210"/>
      <c r="W17" s="210"/>
      <c r="X17" s="212"/>
      <c r="Y17" s="213"/>
      <c r="Z17" s="214"/>
      <c r="AA17"/>
      <c r="AB17"/>
      <c r="AC17"/>
      <c r="AD17"/>
      <c r="AE17"/>
      <c r="AF17"/>
      <c r="AG17"/>
      <c r="AH17"/>
      <c r="AI17"/>
      <c r="AJ17"/>
      <c r="AK17"/>
      <c r="AL17"/>
      <c r="AM17"/>
      <c r="AN17"/>
      <c r="AO17"/>
      <c r="AP17"/>
      <c r="AQ17"/>
      <c r="AR17"/>
      <c r="AS17"/>
      <c r="AT17"/>
      <c r="AU17"/>
      <c r="AV17"/>
      <c r="AW17"/>
      <c r="AX17"/>
    </row>
    <row r="18" spans="1:56" ht="33" customHeight="1" thickTop="1" thickBot="1">
      <c r="A18" s="209"/>
      <c r="B18" s="210"/>
      <c r="C18" s="210"/>
      <c r="D18" s="210"/>
      <c r="E18" s="210"/>
      <c r="F18" s="210"/>
      <c r="G18" s="210"/>
      <c r="H18" s="210"/>
      <c r="I18" s="210"/>
      <c r="J18" s="210"/>
      <c r="K18" s="210"/>
      <c r="L18" s="210"/>
      <c r="M18" s="210"/>
      <c r="N18" s="211"/>
      <c r="O18" s="209"/>
      <c r="P18" s="210"/>
      <c r="Q18" s="210"/>
      <c r="R18" s="210"/>
      <c r="S18" s="210"/>
      <c r="T18" s="210"/>
      <c r="U18" s="210"/>
      <c r="V18" s="210"/>
      <c r="W18" s="210"/>
      <c r="X18" s="209"/>
      <c r="Y18" s="210"/>
      <c r="Z18" s="211"/>
      <c r="AA18"/>
      <c r="AB18"/>
      <c r="AC18"/>
      <c r="AD18"/>
      <c r="AE18"/>
      <c r="AF18"/>
      <c r="AG18"/>
      <c r="AH18"/>
      <c r="AI18"/>
      <c r="AJ18"/>
      <c r="AK18"/>
      <c r="AL18"/>
      <c r="AM18"/>
      <c r="AN18"/>
      <c r="AO18"/>
      <c r="AP18"/>
      <c r="AQ18"/>
      <c r="AR18"/>
      <c r="AS18"/>
      <c r="AT18"/>
      <c r="AU18"/>
      <c r="AV18"/>
      <c r="AW18"/>
      <c r="AX18"/>
    </row>
    <row r="19" spans="1:56" ht="18" customHeight="1">
      <c r="A19" s="220" t="s">
        <v>41</v>
      </c>
      <c r="B19" s="220"/>
      <c r="C19" s="220"/>
      <c r="D19" s="220"/>
      <c r="E19" s="220"/>
      <c r="F19" s="220"/>
      <c r="G19" s="220"/>
      <c r="H19" s="220"/>
      <c r="I19" s="220"/>
      <c r="J19" s="220"/>
      <c r="K19" s="220"/>
      <c r="L19" s="220"/>
      <c r="M19" s="220"/>
      <c r="N19" s="220"/>
      <c r="O19" s="220"/>
      <c r="P19" s="220"/>
      <c r="Q19" s="47"/>
      <c r="R19" s="38"/>
      <c r="S19" s="38"/>
      <c r="T19" s="39"/>
      <c r="U19" s="39"/>
      <c r="V19" s="39"/>
      <c r="W19" s="39"/>
      <c r="X19" s="39"/>
      <c r="Y19" s="39"/>
      <c r="Z19" s="39"/>
      <c r="AA19" s="39"/>
      <c r="AB19" s="39"/>
      <c r="AC19" s="39"/>
      <c r="AD19" s="39"/>
      <c r="AE19" s="39"/>
      <c r="AF19" s="216"/>
      <c r="AG19" s="216"/>
      <c r="AH19" s="216"/>
      <c r="AI19" s="216"/>
      <c r="AJ19" s="216"/>
      <c r="AK19" s="216"/>
      <c r="AL19" s="216"/>
      <c r="AM19" s="216"/>
      <c r="AN19" s="216"/>
      <c r="AO19" s="216"/>
      <c r="AP19" s="216"/>
      <c r="AQ19" s="216"/>
      <c r="AR19" s="216"/>
      <c r="AS19" s="216"/>
      <c r="AT19" s="216"/>
      <c r="AU19" s="216"/>
      <c r="AV19" s="216"/>
      <c r="AW19" s="216"/>
      <c r="AX19" s="216"/>
      <c r="AY19" s="40"/>
      <c r="AZ19" s="40"/>
      <c r="BA19" s="40"/>
      <c r="BB19" s="40"/>
      <c r="BC19" s="40"/>
      <c r="BD19" s="40"/>
    </row>
    <row r="20" spans="1:56" ht="18.75" customHeight="1">
      <c r="A20" s="4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row>
    <row r="23" spans="1:56" ht="12.75" customHeight="1"/>
    <row r="26" spans="1:56">
      <c r="A26" s="28" t="s">
        <v>79</v>
      </c>
      <c r="E26" s="43"/>
      <c r="AY26" s="44" t="s">
        <v>43</v>
      </c>
    </row>
    <row r="27" spans="1:56">
      <c r="A27" s="28" t="s">
        <v>80</v>
      </c>
      <c r="E27" s="43"/>
      <c r="AY27" s="44" t="s">
        <v>45</v>
      </c>
    </row>
    <row r="28" spans="1:56">
      <c r="A28" s="28" t="s">
        <v>81</v>
      </c>
      <c r="E28" s="43"/>
      <c r="AY28" s="44" t="s">
        <v>47</v>
      </c>
    </row>
    <row r="29" spans="1:56">
      <c r="A29" s="28" t="s">
        <v>82</v>
      </c>
      <c r="E29" s="43"/>
      <c r="AY29" s="44" t="s">
        <v>49</v>
      </c>
    </row>
    <row r="30" spans="1:56">
      <c r="A30" s="28" t="s">
        <v>83</v>
      </c>
      <c r="E30" s="43"/>
      <c r="AY30" s="44" t="s">
        <v>51</v>
      </c>
    </row>
    <row r="31" spans="1:56">
      <c r="E31" s="43"/>
      <c r="AY31" s="44" t="s">
        <v>53</v>
      </c>
    </row>
    <row r="32" spans="1:56">
      <c r="E32" s="43"/>
      <c r="AY32" s="44" t="s">
        <v>55</v>
      </c>
    </row>
    <row r="33" spans="1:51">
      <c r="E33" s="43"/>
      <c r="AY33" s="44" t="s">
        <v>57</v>
      </c>
    </row>
    <row r="34" spans="1:51">
      <c r="A34" s="45"/>
      <c r="AY34" s="44" t="s">
        <v>59</v>
      </c>
    </row>
    <row r="35" spans="1:51">
      <c r="AY35" s="44" t="s">
        <v>60</v>
      </c>
    </row>
    <row r="36" spans="1:51">
      <c r="AY36" s="44" t="s">
        <v>61</v>
      </c>
    </row>
    <row r="37" spans="1:51">
      <c r="AY37" s="44" t="s">
        <v>62</v>
      </c>
    </row>
    <row r="38" spans="1:51">
      <c r="AY38" s="44" t="s">
        <v>63</v>
      </c>
    </row>
    <row r="39" spans="1:51">
      <c r="AY39" s="44" t="s">
        <v>64</v>
      </c>
    </row>
    <row r="40" spans="1:51">
      <c r="AY40" s="44" t="s">
        <v>65</v>
      </c>
    </row>
    <row r="41" spans="1:51">
      <c r="AY41" s="44" t="s">
        <v>66</v>
      </c>
    </row>
    <row r="42" spans="1:51">
      <c r="AY42" s="44" t="s">
        <v>67</v>
      </c>
    </row>
    <row r="43" spans="1:51">
      <c r="AY43" s="44" t="s">
        <v>68</v>
      </c>
    </row>
    <row r="44" spans="1:51">
      <c r="AY44" s="44" t="s">
        <v>69</v>
      </c>
    </row>
    <row r="45" spans="1:51">
      <c r="AY45" s="44" t="s">
        <v>70</v>
      </c>
    </row>
    <row r="46" spans="1:51">
      <c r="AY46" s="44" t="s">
        <v>71</v>
      </c>
    </row>
    <row r="47" spans="1:51">
      <c r="AY47" s="44" t="s">
        <v>72</v>
      </c>
    </row>
    <row r="48" spans="1:51">
      <c r="AY48" s="44" t="s">
        <v>73</v>
      </c>
    </row>
    <row r="49" spans="51:51">
      <c r="AY49" s="44" t="s">
        <v>74</v>
      </c>
    </row>
    <row r="50" spans="51:51">
      <c r="AY50" s="44" t="s">
        <v>75</v>
      </c>
    </row>
    <row r="51" spans="51:51">
      <c r="AY51" s="44" t="s">
        <v>76</v>
      </c>
    </row>
    <row r="52" spans="51:51">
      <c r="AY52" s="46"/>
    </row>
  </sheetData>
  <mergeCells count="38">
    <mergeCell ref="A19:P19"/>
    <mergeCell ref="AF19:AX19"/>
    <mergeCell ref="A17:N17"/>
    <mergeCell ref="O17:W17"/>
    <mergeCell ref="X17:Z17"/>
    <mergeCell ref="A18:N18"/>
    <mergeCell ref="O18:W18"/>
    <mergeCell ref="X18:Z18"/>
    <mergeCell ref="A15:N15"/>
    <mergeCell ref="O15:W15"/>
    <mergeCell ref="X15:Z15"/>
    <mergeCell ref="AB15:AV15"/>
    <mergeCell ref="A16:N16"/>
    <mergeCell ref="O16:W16"/>
    <mergeCell ref="X16:Z16"/>
    <mergeCell ref="A11:I11"/>
    <mergeCell ref="J11:Q11"/>
    <mergeCell ref="R11:Z11"/>
    <mergeCell ref="AA11:AO11"/>
    <mergeCell ref="A14:N14"/>
    <mergeCell ref="O14:W14"/>
    <mergeCell ref="X14:Z14"/>
    <mergeCell ref="A10:I10"/>
    <mergeCell ref="J10:Q10"/>
    <mergeCell ref="R10:Z10"/>
    <mergeCell ref="AA10:AO10"/>
    <mergeCell ref="A2:AX2"/>
    <mergeCell ref="AP3:AX3"/>
    <mergeCell ref="AO4:AX4"/>
    <mergeCell ref="A6:Q6"/>
    <mergeCell ref="R6:AH6"/>
    <mergeCell ref="AI6:AL6"/>
    <mergeCell ref="AM6:AX6"/>
    <mergeCell ref="A7:Q7"/>
    <mergeCell ref="R7:AH7"/>
    <mergeCell ref="AI7:AL7"/>
    <mergeCell ref="AM7:AX7"/>
    <mergeCell ref="AM8:BB8"/>
  </mergeCells>
  <phoneticPr fontId="1"/>
  <dataValidations count="2">
    <dataValidation type="list" allowBlank="1" showInputMessage="1" showErrorMessage="1" sqref="A15:N18" xr:uid="{16B2E400-6A01-447F-949D-D7322FAFDD4F}">
      <formula1>$A$26:$A$30</formula1>
    </dataValidation>
    <dataValidation type="list" allowBlank="1" showInputMessage="1" showErrorMessage="1" sqref="AM7:AX7" xr:uid="{06187410-6983-47CD-9081-7B4E0E15DB06}">
      <formula1>$AY$26:$AY$51</formula1>
    </dataValidation>
  </dataValidations>
  <pageMargins left="1.0236220472440944" right="0.62992125984251968" top="0.94488188976377963" bottom="0.55118110236220474" header="0.31496062992125984" footer="0.31496062992125984"/>
  <pageSetup paperSize="9" scale="7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25ACD-6841-409E-A73E-4D93BCBAC94A}">
  <sheetPr>
    <tabColor rgb="FFFFFF00"/>
    <pageSetUpPr fitToPage="1"/>
  </sheetPr>
  <dimension ref="A1:BD63"/>
  <sheetViews>
    <sheetView showGridLines="0" view="pageBreakPreview" topLeftCell="A19" zoomScale="85" zoomScaleNormal="100" zoomScaleSheetLayoutView="85" workbookViewId="0">
      <selection activeCell="A10" sqref="A10:I10"/>
    </sheetView>
  </sheetViews>
  <sheetFormatPr defaultRowHeight="13.2"/>
  <cols>
    <col min="1" max="13" width="2.109375" style="28" customWidth="1"/>
    <col min="14" max="14" width="3.109375" style="28" customWidth="1"/>
    <col min="15" max="15" width="2.88671875" style="28" customWidth="1"/>
    <col min="16" max="18" width="2.109375" style="28" customWidth="1"/>
    <col min="19" max="19" width="2.88671875" style="28" customWidth="1"/>
    <col min="20" max="49" width="2.109375" style="28" customWidth="1"/>
    <col min="50" max="50" width="4.6640625" style="28" customWidth="1"/>
    <col min="51" max="51" width="63.6640625" customWidth="1"/>
    <col min="61" max="61" width="9" customWidth="1"/>
  </cols>
  <sheetData>
    <row r="1" spans="1:54" ht="15" customHeight="1">
      <c r="A1" s="26" t="s">
        <v>147</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row>
    <row r="2" spans="1:54" ht="37.950000000000003" customHeight="1">
      <c r="A2" s="172" t="s">
        <v>152</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row>
    <row r="3" spans="1:54">
      <c r="AP3" s="173"/>
      <c r="AQ3" s="173"/>
      <c r="AR3" s="173"/>
      <c r="AS3" s="173"/>
      <c r="AT3" s="173"/>
      <c r="AU3" s="173"/>
      <c r="AV3" s="173"/>
      <c r="AW3" s="173"/>
      <c r="AX3" s="173"/>
    </row>
    <row r="4" spans="1:54" ht="18" customHeight="1">
      <c r="A4" s="29"/>
      <c r="AO4" s="174"/>
      <c r="AP4" s="174"/>
      <c r="AQ4" s="174"/>
      <c r="AR4" s="174"/>
      <c r="AS4" s="174"/>
      <c r="AT4" s="174"/>
      <c r="AU4" s="174"/>
      <c r="AV4" s="174"/>
      <c r="AW4" s="174"/>
      <c r="AX4" s="174"/>
    </row>
    <row r="5" spans="1:54" ht="15.6" customHeight="1" thickBot="1">
      <c r="A5" s="30" t="s">
        <v>26</v>
      </c>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2"/>
      <c r="AM5" s="32"/>
      <c r="AN5" s="32"/>
      <c r="AO5" s="32"/>
      <c r="AP5" s="32"/>
      <c r="AQ5" s="32"/>
      <c r="AR5" s="32"/>
      <c r="AS5" s="32"/>
      <c r="AT5" s="32"/>
      <c r="AU5" s="32"/>
      <c r="AV5" s="32"/>
      <c r="AW5" s="32"/>
      <c r="AX5" s="32"/>
    </row>
    <row r="6" spans="1:54" ht="27" customHeight="1" thickBot="1">
      <c r="A6" s="175" t="s">
        <v>27</v>
      </c>
      <c r="B6" s="176"/>
      <c r="C6" s="176"/>
      <c r="D6" s="176"/>
      <c r="E6" s="176"/>
      <c r="F6" s="176"/>
      <c r="G6" s="176"/>
      <c r="H6" s="176"/>
      <c r="I6" s="176"/>
      <c r="J6" s="176"/>
      <c r="K6" s="176"/>
      <c r="L6" s="176"/>
      <c r="M6" s="176"/>
      <c r="N6" s="176"/>
      <c r="O6" s="176"/>
      <c r="P6" s="176"/>
      <c r="Q6" s="176"/>
      <c r="R6" s="177" t="s">
        <v>28</v>
      </c>
      <c r="S6" s="177"/>
      <c r="T6" s="177"/>
      <c r="U6" s="177"/>
      <c r="V6" s="177"/>
      <c r="W6" s="177"/>
      <c r="X6" s="177"/>
      <c r="Y6" s="177"/>
      <c r="Z6" s="177"/>
      <c r="AA6" s="177"/>
      <c r="AB6" s="177"/>
      <c r="AC6" s="177"/>
      <c r="AD6" s="177"/>
      <c r="AE6" s="177"/>
      <c r="AF6" s="177"/>
      <c r="AG6" s="177"/>
      <c r="AH6" s="177"/>
      <c r="AI6" s="178" t="s">
        <v>29</v>
      </c>
      <c r="AJ6" s="178"/>
      <c r="AK6" s="178"/>
      <c r="AL6" s="179"/>
      <c r="AM6" s="180" t="s">
        <v>30</v>
      </c>
      <c r="AN6" s="181"/>
      <c r="AO6" s="181"/>
      <c r="AP6" s="181"/>
      <c r="AQ6" s="181"/>
      <c r="AR6" s="181"/>
      <c r="AS6" s="181"/>
      <c r="AT6" s="181"/>
      <c r="AU6" s="181"/>
      <c r="AV6" s="181"/>
      <c r="AW6" s="181"/>
      <c r="AX6" s="182"/>
    </row>
    <row r="7" spans="1:54" ht="53.25" customHeight="1" thickTop="1" thickBot="1">
      <c r="A7" s="183" t="str">
        <f>IF('①実績報告書 （様式第７号）'!F7="","",'①実績報告書 （様式第７号）'!F7)</f>
        <v/>
      </c>
      <c r="B7" s="184"/>
      <c r="C7" s="184"/>
      <c r="D7" s="184"/>
      <c r="E7" s="184"/>
      <c r="F7" s="184"/>
      <c r="G7" s="184"/>
      <c r="H7" s="184"/>
      <c r="I7" s="184"/>
      <c r="J7" s="184"/>
      <c r="K7" s="184"/>
      <c r="L7" s="184"/>
      <c r="M7" s="184"/>
      <c r="N7" s="184"/>
      <c r="O7" s="184"/>
      <c r="P7" s="184"/>
      <c r="Q7" s="184"/>
      <c r="R7" s="185"/>
      <c r="S7" s="185"/>
      <c r="T7" s="185"/>
      <c r="U7" s="185"/>
      <c r="V7" s="185"/>
      <c r="W7" s="185"/>
      <c r="X7" s="185"/>
      <c r="Y7" s="185"/>
      <c r="Z7" s="185"/>
      <c r="AA7" s="185"/>
      <c r="AB7" s="185"/>
      <c r="AC7" s="185"/>
      <c r="AD7" s="185"/>
      <c r="AE7" s="185"/>
      <c r="AF7" s="185"/>
      <c r="AG7" s="185"/>
      <c r="AH7" s="185"/>
      <c r="AI7" s="221"/>
      <c r="AJ7" s="221"/>
      <c r="AK7" s="221"/>
      <c r="AL7" s="222"/>
      <c r="AM7" s="188"/>
      <c r="AN7" s="189"/>
      <c r="AO7" s="189"/>
      <c r="AP7" s="189"/>
      <c r="AQ7" s="189"/>
      <c r="AR7" s="189"/>
      <c r="AS7" s="189"/>
      <c r="AT7" s="189"/>
      <c r="AU7" s="189"/>
      <c r="AV7" s="189"/>
      <c r="AW7" s="189"/>
      <c r="AX7" s="190"/>
    </row>
    <row r="8" spans="1:54" ht="13.95" customHeight="1">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191" t="s">
        <v>31</v>
      </c>
      <c r="AN8" s="191"/>
      <c r="AO8" s="191"/>
      <c r="AP8" s="191"/>
      <c r="AQ8" s="191"/>
      <c r="AR8" s="191"/>
      <c r="AS8" s="191"/>
      <c r="AT8" s="191"/>
      <c r="AU8" s="191"/>
      <c r="AV8" s="191"/>
      <c r="AW8" s="191"/>
      <c r="AX8" s="191"/>
      <c r="AY8" s="191"/>
      <c r="AZ8" s="191"/>
      <c r="BA8" s="191"/>
      <c r="BB8" s="191"/>
    </row>
    <row r="9" spans="1:54" s="35" customFormat="1" ht="18.75" customHeight="1" thickBot="1">
      <c r="A9" s="33" t="s">
        <v>32</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row>
    <row r="10" spans="1:54" ht="20.25" customHeight="1" thickBot="1">
      <c r="A10" s="165" t="s">
        <v>33</v>
      </c>
      <c r="B10" s="166"/>
      <c r="C10" s="166"/>
      <c r="D10" s="166"/>
      <c r="E10" s="166"/>
      <c r="F10" s="166"/>
      <c r="G10" s="166"/>
      <c r="H10" s="166"/>
      <c r="I10" s="166"/>
      <c r="J10" s="167" t="s">
        <v>34</v>
      </c>
      <c r="K10" s="168"/>
      <c r="L10" s="168"/>
      <c r="M10" s="168"/>
      <c r="N10" s="168"/>
      <c r="O10" s="168"/>
      <c r="P10" s="168"/>
      <c r="Q10" s="169"/>
      <c r="R10" s="170" t="s">
        <v>35</v>
      </c>
      <c r="S10" s="170"/>
      <c r="T10" s="170"/>
      <c r="U10" s="170"/>
      <c r="V10" s="170"/>
      <c r="W10" s="170"/>
      <c r="X10" s="170"/>
      <c r="Y10" s="170"/>
      <c r="Z10" s="170"/>
      <c r="AA10" s="170" t="s">
        <v>36</v>
      </c>
      <c r="AB10" s="170"/>
      <c r="AC10" s="170"/>
      <c r="AD10" s="170"/>
      <c r="AE10" s="170"/>
      <c r="AF10" s="170"/>
      <c r="AG10" s="170"/>
      <c r="AH10" s="170"/>
      <c r="AI10" s="170"/>
      <c r="AJ10" s="170"/>
      <c r="AK10" s="170"/>
      <c r="AL10" s="170"/>
      <c r="AM10" s="170"/>
      <c r="AN10" s="170"/>
      <c r="AO10" s="171"/>
      <c r="AP10"/>
      <c r="AQ10"/>
      <c r="AR10"/>
      <c r="AS10"/>
      <c r="AT10"/>
      <c r="AU10"/>
      <c r="AV10"/>
      <c r="AW10"/>
      <c r="AX10"/>
    </row>
    <row r="11" spans="1:54" ht="30" customHeight="1" thickTop="1" thickBot="1">
      <c r="A11" s="192"/>
      <c r="B11" s="193"/>
      <c r="C11" s="193"/>
      <c r="D11" s="193"/>
      <c r="E11" s="193"/>
      <c r="F11" s="193"/>
      <c r="G11" s="193"/>
      <c r="H11" s="193"/>
      <c r="I11" s="193"/>
      <c r="J11" s="194"/>
      <c r="K11" s="195"/>
      <c r="L11" s="195"/>
      <c r="M11" s="195"/>
      <c r="N11" s="195"/>
      <c r="O11" s="195"/>
      <c r="P11" s="195"/>
      <c r="Q11" s="196"/>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8"/>
      <c r="AP11"/>
      <c r="AQ11"/>
      <c r="AR11"/>
      <c r="AS11"/>
      <c r="AT11"/>
      <c r="AU11"/>
      <c r="AV11"/>
      <c r="AW11"/>
      <c r="AX11"/>
    </row>
    <row r="12" spans="1:54" ht="18.75" customHeight="1">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row>
    <row r="13" spans="1:54" ht="18.75" customHeight="1" thickBot="1">
      <c r="A13" s="36" t="s">
        <v>159</v>
      </c>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row>
    <row r="14" spans="1:54" ht="33" customHeight="1" thickBot="1">
      <c r="A14" s="223" t="s">
        <v>37</v>
      </c>
      <c r="B14" s="224"/>
      <c r="C14" s="224"/>
      <c r="D14" s="224"/>
      <c r="E14" s="224"/>
      <c r="F14" s="224"/>
      <c r="G14" s="224"/>
      <c r="H14" s="224"/>
      <c r="I14" s="224"/>
      <c r="J14" s="224"/>
      <c r="K14" s="224"/>
      <c r="L14" s="224"/>
      <c r="M14" s="224"/>
      <c r="N14" s="225"/>
      <c r="O14" s="202" t="s">
        <v>38</v>
      </c>
      <c r="P14" s="203"/>
      <c r="Q14" s="203"/>
      <c r="R14" s="203"/>
      <c r="S14" s="203"/>
      <c r="T14" s="203"/>
      <c r="U14" s="203"/>
      <c r="V14" s="203"/>
      <c r="W14" s="203"/>
      <c r="X14" s="199" t="s">
        <v>39</v>
      </c>
      <c r="Y14" s="200"/>
      <c r="Z14" s="200"/>
      <c r="AA14" s="200"/>
      <c r="AB14" s="200"/>
      <c r="AC14" s="200"/>
      <c r="AD14" s="201"/>
      <c r="AE14" s="204" t="s">
        <v>40</v>
      </c>
      <c r="AF14" s="205"/>
      <c r="AG14" s="206"/>
      <c r="AH14" s="207"/>
      <c r="AI14" s="207"/>
      <c r="AJ14" s="207"/>
      <c r="AK14" s="207"/>
      <c r="AL14" s="207"/>
      <c r="AM14" s="207"/>
      <c r="AN14" s="207"/>
      <c r="AO14" s="207"/>
      <c r="AP14" s="207"/>
      <c r="AQ14" s="207"/>
      <c r="AR14" s="207"/>
      <c r="AS14" s="207"/>
      <c r="AT14" s="207"/>
      <c r="AU14" s="207"/>
      <c r="AV14" s="207"/>
      <c r="AW14" s="207"/>
      <c r="AX14" s="207"/>
    </row>
    <row r="15" spans="1:54" ht="33" customHeight="1" thickTop="1" thickBot="1">
      <c r="A15" s="209"/>
      <c r="B15" s="210"/>
      <c r="C15" s="210"/>
      <c r="D15" s="210"/>
      <c r="E15" s="210"/>
      <c r="F15" s="210"/>
      <c r="G15" s="210"/>
      <c r="H15" s="210"/>
      <c r="I15" s="210"/>
      <c r="J15" s="210"/>
      <c r="K15" s="210"/>
      <c r="L15" s="210"/>
      <c r="M15" s="210"/>
      <c r="N15" s="211"/>
      <c r="O15" s="209"/>
      <c r="P15" s="210"/>
      <c r="Q15" s="210"/>
      <c r="R15" s="210"/>
      <c r="S15" s="210"/>
      <c r="T15" s="210"/>
      <c r="U15" s="210"/>
      <c r="V15" s="210"/>
      <c r="W15" s="210"/>
      <c r="X15" s="209"/>
      <c r="Y15" s="210"/>
      <c r="Z15" s="210"/>
      <c r="AA15" s="210"/>
      <c r="AB15" s="210"/>
      <c r="AC15" s="210"/>
      <c r="AD15" s="211"/>
      <c r="AE15" s="212"/>
      <c r="AF15" s="213"/>
      <c r="AG15" s="214"/>
      <c r="AH15" s="207"/>
      <c r="AI15" s="207"/>
      <c r="AJ15" s="207"/>
      <c r="AK15" s="207"/>
      <c r="AL15" s="207"/>
      <c r="AM15" s="207"/>
      <c r="AN15" s="207"/>
      <c r="AO15" s="207"/>
      <c r="AP15" s="207"/>
      <c r="AQ15" s="207"/>
      <c r="AR15" s="207"/>
      <c r="AS15" s="207"/>
      <c r="AT15" s="207"/>
      <c r="AU15" s="207"/>
      <c r="AV15" s="207"/>
      <c r="AW15" s="207"/>
      <c r="AX15" s="207"/>
    </row>
    <row r="16" spans="1:54" ht="33" customHeight="1" thickTop="1" thickBot="1">
      <c r="A16" s="209"/>
      <c r="B16" s="210"/>
      <c r="C16" s="210"/>
      <c r="D16" s="210"/>
      <c r="E16" s="210"/>
      <c r="F16" s="210"/>
      <c r="G16" s="210"/>
      <c r="H16" s="210"/>
      <c r="I16" s="210"/>
      <c r="J16" s="210"/>
      <c r="K16" s="210"/>
      <c r="L16" s="210"/>
      <c r="M16" s="210"/>
      <c r="N16" s="211"/>
      <c r="O16" s="209"/>
      <c r="P16" s="210"/>
      <c r="Q16" s="210"/>
      <c r="R16" s="210"/>
      <c r="S16" s="210"/>
      <c r="T16" s="210"/>
      <c r="U16" s="210"/>
      <c r="V16" s="210"/>
      <c r="W16" s="210"/>
      <c r="X16" s="209"/>
      <c r="Y16" s="210"/>
      <c r="Z16" s="210"/>
      <c r="AA16" s="210"/>
      <c r="AB16" s="210"/>
      <c r="AC16" s="210"/>
      <c r="AD16" s="211"/>
      <c r="AE16" s="212"/>
      <c r="AF16" s="213"/>
      <c r="AG16" s="214"/>
      <c r="AH16" s="207"/>
      <c r="AI16" s="207"/>
      <c r="AJ16" s="207"/>
      <c r="AK16" s="207"/>
      <c r="AL16" s="207"/>
      <c r="AM16" s="207"/>
      <c r="AN16" s="207"/>
      <c r="AO16" s="207"/>
      <c r="AP16" s="207"/>
      <c r="AQ16" s="207"/>
      <c r="AR16" s="207"/>
      <c r="AS16" s="207"/>
      <c r="AT16" s="207"/>
      <c r="AU16" s="207"/>
      <c r="AV16" s="207"/>
      <c r="AW16" s="207"/>
      <c r="AX16" s="207"/>
    </row>
    <row r="17" spans="1:56" ht="33" customHeight="1" thickTop="1" thickBot="1">
      <c r="A17" s="209"/>
      <c r="B17" s="210"/>
      <c r="C17" s="210"/>
      <c r="D17" s="210"/>
      <c r="E17" s="210"/>
      <c r="F17" s="210"/>
      <c r="G17" s="210"/>
      <c r="H17" s="210"/>
      <c r="I17" s="210"/>
      <c r="J17" s="210"/>
      <c r="K17" s="210"/>
      <c r="L17" s="210"/>
      <c r="M17" s="210"/>
      <c r="N17" s="211"/>
      <c r="O17" s="209"/>
      <c r="P17" s="210"/>
      <c r="Q17" s="210"/>
      <c r="R17" s="210"/>
      <c r="S17" s="210"/>
      <c r="T17" s="210"/>
      <c r="U17" s="210"/>
      <c r="V17" s="210"/>
      <c r="W17" s="210"/>
      <c r="X17" s="209"/>
      <c r="Y17" s="210"/>
      <c r="Z17" s="210"/>
      <c r="AA17" s="210"/>
      <c r="AB17" s="210"/>
      <c r="AC17" s="210"/>
      <c r="AD17" s="211"/>
      <c r="AE17" s="212"/>
      <c r="AF17" s="213"/>
      <c r="AG17" s="214"/>
      <c r="AH17" s="207"/>
      <c r="AI17" s="207"/>
      <c r="AJ17" s="207"/>
      <c r="AK17" s="207"/>
      <c r="AL17" s="207"/>
      <c r="AM17" s="207"/>
      <c r="AN17" s="207"/>
      <c r="AO17" s="207"/>
      <c r="AP17" s="207"/>
      <c r="AQ17" s="207"/>
      <c r="AR17" s="207"/>
      <c r="AS17" s="207"/>
      <c r="AT17" s="207"/>
      <c r="AU17" s="207"/>
      <c r="AV17" s="207"/>
      <c r="AW17" s="207"/>
      <c r="AX17" s="207"/>
    </row>
    <row r="18" spans="1:56" ht="33" customHeight="1" thickTop="1" thickBot="1">
      <c r="A18" s="209"/>
      <c r="B18" s="210"/>
      <c r="C18" s="210"/>
      <c r="D18" s="210"/>
      <c r="E18" s="210"/>
      <c r="F18" s="210"/>
      <c r="G18" s="210"/>
      <c r="H18" s="210"/>
      <c r="I18" s="210"/>
      <c r="J18" s="210"/>
      <c r="K18" s="210"/>
      <c r="L18" s="210"/>
      <c r="M18" s="210"/>
      <c r="N18" s="211"/>
      <c r="O18" s="209"/>
      <c r="P18" s="210"/>
      <c r="Q18" s="210"/>
      <c r="R18" s="210"/>
      <c r="S18" s="210"/>
      <c r="T18" s="210"/>
      <c r="U18" s="210"/>
      <c r="V18" s="210"/>
      <c r="W18" s="210"/>
      <c r="X18" s="209"/>
      <c r="Y18" s="210"/>
      <c r="Z18" s="210"/>
      <c r="AA18" s="210"/>
      <c r="AB18" s="210"/>
      <c r="AC18" s="210"/>
      <c r="AD18" s="211"/>
      <c r="AE18" s="209"/>
      <c r="AF18" s="210"/>
      <c r="AG18" s="211"/>
      <c r="AH18" s="207"/>
      <c r="AI18" s="207"/>
      <c r="AJ18" s="207"/>
      <c r="AK18" s="207"/>
      <c r="AL18" s="207"/>
      <c r="AM18" s="207"/>
      <c r="AN18" s="207"/>
      <c r="AO18" s="207"/>
      <c r="AP18" s="207"/>
      <c r="AQ18" s="207"/>
      <c r="AR18" s="207"/>
      <c r="AS18" s="207"/>
      <c r="AT18" s="207"/>
      <c r="AU18" s="207"/>
      <c r="AV18" s="207"/>
      <c r="AW18" s="207"/>
      <c r="AX18" s="207"/>
    </row>
    <row r="19" spans="1:56" ht="33" customHeight="1" thickBot="1">
      <c r="A19" s="223" t="s">
        <v>77</v>
      </c>
      <c r="B19" s="224"/>
      <c r="C19" s="224"/>
      <c r="D19" s="224"/>
      <c r="E19" s="224"/>
      <c r="F19" s="224"/>
      <c r="G19" s="224"/>
      <c r="H19" s="224"/>
      <c r="I19" s="224"/>
      <c r="J19" s="224"/>
      <c r="K19" s="224"/>
      <c r="L19" s="224"/>
      <c r="M19" s="224"/>
      <c r="N19" s="225"/>
      <c r="O19" s="202" t="s">
        <v>78</v>
      </c>
      <c r="P19" s="203"/>
      <c r="Q19" s="203"/>
      <c r="R19" s="203"/>
      <c r="S19" s="203"/>
      <c r="T19" s="203"/>
      <c r="U19" s="203"/>
      <c r="V19" s="203"/>
      <c r="W19" s="203"/>
      <c r="X19" s="204" t="s">
        <v>40</v>
      </c>
      <c r="Y19" s="205"/>
      <c r="Z19" s="206"/>
      <c r="AA19"/>
      <c r="AB19"/>
      <c r="AC19"/>
      <c r="AD19"/>
      <c r="AE19"/>
      <c r="AF19"/>
      <c r="AG19"/>
      <c r="AH19"/>
      <c r="AI19"/>
      <c r="AJ19"/>
      <c r="AK19"/>
      <c r="AL19"/>
      <c r="AM19"/>
      <c r="AN19"/>
      <c r="AO19"/>
      <c r="AP19"/>
      <c r="AQ19"/>
      <c r="AR19"/>
      <c r="AS19"/>
      <c r="AT19"/>
      <c r="AU19"/>
      <c r="AV19"/>
      <c r="AW19"/>
      <c r="AX19"/>
    </row>
    <row r="20" spans="1:56" ht="33" customHeight="1" thickTop="1" thickBot="1">
      <c r="A20" s="226"/>
      <c r="B20" s="227"/>
      <c r="C20" s="227"/>
      <c r="D20" s="227"/>
      <c r="E20" s="227"/>
      <c r="F20" s="227"/>
      <c r="G20" s="227"/>
      <c r="H20" s="227"/>
      <c r="I20" s="227"/>
      <c r="J20" s="227"/>
      <c r="K20" s="227"/>
      <c r="L20" s="227"/>
      <c r="M20" s="227"/>
      <c r="N20" s="228"/>
      <c r="O20" s="226"/>
      <c r="P20" s="227"/>
      <c r="Q20" s="227"/>
      <c r="R20" s="227"/>
      <c r="S20" s="227"/>
      <c r="T20" s="227"/>
      <c r="U20" s="227"/>
      <c r="V20" s="227"/>
      <c r="W20" s="227"/>
      <c r="X20" s="229"/>
      <c r="Y20" s="230"/>
      <c r="Z20" s="231"/>
      <c r="AA20"/>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c r="AX20"/>
    </row>
    <row r="21" spans="1:56" ht="33" customHeight="1" thickTop="1" thickBot="1">
      <c r="A21" s="226"/>
      <c r="B21" s="227"/>
      <c r="C21" s="227"/>
      <c r="D21" s="227"/>
      <c r="E21" s="227"/>
      <c r="F21" s="227"/>
      <c r="G21" s="227"/>
      <c r="H21" s="227"/>
      <c r="I21" s="227"/>
      <c r="J21" s="227"/>
      <c r="K21" s="227"/>
      <c r="L21" s="227"/>
      <c r="M21" s="227"/>
      <c r="N21" s="228"/>
      <c r="O21" s="226"/>
      <c r="P21" s="227"/>
      <c r="Q21" s="227"/>
      <c r="R21" s="227"/>
      <c r="S21" s="227"/>
      <c r="T21" s="227"/>
      <c r="U21" s="227"/>
      <c r="V21" s="227"/>
      <c r="W21" s="227"/>
      <c r="X21" s="229"/>
      <c r="Y21" s="230"/>
      <c r="Z21" s="231"/>
      <c r="AA21"/>
      <c r="AB21"/>
      <c r="AC21"/>
      <c r="AD21"/>
      <c r="AE21"/>
      <c r="AF21"/>
      <c r="AG21"/>
      <c r="AH21"/>
      <c r="AI21"/>
      <c r="AJ21"/>
      <c r="AK21"/>
      <c r="AL21"/>
      <c r="AM21"/>
      <c r="AN21"/>
      <c r="AO21"/>
      <c r="AP21"/>
      <c r="AQ21"/>
      <c r="AR21"/>
      <c r="AS21"/>
      <c r="AT21"/>
      <c r="AU21"/>
      <c r="AV21"/>
      <c r="AW21"/>
      <c r="AX21"/>
    </row>
    <row r="22" spans="1:56" ht="33" customHeight="1" thickTop="1" thickBot="1">
      <c r="A22" s="226"/>
      <c r="B22" s="227"/>
      <c r="C22" s="227"/>
      <c r="D22" s="227"/>
      <c r="E22" s="227"/>
      <c r="F22" s="227"/>
      <c r="G22" s="227"/>
      <c r="H22" s="227"/>
      <c r="I22" s="227"/>
      <c r="J22" s="227"/>
      <c r="K22" s="227"/>
      <c r="L22" s="227"/>
      <c r="M22" s="227"/>
      <c r="N22" s="228"/>
      <c r="O22" s="226"/>
      <c r="P22" s="227"/>
      <c r="Q22" s="227"/>
      <c r="R22" s="227"/>
      <c r="S22" s="227"/>
      <c r="T22" s="227"/>
      <c r="U22" s="227"/>
      <c r="V22" s="227"/>
      <c r="W22" s="227"/>
      <c r="X22" s="229"/>
      <c r="Y22" s="230"/>
      <c r="Z22" s="231"/>
      <c r="AA22"/>
      <c r="AB22"/>
      <c r="AC22"/>
      <c r="AD22"/>
      <c r="AE22"/>
      <c r="AF22"/>
      <c r="AG22"/>
      <c r="AH22"/>
      <c r="AI22"/>
      <c r="AJ22"/>
      <c r="AK22"/>
      <c r="AL22"/>
      <c r="AM22"/>
      <c r="AN22"/>
      <c r="AO22"/>
      <c r="AP22"/>
      <c r="AQ22"/>
      <c r="AR22"/>
      <c r="AS22"/>
      <c r="AT22"/>
      <c r="AU22"/>
      <c r="AV22"/>
      <c r="AW22"/>
      <c r="AX22"/>
    </row>
    <row r="23" spans="1:56" ht="33" customHeight="1" thickTop="1" thickBot="1">
      <c r="A23" s="226"/>
      <c r="B23" s="227"/>
      <c r="C23" s="227"/>
      <c r="D23" s="227"/>
      <c r="E23" s="227"/>
      <c r="F23" s="227"/>
      <c r="G23" s="227"/>
      <c r="H23" s="227"/>
      <c r="I23" s="227"/>
      <c r="J23" s="227"/>
      <c r="K23" s="227"/>
      <c r="L23" s="227"/>
      <c r="M23" s="227"/>
      <c r="N23" s="228"/>
      <c r="O23" s="226"/>
      <c r="P23" s="227"/>
      <c r="Q23" s="227"/>
      <c r="R23" s="227"/>
      <c r="S23" s="227"/>
      <c r="T23" s="227"/>
      <c r="U23" s="227"/>
      <c r="V23" s="227"/>
      <c r="W23" s="227"/>
      <c r="X23" s="232"/>
      <c r="Y23" s="233"/>
      <c r="Z23" s="234"/>
      <c r="AA23"/>
      <c r="AB23"/>
      <c r="AC23"/>
      <c r="AD23"/>
      <c r="AE23"/>
      <c r="AF23"/>
      <c r="AG23"/>
      <c r="AH23"/>
      <c r="AI23"/>
      <c r="AJ23"/>
      <c r="AK23"/>
      <c r="AL23"/>
      <c r="AM23"/>
      <c r="AN23"/>
      <c r="AO23"/>
      <c r="AP23"/>
      <c r="AQ23"/>
      <c r="AR23"/>
      <c r="AS23"/>
      <c r="AT23"/>
      <c r="AU23"/>
      <c r="AV23"/>
      <c r="AW23"/>
      <c r="AX23"/>
    </row>
    <row r="24" spans="1:56" ht="30.6" customHeight="1" thickBot="1">
      <c r="A24" s="223" t="s">
        <v>84</v>
      </c>
      <c r="B24" s="224"/>
      <c r="C24" s="224"/>
      <c r="D24" s="224"/>
      <c r="E24" s="224"/>
      <c r="F24" s="224"/>
      <c r="G24" s="224"/>
      <c r="H24" s="224"/>
      <c r="I24" s="224"/>
      <c r="J24" s="224"/>
      <c r="K24" s="224"/>
      <c r="L24" s="224"/>
      <c r="M24" s="224"/>
      <c r="N24" s="225"/>
      <c r="O24" s="235" t="s">
        <v>85</v>
      </c>
      <c r="P24" s="236"/>
      <c r="Q24" s="236"/>
      <c r="R24" s="236"/>
      <c r="S24" s="236"/>
      <c r="T24" s="236"/>
      <c r="U24" s="236"/>
      <c r="V24" s="236"/>
      <c r="W24" s="237"/>
      <c r="X24" s="238" t="s">
        <v>40</v>
      </c>
      <c r="Y24" s="239"/>
      <c r="Z24" s="240"/>
      <c r="AA24" s="39"/>
      <c r="AB24" s="241" t="s">
        <v>86</v>
      </c>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241"/>
      <c r="AY24" s="40"/>
      <c r="AZ24" s="40"/>
      <c r="BA24" s="40"/>
      <c r="BB24" s="40"/>
      <c r="BC24" s="40"/>
      <c r="BD24" s="40"/>
    </row>
    <row r="25" spans="1:56" ht="33" customHeight="1" thickTop="1" thickBot="1">
      <c r="A25" s="226"/>
      <c r="B25" s="227"/>
      <c r="C25" s="227"/>
      <c r="D25" s="227"/>
      <c r="E25" s="227"/>
      <c r="F25" s="227"/>
      <c r="G25" s="227"/>
      <c r="H25" s="227"/>
      <c r="I25" s="227"/>
      <c r="J25" s="227"/>
      <c r="K25" s="227"/>
      <c r="L25" s="227"/>
      <c r="M25" s="227"/>
      <c r="N25" s="228"/>
      <c r="O25" s="232"/>
      <c r="P25" s="233"/>
      <c r="Q25" s="233"/>
      <c r="R25" s="233"/>
      <c r="S25" s="233"/>
      <c r="T25" s="233"/>
      <c r="U25" s="233"/>
      <c r="V25" s="233"/>
      <c r="W25" s="233"/>
      <c r="X25" s="229"/>
      <c r="Y25" s="230"/>
      <c r="Z25" s="231"/>
      <c r="AA25"/>
      <c r="AB25" s="241"/>
      <c r="AC25" s="241"/>
      <c r="AD25" s="241"/>
      <c r="AE25" s="241"/>
      <c r="AF25" s="241"/>
      <c r="AG25" s="241"/>
      <c r="AH25" s="241"/>
      <c r="AI25" s="241"/>
      <c r="AJ25" s="241"/>
      <c r="AK25" s="241"/>
      <c r="AL25" s="241"/>
      <c r="AM25" s="241"/>
      <c r="AN25" s="241"/>
      <c r="AO25" s="241"/>
      <c r="AP25" s="241"/>
      <c r="AQ25" s="241"/>
      <c r="AR25" s="241"/>
      <c r="AS25" s="241"/>
      <c r="AT25" s="241"/>
      <c r="AU25" s="241"/>
      <c r="AV25" s="241"/>
      <c r="AW25" s="241"/>
      <c r="AX25" s="241"/>
    </row>
    <row r="26" spans="1:56" ht="33" customHeight="1" thickTop="1" thickBot="1">
      <c r="A26" s="226"/>
      <c r="B26" s="227"/>
      <c r="C26" s="227"/>
      <c r="D26" s="227"/>
      <c r="E26" s="227"/>
      <c r="F26" s="227"/>
      <c r="G26" s="227"/>
      <c r="H26" s="227"/>
      <c r="I26" s="227"/>
      <c r="J26" s="227"/>
      <c r="K26" s="227"/>
      <c r="L26" s="227"/>
      <c r="M26" s="227"/>
      <c r="N26" s="228"/>
      <c r="O26" s="232"/>
      <c r="P26" s="233"/>
      <c r="Q26" s="233"/>
      <c r="R26" s="233"/>
      <c r="S26" s="233"/>
      <c r="T26" s="233"/>
      <c r="U26" s="233"/>
      <c r="V26" s="233"/>
      <c r="W26" s="233"/>
      <c r="X26" s="229"/>
      <c r="Y26" s="230"/>
      <c r="Z26" s="231"/>
      <c r="AA26"/>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c r="AX26" s="241"/>
    </row>
    <row r="27" spans="1:56" ht="33" customHeight="1" thickTop="1" thickBot="1">
      <c r="A27" s="226"/>
      <c r="B27" s="227"/>
      <c r="C27" s="227"/>
      <c r="D27" s="227"/>
      <c r="E27" s="227"/>
      <c r="F27" s="227"/>
      <c r="G27" s="227"/>
      <c r="H27" s="227"/>
      <c r="I27" s="227"/>
      <c r="J27" s="227"/>
      <c r="K27" s="227"/>
      <c r="L27" s="227"/>
      <c r="M27" s="227"/>
      <c r="N27" s="228"/>
      <c r="O27" s="232"/>
      <c r="P27" s="233"/>
      <c r="Q27" s="233"/>
      <c r="R27" s="233"/>
      <c r="S27" s="233"/>
      <c r="T27" s="233"/>
      <c r="U27" s="233"/>
      <c r="V27" s="233"/>
      <c r="W27" s="233"/>
      <c r="X27" s="229"/>
      <c r="Y27" s="230"/>
      <c r="Z27" s="231"/>
      <c r="AA27"/>
      <c r="AB27"/>
      <c r="AC27" s="48" t="s">
        <v>87</v>
      </c>
      <c r="AD27"/>
      <c r="AE27"/>
      <c r="AF27"/>
      <c r="AG27"/>
      <c r="AH27"/>
      <c r="AI27"/>
      <c r="AJ27"/>
      <c r="AK27"/>
      <c r="AL27"/>
      <c r="AM27"/>
      <c r="AN27"/>
      <c r="AO27"/>
      <c r="AP27"/>
      <c r="AQ27" s="242" t="s">
        <v>88</v>
      </c>
      <c r="AR27" s="242"/>
      <c r="AS27" s="242"/>
      <c r="AT27" s="242"/>
      <c r="AU27" s="242"/>
      <c r="AV27" s="242"/>
      <c r="AW27" s="242"/>
      <c r="AX27" s="242"/>
    </row>
    <row r="28" spans="1:56" ht="33" customHeight="1" thickTop="1" thickBot="1">
      <c r="A28" s="226"/>
      <c r="B28" s="227"/>
      <c r="C28" s="227"/>
      <c r="D28" s="227"/>
      <c r="E28" s="227"/>
      <c r="F28" s="227"/>
      <c r="G28" s="227"/>
      <c r="H28" s="227"/>
      <c r="I28" s="227"/>
      <c r="J28" s="227"/>
      <c r="K28" s="227"/>
      <c r="L28" s="227"/>
      <c r="M28" s="227"/>
      <c r="N28" s="228"/>
      <c r="O28" s="232"/>
      <c r="P28" s="233"/>
      <c r="Q28" s="233"/>
      <c r="R28" s="233"/>
      <c r="S28" s="233"/>
      <c r="T28" s="233"/>
      <c r="U28" s="233"/>
      <c r="V28" s="233"/>
      <c r="W28" s="233"/>
      <c r="X28" s="232"/>
      <c r="Y28" s="233"/>
      <c r="Z28" s="234"/>
      <c r="AA28"/>
      <c r="AB28"/>
      <c r="AC28" s="49"/>
      <c r="AD28" s="49"/>
      <c r="AE28" s="49"/>
      <c r="AF28" s="49"/>
      <c r="AG28" s="243"/>
      <c r="AH28" s="243"/>
      <c r="AI28" s="243"/>
      <c r="AJ28" s="243"/>
      <c r="AK28" s="243"/>
      <c r="AL28" s="49"/>
      <c r="AM28" s="49"/>
      <c r="AN28" s="49"/>
      <c r="AO28" s="49"/>
      <c r="AP28" s="49"/>
      <c r="AQ28"/>
      <c r="AR28"/>
      <c r="AS28"/>
      <c r="AT28"/>
      <c r="AU28"/>
      <c r="AV28"/>
      <c r="AW28"/>
      <c r="AX28"/>
    </row>
    <row r="29" spans="1:56" ht="18.75" customHeight="1">
      <c r="A29" s="215" t="s">
        <v>41</v>
      </c>
      <c r="B29" s="215"/>
      <c r="C29" s="215"/>
      <c r="D29" s="215"/>
      <c r="E29" s="215"/>
      <c r="F29" s="215"/>
      <c r="G29" s="215"/>
      <c r="H29" s="215"/>
      <c r="I29" s="215"/>
      <c r="J29" s="215"/>
      <c r="K29" s="215"/>
      <c r="L29" s="215"/>
      <c r="M29" s="215"/>
      <c r="N29" s="215"/>
      <c r="O29" s="215"/>
      <c r="P29" s="215"/>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row>
    <row r="30" spans="1:56" ht="18.75" customHeight="1">
      <c r="A30" s="4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row>
    <row r="34" spans="1:51" ht="12.75" customHeight="1"/>
    <row r="37" spans="1:51">
      <c r="A37" s="28" t="s">
        <v>42</v>
      </c>
      <c r="E37" s="43"/>
      <c r="AY37" s="44" t="s">
        <v>43</v>
      </c>
    </row>
    <row r="38" spans="1:51">
      <c r="A38" s="28" t="s">
        <v>44</v>
      </c>
      <c r="E38" s="43"/>
      <c r="AY38" s="44" t="s">
        <v>45</v>
      </c>
    </row>
    <row r="39" spans="1:51">
      <c r="A39" s="28" t="s">
        <v>46</v>
      </c>
      <c r="E39" s="43"/>
      <c r="AY39" s="44" t="s">
        <v>47</v>
      </c>
    </row>
    <row r="40" spans="1:51">
      <c r="A40" s="28" t="s">
        <v>48</v>
      </c>
      <c r="E40" s="43"/>
      <c r="AY40" s="44" t="s">
        <v>49</v>
      </c>
    </row>
    <row r="41" spans="1:51">
      <c r="A41" s="28" t="s">
        <v>50</v>
      </c>
      <c r="E41" s="43"/>
      <c r="AY41" s="44" t="s">
        <v>51</v>
      </c>
    </row>
    <row r="42" spans="1:51">
      <c r="A42" s="28" t="s">
        <v>52</v>
      </c>
      <c r="E42" s="43"/>
      <c r="AY42" s="44" t="s">
        <v>53</v>
      </c>
    </row>
    <row r="43" spans="1:51">
      <c r="A43" s="28" t="s">
        <v>54</v>
      </c>
      <c r="E43" s="43"/>
      <c r="AY43" s="44" t="s">
        <v>55</v>
      </c>
    </row>
    <row r="44" spans="1:51">
      <c r="A44" s="28" t="s">
        <v>56</v>
      </c>
      <c r="E44" s="43"/>
      <c r="AY44" s="44" t="s">
        <v>57</v>
      </c>
    </row>
    <row r="45" spans="1:51">
      <c r="A45" s="45" t="s">
        <v>58</v>
      </c>
      <c r="AY45" s="44" t="s">
        <v>59</v>
      </c>
    </row>
    <row r="46" spans="1:51">
      <c r="AY46" s="44" t="s">
        <v>60</v>
      </c>
    </row>
    <row r="47" spans="1:51">
      <c r="A47" s="28" t="s">
        <v>79</v>
      </c>
      <c r="AY47" s="44" t="s">
        <v>61</v>
      </c>
    </row>
    <row r="48" spans="1:51">
      <c r="A48" s="28" t="s">
        <v>80</v>
      </c>
      <c r="AY48" s="44" t="s">
        <v>62</v>
      </c>
    </row>
    <row r="49" spans="1:51">
      <c r="A49" s="28" t="s">
        <v>81</v>
      </c>
      <c r="AY49" s="44" t="s">
        <v>63</v>
      </c>
    </row>
    <row r="50" spans="1:51">
      <c r="A50" s="28" t="s">
        <v>82</v>
      </c>
      <c r="AY50" s="44" t="s">
        <v>64</v>
      </c>
    </row>
    <row r="51" spans="1:51">
      <c r="A51" s="28" t="s">
        <v>83</v>
      </c>
      <c r="AY51" s="44" t="s">
        <v>65</v>
      </c>
    </row>
    <row r="52" spans="1:51">
      <c r="AY52" s="44" t="s">
        <v>66</v>
      </c>
    </row>
    <row r="53" spans="1:51">
      <c r="A53" s="28" t="s">
        <v>89</v>
      </c>
      <c r="AY53" s="44" t="s">
        <v>67</v>
      </c>
    </row>
    <row r="54" spans="1:51">
      <c r="A54" s="28" t="s">
        <v>90</v>
      </c>
      <c r="AY54" s="44" t="s">
        <v>68</v>
      </c>
    </row>
    <row r="55" spans="1:51">
      <c r="A55" s="28" t="s">
        <v>91</v>
      </c>
      <c r="AY55" s="44" t="s">
        <v>69</v>
      </c>
    </row>
    <row r="56" spans="1:51">
      <c r="AY56" s="44" t="s">
        <v>70</v>
      </c>
    </row>
    <row r="57" spans="1:51">
      <c r="AY57" s="44" t="s">
        <v>71</v>
      </c>
    </row>
    <row r="58" spans="1:51">
      <c r="AY58" s="44" t="s">
        <v>72</v>
      </c>
    </row>
    <row r="59" spans="1:51">
      <c r="AY59" s="44" t="s">
        <v>73</v>
      </c>
    </row>
    <row r="60" spans="1:51">
      <c r="AY60" s="44" t="s">
        <v>74</v>
      </c>
    </row>
    <row r="61" spans="1:51">
      <c r="AY61" s="44" t="s">
        <v>75</v>
      </c>
    </row>
    <row r="62" spans="1:51">
      <c r="AY62" s="44" t="s">
        <v>76</v>
      </c>
    </row>
    <row r="63" spans="1:51">
      <c r="AY63" s="46"/>
    </row>
  </sheetData>
  <mergeCells count="80">
    <mergeCell ref="A29:P29"/>
    <mergeCell ref="A27:N27"/>
    <mergeCell ref="O27:W27"/>
    <mergeCell ref="X27:Z27"/>
    <mergeCell ref="AQ27:AX27"/>
    <mergeCell ref="A28:N28"/>
    <mergeCell ref="O28:W28"/>
    <mergeCell ref="X28:Z28"/>
    <mergeCell ref="AG28:AK28"/>
    <mergeCell ref="AB24:AX26"/>
    <mergeCell ref="A25:N25"/>
    <mergeCell ref="O25:W25"/>
    <mergeCell ref="X25:Z25"/>
    <mergeCell ref="A26:N26"/>
    <mergeCell ref="O26:W26"/>
    <mergeCell ref="X26:Z26"/>
    <mergeCell ref="A23:N23"/>
    <mergeCell ref="O23:W23"/>
    <mergeCell ref="X23:Z23"/>
    <mergeCell ref="A24:N24"/>
    <mergeCell ref="O24:W24"/>
    <mergeCell ref="X24:Z24"/>
    <mergeCell ref="AB20:AV20"/>
    <mergeCell ref="A21:N21"/>
    <mergeCell ref="O21:W21"/>
    <mergeCell ref="X21:Z21"/>
    <mergeCell ref="A22:N22"/>
    <mergeCell ref="O22:W22"/>
    <mergeCell ref="X22:Z22"/>
    <mergeCell ref="A19:N19"/>
    <mergeCell ref="O19:W19"/>
    <mergeCell ref="X19:Z19"/>
    <mergeCell ref="A20:N20"/>
    <mergeCell ref="O20:W20"/>
    <mergeCell ref="X20:Z20"/>
    <mergeCell ref="A18:N18"/>
    <mergeCell ref="O18:W18"/>
    <mergeCell ref="X18:AD18"/>
    <mergeCell ref="AE18:AG18"/>
    <mergeCell ref="AH18:AX18"/>
    <mergeCell ref="A17:N17"/>
    <mergeCell ref="O17:W17"/>
    <mergeCell ref="X17:AD17"/>
    <mergeCell ref="AE17:AG17"/>
    <mergeCell ref="AH17:AX17"/>
    <mergeCell ref="A16:N16"/>
    <mergeCell ref="O16:W16"/>
    <mergeCell ref="X16:AD16"/>
    <mergeCell ref="AE16:AG16"/>
    <mergeCell ref="AH16:AX16"/>
    <mergeCell ref="A15:N15"/>
    <mergeCell ref="O15:W15"/>
    <mergeCell ref="X15:AD15"/>
    <mergeCell ref="AE15:AG15"/>
    <mergeCell ref="AH15:AX15"/>
    <mergeCell ref="A11:I11"/>
    <mergeCell ref="J11:Q11"/>
    <mergeCell ref="R11:Z11"/>
    <mergeCell ref="AA11:AO11"/>
    <mergeCell ref="A14:N14"/>
    <mergeCell ref="O14:W14"/>
    <mergeCell ref="X14:AD14"/>
    <mergeCell ref="AE14:AG14"/>
    <mergeCell ref="AH14:AX14"/>
    <mergeCell ref="A10:I10"/>
    <mergeCell ref="J10:Q10"/>
    <mergeCell ref="R10:Z10"/>
    <mergeCell ref="AA10:AO10"/>
    <mergeCell ref="A2:AX2"/>
    <mergeCell ref="AP3:AX3"/>
    <mergeCell ref="AO4:AX4"/>
    <mergeCell ref="A6:Q6"/>
    <mergeCell ref="R6:AH6"/>
    <mergeCell ref="AI6:AL6"/>
    <mergeCell ref="AM6:AX6"/>
    <mergeCell ref="A7:Q7"/>
    <mergeCell ref="R7:AH7"/>
    <mergeCell ref="AI7:AL7"/>
    <mergeCell ref="AM7:AX7"/>
    <mergeCell ref="AM8:BB8"/>
  </mergeCells>
  <phoneticPr fontId="1"/>
  <dataValidations count="4">
    <dataValidation type="list" allowBlank="1" showInputMessage="1" showErrorMessage="1" sqref="A25:N28" xr:uid="{790332E5-C591-44BA-A519-56D957CA1ECD}">
      <formula1>$A$53:$A$55</formula1>
    </dataValidation>
    <dataValidation type="list" allowBlank="1" showInputMessage="1" showErrorMessage="1" sqref="A20:N23" xr:uid="{5D6A25CF-7026-4A64-8B35-C13F2C9FFA70}">
      <formula1>$A$47:$A$51</formula1>
    </dataValidation>
    <dataValidation type="list" allowBlank="1" showInputMessage="1" showErrorMessage="1" sqref="A15:N18" xr:uid="{8A1BD6A1-6CC4-486E-9A6F-C84C8ABA2016}">
      <formula1>$A$37:$A$45</formula1>
    </dataValidation>
    <dataValidation type="list" allowBlank="1" showInputMessage="1" showErrorMessage="1" sqref="AM7:AX7" xr:uid="{4D73B233-F26D-4E39-AA73-03027A5E1A02}">
      <formula1>$AY$37:$AY$62</formula1>
    </dataValidation>
  </dataValidations>
  <pageMargins left="1.0236220472440944" right="0.62992125984251968" top="0.94488188976377963" bottom="0.55118110236220474" header="0.31496062992125984" footer="0.31496062992125984"/>
  <pageSetup paperSize="9" scale="7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976FB-82FA-4CED-B10D-AD1439DDDCF9}">
  <sheetPr>
    <tabColor rgb="FFFFFF00"/>
    <pageSetUpPr fitToPage="1"/>
  </sheetPr>
  <dimension ref="A1:BB56"/>
  <sheetViews>
    <sheetView showGridLines="0" view="pageBreakPreview" topLeftCell="A13" zoomScale="85" zoomScaleNormal="100" zoomScaleSheetLayoutView="85" workbookViewId="0">
      <selection activeCell="AY15" sqref="AY15"/>
    </sheetView>
  </sheetViews>
  <sheetFormatPr defaultRowHeight="13.2"/>
  <cols>
    <col min="1" max="13" width="2.109375" style="28" customWidth="1"/>
    <col min="14" max="14" width="3.109375" style="28" customWidth="1"/>
    <col min="15" max="15" width="2.88671875" style="28" customWidth="1"/>
    <col min="16" max="18" width="2.109375" style="28" customWidth="1"/>
    <col min="19" max="19" width="2.88671875" style="28" customWidth="1"/>
    <col min="20" max="49" width="2.109375" style="28" customWidth="1"/>
    <col min="50" max="50" width="4.6640625" style="28" customWidth="1"/>
    <col min="51" max="51" width="63.6640625" customWidth="1"/>
    <col min="61" max="61" width="9" customWidth="1"/>
  </cols>
  <sheetData>
    <row r="1" spans="1:54" ht="15" customHeight="1">
      <c r="A1" s="26" t="s">
        <v>147</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row>
    <row r="2" spans="1:54" ht="38.4" customHeight="1">
      <c r="A2" s="172" t="s">
        <v>153</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row>
    <row r="3" spans="1:54">
      <c r="AP3" s="173"/>
      <c r="AQ3" s="173"/>
      <c r="AR3" s="173"/>
      <c r="AS3" s="173"/>
      <c r="AT3" s="173"/>
      <c r="AU3" s="173"/>
      <c r="AV3" s="173"/>
      <c r="AW3" s="173"/>
      <c r="AX3" s="173"/>
    </row>
    <row r="4" spans="1:54" ht="18" customHeight="1">
      <c r="A4" s="29"/>
      <c r="AO4" s="174"/>
      <c r="AP4" s="174"/>
      <c r="AQ4" s="174"/>
      <c r="AR4" s="174"/>
      <c r="AS4" s="174"/>
      <c r="AT4" s="174"/>
      <c r="AU4" s="174"/>
      <c r="AV4" s="174"/>
      <c r="AW4" s="174"/>
      <c r="AX4" s="174"/>
    </row>
    <row r="5" spans="1:54" ht="15.6" customHeight="1" thickBot="1">
      <c r="A5" s="30" t="s">
        <v>26</v>
      </c>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2"/>
      <c r="AM5" s="32"/>
      <c r="AN5" s="32"/>
      <c r="AO5" s="32"/>
      <c r="AP5" s="32"/>
      <c r="AQ5" s="32"/>
      <c r="AR5" s="32"/>
      <c r="AS5" s="32"/>
      <c r="AT5" s="32"/>
      <c r="AU5" s="32"/>
      <c r="AV5" s="32"/>
      <c r="AW5" s="32"/>
      <c r="AX5" s="32"/>
    </row>
    <row r="6" spans="1:54" ht="27" customHeight="1" thickBot="1">
      <c r="A6" s="175" t="s">
        <v>27</v>
      </c>
      <c r="B6" s="176"/>
      <c r="C6" s="176"/>
      <c r="D6" s="176"/>
      <c r="E6" s="176"/>
      <c r="F6" s="176"/>
      <c r="G6" s="176"/>
      <c r="H6" s="176"/>
      <c r="I6" s="176"/>
      <c r="J6" s="176"/>
      <c r="K6" s="176"/>
      <c r="L6" s="176"/>
      <c r="M6" s="176"/>
      <c r="N6" s="176"/>
      <c r="O6" s="176"/>
      <c r="P6" s="176"/>
      <c r="Q6" s="176"/>
      <c r="R6" s="177" t="s">
        <v>28</v>
      </c>
      <c r="S6" s="177"/>
      <c r="T6" s="177"/>
      <c r="U6" s="177"/>
      <c r="V6" s="177"/>
      <c r="W6" s="177"/>
      <c r="X6" s="177"/>
      <c r="Y6" s="177"/>
      <c r="Z6" s="177"/>
      <c r="AA6" s="177"/>
      <c r="AB6" s="177"/>
      <c r="AC6" s="177"/>
      <c r="AD6" s="177"/>
      <c r="AE6" s="177"/>
      <c r="AF6" s="177"/>
      <c r="AG6" s="177"/>
      <c r="AH6" s="177"/>
      <c r="AI6" s="178" t="s">
        <v>29</v>
      </c>
      <c r="AJ6" s="178"/>
      <c r="AK6" s="178"/>
      <c r="AL6" s="179"/>
      <c r="AM6" s="180" t="s">
        <v>30</v>
      </c>
      <c r="AN6" s="181"/>
      <c r="AO6" s="181"/>
      <c r="AP6" s="181"/>
      <c r="AQ6" s="181"/>
      <c r="AR6" s="181"/>
      <c r="AS6" s="181"/>
      <c r="AT6" s="181"/>
      <c r="AU6" s="181"/>
      <c r="AV6" s="181"/>
      <c r="AW6" s="181"/>
      <c r="AX6" s="182"/>
    </row>
    <row r="7" spans="1:54" ht="53.25" customHeight="1" thickTop="1" thickBot="1">
      <c r="A7" s="183" t="str">
        <f>IF('①実績報告書 （様式第７号）'!F7="","",'①実績報告書 （様式第７号）'!F7)</f>
        <v/>
      </c>
      <c r="B7" s="184"/>
      <c r="C7" s="184"/>
      <c r="D7" s="184"/>
      <c r="E7" s="184"/>
      <c r="F7" s="184"/>
      <c r="G7" s="184"/>
      <c r="H7" s="184"/>
      <c r="I7" s="184"/>
      <c r="J7" s="184"/>
      <c r="K7" s="184"/>
      <c r="L7" s="184"/>
      <c r="M7" s="184"/>
      <c r="N7" s="184"/>
      <c r="O7" s="184"/>
      <c r="P7" s="184"/>
      <c r="Q7" s="184"/>
      <c r="R7" s="185"/>
      <c r="S7" s="185"/>
      <c r="T7" s="185"/>
      <c r="U7" s="185"/>
      <c r="V7" s="185"/>
      <c r="W7" s="185"/>
      <c r="X7" s="185"/>
      <c r="Y7" s="185"/>
      <c r="Z7" s="185"/>
      <c r="AA7" s="185"/>
      <c r="AB7" s="185"/>
      <c r="AC7" s="185"/>
      <c r="AD7" s="185"/>
      <c r="AE7" s="185"/>
      <c r="AF7" s="185"/>
      <c r="AG7" s="185"/>
      <c r="AH7" s="185"/>
      <c r="AI7" s="186"/>
      <c r="AJ7" s="186"/>
      <c r="AK7" s="186"/>
      <c r="AL7" s="187"/>
      <c r="AM7" s="188"/>
      <c r="AN7" s="189"/>
      <c r="AO7" s="189"/>
      <c r="AP7" s="189"/>
      <c r="AQ7" s="189"/>
      <c r="AR7" s="189"/>
      <c r="AS7" s="189"/>
      <c r="AT7" s="189"/>
      <c r="AU7" s="189"/>
      <c r="AV7" s="189"/>
      <c r="AW7" s="189"/>
      <c r="AX7" s="190"/>
    </row>
    <row r="8" spans="1:54" ht="13.95" customHeight="1">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191" t="s">
        <v>31</v>
      </c>
      <c r="AN8" s="191"/>
      <c r="AO8" s="191"/>
      <c r="AP8" s="191"/>
      <c r="AQ8" s="191"/>
      <c r="AR8" s="191"/>
      <c r="AS8" s="191"/>
      <c r="AT8" s="191"/>
      <c r="AU8" s="191"/>
      <c r="AV8" s="191"/>
      <c r="AW8" s="191"/>
      <c r="AX8" s="191"/>
      <c r="AY8" s="191"/>
      <c r="AZ8" s="191"/>
      <c r="BA8" s="191"/>
      <c r="BB8" s="191"/>
    </row>
    <row r="9" spans="1:54" s="35" customFormat="1" ht="18.75" customHeight="1" thickBot="1">
      <c r="A9" s="33" t="s">
        <v>32</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row>
    <row r="10" spans="1:54" ht="20.25" customHeight="1" thickBot="1">
      <c r="A10" s="165" t="s">
        <v>33</v>
      </c>
      <c r="B10" s="166"/>
      <c r="C10" s="166"/>
      <c r="D10" s="166"/>
      <c r="E10" s="166"/>
      <c r="F10" s="166"/>
      <c r="G10" s="166"/>
      <c r="H10" s="166"/>
      <c r="I10" s="166"/>
      <c r="J10" s="167" t="s">
        <v>34</v>
      </c>
      <c r="K10" s="168"/>
      <c r="L10" s="168"/>
      <c r="M10" s="168"/>
      <c r="N10" s="168"/>
      <c r="O10" s="168"/>
      <c r="P10" s="168"/>
      <c r="Q10" s="169"/>
      <c r="R10" s="170" t="s">
        <v>35</v>
      </c>
      <c r="S10" s="170"/>
      <c r="T10" s="170"/>
      <c r="U10" s="170"/>
      <c r="V10" s="170"/>
      <c r="W10" s="170"/>
      <c r="X10" s="170"/>
      <c r="Y10" s="170"/>
      <c r="Z10" s="170"/>
      <c r="AA10" s="170" t="s">
        <v>36</v>
      </c>
      <c r="AB10" s="170"/>
      <c r="AC10" s="170"/>
      <c r="AD10" s="170"/>
      <c r="AE10" s="170"/>
      <c r="AF10" s="170"/>
      <c r="AG10" s="170"/>
      <c r="AH10" s="170"/>
      <c r="AI10" s="170"/>
      <c r="AJ10" s="170"/>
      <c r="AK10" s="170"/>
      <c r="AL10" s="170"/>
      <c r="AM10" s="170"/>
      <c r="AN10" s="170"/>
      <c r="AO10" s="171"/>
      <c r="AP10"/>
      <c r="AQ10"/>
      <c r="AR10"/>
      <c r="AS10"/>
      <c r="AT10"/>
      <c r="AU10"/>
      <c r="AV10"/>
      <c r="AW10"/>
      <c r="AX10"/>
    </row>
    <row r="11" spans="1:54" ht="30" customHeight="1" thickTop="1" thickBot="1">
      <c r="A11" s="192"/>
      <c r="B11" s="193"/>
      <c r="C11" s="193"/>
      <c r="D11" s="193"/>
      <c r="E11" s="193"/>
      <c r="F11" s="193"/>
      <c r="G11" s="193"/>
      <c r="H11" s="193"/>
      <c r="I11" s="193"/>
      <c r="J11" s="194"/>
      <c r="K11" s="195"/>
      <c r="L11" s="195"/>
      <c r="M11" s="195"/>
      <c r="N11" s="195"/>
      <c r="O11" s="195"/>
      <c r="P11" s="195"/>
      <c r="Q11" s="196"/>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8"/>
      <c r="AP11"/>
      <c r="AQ11"/>
      <c r="AR11"/>
      <c r="AS11"/>
      <c r="AT11"/>
      <c r="AU11"/>
      <c r="AV11"/>
      <c r="AW11"/>
      <c r="AX11"/>
    </row>
    <row r="12" spans="1:54" ht="18.75" customHeight="1">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row>
    <row r="13" spans="1:54" ht="18.75" customHeight="1" thickBot="1">
      <c r="A13" s="36" t="s">
        <v>92</v>
      </c>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row>
    <row r="14" spans="1:54" ht="33" customHeight="1" thickBot="1">
      <c r="A14" s="199" t="s">
        <v>93</v>
      </c>
      <c r="B14" s="200"/>
      <c r="C14" s="200"/>
      <c r="D14" s="200"/>
      <c r="E14" s="200"/>
      <c r="F14" s="200"/>
      <c r="G14" s="200"/>
      <c r="H14" s="200"/>
      <c r="I14" s="200"/>
      <c r="J14" s="200"/>
      <c r="K14" s="200"/>
      <c r="L14" s="200"/>
      <c r="M14" s="200"/>
      <c r="N14" s="201"/>
      <c r="O14" s="199" t="s">
        <v>94</v>
      </c>
      <c r="P14" s="200"/>
      <c r="Q14" s="200"/>
      <c r="R14" s="200"/>
      <c r="S14" s="200"/>
      <c r="T14" s="200"/>
      <c r="U14" s="200"/>
      <c r="V14" s="200"/>
      <c r="W14" s="200"/>
      <c r="X14" s="199" t="s">
        <v>95</v>
      </c>
      <c r="Y14" s="200"/>
      <c r="Z14" s="200"/>
      <c r="AA14" s="200"/>
      <c r="AB14" s="200"/>
      <c r="AC14" s="200"/>
      <c r="AD14" s="201"/>
      <c r="AE14"/>
      <c r="AF14"/>
      <c r="AG14"/>
      <c r="AH14"/>
      <c r="AI14"/>
      <c r="AJ14"/>
      <c r="AK14"/>
      <c r="AL14"/>
      <c r="AM14"/>
      <c r="AN14"/>
      <c r="AO14"/>
      <c r="AP14"/>
      <c r="AQ14"/>
      <c r="AR14"/>
      <c r="AS14"/>
      <c r="AT14"/>
      <c r="AU14"/>
      <c r="AV14"/>
      <c r="AW14"/>
      <c r="AX14"/>
    </row>
    <row r="15" spans="1:54" ht="33" customHeight="1" thickTop="1" thickBot="1">
      <c r="A15" s="209"/>
      <c r="B15" s="210"/>
      <c r="C15" s="210"/>
      <c r="D15" s="210"/>
      <c r="E15" s="210"/>
      <c r="F15" s="210"/>
      <c r="G15" s="210"/>
      <c r="H15" s="210"/>
      <c r="I15" s="210"/>
      <c r="J15" s="210"/>
      <c r="K15" s="210"/>
      <c r="L15" s="210"/>
      <c r="M15" s="210"/>
      <c r="N15" s="211"/>
      <c r="O15" s="209"/>
      <c r="P15" s="210"/>
      <c r="Q15" s="210"/>
      <c r="R15" s="210"/>
      <c r="S15" s="210"/>
      <c r="T15" s="210"/>
      <c r="U15" s="210"/>
      <c r="V15" s="210"/>
      <c r="W15" s="210"/>
      <c r="X15" s="209"/>
      <c r="Y15" s="210"/>
      <c r="Z15" s="210"/>
      <c r="AA15" s="210"/>
      <c r="AB15" s="210"/>
      <c r="AC15" s="210"/>
      <c r="AD15" s="211"/>
      <c r="AE15"/>
      <c r="AF15"/>
      <c r="AG15"/>
      <c r="AH15"/>
      <c r="AI15"/>
      <c r="AJ15"/>
      <c r="AK15"/>
      <c r="AL15"/>
      <c r="AM15"/>
      <c r="AN15"/>
      <c r="AO15"/>
      <c r="AP15"/>
      <c r="AQ15"/>
      <c r="AR15"/>
      <c r="AS15"/>
      <c r="AT15"/>
      <c r="AU15"/>
      <c r="AV15"/>
      <c r="AW15"/>
      <c r="AX15"/>
    </row>
    <row r="16" spans="1:54" ht="33" customHeight="1" thickTop="1" thickBot="1">
      <c r="A16" s="209"/>
      <c r="B16" s="210"/>
      <c r="C16" s="210"/>
      <c r="D16" s="210"/>
      <c r="E16" s="210"/>
      <c r="F16" s="210"/>
      <c r="G16" s="210"/>
      <c r="H16" s="210"/>
      <c r="I16" s="210"/>
      <c r="J16" s="210"/>
      <c r="K16" s="210"/>
      <c r="L16" s="210"/>
      <c r="M16" s="210"/>
      <c r="N16" s="211"/>
      <c r="O16" s="209"/>
      <c r="P16" s="210"/>
      <c r="Q16" s="210"/>
      <c r="R16" s="210"/>
      <c r="S16" s="210"/>
      <c r="T16" s="210"/>
      <c r="U16" s="210"/>
      <c r="V16" s="210"/>
      <c r="W16" s="210"/>
      <c r="X16" s="209"/>
      <c r="Y16" s="210"/>
      <c r="Z16" s="210"/>
      <c r="AA16" s="210"/>
      <c r="AB16" s="210"/>
      <c r="AC16" s="210"/>
      <c r="AD16" s="211"/>
      <c r="AE16"/>
      <c r="AF16"/>
      <c r="AG16"/>
      <c r="AH16"/>
      <c r="AI16"/>
      <c r="AJ16"/>
      <c r="AK16"/>
      <c r="AL16"/>
      <c r="AM16"/>
      <c r="AN16"/>
      <c r="AO16"/>
      <c r="AP16"/>
      <c r="AQ16"/>
      <c r="AR16"/>
      <c r="AS16"/>
      <c r="AT16"/>
      <c r="AU16"/>
      <c r="AV16"/>
      <c r="AW16"/>
      <c r="AX16"/>
    </row>
    <row r="17" spans="1:51" ht="33" customHeight="1" thickTop="1" thickBot="1">
      <c r="A17" s="209"/>
      <c r="B17" s="210"/>
      <c r="C17" s="210"/>
      <c r="D17" s="210"/>
      <c r="E17" s="210"/>
      <c r="F17" s="210"/>
      <c r="G17" s="210"/>
      <c r="H17" s="210"/>
      <c r="I17" s="210"/>
      <c r="J17" s="210"/>
      <c r="K17" s="210"/>
      <c r="L17" s="210"/>
      <c r="M17" s="210"/>
      <c r="N17" s="211"/>
      <c r="O17" s="209"/>
      <c r="P17" s="210"/>
      <c r="Q17" s="210"/>
      <c r="R17" s="210"/>
      <c r="S17" s="210"/>
      <c r="T17" s="210"/>
      <c r="U17" s="210"/>
      <c r="V17" s="210"/>
      <c r="W17" s="210"/>
      <c r="X17" s="209"/>
      <c r="Y17" s="210"/>
      <c r="Z17" s="210"/>
      <c r="AA17" s="210"/>
      <c r="AB17" s="210"/>
      <c r="AC17" s="210"/>
      <c r="AD17" s="211"/>
      <c r="AE17"/>
      <c r="AF17"/>
      <c r="AG17"/>
      <c r="AH17"/>
      <c r="AI17"/>
      <c r="AJ17"/>
      <c r="AK17"/>
      <c r="AL17"/>
      <c r="AM17"/>
      <c r="AN17"/>
      <c r="AO17"/>
      <c r="AP17"/>
      <c r="AQ17"/>
      <c r="AR17"/>
      <c r="AS17"/>
      <c r="AT17"/>
      <c r="AU17"/>
      <c r="AV17"/>
      <c r="AW17"/>
      <c r="AX17"/>
    </row>
    <row r="18" spans="1:51" ht="33" customHeight="1" thickTop="1" thickBot="1">
      <c r="A18" s="209"/>
      <c r="B18" s="210"/>
      <c r="C18" s="210"/>
      <c r="D18" s="210"/>
      <c r="E18" s="210"/>
      <c r="F18" s="210"/>
      <c r="G18" s="210"/>
      <c r="H18" s="210"/>
      <c r="I18" s="210"/>
      <c r="J18" s="210"/>
      <c r="K18" s="210"/>
      <c r="L18" s="210"/>
      <c r="M18" s="210"/>
      <c r="N18" s="211"/>
      <c r="O18" s="209"/>
      <c r="P18" s="210"/>
      <c r="Q18" s="210"/>
      <c r="R18" s="210"/>
      <c r="S18" s="210"/>
      <c r="T18" s="210"/>
      <c r="U18" s="210"/>
      <c r="V18" s="210"/>
      <c r="W18" s="210"/>
      <c r="X18" s="209"/>
      <c r="Y18" s="210"/>
      <c r="Z18" s="210"/>
      <c r="AA18" s="210"/>
      <c r="AB18" s="210"/>
      <c r="AC18" s="210"/>
      <c r="AD18" s="211"/>
      <c r="AE18"/>
      <c r="AF18"/>
      <c r="AG18"/>
      <c r="AH18"/>
      <c r="AI18"/>
      <c r="AJ18"/>
      <c r="AK18"/>
      <c r="AL18"/>
      <c r="AM18"/>
      <c r="AN18"/>
      <c r="AO18"/>
      <c r="AP18"/>
      <c r="AQ18"/>
      <c r="AR18"/>
      <c r="AS18"/>
      <c r="AT18"/>
      <c r="AU18"/>
      <c r="AV18"/>
      <c r="AW18"/>
      <c r="AX18"/>
    </row>
    <row r="19" spans="1:51" ht="18" customHeight="1">
      <c r="A19" s="215" t="s">
        <v>41</v>
      </c>
      <c r="B19" s="215"/>
      <c r="C19" s="215"/>
      <c r="D19" s="215"/>
      <c r="E19" s="215"/>
      <c r="F19" s="215"/>
      <c r="G19" s="215"/>
      <c r="H19" s="215"/>
      <c r="I19" s="215"/>
      <c r="J19" s="215"/>
      <c r="K19" s="215"/>
      <c r="L19" s="215"/>
      <c r="M19" s="215"/>
      <c r="N19" s="215"/>
      <c r="O19" s="215"/>
      <c r="P19" s="215"/>
      <c r="Q19" s="37"/>
      <c r="R19" s="38"/>
      <c r="S19" s="38"/>
      <c r="T19" s="39"/>
      <c r="U19" s="39"/>
      <c r="V19" s="39"/>
      <c r="W19" s="39"/>
      <c r="X19" s="39"/>
      <c r="Y19" s="39"/>
      <c r="Z19" s="39"/>
      <c r="AA19" s="39"/>
      <c r="AB19" s="39"/>
      <c r="AC19" s="39"/>
      <c r="AD19" s="39"/>
      <c r="AE19" s="40"/>
      <c r="AF19" s="40"/>
      <c r="AG19" s="40"/>
      <c r="AH19" s="40"/>
      <c r="AI19" s="40"/>
      <c r="AJ19" s="40"/>
      <c r="AK19"/>
      <c r="AL19"/>
      <c r="AM19"/>
      <c r="AN19"/>
      <c r="AO19"/>
      <c r="AP19"/>
      <c r="AQ19"/>
      <c r="AR19"/>
      <c r="AS19"/>
      <c r="AT19"/>
      <c r="AU19"/>
      <c r="AV19"/>
      <c r="AW19"/>
      <c r="AX19"/>
    </row>
    <row r="20" spans="1:51" ht="18.75" customHeight="1" thickBot="1">
      <c r="A20" s="4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row>
    <row r="21" spans="1:51" ht="27" customHeight="1">
      <c r="A21" s="244" t="s">
        <v>96</v>
      </c>
      <c r="B21" s="245"/>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5"/>
      <c r="AV21" s="245"/>
      <c r="AW21" s="245"/>
      <c r="AX21" s="246"/>
    </row>
    <row r="22" spans="1:51" s="42" customFormat="1" ht="18.75" customHeight="1" thickBot="1">
      <c r="A22" s="247" t="s">
        <v>97</v>
      </c>
      <c r="B22" s="248"/>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8"/>
      <c r="AX22" s="249"/>
    </row>
    <row r="23" spans="1:51" ht="136.94999999999999" customHeight="1" thickBot="1">
      <c r="A23" s="250"/>
      <c r="B23" s="251"/>
      <c r="C23" s="251"/>
      <c r="D23" s="251"/>
      <c r="E23" s="251"/>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1"/>
      <c r="AQ23" s="251"/>
      <c r="AR23" s="251"/>
      <c r="AS23" s="251"/>
      <c r="AT23" s="251"/>
      <c r="AU23" s="251"/>
      <c r="AV23" s="251"/>
      <c r="AW23" s="251"/>
      <c r="AX23" s="252"/>
    </row>
    <row r="24" spans="1:51" ht="26.25" customHeight="1">
      <c r="A24" s="253"/>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253"/>
      <c r="AP24" s="253"/>
      <c r="AQ24" s="253"/>
      <c r="AR24" s="253"/>
      <c r="AS24" s="253"/>
      <c r="AT24" s="253"/>
      <c r="AU24" s="253"/>
      <c r="AV24" s="253"/>
      <c r="AW24" s="253"/>
      <c r="AX24" s="253"/>
    </row>
    <row r="27" spans="1:51" ht="12.75" customHeight="1"/>
    <row r="30" spans="1:51">
      <c r="A30" s="28" t="s">
        <v>98</v>
      </c>
      <c r="E30" s="43"/>
      <c r="AY30" s="44" t="s">
        <v>43</v>
      </c>
    </row>
    <row r="31" spans="1:51">
      <c r="A31" s="28" t="s">
        <v>99</v>
      </c>
      <c r="E31" s="43"/>
      <c r="AY31" s="44" t="s">
        <v>45</v>
      </c>
    </row>
    <row r="32" spans="1:51">
      <c r="E32" s="43"/>
      <c r="AY32" s="44" t="s">
        <v>47</v>
      </c>
    </row>
    <row r="33" spans="1:51">
      <c r="E33" s="43"/>
      <c r="AY33" s="44" t="s">
        <v>49</v>
      </c>
    </row>
    <row r="34" spans="1:51">
      <c r="E34" s="43"/>
      <c r="AY34" s="44" t="s">
        <v>51</v>
      </c>
    </row>
    <row r="35" spans="1:51">
      <c r="E35" s="43"/>
      <c r="AY35" s="44" t="s">
        <v>53</v>
      </c>
    </row>
    <row r="36" spans="1:51">
      <c r="E36" s="43"/>
      <c r="AY36" s="44" t="s">
        <v>55</v>
      </c>
    </row>
    <row r="37" spans="1:51">
      <c r="E37" s="43"/>
      <c r="AY37" s="44" t="s">
        <v>57</v>
      </c>
    </row>
    <row r="38" spans="1:51">
      <c r="A38" s="45"/>
      <c r="AY38" s="44" t="s">
        <v>59</v>
      </c>
    </row>
    <row r="39" spans="1:51">
      <c r="AY39" s="44" t="s">
        <v>60</v>
      </c>
    </row>
    <row r="40" spans="1:51">
      <c r="AY40" s="44" t="s">
        <v>61</v>
      </c>
    </row>
    <row r="41" spans="1:51">
      <c r="AY41" s="44" t="s">
        <v>62</v>
      </c>
    </row>
    <row r="42" spans="1:51">
      <c r="AY42" s="44" t="s">
        <v>63</v>
      </c>
    </row>
    <row r="43" spans="1:51">
      <c r="AY43" s="44" t="s">
        <v>64</v>
      </c>
    </row>
    <row r="44" spans="1:51">
      <c r="AY44" s="44" t="s">
        <v>65</v>
      </c>
    </row>
    <row r="45" spans="1:51">
      <c r="AY45" s="44" t="s">
        <v>66</v>
      </c>
    </row>
    <row r="46" spans="1:51">
      <c r="AY46" s="44" t="s">
        <v>67</v>
      </c>
    </row>
    <row r="47" spans="1:51">
      <c r="AY47" s="44" t="s">
        <v>68</v>
      </c>
    </row>
    <row r="48" spans="1:51">
      <c r="AY48" s="44" t="s">
        <v>69</v>
      </c>
    </row>
    <row r="49" spans="51:51">
      <c r="AY49" s="44" t="s">
        <v>70</v>
      </c>
    </row>
    <row r="50" spans="51:51">
      <c r="AY50" s="44" t="s">
        <v>71</v>
      </c>
    </row>
    <row r="51" spans="51:51">
      <c r="AY51" s="44" t="s">
        <v>72</v>
      </c>
    </row>
    <row r="52" spans="51:51">
      <c r="AY52" s="44" t="s">
        <v>73</v>
      </c>
    </row>
    <row r="53" spans="51:51">
      <c r="AY53" s="44" t="s">
        <v>74</v>
      </c>
    </row>
    <row r="54" spans="51:51">
      <c r="AY54" s="44" t="s">
        <v>75</v>
      </c>
    </row>
    <row r="55" spans="51:51">
      <c r="AY55" s="44" t="s">
        <v>76</v>
      </c>
    </row>
    <row r="56" spans="51:51">
      <c r="AY56" s="46"/>
    </row>
  </sheetData>
  <sheetProtection formatCells="0" formatColumns="0" formatRows="0"/>
  <mergeCells count="40">
    <mergeCell ref="A19:P19"/>
    <mergeCell ref="A21:AX21"/>
    <mergeCell ref="A22:AX22"/>
    <mergeCell ref="A23:AX23"/>
    <mergeCell ref="A24:AX24"/>
    <mergeCell ref="A17:N17"/>
    <mergeCell ref="O17:W17"/>
    <mergeCell ref="X17:AD17"/>
    <mergeCell ref="A18:N18"/>
    <mergeCell ref="O18:W18"/>
    <mergeCell ref="X18:AD18"/>
    <mergeCell ref="A15:N15"/>
    <mergeCell ref="O15:W15"/>
    <mergeCell ref="X15:AD15"/>
    <mergeCell ref="A16:N16"/>
    <mergeCell ref="O16:W16"/>
    <mergeCell ref="X16:AD16"/>
    <mergeCell ref="A11:I11"/>
    <mergeCell ref="J11:Q11"/>
    <mergeCell ref="R11:Z11"/>
    <mergeCell ref="AA11:AO11"/>
    <mergeCell ref="A14:N14"/>
    <mergeCell ref="O14:W14"/>
    <mergeCell ref="X14:AD14"/>
    <mergeCell ref="A10:I10"/>
    <mergeCell ref="J10:Q10"/>
    <mergeCell ref="R10:Z10"/>
    <mergeCell ref="AA10:AO10"/>
    <mergeCell ref="A2:AX2"/>
    <mergeCell ref="AP3:AX3"/>
    <mergeCell ref="AO4:AX4"/>
    <mergeCell ref="A6:Q6"/>
    <mergeCell ref="R6:AH6"/>
    <mergeCell ref="AI6:AL6"/>
    <mergeCell ref="AM6:AX6"/>
    <mergeCell ref="A7:Q7"/>
    <mergeCell ref="R7:AH7"/>
    <mergeCell ref="AI7:AL7"/>
    <mergeCell ref="AM7:AX7"/>
    <mergeCell ref="AM8:BB8"/>
  </mergeCells>
  <phoneticPr fontId="1"/>
  <dataValidations count="2">
    <dataValidation type="list" allowBlank="1" showInputMessage="1" showErrorMessage="1" sqref="A15:N18" xr:uid="{53267278-FDD4-475B-91FB-BCC4255BDCE4}">
      <formula1>$A$30:$A$31</formula1>
    </dataValidation>
    <dataValidation type="list" allowBlank="1" showInputMessage="1" showErrorMessage="1" sqref="AM7:AX7" xr:uid="{0183739C-276F-41A6-872A-C8709AA5521E}">
      <formula1>$AY$30:$AY$55</formula1>
    </dataValidation>
  </dataValidations>
  <pageMargins left="1.0236220472440944" right="0.62992125984251968" top="0.94488188976377963" bottom="0.55118110236220474" header="0.31496062992125984" footer="0.31496062992125984"/>
  <pageSetup paperSize="9" scale="76"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7AEA6-8AC0-41BE-B239-2D2248A1093C}">
  <sheetPr>
    <tabColor theme="5" tint="0.59999389629810485"/>
    <pageSetUpPr fitToPage="1"/>
  </sheetPr>
  <dimension ref="A1:AV46"/>
  <sheetViews>
    <sheetView showGridLines="0" view="pageBreakPreview" zoomScale="90" zoomScaleNormal="75" zoomScaleSheetLayoutView="90" workbookViewId="0">
      <selection activeCell="B14" sqref="B14:M14"/>
    </sheetView>
  </sheetViews>
  <sheetFormatPr defaultRowHeight="13.2"/>
  <cols>
    <col min="1" max="1" width="6.44140625" style="28" customWidth="1"/>
    <col min="2" max="2" width="28.109375" style="28" customWidth="1"/>
    <col min="3" max="3" width="9.109375" style="28" customWidth="1"/>
    <col min="4" max="4" width="10.44140625" style="28" customWidth="1"/>
    <col min="5" max="5" width="11.21875" style="28" customWidth="1"/>
    <col min="6" max="6" width="16" style="28" customWidth="1"/>
    <col min="7" max="7" width="14.6640625" style="28" customWidth="1"/>
    <col min="8" max="8" width="15.88671875" style="28" customWidth="1"/>
    <col min="9" max="9" width="11.44140625" style="28" customWidth="1"/>
    <col min="10" max="10" width="14.88671875" style="28" customWidth="1"/>
    <col min="11" max="11" width="15.21875" style="28" customWidth="1"/>
    <col min="12" max="12" width="13.109375" style="28" customWidth="1"/>
    <col min="13" max="13" width="6" style="28" customWidth="1"/>
    <col min="14" max="14" width="1.109375" customWidth="1"/>
    <col min="19" max="19" width="10.109375" bestFit="1" customWidth="1"/>
    <col min="21" max="21" width="10.44140625" bestFit="1" customWidth="1"/>
  </cols>
  <sheetData>
    <row r="1" spans="1:14" ht="17.25" customHeight="1">
      <c r="A1" s="26" t="s">
        <v>160</v>
      </c>
      <c r="D1" s="50"/>
      <c r="E1" s="50"/>
    </row>
    <row r="2" spans="1:14" ht="35.25" customHeight="1">
      <c r="A2" s="257" t="s">
        <v>154</v>
      </c>
      <c r="B2" s="257"/>
      <c r="C2" s="257"/>
      <c r="D2" s="257"/>
      <c r="E2" s="257"/>
      <c r="F2" s="257"/>
      <c r="G2" s="257"/>
      <c r="H2" s="257"/>
      <c r="I2" s="257"/>
      <c r="J2" s="257"/>
      <c r="K2" s="257"/>
      <c r="L2" s="257"/>
      <c r="M2" s="257"/>
    </row>
    <row r="3" spans="1:14" ht="28.5" customHeight="1">
      <c r="I3" s="258" t="s">
        <v>100</v>
      </c>
      <c r="J3" s="258"/>
      <c r="K3" s="259"/>
      <c r="L3" s="259"/>
      <c r="M3" s="259"/>
    </row>
    <row r="4" spans="1:14" ht="20.25" customHeight="1">
      <c r="A4" s="51" t="s">
        <v>101</v>
      </c>
      <c r="C4" s="52"/>
      <c r="K4" s="53"/>
      <c r="L4" s="260" t="s">
        <v>102</v>
      </c>
      <c r="M4" s="261"/>
    </row>
    <row r="5" spans="1:14" ht="40.950000000000003" customHeight="1">
      <c r="A5" s="262" t="s">
        <v>103</v>
      </c>
      <c r="B5" s="264" t="s">
        <v>104</v>
      </c>
      <c r="C5" s="264"/>
      <c r="D5" s="262" t="s">
        <v>40</v>
      </c>
      <c r="E5" s="262" t="s">
        <v>105</v>
      </c>
      <c r="F5" s="262" t="s">
        <v>106</v>
      </c>
      <c r="G5" s="262" t="s">
        <v>107</v>
      </c>
      <c r="H5" s="262" t="s">
        <v>108</v>
      </c>
      <c r="I5" s="262" t="s">
        <v>109</v>
      </c>
      <c r="J5" s="262" t="s">
        <v>110</v>
      </c>
      <c r="K5" s="262" t="s">
        <v>111</v>
      </c>
      <c r="L5" s="262" t="s">
        <v>112</v>
      </c>
      <c r="M5"/>
    </row>
    <row r="6" spans="1:14" ht="39" customHeight="1">
      <c r="A6" s="263"/>
      <c r="B6" s="54" t="s">
        <v>113</v>
      </c>
      <c r="C6" s="54" t="s">
        <v>114</v>
      </c>
      <c r="D6" s="263"/>
      <c r="E6" s="263"/>
      <c r="F6" s="263"/>
      <c r="G6" s="263"/>
      <c r="H6" s="263"/>
      <c r="I6" s="263"/>
      <c r="J6" s="263"/>
      <c r="K6" s="263"/>
      <c r="L6" s="263"/>
      <c r="M6"/>
    </row>
    <row r="7" spans="1:14" ht="51.6" customHeight="1">
      <c r="A7" s="55">
        <v>1</v>
      </c>
      <c r="B7" s="56" t="str">
        <f>IF('②事業実績報告書（介護ロボット）'!O15="","",'②事業実績報告書（介護ロボット）'!O15)</f>
        <v/>
      </c>
      <c r="C7" s="57" t="str">
        <f>IF('②事業実績報告書（介護ロボット）'!A15="","",LEFT('②事業実績報告書（介護ロボット）'!A15,1))</f>
        <v/>
      </c>
      <c r="D7" s="57" t="str">
        <f>IF('②事業実績報告書（介護ロボット）'!AE15="","",LEFT('②事業実績報告書（介護ロボット）'!AE15,3))</f>
        <v/>
      </c>
      <c r="E7" s="58"/>
      <c r="F7" s="59"/>
      <c r="G7" s="60"/>
      <c r="H7" s="61" t="str">
        <f>IF(F7="","",F7-G7)</f>
        <v/>
      </c>
      <c r="I7" s="62">
        <v>0.75</v>
      </c>
      <c r="J7" s="63" t="str">
        <f>IF(H7="","",(ROUNDDOWN(H7*I7,-3)))</f>
        <v/>
      </c>
      <c r="K7" s="61" t="str">
        <f>IF(C7="","",VLOOKUP(N7,$T$22:$U$31,2,FALSE)*D7)</f>
        <v/>
      </c>
      <c r="L7" s="61">
        <f>MIN(J7,K7)</f>
        <v>0</v>
      </c>
      <c r="M7"/>
      <c r="N7" t="str">
        <f>IF(C7="","",VALUE(C7))</f>
        <v/>
      </c>
    </row>
    <row r="8" spans="1:14" ht="51.6" customHeight="1">
      <c r="A8" s="64">
        <v>2</v>
      </c>
      <c r="B8" s="56" t="str">
        <f>IF('②事業実績報告書（介護ロボット）'!O16="","",'②事業実績報告書（介護ロボット）'!O16)</f>
        <v/>
      </c>
      <c r="C8" s="57" t="str">
        <f>IF('②事業実績報告書（介護ロボット）'!A16="","",LEFT('②事業実績報告書（介護ロボット）'!A16,1))</f>
        <v/>
      </c>
      <c r="D8" s="57" t="str">
        <f>IF('②事業実績報告書（介護ロボット）'!AE16="","",LEFT('②事業実績報告書（介護ロボット）'!AE16,3))</f>
        <v/>
      </c>
      <c r="E8" s="65"/>
      <c r="F8" s="59"/>
      <c r="G8" s="59"/>
      <c r="H8" s="63" t="str">
        <f>IF(F8="","",F8-G8)</f>
        <v/>
      </c>
      <c r="I8" s="66">
        <v>0.75</v>
      </c>
      <c r="J8" s="63" t="str">
        <f>IF(H8="","",(ROUNDDOWN(H8*I8,-3)))</f>
        <v/>
      </c>
      <c r="K8" s="63" t="str">
        <f>IF(C8="","",VLOOKUP(N8,$T$22:$U$31,2,FALSE)*D8)</f>
        <v/>
      </c>
      <c r="L8" s="61">
        <f t="shared" ref="L8:L10" si="0">MIN(J8,K8)</f>
        <v>0</v>
      </c>
      <c r="M8"/>
      <c r="N8" t="str">
        <f>IF(C8="","",VALUE(C8))</f>
        <v/>
      </c>
    </row>
    <row r="9" spans="1:14" ht="51.6" customHeight="1">
      <c r="A9" s="55">
        <v>3</v>
      </c>
      <c r="B9" s="56" t="str">
        <f>IF('②事業実績報告書（介護ロボット）'!O17="","",'②事業実績報告書（介護ロボット）'!O17)</f>
        <v/>
      </c>
      <c r="C9" s="57" t="str">
        <f>IF('②事業実績報告書（介護ロボット）'!A17="","",LEFT('②事業実績報告書（介護ロボット）'!A17,1))</f>
        <v/>
      </c>
      <c r="D9" s="57" t="str">
        <f>IF('②事業実績報告書（介護ロボット）'!AE17="","",LEFT('②事業実績報告書（介護ロボット）'!AE17,3))</f>
        <v/>
      </c>
      <c r="E9" s="58"/>
      <c r="F9" s="59"/>
      <c r="G9" s="60"/>
      <c r="H9" s="61" t="str">
        <f>IF(F9="","",F9-G9)</f>
        <v/>
      </c>
      <c r="I9" s="62">
        <v>0.75</v>
      </c>
      <c r="J9" s="61" t="str">
        <f>IF(H9="","",(ROUNDDOWN(H9*I9,-3)))</f>
        <v/>
      </c>
      <c r="K9" s="61" t="str">
        <f>IF(C9="","",VLOOKUP(N9,$T$22:$U$31,2,FALSE)*D9)</f>
        <v/>
      </c>
      <c r="L9" s="61">
        <f t="shared" si="0"/>
        <v>0</v>
      </c>
      <c r="M9"/>
      <c r="N9" t="str">
        <f>IF(C9="","",VALUE(C9))</f>
        <v/>
      </c>
    </row>
    <row r="10" spans="1:14" ht="51.6" customHeight="1" thickBot="1">
      <c r="A10" s="55">
        <v>4</v>
      </c>
      <c r="B10" s="56" t="str">
        <f>IF('②事業実績報告書（介護ロボット）'!O18="","",'②事業実績報告書（介護ロボット）'!O18)</f>
        <v/>
      </c>
      <c r="C10" s="57" t="str">
        <f>IF('②事業実績報告書（介護ロボット）'!A18="","",LEFT('②事業実績報告書（介護ロボット）'!A18,1))</f>
        <v/>
      </c>
      <c r="D10" s="57" t="str">
        <f>IF('②事業実績報告書（介護ロボット）'!AE18="","",LEFT('②事業実績報告書（介護ロボット）'!AE18,3))</f>
        <v/>
      </c>
      <c r="E10" s="67"/>
      <c r="F10" s="59"/>
      <c r="G10" s="68"/>
      <c r="H10" s="69" t="str">
        <f>IF(F10="","",F10-G10)</f>
        <v/>
      </c>
      <c r="I10" s="70">
        <v>0.75</v>
      </c>
      <c r="J10" s="69" t="str">
        <f>IF(H10="","",(ROUNDDOWN(H10*I10,-3)))</f>
        <v/>
      </c>
      <c r="K10" s="69" t="str">
        <f>IF(C10="","",VLOOKUP(N10,$T$22:$U$31,2,FALSE)*D10)</f>
        <v/>
      </c>
      <c r="L10" s="61">
        <f t="shared" si="0"/>
        <v>0</v>
      </c>
      <c r="M10"/>
      <c r="N10" t="str">
        <f>IF(C10="","",VALUE(C10))</f>
        <v/>
      </c>
    </row>
    <row r="11" spans="1:14" ht="37.5" customHeight="1" thickTop="1" thickBot="1">
      <c r="A11" s="254" t="s">
        <v>115</v>
      </c>
      <c r="B11" s="255"/>
      <c r="C11" s="255"/>
      <c r="D11" s="256"/>
      <c r="E11" s="71"/>
      <c r="F11" s="72">
        <f>SUM(F7:F10)</f>
        <v>0</v>
      </c>
      <c r="G11" s="73">
        <f>SUM(G7:G10)</f>
        <v>0</v>
      </c>
      <c r="H11" s="73">
        <f>SUM(H7:H10)</f>
        <v>0</v>
      </c>
      <c r="I11" s="74"/>
      <c r="J11" s="73">
        <f>SUM(J7:J10)</f>
        <v>0</v>
      </c>
      <c r="K11" s="75">
        <f>SUM(K7:K10)</f>
        <v>0</v>
      </c>
      <c r="L11" s="76">
        <f>IF(SUM(L7:L10) &gt;= 5000000, "5000000", SUM(L7:L10))</f>
        <v>0</v>
      </c>
      <c r="M11"/>
    </row>
    <row r="12" spans="1:14" ht="19.5" customHeight="1">
      <c r="A12" s="261"/>
      <c r="B12" s="261"/>
      <c r="C12" s="261"/>
      <c r="D12" s="261"/>
      <c r="E12" s="261"/>
      <c r="F12" s="261"/>
      <c r="G12" s="261"/>
      <c r="H12" s="261"/>
      <c r="I12" s="261"/>
      <c r="J12" s="261"/>
      <c r="K12" s="261"/>
      <c r="L12" s="174"/>
      <c r="M12" s="174"/>
    </row>
    <row r="13" spans="1:14" s="78" customFormat="1" ht="21.6" customHeight="1">
      <c r="A13" s="77" t="s">
        <v>116</v>
      </c>
      <c r="B13" s="267" t="s">
        <v>117</v>
      </c>
      <c r="C13" s="267"/>
      <c r="D13" s="267"/>
      <c r="E13" s="267"/>
      <c r="F13" s="267"/>
      <c r="G13" s="267"/>
      <c r="H13" s="267"/>
      <c r="I13" s="267"/>
      <c r="J13" s="267"/>
      <c r="K13" s="267"/>
      <c r="L13" s="267"/>
      <c r="M13" s="267"/>
    </row>
    <row r="14" spans="1:14" s="78" customFormat="1" ht="21.6" customHeight="1">
      <c r="A14" s="77" t="s">
        <v>118</v>
      </c>
      <c r="B14" s="267" t="s">
        <v>149</v>
      </c>
      <c r="C14" s="267"/>
      <c r="D14" s="267"/>
      <c r="E14" s="267"/>
      <c r="F14" s="267"/>
      <c r="G14" s="267"/>
      <c r="H14" s="267"/>
      <c r="I14" s="267"/>
      <c r="J14" s="267"/>
      <c r="K14" s="267"/>
      <c r="L14" s="267"/>
      <c r="M14" s="267"/>
    </row>
    <row r="15" spans="1:14" s="78" customFormat="1" ht="21.9" customHeight="1">
      <c r="A15" s="77" t="s">
        <v>119</v>
      </c>
      <c r="B15" s="267" t="s">
        <v>120</v>
      </c>
      <c r="C15" s="267"/>
      <c r="D15" s="267"/>
      <c r="E15" s="267"/>
      <c r="F15" s="267"/>
      <c r="G15" s="267"/>
      <c r="H15" s="267"/>
      <c r="I15" s="267"/>
      <c r="J15" s="267"/>
      <c r="K15" s="267"/>
      <c r="L15" s="267"/>
      <c r="M15" s="267"/>
    </row>
    <row r="16" spans="1:14" s="78" customFormat="1" ht="21.9" customHeight="1">
      <c r="A16" s="77"/>
      <c r="B16" s="268" t="s">
        <v>121</v>
      </c>
      <c r="C16" s="267"/>
      <c r="D16" s="267"/>
      <c r="E16" s="267"/>
      <c r="F16" s="267"/>
      <c r="G16" s="267"/>
      <c r="H16" s="267"/>
      <c r="I16" s="267"/>
      <c r="J16" s="267"/>
      <c r="K16" s="267"/>
      <c r="L16" s="267"/>
      <c r="M16" s="267"/>
    </row>
    <row r="17" spans="1:48" s="78" customFormat="1" ht="21.9" customHeight="1">
      <c r="A17" s="77" t="s">
        <v>187</v>
      </c>
      <c r="B17" s="269" t="s">
        <v>188</v>
      </c>
      <c r="C17" s="269"/>
      <c r="D17" s="269"/>
      <c r="E17" s="269"/>
      <c r="F17" s="269"/>
      <c r="G17" s="269"/>
      <c r="H17" s="269"/>
      <c r="I17" s="269"/>
      <c r="J17" s="269"/>
      <c r="K17" s="269"/>
      <c r="L17" s="269"/>
      <c r="M17" s="269"/>
    </row>
    <row r="18" spans="1:48" s="78" customFormat="1" ht="25.2" customHeight="1">
      <c r="A18" s="79"/>
      <c r="B18" s="269"/>
      <c r="C18" s="269"/>
      <c r="D18" s="269"/>
      <c r="E18" s="269"/>
      <c r="F18" s="269"/>
      <c r="G18" s="269"/>
      <c r="H18" s="269"/>
      <c r="I18" s="269"/>
      <c r="J18" s="269"/>
      <c r="K18" s="269"/>
      <c r="L18" s="269"/>
      <c r="M18" s="269"/>
    </row>
    <row r="19" spans="1:48" s="78" customFormat="1" ht="22.2" customHeight="1">
      <c r="A19" s="265"/>
      <c r="B19" s="265"/>
      <c r="C19" s="265"/>
      <c r="D19" s="265"/>
      <c r="E19" s="265"/>
      <c r="F19" s="265"/>
      <c r="G19" s="265"/>
      <c r="H19" s="265"/>
      <c r="I19" s="265"/>
      <c r="J19" s="265"/>
      <c r="K19" s="265"/>
      <c r="L19" s="265"/>
      <c r="M19" s="265"/>
    </row>
    <row r="20" spans="1:48" ht="21.9" customHeight="1">
      <c r="A20" s="266"/>
      <c r="B20" s="266"/>
      <c r="C20" s="266"/>
      <c r="D20" s="266"/>
      <c r="E20" s="266"/>
      <c r="F20" s="266"/>
      <c r="G20" s="266"/>
      <c r="H20" s="266"/>
      <c r="I20" s="266"/>
      <c r="J20" s="266"/>
      <c r="K20" s="266"/>
      <c r="L20" s="266"/>
      <c r="M20" s="266"/>
    </row>
    <row r="21" spans="1:48" ht="37.5" customHeight="1">
      <c r="P21" t="s">
        <v>122</v>
      </c>
      <c r="Q21" t="s">
        <v>123</v>
      </c>
      <c r="R21" s="80" t="s">
        <v>124</v>
      </c>
      <c r="S21" t="s">
        <v>125</v>
      </c>
      <c r="T21" t="s">
        <v>114</v>
      </c>
      <c r="U21" t="s">
        <v>126</v>
      </c>
      <c r="W21" t="s">
        <v>127</v>
      </c>
    </row>
    <row r="22" spans="1:48" ht="16.5" customHeight="1">
      <c r="P22">
        <v>1</v>
      </c>
      <c r="Q22">
        <v>1</v>
      </c>
      <c r="R22" t="s">
        <v>128</v>
      </c>
      <c r="S22" s="81">
        <v>0.75</v>
      </c>
      <c r="T22" s="82">
        <v>1</v>
      </c>
      <c r="U22" s="82">
        <v>1000000</v>
      </c>
      <c r="W22" t="s">
        <v>129</v>
      </c>
    </row>
    <row r="23" spans="1:48" ht="18.75" customHeight="1">
      <c r="P23">
        <v>2</v>
      </c>
      <c r="Q23">
        <v>2</v>
      </c>
      <c r="R23" t="s">
        <v>130</v>
      </c>
      <c r="S23" s="81"/>
      <c r="T23" s="82">
        <v>2</v>
      </c>
      <c r="U23" s="82">
        <v>1000000</v>
      </c>
      <c r="W23" t="s">
        <v>131</v>
      </c>
    </row>
    <row r="24" spans="1:48" ht="18.75" customHeight="1">
      <c r="P24">
        <v>3</v>
      </c>
      <c r="Q24">
        <v>3</v>
      </c>
      <c r="T24" s="82">
        <v>3</v>
      </c>
      <c r="U24" s="82">
        <v>300000</v>
      </c>
    </row>
    <row r="25" spans="1:48" ht="18.75" customHeight="1">
      <c r="P25">
        <v>4</v>
      </c>
      <c r="Q25">
        <v>4</v>
      </c>
      <c r="T25" s="82">
        <v>4</v>
      </c>
      <c r="U25" s="82">
        <v>300000</v>
      </c>
    </row>
    <row r="26" spans="1:48" ht="18.75" customHeight="1">
      <c r="P26">
        <v>5</v>
      </c>
      <c r="Q26">
        <v>5</v>
      </c>
      <c r="T26" s="82">
        <v>5</v>
      </c>
      <c r="U26" s="82">
        <v>300000</v>
      </c>
    </row>
    <row r="27" spans="1:48" ht="18.75" customHeight="1">
      <c r="P27">
        <v>6</v>
      </c>
      <c r="Q27">
        <v>6</v>
      </c>
      <c r="T27" s="82">
        <v>6</v>
      </c>
      <c r="U27" s="82">
        <v>300000</v>
      </c>
    </row>
    <row r="28" spans="1:48" ht="18.75" customHeight="1">
      <c r="P28">
        <v>7</v>
      </c>
      <c r="Q28">
        <v>7</v>
      </c>
      <c r="T28" s="82">
        <v>7</v>
      </c>
      <c r="U28" s="82">
        <v>1000000</v>
      </c>
    </row>
    <row r="29" spans="1:48" ht="18.75" customHeight="1">
      <c r="N29" s="28"/>
      <c r="O29" s="28"/>
      <c r="P29" s="28">
        <v>8</v>
      </c>
      <c r="Q29" s="28">
        <v>8</v>
      </c>
      <c r="R29" s="28"/>
      <c r="S29" s="28"/>
      <c r="T29" s="83">
        <v>8</v>
      </c>
      <c r="U29" s="83">
        <v>300000</v>
      </c>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row>
    <row r="30" spans="1:48" ht="18.75" customHeight="1">
      <c r="P30">
        <v>9</v>
      </c>
      <c r="Q30">
        <v>9</v>
      </c>
      <c r="T30" s="82">
        <v>9</v>
      </c>
      <c r="U30" s="82">
        <v>1000000</v>
      </c>
    </row>
    <row r="31" spans="1:48" ht="18.75" customHeight="1">
      <c r="Q31">
        <v>10</v>
      </c>
      <c r="T31" s="82"/>
      <c r="U31" s="82"/>
    </row>
    <row r="32" spans="1:48" ht="18.75" customHeight="1">
      <c r="Q32">
        <v>11</v>
      </c>
    </row>
    <row r="33" spans="17:17" ht="18.75" customHeight="1">
      <c r="Q33">
        <v>12</v>
      </c>
    </row>
    <row r="34" spans="17:17" ht="18.75" customHeight="1">
      <c r="Q34">
        <v>13</v>
      </c>
    </row>
    <row r="35" spans="17:17" ht="18.75" customHeight="1">
      <c r="Q35">
        <v>14</v>
      </c>
    </row>
    <row r="36" spans="17:17" ht="18.75" customHeight="1">
      <c r="Q36">
        <v>15</v>
      </c>
    </row>
    <row r="37" spans="17:17" ht="18.75" customHeight="1">
      <c r="Q37">
        <v>16</v>
      </c>
    </row>
    <row r="38" spans="17:17" ht="18.75" customHeight="1">
      <c r="Q38">
        <v>17</v>
      </c>
    </row>
    <row r="39" spans="17:17" ht="18.75" customHeight="1">
      <c r="Q39">
        <v>18</v>
      </c>
    </row>
    <row r="40" spans="17:17" ht="18.75" customHeight="1">
      <c r="Q40">
        <v>19</v>
      </c>
    </row>
    <row r="41" spans="17:17" ht="18.75" customHeight="1">
      <c r="Q41">
        <v>20</v>
      </c>
    </row>
    <row r="42" spans="17:17" ht="18.75" customHeight="1">
      <c r="Q42">
        <v>21</v>
      </c>
    </row>
    <row r="43" spans="17:17" ht="18.75" customHeight="1">
      <c r="Q43">
        <v>22</v>
      </c>
    </row>
    <row r="44" spans="17:17" ht="18.75" customHeight="1"/>
    <row r="45" spans="17:17" s="28" customFormat="1" ht="18.75" customHeight="1"/>
    <row r="46" spans="17:17" s="28" customFormat="1" ht="18.75" customHeight="1"/>
  </sheetData>
  <mergeCells count="24">
    <mergeCell ref="A19:M19"/>
    <mergeCell ref="A20:M20"/>
    <mergeCell ref="A12:M12"/>
    <mergeCell ref="B13:M13"/>
    <mergeCell ref="B14:M14"/>
    <mergeCell ref="B15:M15"/>
    <mergeCell ref="B16:M16"/>
    <mergeCell ref="B17:M18"/>
    <mergeCell ref="A11:D11"/>
    <mergeCell ref="A2:M2"/>
    <mergeCell ref="I3:J3"/>
    <mergeCell ref="K3:M3"/>
    <mergeCell ref="L4:M4"/>
    <mergeCell ref="A5:A6"/>
    <mergeCell ref="B5:C5"/>
    <mergeCell ref="D5:D6"/>
    <mergeCell ref="E5:E6"/>
    <mergeCell ref="F5:F6"/>
    <mergeCell ref="G5:G6"/>
    <mergeCell ref="H5:H6"/>
    <mergeCell ref="I5:I6"/>
    <mergeCell ref="J5:J6"/>
    <mergeCell ref="K5:K6"/>
    <mergeCell ref="L5:L6"/>
  </mergeCells>
  <phoneticPr fontId="1"/>
  <dataValidations count="2">
    <dataValidation allowBlank="1" showInputMessage="1" showErrorMessage="1" prompt="※総額から対象外経費を除いた金額を入力_x000a__x000a_※一台あたりの単価ではありません。" sqref="F7:F10" xr:uid="{EF0F240D-F689-47E7-ADA2-3962314108E8}"/>
    <dataValidation type="list" allowBlank="1" showInputMessage="1" showErrorMessage="1" prompt="購入かリースかをプルダウンより選択してください。" sqref="E7:E10" xr:uid="{53A75A1A-95C3-48BC-A2A3-357949F0732F}">
      <formula1>$R$22:$R$23</formula1>
    </dataValidation>
  </dataValidations>
  <pageMargins left="0.62992125984251968" right="0.62992125984251968" top="0.39370078740157483" bottom="0.19685039370078741" header="0" footer="0"/>
  <pageSetup paperSize="9" scale="7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7E235-F2B9-4832-A63F-A342FB5215DB}">
  <sheetPr>
    <tabColor theme="5" tint="0.59999389629810485"/>
    <pageSetUpPr fitToPage="1"/>
  </sheetPr>
  <dimension ref="A1:AW44"/>
  <sheetViews>
    <sheetView showGridLines="0" view="pageBreakPreview" topLeftCell="A8" zoomScale="90" zoomScaleNormal="75" zoomScaleSheetLayoutView="90" workbookViewId="0">
      <selection activeCell="B16" sqref="B16:M16"/>
    </sheetView>
  </sheetViews>
  <sheetFormatPr defaultRowHeight="13.2"/>
  <cols>
    <col min="1" max="1" width="6.44140625" style="28" customWidth="1"/>
    <col min="2" max="2" width="28.109375" style="28" customWidth="1"/>
    <col min="3" max="3" width="9.109375" style="28" customWidth="1"/>
    <col min="4" max="4" width="10.44140625" style="28" customWidth="1"/>
    <col min="5" max="6" width="11.21875" style="28" customWidth="1"/>
    <col min="7" max="7" width="16" style="28" customWidth="1"/>
    <col min="8" max="8" width="14.6640625" style="28" customWidth="1"/>
    <col min="9" max="9" width="15.88671875" style="28" customWidth="1"/>
    <col min="10" max="10" width="11.44140625" style="28" customWidth="1"/>
    <col min="11" max="11" width="14.88671875" style="28" customWidth="1"/>
    <col min="12" max="12" width="17.21875" style="28" customWidth="1"/>
    <col min="13" max="13" width="14.77734375" style="28" customWidth="1"/>
    <col min="14" max="14" width="5.21875" style="28" customWidth="1"/>
    <col min="15" max="15" width="1.109375" customWidth="1"/>
    <col min="20" max="20" width="10.109375" bestFit="1" customWidth="1"/>
    <col min="22" max="22" width="10.44140625" bestFit="1" customWidth="1"/>
  </cols>
  <sheetData>
    <row r="1" spans="1:15" ht="17.25" customHeight="1">
      <c r="A1" s="26" t="s">
        <v>160</v>
      </c>
      <c r="D1" s="50"/>
      <c r="E1" s="84"/>
      <c r="F1" s="50"/>
    </row>
    <row r="2" spans="1:15" ht="35.25" customHeight="1">
      <c r="A2" s="257" t="s">
        <v>155</v>
      </c>
      <c r="B2" s="257"/>
      <c r="C2" s="257"/>
      <c r="D2" s="257"/>
      <c r="E2" s="257"/>
      <c r="F2" s="257"/>
      <c r="G2" s="257"/>
      <c r="H2" s="257"/>
      <c r="I2" s="257"/>
      <c r="J2" s="257"/>
      <c r="K2" s="257"/>
      <c r="L2" s="257"/>
      <c r="M2" s="257"/>
      <c r="N2" s="257"/>
    </row>
    <row r="3" spans="1:15" ht="28.5" customHeight="1">
      <c r="J3" s="258" t="s">
        <v>100</v>
      </c>
      <c r="K3" s="258"/>
      <c r="L3" s="259"/>
      <c r="M3" s="259"/>
      <c r="N3" s="259"/>
    </row>
    <row r="4" spans="1:15" ht="20.25" customHeight="1">
      <c r="A4" s="51" t="s">
        <v>101</v>
      </c>
      <c r="C4" s="52"/>
      <c r="L4" s="53"/>
      <c r="M4" s="260" t="s">
        <v>102</v>
      </c>
      <c r="N4" s="261"/>
    </row>
    <row r="5" spans="1:15" ht="36" customHeight="1">
      <c r="A5" s="262" t="s">
        <v>103</v>
      </c>
      <c r="B5" s="264" t="s">
        <v>104</v>
      </c>
      <c r="C5" s="264"/>
      <c r="D5" s="262" t="s">
        <v>40</v>
      </c>
      <c r="E5" s="262" t="s">
        <v>132</v>
      </c>
      <c r="F5" s="262" t="s">
        <v>133</v>
      </c>
      <c r="G5" s="262" t="s">
        <v>134</v>
      </c>
      <c r="H5" s="262" t="s">
        <v>107</v>
      </c>
      <c r="I5" s="262" t="s">
        <v>108</v>
      </c>
      <c r="J5" s="262" t="s">
        <v>109</v>
      </c>
      <c r="K5" s="262" t="s">
        <v>110</v>
      </c>
      <c r="L5" s="262" t="s">
        <v>135</v>
      </c>
      <c r="M5" s="262" t="s">
        <v>112</v>
      </c>
      <c r="N5"/>
    </row>
    <row r="6" spans="1:15" ht="33.6" customHeight="1">
      <c r="A6" s="263"/>
      <c r="B6" s="54" t="s">
        <v>136</v>
      </c>
      <c r="C6" s="54" t="s">
        <v>114</v>
      </c>
      <c r="D6" s="263"/>
      <c r="E6" s="263"/>
      <c r="F6" s="263"/>
      <c r="G6" s="263"/>
      <c r="H6" s="263"/>
      <c r="I6" s="263"/>
      <c r="J6" s="263"/>
      <c r="K6" s="263"/>
      <c r="L6" s="263"/>
      <c r="M6" s="263"/>
      <c r="N6"/>
    </row>
    <row r="7" spans="1:15" ht="51.6" customHeight="1">
      <c r="A7" s="55">
        <v>1</v>
      </c>
      <c r="B7" s="56" t="str">
        <f>IF('②事業実績報告書（ＩＣＴ）'!O15="","",'②事業実績報告書（ＩＣＴ）'!O15)</f>
        <v/>
      </c>
      <c r="C7" s="57" t="str">
        <f>IF('②事業実績報告書（ＩＣＴ）'!A15="","",LEFT('②事業実績報告書（ＩＣＴ）'!A15,1))</f>
        <v/>
      </c>
      <c r="D7" s="57" t="str">
        <f>IF('②事業実績報告書（ＩＣＴ）'!X15="","",LEFT('②事業実績報告書（ＩＣＴ）'!X15,3))</f>
        <v/>
      </c>
      <c r="E7" s="85"/>
      <c r="F7" s="58"/>
      <c r="G7" s="60"/>
      <c r="H7" s="60"/>
      <c r="I7" s="63" t="str">
        <f>IF(G7="","",G7-H7)</f>
        <v/>
      </c>
      <c r="J7" s="86"/>
      <c r="K7" s="86"/>
      <c r="L7" s="86"/>
      <c r="M7" s="86"/>
      <c r="N7"/>
      <c r="O7" t="str">
        <f>IF(C7="","",VALUE(C7))</f>
        <v/>
      </c>
    </row>
    <row r="8" spans="1:15" ht="51.6" customHeight="1">
      <c r="A8" s="64">
        <v>2</v>
      </c>
      <c r="B8" s="56" t="str">
        <f>IF('②事業実績報告書（ＩＣＴ）'!O16="","",'②事業実績報告書（ＩＣＴ）'!O16)</f>
        <v/>
      </c>
      <c r="C8" s="57" t="str">
        <f>IF('②事業実績報告書（ＩＣＴ）'!A16="","",LEFT('②事業実績報告書（ＩＣＴ）'!A16,1))</f>
        <v/>
      </c>
      <c r="D8" s="57" t="str">
        <f>IF('②事業実績報告書（ＩＣＴ）'!X16="","",LEFT('②事業実績報告書（ＩＣＴ）'!X16,3))</f>
        <v/>
      </c>
      <c r="E8" s="86"/>
      <c r="F8" s="65"/>
      <c r="G8" s="60"/>
      <c r="H8" s="59"/>
      <c r="I8" s="63" t="str">
        <f>IF(G8="","",G8-H8)</f>
        <v/>
      </c>
      <c r="J8" s="86"/>
      <c r="K8" s="86"/>
      <c r="L8" s="86"/>
      <c r="M8" s="86"/>
      <c r="N8"/>
      <c r="O8" t="str">
        <f>IF(C8="","",VALUE(C8))</f>
        <v/>
      </c>
    </row>
    <row r="9" spans="1:15" ht="51.6" customHeight="1">
      <c r="A9" s="55">
        <v>3</v>
      </c>
      <c r="B9" s="56" t="str">
        <f>IF('②事業実績報告書（ＩＣＴ）'!O17="","",'②事業実績報告書（ＩＣＴ）'!O17)</f>
        <v/>
      </c>
      <c r="C9" s="57" t="str">
        <f>IF('②事業実績報告書（ＩＣＴ）'!A17="","",LEFT('②事業実績報告書（ＩＣＴ）'!A17,1))</f>
        <v/>
      </c>
      <c r="D9" s="57" t="str">
        <f>IF('②事業実績報告書（ＩＣＴ）'!X17="","",LEFT('②事業実績報告書（ＩＣＴ）'!X17,3))</f>
        <v/>
      </c>
      <c r="E9" s="86"/>
      <c r="F9" s="58"/>
      <c r="G9" s="60"/>
      <c r="H9" s="60"/>
      <c r="I9" s="61" t="str">
        <f>IF(G9="","",G9-H9)</f>
        <v/>
      </c>
      <c r="J9" s="86"/>
      <c r="K9" s="86"/>
      <c r="L9" s="86"/>
      <c r="M9" s="86"/>
      <c r="N9"/>
      <c r="O9" t="str">
        <f>IF(C9="","",VALUE(C9))</f>
        <v/>
      </c>
    </row>
    <row r="10" spans="1:15" ht="51.6" customHeight="1" thickBot="1">
      <c r="A10" s="87">
        <v>4</v>
      </c>
      <c r="B10" s="88" t="str">
        <f>IF('②事業実績報告書（ＩＣＴ）'!O18="","",'②事業実績報告書（ＩＣＴ）'!O18)</f>
        <v/>
      </c>
      <c r="C10" s="89" t="str">
        <f>IF('②事業実績報告書（ＩＣＴ）'!A18="","",LEFT('②事業実績報告書（ＩＣＴ）'!A18,1))</f>
        <v/>
      </c>
      <c r="D10" s="89" t="str">
        <f>IF('②事業実績報告書（ＩＣＴ）'!X18="","",LEFT('②事業実績報告書（ＩＣＴ）'!X18,3))</f>
        <v/>
      </c>
      <c r="E10" s="90"/>
      <c r="F10" s="91"/>
      <c r="G10" s="92"/>
      <c r="H10" s="92"/>
      <c r="I10" s="93" t="str">
        <f>IF(G10="","",G10-H10)</f>
        <v/>
      </c>
      <c r="J10" s="90"/>
      <c r="K10" s="90"/>
      <c r="L10" s="90"/>
      <c r="M10" s="90"/>
      <c r="N10"/>
      <c r="O10" t="str">
        <f>IF(C10="","",VALUE(C10))</f>
        <v/>
      </c>
    </row>
    <row r="11" spans="1:15" ht="37.5" customHeight="1" thickTop="1">
      <c r="A11" s="270" t="s">
        <v>115</v>
      </c>
      <c r="B11" s="271"/>
      <c r="C11" s="271"/>
      <c r="D11" s="272"/>
      <c r="E11" s="94">
        <f>E7</f>
        <v>0</v>
      </c>
      <c r="F11" s="95"/>
      <c r="G11" s="96">
        <f>SUM(G7:G10)</f>
        <v>0</v>
      </c>
      <c r="H11" s="95"/>
      <c r="I11" s="96">
        <f>SUM(I7:I10)</f>
        <v>0</v>
      </c>
      <c r="J11" s="70">
        <v>0.75</v>
      </c>
      <c r="K11" s="69">
        <f>IF(I11="","",(ROUNDDOWN(I11*J11,-3)))</f>
        <v>0</v>
      </c>
      <c r="L11" s="97">
        <f>IF(G11=0,0,IF(E11&gt;=31,2600000,IF(E11&gt;=21,2000000,IF(E11&gt;=11,1600000,IF(E11&gt;=1,1000000,"")))))</f>
        <v>0</v>
      </c>
      <c r="M11" s="98">
        <f>MIN(K11,L11)</f>
        <v>0</v>
      </c>
      <c r="N11"/>
    </row>
    <row r="12" spans="1:15" ht="19.5" customHeight="1">
      <c r="A12" s="273">
        <f>SUM(M7:M10)</f>
        <v>0</v>
      </c>
      <c r="B12" s="261"/>
      <c r="C12" s="261"/>
      <c r="D12" s="261"/>
      <c r="E12" s="261"/>
      <c r="F12" s="261"/>
      <c r="G12" s="261"/>
      <c r="H12" s="261"/>
      <c r="I12" s="261"/>
      <c r="J12" s="261"/>
      <c r="K12" s="261"/>
      <c r="L12" s="261"/>
      <c r="M12" s="174"/>
      <c r="N12" s="174"/>
    </row>
    <row r="13" spans="1:15" s="78" customFormat="1" ht="84.6" customHeight="1">
      <c r="A13" s="77" t="s">
        <v>116</v>
      </c>
      <c r="B13" s="265" t="s">
        <v>137</v>
      </c>
      <c r="C13" s="265"/>
      <c r="D13" s="265"/>
      <c r="E13" s="265"/>
      <c r="F13" s="265"/>
      <c r="G13" s="265"/>
      <c r="H13" s="265"/>
      <c r="I13" s="265"/>
      <c r="J13" s="265"/>
      <c r="K13" s="265"/>
      <c r="L13" s="265"/>
      <c r="M13" s="265"/>
      <c r="N13" s="265"/>
    </row>
    <row r="14" spans="1:15" s="78" customFormat="1" ht="30" customHeight="1">
      <c r="A14" s="77" t="s">
        <v>118</v>
      </c>
      <c r="B14" s="274" t="s">
        <v>138</v>
      </c>
      <c r="C14" s="274"/>
      <c r="D14" s="274"/>
      <c r="E14" s="274"/>
      <c r="F14" s="274"/>
      <c r="G14" s="274"/>
      <c r="H14" s="274"/>
      <c r="I14" s="274"/>
      <c r="J14" s="274"/>
      <c r="K14" s="274"/>
      <c r="L14" s="274"/>
      <c r="M14" s="274"/>
      <c r="N14" s="274"/>
    </row>
    <row r="15" spans="1:15" s="78" customFormat="1" ht="21.9" customHeight="1">
      <c r="A15" s="77" t="s">
        <v>119</v>
      </c>
      <c r="B15" s="274" t="s">
        <v>148</v>
      </c>
      <c r="C15" s="274"/>
      <c r="D15" s="274"/>
      <c r="E15" s="274"/>
      <c r="F15" s="274"/>
      <c r="G15" s="274"/>
      <c r="H15" s="274"/>
      <c r="I15" s="274"/>
      <c r="J15" s="274"/>
      <c r="K15" s="274"/>
      <c r="L15" s="274"/>
      <c r="M15" s="274"/>
      <c r="N15" s="274"/>
    </row>
    <row r="16" spans="1:15" s="78" customFormat="1" ht="25.2" customHeight="1">
      <c r="A16" s="117" t="s">
        <v>189</v>
      </c>
      <c r="B16" s="275" t="s">
        <v>188</v>
      </c>
      <c r="C16" s="275"/>
      <c r="D16" s="275"/>
      <c r="E16" s="275"/>
      <c r="F16" s="275"/>
      <c r="G16" s="275"/>
      <c r="H16" s="275"/>
      <c r="I16" s="275"/>
      <c r="J16" s="275"/>
      <c r="K16" s="275"/>
      <c r="L16" s="275"/>
      <c r="M16" s="275"/>
      <c r="N16" s="99"/>
    </row>
    <row r="17" spans="1:49" s="78" customFormat="1" ht="22.2" customHeight="1">
      <c r="A17" s="116"/>
      <c r="B17" s="116"/>
      <c r="C17" s="116"/>
      <c r="D17" s="116"/>
      <c r="E17" s="116"/>
      <c r="F17" s="116"/>
      <c r="G17" s="116"/>
      <c r="H17" s="116"/>
      <c r="I17" s="116"/>
      <c r="J17" s="116"/>
      <c r="K17" s="116"/>
      <c r="L17" s="116"/>
      <c r="M17" s="116"/>
      <c r="N17" s="116"/>
    </row>
    <row r="18" spans="1:49" ht="21.9" customHeight="1">
      <c r="A18" s="266"/>
      <c r="B18" s="266"/>
      <c r="C18" s="266"/>
      <c r="D18" s="266"/>
      <c r="E18" s="266"/>
      <c r="F18" s="266"/>
      <c r="G18" s="266"/>
      <c r="H18" s="266"/>
      <c r="I18" s="266"/>
      <c r="J18" s="266"/>
      <c r="K18" s="266"/>
      <c r="L18" s="266"/>
      <c r="M18" s="266"/>
      <c r="N18" s="266"/>
    </row>
    <row r="19" spans="1:49" ht="37.5" customHeight="1">
      <c r="Q19" t="s">
        <v>122</v>
      </c>
      <c r="R19" t="s">
        <v>123</v>
      </c>
      <c r="S19" s="80" t="s">
        <v>124</v>
      </c>
      <c r="T19" t="s">
        <v>125</v>
      </c>
      <c r="U19" t="s">
        <v>114</v>
      </c>
      <c r="V19" t="s">
        <v>126</v>
      </c>
      <c r="X19" t="s">
        <v>127</v>
      </c>
    </row>
    <row r="20" spans="1:49" ht="16.5" customHeight="1">
      <c r="Q20">
        <v>1</v>
      </c>
      <c r="R20">
        <v>1</v>
      </c>
      <c r="S20" t="s">
        <v>128</v>
      </c>
      <c r="T20" s="81">
        <v>0.75</v>
      </c>
      <c r="U20" s="82">
        <v>1</v>
      </c>
      <c r="V20" s="82">
        <v>1000000</v>
      </c>
      <c r="X20" t="s">
        <v>129</v>
      </c>
    </row>
    <row r="21" spans="1:49" ht="18.75" customHeight="1">
      <c r="Q21">
        <v>2</v>
      </c>
      <c r="R21">
        <v>2</v>
      </c>
      <c r="S21" t="s">
        <v>130</v>
      </c>
      <c r="T21" s="81"/>
      <c r="U21" s="82">
        <v>2</v>
      </c>
      <c r="V21" s="82">
        <v>1000000</v>
      </c>
      <c r="X21" t="s">
        <v>131</v>
      </c>
    </row>
    <row r="22" spans="1:49" ht="18.75" customHeight="1">
      <c r="Q22">
        <v>3</v>
      </c>
      <c r="R22">
        <v>3</v>
      </c>
      <c r="U22" s="82">
        <v>3</v>
      </c>
      <c r="V22" s="82">
        <v>300000</v>
      </c>
    </row>
    <row r="23" spans="1:49" ht="18.75" customHeight="1">
      <c r="Q23">
        <v>4</v>
      </c>
      <c r="R23">
        <v>4</v>
      </c>
      <c r="U23" s="82">
        <v>4</v>
      </c>
      <c r="V23" s="82">
        <v>300000</v>
      </c>
    </row>
    <row r="24" spans="1:49" ht="18.75" customHeight="1">
      <c r="Q24">
        <v>5</v>
      </c>
      <c r="R24">
        <v>5</v>
      </c>
      <c r="U24" s="82">
        <v>5</v>
      </c>
      <c r="V24" s="82">
        <v>300000</v>
      </c>
    </row>
    <row r="25" spans="1:49" ht="18.75" customHeight="1">
      <c r="Q25">
        <v>6</v>
      </c>
      <c r="R25">
        <v>6</v>
      </c>
      <c r="U25" s="82">
        <v>6</v>
      </c>
      <c r="V25" s="82">
        <v>300000</v>
      </c>
    </row>
    <row r="26" spans="1:49" ht="18.75" customHeight="1">
      <c r="Q26">
        <v>7</v>
      </c>
      <c r="R26">
        <v>7</v>
      </c>
      <c r="U26" s="82">
        <v>7</v>
      </c>
      <c r="V26" s="82">
        <v>1000000</v>
      </c>
    </row>
    <row r="27" spans="1:49" ht="18.75" customHeight="1">
      <c r="O27" s="28"/>
      <c r="P27" s="28"/>
      <c r="Q27" s="28">
        <v>8</v>
      </c>
      <c r="R27" s="28">
        <v>8</v>
      </c>
      <c r="S27" s="28"/>
      <c r="T27" s="28"/>
      <c r="U27" s="83">
        <v>8</v>
      </c>
      <c r="V27" s="83">
        <v>300000</v>
      </c>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row>
    <row r="28" spans="1:49" ht="18.75" customHeight="1">
      <c r="Q28">
        <v>9</v>
      </c>
      <c r="R28">
        <v>9</v>
      </c>
      <c r="U28" s="82">
        <v>9</v>
      </c>
      <c r="V28" s="82">
        <v>10000000</v>
      </c>
    </row>
    <row r="29" spans="1:49" ht="18.75" customHeight="1">
      <c r="R29">
        <v>10</v>
      </c>
      <c r="U29" s="82">
        <v>10</v>
      </c>
      <c r="V29" s="82">
        <v>1000000</v>
      </c>
    </row>
    <row r="30" spans="1:49" ht="18.75" customHeight="1">
      <c r="R30">
        <v>11</v>
      </c>
    </row>
    <row r="31" spans="1:49" ht="18.75" customHeight="1">
      <c r="R31">
        <v>12</v>
      </c>
    </row>
    <row r="32" spans="1:49" ht="18.75" customHeight="1">
      <c r="R32">
        <v>13</v>
      </c>
    </row>
    <row r="33" spans="18:18" ht="18.75" customHeight="1">
      <c r="R33">
        <v>14</v>
      </c>
    </row>
    <row r="34" spans="18:18" ht="18.75" customHeight="1">
      <c r="R34">
        <v>15</v>
      </c>
    </row>
    <row r="35" spans="18:18" ht="18.75" customHeight="1">
      <c r="R35">
        <v>16</v>
      </c>
    </row>
    <row r="36" spans="18:18" ht="18.75" customHeight="1">
      <c r="R36">
        <v>17</v>
      </c>
    </row>
    <row r="37" spans="18:18" ht="18.75" customHeight="1">
      <c r="R37">
        <v>18</v>
      </c>
    </row>
    <row r="38" spans="18:18" ht="18.75" customHeight="1">
      <c r="R38">
        <v>19</v>
      </c>
    </row>
    <row r="39" spans="18:18" ht="18.75" customHeight="1">
      <c r="R39">
        <v>20</v>
      </c>
    </row>
    <row r="40" spans="18:18" ht="18.75" customHeight="1">
      <c r="R40">
        <v>21</v>
      </c>
    </row>
    <row r="41" spans="18:18" ht="18.75" customHeight="1">
      <c r="R41">
        <v>22</v>
      </c>
    </row>
    <row r="42" spans="18:18" ht="18.75" customHeight="1"/>
    <row r="43" spans="18:18" s="28" customFormat="1" ht="18.75" customHeight="1"/>
    <row r="44" spans="18:18" s="28" customFormat="1" ht="18.75" customHeight="1"/>
  </sheetData>
  <mergeCells count="23">
    <mergeCell ref="A18:N18"/>
    <mergeCell ref="A11:D11"/>
    <mergeCell ref="A12:N12"/>
    <mergeCell ref="B13:N13"/>
    <mergeCell ref="B14:N14"/>
    <mergeCell ref="B15:N15"/>
    <mergeCell ref="B16:M16"/>
    <mergeCell ref="M5:M6"/>
    <mergeCell ref="A2:N2"/>
    <mergeCell ref="J3:K3"/>
    <mergeCell ref="L3:N3"/>
    <mergeCell ref="M4:N4"/>
    <mergeCell ref="A5:A6"/>
    <mergeCell ref="B5:C5"/>
    <mergeCell ref="D5:D6"/>
    <mergeCell ref="E5:E6"/>
    <mergeCell ref="F5:F6"/>
    <mergeCell ref="G5:G6"/>
    <mergeCell ref="H5:H6"/>
    <mergeCell ref="I5:I6"/>
    <mergeCell ref="J5:J6"/>
    <mergeCell ref="K5:K6"/>
    <mergeCell ref="L5:L6"/>
  </mergeCells>
  <phoneticPr fontId="1"/>
  <dataValidations count="2">
    <dataValidation allowBlank="1" showInputMessage="1" showErrorMessage="1" prompt="※総額から対象外経費を除いた金額を入力_x000a__x000a_※一台あたりの単価ではありません。" sqref="G7:G10" xr:uid="{8EE67C33-3A71-4799-8DC6-3458BF797466}"/>
    <dataValidation type="list" allowBlank="1" showInputMessage="1" showErrorMessage="1" prompt="購入かリースかをプルダウンより選択してください。" sqref="F7:F10" xr:uid="{78DBCEFE-E1D8-4559-9DA9-150FB7F5AB74}">
      <formula1>$S$20:$S$21</formula1>
    </dataValidation>
  </dataValidations>
  <pageMargins left="0.62992125984251968" right="0.62992125984251968" top="0.39370078740157483" bottom="0.19685039370078741" header="0" footer="0"/>
  <pageSetup paperSize="9" scale="7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CCC9C-E683-466E-B811-6DD50CE55B24}">
  <sheetPr>
    <tabColor theme="5" tint="0.59999389629810485"/>
    <pageSetUpPr fitToPage="1"/>
  </sheetPr>
  <dimension ref="A1:AV49"/>
  <sheetViews>
    <sheetView showGridLines="0" view="pageBreakPreview" zoomScale="85" zoomScaleNormal="75" zoomScaleSheetLayoutView="85" workbookViewId="0">
      <selection activeCell="B20" sqref="B20:M21"/>
    </sheetView>
  </sheetViews>
  <sheetFormatPr defaultRowHeight="13.2"/>
  <cols>
    <col min="1" max="1" width="6.44140625" style="28" customWidth="1"/>
    <col min="2" max="2" width="28.109375" style="28" customWidth="1"/>
    <col min="3" max="3" width="14.44140625" style="28" customWidth="1"/>
    <col min="4" max="4" width="10.44140625" style="28" customWidth="1"/>
    <col min="5" max="5" width="11.21875" style="28" customWidth="1"/>
    <col min="6" max="6" width="16" style="28" customWidth="1"/>
    <col min="7" max="7" width="14.6640625" style="28" customWidth="1"/>
    <col min="8" max="8" width="15.88671875" style="28" customWidth="1"/>
    <col min="9" max="9" width="11.44140625" style="28" customWidth="1"/>
    <col min="10" max="10" width="14.88671875" style="28" customWidth="1"/>
    <col min="11" max="11" width="15.21875" style="28" customWidth="1"/>
    <col min="12" max="12" width="13.109375" style="28" customWidth="1"/>
    <col min="13" max="13" width="6" style="28" customWidth="1"/>
    <col min="14" max="14" width="1.109375" customWidth="1"/>
    <col min="19" max="19" width="10.109375" bestFit="1" customWidth="1"/>
    <col min="21" max="21" width="10.44140625" bestFit="1" customWidth="1"/>
  </cols>
  <sheetData>
    <row r="1" spans="1:14" ht="17.25" customHeight="1">
      <c r="A1" s="26" t="s">
        <v>160</v>
      </c>
      <c r="D1" s="50"/>
      <c r="E1" s="50"/>
    </row>
    <row r="2" spans="1:14" ht="35.25" customHeight="1">
      <c r="A2" s="257" t="s">
        <v>156</v>
      </c>
      <c r="B2" s="257"/>
      <c r="C2" s="257"/>
      <c r="D2" s="257"/>
      <c r="E2" s="257"/>
      <c r="F2" s="257"/>
      <c r="G2" s="257"/>
      <c r="H2" s="257"/>
      <c r="I2" s="257"/>
      <c r="J2" s="257"/>
      <c r="K2" s="257"/>
      <c r="L2" s="257"/>
      <c r="M2" s="257"/>
    </row>
    <row r="3" spans="1:14" ht="28.5" customHeight="1">
      <c r="I3" s="258" t="s">
        <v>100</v>
      </c>
      <c r="J3" s="258"/>
      <c r="K3" s="259"/>
      <c r="L3" s="259"/>
      <c r="M3" s="259"/>
    </row>
    <row r="4" spans="1:14" ht="20.25" customHeight="1">
      <c r="A4" s="51" t="s">
        <v>101</v>
      </c>
      <c r="C4" s="52"/>
      <c r="K4" s="53"/>
      <c r="L4" s="260" t="s">
        <v>102</v>
      </c>
      <c r="M4" s="261"/>
    </row>
    <row r="5" spans="1:14" ht="40.950000000000003" customHeight="1">
      <c r="A5" s="262" t="s">
        <v>103</v>
      </c>
      <c r="B5" s="264" t="s">
        <v>104</v>
      </c>
      <c r="C5" s="264"/>
      <c r="D5" s="262" t="s">
        <v>40</v>
      </c>
      <c r="E5" s="262" t="s">
        <v>139</v>
      </c>
      <c r="F5" s="262" t="s">
        <v>106</v>
      </c>
      <c r="G5" s="262" t="s">
        <v>107</v>
      </c>
      <c r="H5" s="262" t="s">
        <v>108</v>
      </c>
      <c r="I5" s="262" t="s">
        <v>109</v>
      </c>
      <c r="J5" s="262" t="s">
        <v>110</v>
      </c>
      <c r="K5" s="262" t="s">
        <v>140</v>
      </c>
      <c r="L5" s="262" t="s">
        <v>112</v>
      </c>
      <c r="M5"/>
    </row>
    <row r="6" spans="1:14" ht="39" customHeight="1">
      <c r="A6" s="263"/>
      <c r="B6" s="54" t="s">
        <v>136</v>
      </c>
      <c r="C6" s="54" t="s">
        <v>141</v>
      </c>
      <c r="D6" s="263"/>
      <c r="E6" s="263"/>
      <c r="F6" s="263"/>
      <c r="G6" s="263"/>
      <c r="H6" s="263"/>
      <c r="I6" s="263"/>
      <c r="J6" s="263"/>
      <c r="K6" s="263"/>
      <c r="L6" s="263"/>
      <c r="M6"/>
    </row>
    <row r="7" spans="1:14" ht="51.6" customHeight="1">
      <c r="A7" s="55">
        <v>1</v>
      </c>
      <c r="B7" s="100"/>
      <c r="C7" s="101"/>
      <c r="D7" s="101"/>
      <c r="E7" s="58"/>
      <c r="F7" s="60"/>
      <c r="G7" s="60"/>
      <c r="H7" s="61" t="str">
        <f t="shared" ref="H7:H14" si="0">IF(F7="","",F7-G7)</f>
        <v/>
      </c>
      <c r="I7" s="62"/>
      <c r="J7" s="63" t="str">
        <f t="shared" ref="J7:J14" si="1">IF(H7="","",(ROUNDDOWN(H7*I7,-3)))</f>
        <v/>
      </c>
      <c r="K7" s="102"/>
      <c r="L7" s="102"/>
      <c r="M7"/>
      <c r="N7" t="str">
        <f t="shared" ref="N7:N14" si="2">IF(C7="","",VALUE(C7))</f>
        <v/>
      </c>
    </row>
    <row r="8" spans="1:14" ht="51.6" customHeight="1">
      <c r="A8" s="64">
        <v>2</v>
      </c>
      <c r="B8" s="100"/>
      <c r="C8" s="101"/>
      <c r="D8" s="101"/>
      <c r="E8" s="65"/>
      <c r="F8" s="60"/>
      <c r="G8" s="59"/>
      <c r="H8" s="63" t="str">
        <f t="shared" si="0"/>
        <v/>
      </c>
      <c r="I8" s="66"/>
      <c r="J8" s="63" t="str">
        <f t="shared" si="1"/>
        <v/>
      </c>
      <c r="K8" s="102"/>
      <c r="L8" s="103"/>
      <c r="M8"/>
      <c r="N8" t="str">
        <f t="shared" si="2"/>
        <v/>
      </c>
    </row>
    <row r="9" spans="1:14" ht="51.6" customHeight="1">
      <c r="A9" s="55">
        <v>3</v>
      </c>
      <c r="B9" s="100"/>
      <c r="C9" s="101"/>
      <c r="D9" s="101"/>
      <c r="E9" s="58"/>
      <c r="F9" s="60"/>
      <c r="G9" s="60"/>
      <c r="H9" s="61" t="str">
        <f t="shared" si="0"/>
        <v/>
      </c>
      <c r="I9" s="62"/>
      <c r="J9" s="61" t="str">
        <f t="shared" si="1"/>
        <v/>
      </c>
      <c r="K9" s="102"/>
      <c r="L9" s="102"/>
      <c r="M9"/>
      <c r="N9" t="str">
        <f t="shared" si="2"/>
        <v/>
      </c>
    </row>
    <row r="10" spans="1:14" ht="51.6" customHeight="1">
      <c r="A10" s="64">
        <v>4</v>
      </c>
      <c r="B10" s="100"/>
      <c r="C10" s="101"/>
      <c r="D10" s="101"/>
      <c r="E10" s="65"/>
      <c r="F10" s="60"/>
      <c r="G10" s="59"/>
      <c r="H10" s="63" t="str">
        <f t="shared" si="0"/>
        <v/>
      </c>
      <c r="I10" s="66"/>
      <c r="J10" s="63" t="str">
        <f t="shared" si="1"/>
        <v/>
      </c>
      <c r="K10" s="102"/>
      <c r="L10" s="103"/>
      <c r="M10"/>
      <c r="N10" t="str">
        <f t="shared" si="2"/>
        <v/>
      </c>
    </row>
    <row r="11" spans="1:14" ht="51.6" customHeight="1">
      <c r="A11" s="55">
        <v>5</v>
      </c>
      <c r="B11" s="100"/>
      <c r="C11" s="101"/>
      <c r="D11" s="101"/>
      <c r="E11" s="58"/>
      <c r="F11" s="60"/>
      <c r="G11" s="60"/>
      <c r="H11" s="61" t="str">
        <f t="shared" si="0"/>
        <v/>
      </c>
      <c r="I11" s="62"/>
      <c r="J11" s="61" t="str">
        <f t="shared" si="1"/>
        <v/>
      </c>
      <c r="K11" s="102"/>
      <c r="L11" s="102"/>
      <c r="M11"/>
      <c r="N11" t="str">
        <f t="shared" si="2"/>
        <v/>
      </c>
    </row>
    <row r="12" spans="1:14" ht="51.6" customHeight="1">
      <c r="A12" s="64">
        <v>6</v>
      </c>
      <c r="B12" s="100"/>
      <c r="C12" s="101"/>
      <c r="D12" s="101"/>
      <c r="E12" s="65"/>
      <c r="F12" s="60"/>
      <c r="G12" s="59"/>
      <c r="H12" s="63" t="str">
        <f t="shared" si="0"/>
        <v/>
      </c>
      <c r="I12" s="66"/>
      <c r="J12" s="63" t="str">
        <f t="shared" si="1"/>
        <v/>
      </c>
      <c r="K12" s="102"/>
      <c r="L12" s="103"/>
      <c r="M12"/>
      <c r="N12" t="str">
        <f t="shared" si="2"/>
        <v/>
      </c>
    </row>
    <row r="13" spans="1:14" ht="51.6" customHeight="1">
      <c r="A13" s="55">
        <v>7</v>
      </c>
      <c r="B13" s="100"/>
      <c r="C13" s="101"/>
      <c r="D13" s="101"/>
      <c r="E13" s="58"/>
      <c r="F13" s="60"/>
      <c r="G13" s="60"/>
      <c r="H13" s="61" t="str">
        <f t="shared" si="0"/>
        <v/>
      </c>
      <c r="I13" s="62"/>
      <c r="J13" s="61" t="str">
        <f t="shared" si="1"/>
        <v/>
      </c>
      <c r="K13" s="102"/>
      <c r="L13" s="102"/>
      <c r="M13"/>
      <c r="N13" t="str">
        <f t="shared" si="2"/>
        <v/>
      </c>
    </row>
    <row r="14" spans="1:14" ht="51.6" customHeight="1" thickBot="1">
      <c r="A14" s="87">
        <v>8</v>
      </c>
      <c r="B14" s="104"/>
      <c r="C14" s="105"/>
      <c r="D14" s="105"/>
      <c r="E14" s="67"/>
      <c r="F14" s="60"/>
      <c r="G14" s="68"/>
      <c r="H14" s="69" t="str">
        <f t="shared" si="0"/>
        <v/>
      </c>
      <c r="I14" s="70"/>
      <c r="J14" s="69" t="str">
        <f t="shared" si="1"/>
        <v/>
      </c>
      <c r="K14" s="102"/>
      <c r="L14" s="106"/>
      <c r="M14"/>
      <c r="N14" t="str">
        <f t="shared" si="2"/>
        <v/>
      </c>
    </row>
    <row r="15" spans="1:14" ht="37.5" customHeight="1" thickTop="1" thickBot="1">
      <c r="A15" s="270" t="s">
        <v>115</v>
      </c>
      <c r="B15" s="271"/>
      <c r="C15" s="271"/>
      <c r="D15" s="272"/>
      <c r="E15" s="71"/>
      <c r="F15" s="72">
        <f>SUM(F7:F14)</f>
        <v>0</v>
      </c>
      <c r="G15" s="73">
        <f>SUM(G7:G14)</f>
        <v>0</v>
      </c>
      <c r="H15" s="73">
        <f>SUM(H7:H14)</f>
        <v>0</v>
      </c>
      <c r="I15" s="107" t="s">
        <v>142</v>
      </c>
      <c r="J15" s="73">
        <f>ROUNDDOWN(H15*0.75,-3)</f>
        <v>0</v>
      </c>
      <c r="K15" s="75">
        <v>10000000</v>
      </c>
      <c r="L15" s="76">
        <f>MIN(J15,K15)</f>
        <v>0</v>
      </c>
      <c r="M15"/>
    </row>
    <row r="16" spans="1:14" ht="19.5" customHeight="1">
      <c r="A16" s="261"/>
      <c r="B16" s="261"/>
      <c r="C16" s="261"/>
      <c r="D16" s="261"/>
      <c r="E16" s="261"/>
      <c r="F16" s="261"/>
      <c r="G16" s="261"/>
      <c r="H16" s="261"/>
      <c r="I16" s="261"/>
      <c r="J16" s="261"/>
      <c r="K16" s="261"/>
      <c r="L16" s="174"/>
      <c r="M16" s="174"/>
    </row>
    <row r="17" spans="1:48" s="78" customFormat="1" ht="21.6" customHeight="1">
      <c r="A17" s="77" t="s">
        <v>116</v>
      </c>
      <c r="B17" s="274" t="s">
        <v>143</v>
      </c>
      <c r="C17" s="274"/>
      <c r="D17" s="274"/>
      <c r="E17" s="274"/>
      <c r="F17" s="274"/>
      <c r="G17" s="274"/>
      <c r="H17" s="274"/>
      <c r="I17" s="274"/>
      <c r="J17" s="274"/>
      <c r="K17" s="274"/>
      <c r="L17" s="274"/>
      <c r="M17" s="274"/>
    </row>
    <row r="18" spans="1:48" s="78" customFormat="1" ht="21.9" customHeight="1">
      <c r="A18" s="77" t="s">
        <v>118</v>
      </c>
      <c r="B18" s="274" t="s">
        <v>149</v>
      </c>
      <c r="C18" s="274"/>
      <c r="D18" s="274"/>
      <c r="E18" s="274"/>
      <c r="F18" s="274"/>
      <c r="G18" s="274"/>
      <c r="H18" s="274"/>
      <c r="I18" s="274"/>
      <c r="J18" s="274"/>
      <c r="K18" s="274"/>
      <c r="L18" s="274"/>
      <c r="M18" s="274"/>
    </row>
    <row r="19" spans="1:48" s="78" customFormat="1" ht="21.9" customHeight="1">
      <c r="A19" s="77" t="s">
        <v>119</v>
      </c>
      <c r="B19" s="275" t="s">
        <v>190</v>
      </c>
      <c r="C19" s="275"/>
      <c r="D19" s="275"/>
      <c r="E19" s="275"/>
      <c r="F19" s="275"/>
      <c r="G19" s="275"/>
      <c r="H19" s="275"/>
      <c r="I19" s="275"/>
      <c r="J19" s="275"/>
      <c r="K19" s="275"/>
      <c r="L19" s="275"/>
      <c r="M19" s="275"/>
    </row>
    <row r="20" spans="1:48" s="78" customFormat="1" ht="21.9" customHeight="1">
      <c r="A20" s="77"/>
      <c r="B20" s="274"/>
      <c r="C20" s="274"/>
      <c r="D20" s="274"/>
      <c r="E20" s="274"/>
      <c r="F20" s="274"/>
      <c r="G20" s="274"/>
      <c r="H20" s="274"/>
      <c r="I20" s="274"/>
      <c r="J20" s="274"/>
      <c r="K20" s="274"/>
      <c r="L20" s="274"/>
      <c r="M20" s="274"/>
    </row>
    <row r="21" spans="1:48" s="78" customFormat="1" ht="25.2" customHeight="1">
      <c r="A21" s="79"/>
      <c r="B21" s="274"/>
      <c r="C21" s="274"/>
      <c r="D21" s="274"/>
      <c r="E21" s="274"/>
      <c r="F21" s="274"/>
      <c r="G21" s="274"/>
      <c r="H21" s="274"/>
      <c r="I21" s="274"/>
      <c r="J21" s="274"/>
      <c r="K21" s="274"/>
      <c r="L21" s="274"/>
      <c r="M21" s="274"/>
    </row>
    <row r="22" spans="1:48" s="78" customFormat="1" ht="22.2" customHeight="1">
      <c r="A22" s="265"/>
      <c r="B22" s="265"/>
      <c r="C22" s="265"/>
      <c r="D22" s="265"/>
      <c r="E22" s="265"/>
      <c r="F22" s="265"/>
      <c r="G22" s="265"/>
      <c r="H22" s="265"/>
      <c r="I22" s="265"/>
      <c r="J22" s="265"/>
      <c r="K22" s="265"/>
      <c r="L22" s="265"/>
      <c r="M22" s="265"/>
    </row>
    <row r="23" spans="1:48" ht="21.9" customHeight="1">
      <c r="A23" s="266"/>
      <c r="B23" s="266"/>
      <c r="C23" s="266"/>
      <c r="D23" s="266"/>
      <c r="E23" s="266"/>
      <c r="F23" s="266"/>
      <c r="G23" s="266"/>
      <c r="H23" s="266"/>
      <c r="I23" s="266"/>
      <c r="J23" s="266"/>
      <c r="K23" s="266"/>
      <c r="L23" s="266"/>
      <c r="M23" s="266"/>
    </row>
    <row r="24" spans="1:48" ht="37.5" customHeight="1">
      <c r="P24" t="s">
        <v>122</v>
      </c>
      <c r="Q24" t="s">
        <v>123</v>
      </c>
      <c r="R24" s="80" t="s">
        <v>124</v>
      </c>
      <c r="S24" t="s">
        <v>125</v>
      </c>
      <c r="T24" t="s">
        <v>114</v>
      </c>
      <c r="U24" t="s">
        <v>126</v>
      </c>
      <c r="W24" t="s">
        <v>127</v>
      </c>
    </row>
    <row r="25" spans="1:48" ht="16.5" customHeight="1">
      <c r="P25">
        <v>1</v>
      </c>
      <c r="Q25">
        <v>1</v>
      </c>
      <c r="R25" t="s">
        <v>128</v>
      </c>
      <c r="S25" s="81">
        <v>0.75</v>
      </c>
      <c r="T25" s="82">
        <v>1</v>
      </c>
      <c r="U25" s="82">
        <v>1000000</v>
      </c>
      <c r="W25" t="s">
        <v>129</v>
      </c>
    </row>
    <row r="26" spans="1:48" ht="18.75" customHeight="1">
      <c r="P26">
        <v>2</v>
      </c>
      <c r="Q26">
        <v>2</v>
      </c>
      <c r="R26" t="s">
        <v>130</v>
      </c>
      <c r="S26" s="81"/>
      <c r="T26" s="82">
        <v>2</v>
      </c>
      <c r="U26" s="82">
        <v>1000000</v>
      </c>
      <c r="W26" t="s">
        <v>131</v>
      </c>
    </row>
    <row r="27" spans="1:48" ht="18.75" customHeight="1">
      <c r="P27">
        <v>3</v>
      </c>
      <c r="Q27">
        <v>3</v>
      </c>
      <c r="T27" s="82">
        <v>3</v>
      </c>
      <c r="U27" s="82">
        <v>300000</v>
      </c>
    </row>
    <row r="28" spans="1:48" ht="18.75" customHeight="1">
      <c r="A28" s="28" t="s">
        <v>144</v>
      </c>
      <c r="P28">
        <v>4</v>
      </c>
      <c r="Q28">
        <v>4</v>
      </c>
      <c r="T28" s="82">
        <v>4</v>
      </c>
      <c r="U28" s="82">
        <v>300000</v>
      </c>
    </row>
    <row r="29" spans="1:48" ht="18.75" customHeight="1">
      <c r="A29" s="28" t="s">
        <v>145</v>
      </c>
      <c r="P29">
        <v>5</v>
      </c>
      <c r="Q29">
        <v>5</v>
      </c>
      <c r="T29" s="82">
        <v>5</v>
      </c>
      <c r="U29" s="82">
        <v>300000</v>
      </c>
    </row>
    <row r="30" spans="1:48" ht="18.75" customHeight="1">
      <c r="A30" s="28" t="s">
        <v>146</v>
      </c>
      <c r="P30">
        <v>6</v>
      </c>
      <c r="Q30">
        <v>6</v>
      </c>
      <c r="T30" s="82">
        <v>6</v>
      </c>
      <c r="U30" s="82">
        <v>300000</v>
      </c>
    </row>
    <row r="31" spans="1:48" ht="18.75" customHeight="1">
      <c r="P31">
        <v>7</v>
      </c>
      <c r="Q31">
        <v>7</v>
      </c>
      <c r="T31" s="82">
        <v>7</v>
      </c>
      <c r="U31" s="82">
        <v>1000000</v>
      </c>
    </row>
    <row r="32" spans="1:48" ht="18.75" customHeight="1">
      <c r="N32" s="28"/>
      <c r="O32" s="28"/>
      <c r="P32" s="28">
        <v>8</v>
      </c>
      <c r="Q32" s="28">
        <v>8</v>
      </c>
      <c r="R32" s="28"/>
      <c r="S32" s="28"/>
      <c r="T32" s="83">
        <v>8</v>
      </c>
      <c r="U32" s="83">
        <v>300000</v>
      </c>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row>
    <row r="33" spans="16:21" ht="18.75" customHeight="1">
      <c r="P33">
        <v>9</v>
      </c>
      <c r="Q33">
        <v>9</v>
      </c>
      <c r="T33" s="82">
        <v>9</v>
      </c>
      <c r="U33" s="82">
        <v>1000000</v>
      </c>
    </row>
    <row r="34" spans="16:21" ht="18.75" customHeight="1">
      <c r="Q34">
        <v>10</v>
      </c>
      <c r="T34" s="82"/>
      <c r="U34" s="82"/>
    </row>
    <row r="35" spans="16:21" ht="18.75" customHeight="1">
      <c r="Q35">
        <v>11</v>
      </c>
    </row>
    <row r="36" spans="16:21" ht="18.75" customHeight="1">
      <c r="Q36">
        <v>12</v>
      </c>
    </row>
    <row r="37" spans="16:21" ht="18.75" customHeight="1">
      <c r="Q37">
        <v>13</v>
      </c>
    </row>
    <row r="38" spans="16:21" ht="18.75" customHeight="1">
      <c r="Q38">
        <v>14</v>
      </c>
    </row>
    <row r="39" spans="16:21" ht="18.75" customHeight="1">
      <c r="Q39">
        <v>15</v>
      </c>
    </row>
    <row r="40" spans="16:21" ht="18.75" customHeight="1">
      <c r="Q40">
        <v>16</v>
      </c>
    </row>
    <row r="41" spans="16:21" ht="18.75" customHeight="1">
      <c r="Q41">
        <v>17</v>
      </c>
    </row>
    <row r="42" spans="16:21" ht="18.75" customHeight="1">
      <c r="Q42">
        <v>18</v>
      </c>
    </row>
    <row r="43" spans="16:21" ht="18.75" customHeight="1">
      <c r="Q43">
        <v>19</v>
      </c>
    </row>
    <row r="44" spans="16:21" ht="18.75" customHeight="1">
      <c r="Q44">
        <v>20</v>
      </c>
    </row>
    <row r="45" spans="16:21" ht="18.75" customHeight="1">
      <c r="Q45">
        <v>21</v>
      </c>
    </row>
    <row r="46" spans="16:21" ht="18.75" customHeight="1">
      <c r="Q46">
        <v>22</v>
      </c>
    </row>
    <row r="47" spans="16:21" ht="18.75" customHeight="1"/>
    <row r="48" spans="16:21" s="28" customFormat="1" ht="18.75" customHeight="1"/>
    <row r="49" s="28" customFormat="1" ht="18.75" customHeight="1"/>
  </sheetData>
  <mergeCells count="23">
    <mergeCell ref="A23:M23"/>
    <mergeCell ref="A16:M16"/>
    <mergeCell ref="B17:M17"/>
    <mergeCell ref="B18:M18"/>
    <mergeCell ref="B19:M19"/>
    <mergeCell ref="B20:M21"/>
    <mergeCell ref="A22:M22"/>
    <mergeCell ref="A15:D15"/>
    <mergeCell ref="A2:M2"/>
    <mergeCell ref="I3:J3"/>
    <mergeCell ref="K3:M3"/>
    <mergeCell ref="L4:M4"/>
    <mergeCell ref="A5:A6"/>
    <mergeCell ref="B5:C5"/>
    <mergeCell ref="D5:D6"/>
    <mergeCell ref="E5:E6"/>
    <mergeCell ref="F5:F6"/>
    <mergeCell ref="G5:G6"/>
    <mergeCell ref="H5:H6"/>
    <mergeCell ref="I5:I6"/>
    <mergeCell ref="J5:J6"/>
    <mergeCell ref="K5:K6"/>
    <mergeCell ref="L5:L6"/>
  </mergeCells>
  <phoneticPr fontId="1"/>
  <dataValidations count="3">
    <dataValidation allowBlank="1" showInputMessage="1" showErrorMessage="1" prompt="※総額から対象外経費を除いた金額を入力_x000a__x000a_※一台あたりの単価ではありません。" sqref="F7:F14" xr:uid="{8273F80A-C06A-4E74-BC72-C11616CEB73B}"/>
    <dataValidation type="list" allowBlank="1" showInputMessage="1" showErrorMessage="1" sqref="C7:C14" xr:uid="{8F564BFE-0F63-41CA-AFA7-AC19001C2D4B}">
      <formula1>$A$28:$A$30</formula1>
    </dataValidation>
    <dataValidation type="list" allowBlank="1" showInputMessage="1" showErrorMessage="1" prompt="購入かリースかをプルダウンより選択してください。" sqref="E7:E14" xr:uid="{5E4B5E13-497C-4377-B053-84B5A3AEC2C3}">
      <formula1>$R$25:$R$26</formula1>
    </dataValidation>
  </dataValidations>
  <pageMargins left="0.62992125984251968" right="0.62992125984251968" top="0.39370078740157483" bottom="0.19685039370078741" header="0" footer="0"/>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チェックリスト (実績報告用)</vt:lpstr>
      <vt:lpstr>①実績報告書 （様式第７号）</vt:lpstr>
      <vt:lpstr>②事業実績報告書（介護ロボット）</vt:lpstr>
      <vt:lpstr>②事業実績報告書（ＩＣＴ）</vt:lpstr>
      <vt:lpstr>②事業実績報告書（パッケージ型）</vt:lpstr>
      <vt:lpstr>②事業実績報告書（業務改善支援）</vt:lpstr>
      <vt:lpstr>③所要額精算書（介護ロボット）</vt:lpstr>
      <vt:lpstr>③所要額精算書（ＩＣＴ）</vt:lpstr>
      <vt:lpstr>③所要額精算書（パッケージ型）</vt:lpstr>
      <vt:lpstr>'①実績報告書 （様式第７号）'!Print_Area</vt:lpstr>
      <vt:lpstr>'②事業実績報告書（ＩＣＴ）'!Print_Area</vt:lpstr>
      <vt:lpstr>'②事業実績報告書（パッケージ型）'!Print_Area</vt:lpstr>
      <vt:lpstr>'②事業実績報告書（介護ロボット）'!Print_Area</vt:lpstr>
      <vt:lpstr>'②事業実績報告書（業務改善支援）'!Print_Area</vt:lpstr>
      <vt:lpstr>'③所要額精算書（ＩＣＴ）'!Print_Area</vt:lpstr>
      <vt:lpstr>'③所要額精算書（パッケージ型）'!Print_Area</vt:lpstr>
      <vt:lpstr>'③所要額精算書（介護ロボット）'!Print_Area</vt:lpstr>
      <vt:lpstr>'チェックリスト (実績報告用)'!Print_Area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2021-06-24T02:22:28Z</dcterms:created>
  <dcterms:modified xsi:type="dcterms:W3CDTF">2025-01-16T01:52:20Z</dcterms:modified>
</cp:coreProperties>
</file>