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svka.vdi.pref.nagano.lg.jp\課共有\介護支援課\【介護支援室】\★新型コロナウイルス\★サービス継続支援事業\02-1要綱改正（様式含む）\R5\R6.12\"/>
    </mc:Choice>
  </mc:AlternateContent>
  <xr:revisionPtr revIDLastSave="0" documentId="13_ncr:1_{C0DF8A92-375D-4B5E-A55A-779517254758}" xr6:coauthVersionLast="47" xr6:coauthVersionMax="47" xr10:uidLastSave="{00000000-0000-0000-0000-000000000000}"/>
  <bookViews>
    <workbookView xWindow="1900" yWindow="180" windowWidth="16870" windowHeight="10450" tabRatio="823" firstSheet="2" activeTab="2" xr2:uid="{00000000-000D-0000-FFFF-FFFF00000000}"/>
  </bookViews>
  <sheets>
    <sheet name="各シートの説明" sheetId="21" state="hidden" r:id="rId1"/>
    <sheet name="別紙様式" sheetId="1" state="hidden" r:id="rId2"/>
    <sheet name="別紙概要 (全額控除等（課税売上割合95%以上）) " sheetId="41" r:id="rId3"/>
    <sheet name="別紙概要 (個別対応方式) " sheetId="60" r:id="rId4"/>
    <sheet name="別紙概要 (一括比例配分方式) " sheetId="62" r:id="rId5"/>
    <sheet name="記載例１ (全額控除等（課税売上割合95%以上）) " sheetId="48" r:id="rId6"/>
    <sheet name="記載例2 (個別対応方式) " sheetId="61" r:id="rId7"/>
    <sheet name="記載例3(一括比例配分方式)  " sheetId="63" r:id="rId8"/>
    <sheet name="（現行）別紙様式" sheetId="23" state="hidden" r:id="rId9"/>
  </sheets>
  <definedNames>
    <definedName name="_xlnm.Print_Area" localSheetId="8">'（現行）別紙様式'!$A$1:$T$48</definedName>
    <definedName name="_xlnm.Print_Area" localSheetId="0">各シートの説明!$A$1:$I$11</definedName>
    <definedName name="_xlnm.Print_Area" localSheetId="5">'記載例１ (全額控除等（課税売上割合95%以上）) '!$A$1:$N$28</definedName>
    <definedName name="_xlnm.Print_Area" localSheetId="6">'記載例2 (個別対応方式) '!$A$1:$N$48</definedName>
    <definedName name="_xlnm.Print_Area" localSheetId="7">'記載例3(一括比例配分方式)  '!$A$1:$O$46</definedName>
    <definedName name="_xlnm.Print_Area" localSheetId="4">'別紙概要 (一括比例配分方式) '!$A$1:$O$46</definedName>
    <definedName name="_xlnm.Print_Area" localSheetId="3">'別紙概要 (個別対応方式) '!$A$1:$N$48</definedName>
    <definedName name="_xlnm.Print_Area" localSheetId="2">'別紙概要 (全額控除等（課税売上割合95%以上）) '!$A$1:$N$28</definedName>
    <definedName name="_xlnm.Print_Area" localSheetId="1">別紙様式!$A$1:$T$53</definedName>
    <definedName name="Z_3B354CA7_5DDB_486E_B190_D1AF122751B8_.wvu.PrintArea" localSheetId="8" hidden="1">'（現行）別紙様式'!$A$1:$T$48</definedName>
    <definedName name="Z_3B354CA7_5DDB_486E_B190_D1AF122751B8_.wvu.PrintArea" localSheetId="5" hidden="1">'記載例１ (全額控除等（課税売上割合95%以上）) '!$A$3:$N$28</definedName>
    <definedName name="Z_3B354CA7_5DDB_486E_B190_D1AF122751B8_.wvu.PrintArea" localSheetId="6" hidden="1">'記載例2 (個別対応方式) '!$A$3:$N$48</definedName>
    <definedName name="Z_3B354CA7_5DDB_486E_B190_D1AF122751B8_.wvu.PrintArea" localSheetId="7" hidden="1">'記載例3(一括比例配分方式)  '!$A$3:$N$47</definedName>
    <definedName name="Z_3B354CA7_5DDB_486E_B190_D1AF122751B8_.wvu.PrintArea" localSheetId="4" hidden="1">'別紙概要 (一括比例配分方式) '!$A$3:$N$47</definedName>
    <definedName name="Z_3B354CA7_5DDB_486E_B190_D1AF122751B8_.wvu.PrintArea" localSheetId="3" hidden="1">'別紙概要 (個別対応方式) '!$A$3:$N$48</definedName>
    <definedName name="Z_3B354CA7_5DDB_486E_B190_D1AF122751B8_.wvu.PrintArea" localSheetId="2" hidden="1">'別紙概要 (全額控除等（課税売上割合95%以上）) '!$A$3:$N$28</definedName>
    <definedName name="Z_3B354CA7_5DDB_486E_B190_D1AF122751B8_.wvu.PrintArea" localSheetId="1" hidden="1">別紙様式!$A$1:$T$53</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63" l="1"/>
  <c r="B39" i="63"/>
  <c r="B35" i="63"/>
  <c r="B34" i="63"/>
  <c r="B29" i="63"/>
  <c r="B28" i="63"/>
  <c r="L25" i="63"/>
  <c r="J25" i="63"/>
  <c r="N24" i="63"/>
  <c r="I35" i="63" s="1"/>
  <c r="N23" i="63"/>
  <c r="I34" i="63" s="1"/>
  <c r="I39" i="63" s="1"/>
  <c r="B40" i="62"/>
  <c r="B39" i="62"/>
  <c r="B35" i="62"/>
  <c r="B34" i="62"/>
  <c r="B29" i="62"/>
  <c r="B28" i="62"/>
  <c r="L25" i="62"/>
  <c r="J25" i="62"/>
  <c r="N24" i="62"/>
  <c r="I35" i="62" s="1"/>
  <c r="N23" i="62"/>
  <c r="I34" i="62" s="1"/>
  <c r="B40" i="61"/>
  <c r="B39" i="61"/>
  <c r="B35" i="61"/>
  <c r="B34" i="61"/>
  <c r="B29" i="61"/>
  <c r="B28" i="61"/>
  <c r="M25" i="61"/>
  <c r="L25" i="61"/>
  <c r="K25" i="61"/>
  <c r="J25" i="61"/>
  <c r="N24" i="61"/>
  <c r="K35" i="61" s="1"/>
  <c r="N23" i="61"/>
  <c r="K34" i="61" s="1"/>
  <c r="B40" i="60"/>
  <c r="B39" i="60"/>
  <c r="B35" i="60"/>
  <c r="B34" i="60"/>
  <c r="B29" i="60"/>
  <c r="B28" i="60"/>
  <c r="M25" i="60"/>
  <c r="L25" i="60"/>
  <c r="K40" i="60" s="1"/>
  <c r="K25" i="60"/>
  <c r="J25" i="60"/>
  <c r="N24" i="60"/>
  <c r="K35" i="60" s="1"/>
  <c r="N23" i="60"/>
  <c r="K34" i="60" s="1"/>
  <c r="K39" i="60" s="1"/>
  <c r="I40" i="63" l="1"/>
  <c r="N25" i="63"/>
  <c r="I41" i="63"/>
  <c r="I39" i="62"/>
  <c r="N25" i="62"/>
  <c r="I40" i="62"/>
  <c r="K40" i="61"/>
  <c r="K39" i="61"/>
  <c r="N25" i="61"/>
  <c r="I34" i="61"/>
  <c r="I39" i="61" s="1"/>
  <c r="I35" i="61"/>
  <c r="I40" i="61" s="1"/>
  <c r="M40" i="61" s="1"/>
  <c r="N25" i="60"/>
  <c r="I34" i="60"/>
  <c r="I39" i="60" s="1"/>
  <c r="I35" i="60"/>
  <c r="I41" i="62" l="1"/>
  <c r="M39" i="61"/>
  <c r="M41" i="61" s="1"/>
  <c r="I40" i="60"/>
  <c r="M40" i="60" s="1"/>
  <c r="M39" i="60"/>
  <c r="M41" i="60" l="1"/>
  <c r="I23" i="48" l="1"/>
  <c r="K23" i="48" s="1"/>
  <c r="I23" i="41" l="1"/>
  <c r="K23" i="41" s="1"/>
</calcChain>
</file>

<file path=xl/sharedStrings.xml><?xml version="1.0" encoding="utf-8"?>
<sst xmlns="http://schemas.openxmlformats.org/spreadsheetml/2006/main" count="256" uniqueCount="123">
  <si>
    <t>１　施設名</t>
  </si>
  <si>
    <t>３　施設の所在地</t>
  </si>
  <si>
    <t>６　仕入控除税額の概要</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</si>
  <si>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</si>
  <si>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</si>
  <si>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</si>
  <si>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４  補助事業名</t>
  </si>
  <si>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</si>
  <si>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</si>
  <si>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</si>
  <si>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</si>
  <si>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 xml:space="preserve">      </t>
    <phoneticPr fontId="1"/>
  </si>
  <si>
    <t>（１）対象経費（または補助金）の使途の内訳</t>
    <rPh sb="3" eb="5">
      <t>タイショウ</t>
    </rPh>
    <rPh sb="5" eb="7">
      <t>ケイヒ</t>
    </rPh>
    <rPh sb="11" eb="14">
      <t>ホジョキン</t>
    </rPh>
    <rPh sb="16" eb="18">
      <t>シト</t>
    </rPh>
    <rPh sb="19" eb="21">
      <t>ウチワケ</t>
    </rPh>
    <phoneticPr fontId="1"/>
  </si>
  <si>
    <t>番　　　　　　　　　号</t>
    <phoneticPr fontId="1"/>
  </si>
  <si>
    <t>名　称</t>
    <phoneticPr fontId="1"/>
  </si>
  <si>
    <t>　　</t>
    <phoneticPr fontId="1"/>
  </si>
  <si>
    <t>金</t>
    <phoneticPr fontId="1"/>
  </si>
  <si>
    <t>金</t>
    <phoneticPr fontId="1"/>
  </si>
  <si>
    <t>について、</t>
    <phoneticPr fontId="1"/>
  </si>
  <si>
    <t>代表者　　　　　　　　　印</t>
    <phoneticPr fontId="1"/>
  </si>
  <si>
    <t>円</t>
    <phoneticPr fontId="1"/>
  </si>
  <si>
    <t>第15 条の規定による確定額又は事業実績報告による精算額</t>
    <phoneticPr fontId="1"/>
  </si>
  <si>
    <t>２　消費税及び地方消費税の申告により確定した消費税及び地方消費税に係る</t>
    <phoneticPr fontId="1"/>
  </si>
  <si>
    <r>
      <t>別紙様式</t>
    </r>
    <r>
      <rPr>
        <sz val="11"/>
        <color indexed="10"/>
        <rFont val="平成ゴシック"/>
        <family val="3"/>
        <charset val="128"/>
      </rPr>
      <t>３</t>
    </r>
    <phoneticPr fontId="1"/>
  </si>
  <si>
    <t>により交付決定があった</t>
    <phoneticPr fontId="1"/>
  </si>
  <si>
    <t>（別紙概要）</t>
    <rPh sb="1" eb="3">
      <t>ベッシ</t>
    </rPh>
    <rPh sb="3" eb="5">
      <t>ガイヨウ</t>
    </rPh>
    <phoneticPr fontId="1"/>
  </si>
  <si>
    <t>（５）添付書類</t>
    <rPh sb="3" eb="5">
      <t>テンプ</t>
    </rPh>
    <rPh sb="5" eb="7">
      <t>ショルイ</t>
    </rPh>
    <phoneticPr fontId="1"/>
  </si>
  <si>
    <t>　３　添付書類</t>
  </si>
  <si>
    <t>所在地</t>
    <rPh sb="0" eb="3">
      <t>ショザイチ</t>
    </rPh>
    <phoneticPr fontId="1"/>
  </si>
  <si>
    <t>　　年　　月　　日</t>
    <phoneticPr fontId="1"/>
  </si>
  <si>
    <r>
      <rPr>
        <sz val="11"/>
        <color indexed="8"/>
        <rFont val="ＭＳ Ｐゴシック"/>
        <family val="3"/>
        <charset val="128"/>
      </rPr>
      <t>年度</t>
    </r>
    <r>
      <rPr>
        <sz val="11"/>
        <color indexed="10"/>
        <rFont val="ＭＳ Ｐゴシック"/>
        <family val="3"/>
        <charset val="128"/>
      </rPr>
      <t>（補助金等名称）</t>
    </r>
    <rPh sb="3" eb="6">
      <t>ホジョキン</t>
    </rPh>
    <rPh sb="6" eb="7">
      <t>トウ</t>
    </rPh>
    <rPh sb="7" eb="9">
      <t>メイショウ</t>
    </rPh>
    <phoneticPr fontId="1"/>
  </si>
  <si>
    <t>／</t>
    <phoneticPr fontId="1"/>
  </si>
  <si>
    <t>＝</t>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</si>
  <si>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</si>
  <si>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</si>
  <si>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</si>
  <si>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</si>
  <si>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仕入控除税額（要県費委託費返還相当額）</t>
    <rPh sb="8" eb="9">
      <t>ケン</t>
    </rPh>
    <rPh sb="9" eb="10">
      <t>ヒ</t>
    </rPh>
    <phoneticPr fontId="1"/>
  </si>
  <si>
    <t>群馬県知事　　　　あて</t>
    <rPh sb="0" eb="3">
      <t>グンマケン</t>
    </rPh>
    <rPh sb="3" eb="5">
      <t>チジ</t>
    </rPh>
    <phoneticPr fontId="1"/>
  </si>
  <si>
    <t>平成　　年度消費税及び地方消費税に係る仕入控除税額報告書</t>
    <rPh sb="0" eb="2">
      <t>ヘイセイ</t>
    </rPh>
    <phoneticPr fontId="1"/>
  </si>
  <si>
    <t>平成　　年　月　日付け群馬県指令医第　　　－　　号</t>
    <rPh sb="0" eb="2">
      <t>ヘイセイ</t>
    </rPh>
    <rPh sb="9" eb="10">
      <t>ヅ</t>
    </rPh>
    <rPh sb="11" eb="14">
      <t>グンマケン</t>
    </rPh>
    <rPh sb="14" eb="16">
      <t>シレイ</t>
    </rPh>
    <rPh sb="16" eb="17">
      <t>イ</t>
    </rPh>
    <phoneticPr fontId="1"/>
  </si>
  <si>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1"/>
  </si>
  <si>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1"/>
  </si>
  <si>
    <t>２の金額の積算の内訳書等</t>
    <rPh sb="2" eb="4">
      <t>キンガク</t>
    </rPh>
    <rPh sb="5" eb="7">
      <t>セキサン</t>
    </rPh>
    <rPh sb="8" eb="11">
      <t>ウチワケショ</t>
    </rPh>
    <rPh sb="11" eb="12">
      <t>トウ</t>
    </rPh>
    <phoneticPr fontId="1"/>
  </si>
  <si>
    <t>令和　　年度消費税及び地方消費税に係る仕入控除税額報告書</t>
    <rPh sb="0" eb="2">
      <t>レイワ</t>
    </rPh>
    <phoneticPr fontId="1"/>
  </si>
  <si>
    <t>・事業区分</t>
    <rPh sb="1" eb="3">
      <t>ジギョウ</t>
    </rPh>
    <rPh sb="3" eb="5">
      <t>クブン</t>
    </rPh>
    <phoneticPr fontId="1"/>
  </si>
  <si>
    <t>・施設の名称</t>
    <rPh sb="1" eb="3">
      <t>シセツ</t>
    </rPh>
    <rPh sb="4" eb="6">
      <t>メイショウ</t>
    </rPh>
    <phoneticPr fontId="1"/>
  </si>
  <si>
    <t>事業区分及び施設の名称</t>
    <phoneticPr fontId="1"/>
  </si>
  <si>
    <t>補助金等に係る予算の執行の適正化に関する法律（昭和30 年法律第179 号）</t>
    <phoneticPr fontId="1"/>
  </si>
  <si>
    <t>１</t>
    <phoneticPr fontId="1"/>
  </si>
  <si>
    <t>２</t>
    <phoneticPr fontId="1"/>
  </si>
  <si>
    <t>消費税及び地方消費税の申告により確定した消費税及び地方消費税に係る</t>
  </si>
  <si>
    <t>３</t>
    <phoneticPr fontId="1"/>
  </si>
  <si>
    <t>仕入控除税額（要補助金返還相当額）</t>
    <rPh sb="8" eb="11">
      <t>ホジョキン</t>
    </rPh>
    <rPh sb="11" eb="13">
      <t>ヘンカン</t>
    </rPh>
    <rPh sb="13" eb="15">
      <t>ソウトウ</t>
    </rPh>
    <phoneticPr fontId="1"/>
  </si>
  <si>
    <t>添付書類</t>
    <phoneticPr fontId="1"/>
  </si>
  <si>
    <t>４</t>
    <phoneticPr fontId="1"/>
  </si>
  <si>
    <t>　　　</t>
    <phoneticPr fontId="1"/>
  </si>
  <si>
    <t>記載内容を確認するための書類（確定申告書の写し、課税売上割合等が把握</t>
    <phoneticPr fontId="1"/>
  </si>
  <si>
    <t>できる資料、特定収入の割合を確認できる資料）を添付する。</t>
    <phoneticPr fontId="1"/>
  </si>
  <si>
    <t>代表者　　　　　　　　　　　印</t>
    <phoneticPr fontId="1"/>
  </si>
  <si>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1"/>
  </si>
  <si>
    <t>記</t>
    <rPh sb="0" eb="1">
      <t>キ</t>
    </rPh>
    <phoneticPr fontId="1"/>
  </si>
  <si>
    <t>（別紙1-1　個別対応方式）</t>
    <rPh sb="1" eb="3">
      <t>ベッシ</t>
    </rPh>
    <rPh sb="7" eb="9">
      <t>コベツ</t>
    </rPh>
    <rPh sb="9" eb="11">
      <t>タイオウ</t>
    </rPh>
    <rPh sb="11" eb="13">
      <t>ホウシキ</t>
    </rPh>
    <phoneticPr fontId="1"/>
  </si>
  <si>
    <t>（別紙1-1　一括比例配分方式）</t>
    <rPh sb="1" eb="3">
      <t>ベッシ</t>
    </rPh>
    <rPh sb="7" eb="9">
      <t>イッカツ</t>
    </rPh>
    <rPh sb="9" eb="11">
      <t>ヒレイ</t>
    </rPh>
    <rPh sb="11" eb="13">
      <t>ハイブン</t>
    </rPh>
    <rPh sb="13" eb="15">
      <t>ホウシキ</t>
    </rPh>
    <phoneticPr fontId="1"/>
  </si>
  <si>
    <t>・・・・・・（返還額）</t>
    <phoneticPr fontId="1"/>
  </si>
  <si>
    <t>（２）添付書類</t>
    <rPh sb="3" eb="5">
      <t>テンプ</t>
    </rPh>
    <rPh sb="5" eb="7">
      <t>ショルイ</t>
    </rPh>
    <phoneticPr fontId="1"/>
  </si>
  <si>
    <t>（別紙1-1　課税売上割合が95％以上）</t>
    <rPh sb="1" eb="3">
      <t>ベッシ</t>
    </rPh>
    <rPh sb="7" eb="9">
      <t>カゼイ</t>
    </rPh>
    <rPh sb="9" eb="11">
      <t>ウリアゲ</t>
    </rPh>
    <rPh sb="11" eb="13">
      <t>ワリアイ</t>
    </rPh>
    <rPh sb="17" eb="19">
      <t>イジョウ</t>
    </rPh>
    <phoneticPr fontId="1"/>
  </si>
  <si>
    <t>　　　・消費税及び地方消費税の確定申告書の写し</t>
    <rPh sb="4" eb="7">
      <t>ショウヒゼイ</t>
    </rPh>
    <rPh sb="7" eb="8">
      <t>オヨ</t>
    </rPh>
    <rPh sb="9" eb="11">
      <t>チホウ</t>
    </rPh>
    <rPh sb="11" eb="14">
      <t>ショウヒゼイ</t>
    </rPh>
    <rPh sb="15" eb="17">
      <t>カクテイ</t>
    </rPh>
    <rPh sb="17" eb="19">
      <t>シンコク</t>
    </rPh>
    <rPh sb="19" eb="20">
      <t>ショ</t>
    </rPh>
    <rPh sb="21" eb="22">
      <t>ウツ</t>
    </rPh>
    <phoneticPr fontId="1"/>
  </si>
  <si>
    <t>　　　・課税売上割合・控除対象仕入税額等の計算表の写し</t>
    <rPh sb="25" eb="26">
      <t>ウツ</t>
    </rPh>
    <phoneticPr fontId="1"/>
  </si>
  <si>
    <t>（３）支出のうち課税仕入れの占める割合</t>
    <phoneticPr fontId="1"/>
  </si>
  <si>
    <t>・個別対応方式の場合</t>
    <rPh sb="1" eb="3">
      <t>コベツ</t>
    </rPh>
    <rPh sb="3" eb="5">
      <t>タイオウ</t>
    </rPh>
    <rPh sb="5" eb="7">
      <t>ホウシキ</t>
    </rPh>
    <rPh sb="8" eb="10">
      <t>バアイ</t>
    </rPh>
    <phoneticPr fontId="1"/>
  </si>
  <si>
    <t>〇〇市〇〇番地</t>
    <rPh sb="2" eb="3">
      <t>シ</t>
    </rPh>
    <rPh sb="5" eb="7">
      <t>バンチ</t>
    </rPh>
    <phoneticPr fontId="1"/>
  </si>
  <si>
    <t>・一括比例配分方式の場合</t>
    <rPh sb="1" eb="3">
      <t>イッカツ</t>
    </rPh>
    <rPh sb="3" eb="5">
      <t>ヒレイ</t>
    </rPh>
    <rPh sb="5" eb="7">
      <t>ハイブン</t>
    </rPh>
    <rPh sb="7" eb="9">
      <t>ホウシキ</t>
    </rPh>
    <rPh sb="10" eb="12">
      <t>バアイ</t>
    </rPh>
    <phoneticPr fontId="1"/>
  </si>
  <si>
    <t xml:space="preserve"> （別紙概要）</t>
    <rPh sb="2" eb="4">
      <t>ベッシ</t>
    </rPh>
    <rPh sb="4" eb="6">
      <t>ガイヨウ</t>
    </rPh>
    <phoneticPr fontId="1"/>
  </si>
  <si>
    <t>　・消費税及び地方消費税の確定申告書の写し</t>
    <rPh sb="2" eb="5">
      <t>ショウヒゼイ</t>
    </rPh>
    <rPh sb="5" eb="6">
      <t>オヨ</t>
    </rPh>
    <rPh sb="7" eb="9">
      <t>チホウ</t>
    </rPh>
    <rPh sb="9" eb="12">
      <t>ショウヒゼイ</t>
    </rPh>
    <rPh sb="13" eb="15">
      <t>カクテイ</t>
    </rPh>
    <rPh sb="15" eb="17">
      <t>シンコク</t>
    </rPh>
    <rPh sb="17" eb="18">
      <t>ショ</t>
    </rPh>
    <rPh sb="19" eb="20">
      <t>ウツ</t>
    </rPh>
    <phoneticPr fontId="1"/>
  </si>
  <si>
    <t>　・課税売上割合・控除対象仕入税額等の計算表の写し</t>
    <rPh sb="23" eb="24">
      <t>ウツ</t>
    </rPh>
    <phoneticPr fontId="1"/>
  </si>
  <si>
    <r>
      <t>（１）仕入控除税額（</t>
    </r>
    <r>
      <rPr>
        <b/>
        <sz val="16"/>
        <rFont val="ＭＳ ゴシック"/>
        <family val="3"/>
        <charset val="128"/>
      </rPr>
      <t>全額控除</t>
    </r>
    <r>
      <rPr>
        <sz val="16"/>
        <rFont val="ＭＳ ゴシック"/>
        <family val="3"/>
        <charset val="128"/>
      </rPr>
      <t>）</t>
    </r>
    <rPh sb="3" eb="5">
      <t>シイレ</t>
    </rPh>
    <rPh sb="5" eb="7">
      <t>コウジョ</t>
    </rPh>
    <rPh sb="7" eb="9">
      <t>ゼイガク</t>
    </rPh>
    <rPh sb="10" eb="12">
      <t>ゼンガク</t>
    </rPh>
    <rPh sb="12" eb="14">
      <t>コウジョ</t>
    </rPh>
    <phoneticPr fontId="1"/>
  </si>
  <si>
    <t>（４）仕入控除税額（個別対応方式）</t>
    <rPh sb="3" eb="5">
      <t>シイレ</t>
    </rPh>
    <rPh sb="5" eb="7">
      <t>コウジョ</t>
    </rPh>
    <rPh sb="7" eb="9">
      <t>ゼイガク</t>
    </rPh>
    <rPh sb="10" eb="12">
      <t>コベツ</t>
    </rPh>
    <rPh sb="12" eb="14">
      <t>タイオウ</t>
    </rPh>
    <rPh sb="14" eb="16">
      <t>ホウシキ</t>
    </rPh>
    <phoneticPr fontId="1"/>
  </si>
  <si>
    <t>（４）仕入控除税額（一括比例配分方式）</t>
    <rPh sb="10" eb="12">
      <t>イッカツ</t>
    </rPh>
    <rPh sb="12" eb="14">
      <t>ヒレイ</t>
    </rPh>
    <rPh sb="14" eb="16">
      <t>ハイブン</t>
    </rPh>
    <rPh sb="16" eb="18">
      <t>ホウシキ</t>
    </rPh>
    <phoneticPr fontId="1"/>
  </si>
  <si>
    <t>　　・消費税及び地方消費税の確定申告書の写し</t>
    <rPh sb="3" eb="6">
      <t>ショウヒゼイ</t>
    </rPh>
    <rPh sb="6" eb="7">
      <t>オヨ</t>
    </rPh>
    <rPh sb="8" eb="10">
      <t>チホウ</t>
    </rPh>
    <rPh sb="10" eb="13">
      <t>ショウヒゼイ</t>
    </rPh>
    <rPh sb="14" eb="16">
      <t>カクテイ</t>
    </rPh>
    <rPh sb="16" eb="18">
      <t>シンコク</t>
    </rPh>
    <rPh sb="18" eb="19">
      <t>ショ</t>
    </rPh>
    <rPh sb="20" eb="21">
      <t>ウツ</t>
    </rPh>
    <phoneticPr fontId="1"/>
  </si>
  <si>
    <t>　　・課税売上割合・控除対象仕入税額等の計算表の写し</t>
    <rPh sb="24" eb="25">
      <t>ウツ</t>
    </rPh>
    <phoneticPr fontId="1"/>
  </si>
  <si>
    <t>２　開設者名（法人の名称又は氏名）</t>
    <rPh sb="7" eb="9">
      <t>ホウジン</t>
    </rPh>
    <rPh sb="10" eb="12">
      <t>メイショウ</t>
    </rPh>
    <rPh sb="12" eb="13">
      <t>マタ</t>
    </rPh>
    <rPh sb="14" eb="16">
      <t>シメイ</t>
    </rPh>
    <phoneticPr fontId="1"/>
  </si>
  <si>
    <t>２　開設者名（法人の名称又は氏名）</t>
    <rPh sb="5" eb="6">
      <t>メイ</t>
    </rPh>
    <rPh sb="7" eb="9">
      <t>ホウジン</t>
    </rPh>
    <rPh sb="10" eb="12">
      <t>メイショウ</t>
    </rPh>
    <rPh sb="12" eb="13">
      <t>マタ</t>
    </rPh>
    <rPh sb="14" eb="16">
      <t>シメイ</t>
    </rPh>
    <phoneticPr fontId="1"/>
  </si>
  <si>
    <t>課税期間</t>
    <rPh sb="0" eb="2">
      <t>カゼイ</t>
    </rPh>
    <rPh sb="2" eb="4">
      <t>キカン</t>
    </rPh>
    <phoneticPr fontId="1"/>
  </si>
  <si>
    <t>合　計</t>
    <rPh sb="0" eb="1">
      <t>ア</t>
    </rPh>
    <rPh sb="2" eb="3">
      <t>ケイ</t>
    </rPh>
    <phoneticPr fontId="1"/>
  </si>
  <si>
    <t>合　計</t>
    <rPh sb="0" eb="1">
      <t>ゴウ</t>
    </rPh>
    <rPh sb="2" eb="3">
      <t>ケイ</t>
    </rPh>
    <phoneticPr fontId="1"/>
  </si>
  <si>
    <t>５　補助金確定額</t>
    <phoneticPr fontId="1"/>
  </si>
  <si>
    <t>補助金確定額×</t>
    <rPh sb="0" eb="2">
      <t>ホジョ</t>
    </rPh>
    <rPh sb="2" eb="3">
      <t>キン</t>
    </rPh>
    <rPh sb="3" eb="6">
      <t>カクテイガク</t>
    </rPh>
    <phoneticPr fontId="1"/>
  </si>
  <si>
    <t>〇〇診療所</t>
    <rPh sb="2" eb="5">
      <t>シンリョウジョ</t>
    </rPh>
    <phoneticPr fontId="1"/>
  </si>
  <si>
    <t>＜記載例＞</t>
    <rPh sb="1" eb="3">
      <t>キサイ</t>
    </rPh>
    <rPh sb="3" eb="4">
      <t>レイ</t>
    </rPh>
    <phoneticPr fontId="1"/>
  </si>
  <si>
    <t>医療法人○○</t>
    <rPh sb="0" eb="2">
      <t>イリョウ</t>
    </rPh>
    <rPh sb="2" eb="4">
      <t>ホウジン</t>
    </rPh>
    <phoneticPr fontId="1"/>
  </si>
  <si>
    <t>課税仕入（Ａ）</t>
    <rPh sb="0" eb="2">
      <t>カゼイ</t>
    </rPh>
    <rPh sb="2" eb="4">
      <t>シイレ</t>
    </rPh>
    <phoneticPr fontId="1"/>
  </si>
  <si>
    <t>合計（Ｂ）</t>
    <rPh sb="0" eb="2">
      <t>ゴウケイ</t>
    </rPh>
    <phoneticPr fontId="1"/>
  </si>
  <si>
    <t>○○病院</t>
    <rPh sb="2" eb="4">
      <t>ビョウイン</t>
    </rPh>
    <phoneticPr fontId="1"/>
  </si>
  <si>
    <t>（Ｅ）</t>
    <phoneticPr fontId="1"/>
  </si>
  <si>
    <t>（Ｆ）</t>
    <phoneticPr fontId="1"/>
  </si>
  <si>
    <t>I※（該当する課税期間の課税売上対応分/課税売上対応分合計）</t>
    <rPh sb="3" eb="5">
      <t>ガイトウ</t>
    </rPh>
    <rPh sb="7" eb="9">
      <t>カゼイ</t>
    </rPh>
    <rPh sb="9" eb="11">
      <t>キカン</t>
    </rPh>
    <rPh sb="12" eb="14">
      <t>カゼイ</t>
    </rPh>
    <rPh sb="14" eb="16">
      <t>ウリアゲ</t>
    </rPh>
    <rPh sb="16" eb="18">
      <t>タイオウ</t>
    </rPh>
    <rPh sb="18" eb="19">
      <t>ブン</t>
    </rPh>
    <rPh sb="20" eb="22">
      <t>カゼイ</t>
    </rPh>
    <rPh sb="22" eb="24">
      <t>ウリアゲ</t>
    </rPh>
    <rPh sb="24" eb="26">
      <t>タイオウ</t>
    </rPh>
    <rPh sb="26" eb="27">
      <t>ブン</t>
    </rPh>
    <rPh sb="27" eb="29">
      <t>ゴウケイ</t>
    </rPh>
    <phoneticPr fontId="1"/>
  </si>
  <si>
    <t>J※（該当する課税期間の共通対応分/共通対応分合計）</t>
    <rPh sb="3" eb="5">
      <t>ガイトウ</t>
    </rPh>
    <rPh sb="7" eb="9">
      <t>カゼイ</t>
    </rPh>
    <rPh sb="9" eb="11">
      <t>キカン</t>
    </rPh>
    <rPh sb="12" eb="14">
      <t>キョウツウ</t>
    </rPh>
    <rPh sb="14" eb="16">
      <t>タイオウ</t>
    </rPh>
    <rPh sb="16" eb="17">
      <t>ブン</t>
    </rPh>
    <rPh sb="18" eb="20">
      <t>キョウツウ</t>
    </rPh>
    <rPh sb="20" eb="22">
      <t>タイオウ</t>
    </rPh>
    <rPh sb="22" eb="23">
      <t>ブン</t>
    </rPh>
    <rPh sb="23" eb="25">
      <t>ゴウケイ</t>
    </rPh>
    <phoneticPr fontId="1"/>
  </si>
  <si>
    <t>を入力してください。</t>
    <rPh sb="1" eb="3">
      <t>ニュウリョク</t>
    </rPh>
    <phoneticPr fontId="1"/>
  </si>
  <si>
    <t>（３）支出のうち課税仕入の占める割合</t>
    <phoneticPr fontId="1"/>
  </si>
  <si>
    <t>(Ｄ)※ （該当する課税期間の課税仕入/課税仕入の合計）</t>
    <rPh sb="17" eb="19">
      <t>シイ</t>
    </rPh>
    <rPh sb="22" eb="24">
      <t>シイ</t>
    </rPh>
    <phoneticPr fontId="1"/>
  </si>
  <si>
    <t>を入力してください。</t>
    <rPh sb="1" eb="3">
      <t>ニュウリョク</t>
    </rPh>
    <phoneticPr fontId="1"/>
  </si>
  <si>
    <t>医療法人〇〇</t>
    <rPh sb="0" eb="2">
      <t>イリョウ</t>
    </rPh>
    <rPh sb="2" eb="4">
      <t>ホウジン</t>
    </rPh>
    <phoneticPr fontId="1"/>
  </si>
  <si>
    <t>令和　年　月　日～令和　年　月　日</t>
    <rPh sb="0" eb="2">
      <t>レイワ</t>
    </rPh>
    <rPh sb="3" eb="4">
      <t>ネン</t>
    </rPh>
    <rPh sb="5" eb="6">
      <t>ガツ</t>
    </rPh>
    <rPh sb="7" eb="8">
      <t>ヒ</t>
    </rPh>
    <rPh sb="9" eb="11">
      <t>レイワ</t>
    </rPh>
    <rPh sb="12" eb="13">
      <t>ネン</t>
    </rPh>
    <rPh sb="14" eb="15">
      <t>ガツ</t>
    </rPh>
    <rPh sb="16" eb="17">
      <t>ヒ</t>
    </rPh>
    <phoneticPr fontId="1"/>
  </si>
  <si>
    <t>令和　月　月　日～令和　年　月　日</t>
    <rPh sb="0" eb="2">
      <t>レイワ</t>
    </rPh>
    <rPh sb="3" eb="4">
      <t>ガツ</t>
    </rPh>
    <rPh sb="5" eb="6">
      <t>ガツ</t>
    </rPh>
    <rPh sb="7" eb="8">
      <t>ヒ</t>
    </rPh>
    <rPh sb="9" eb="11">
      <t>レイワ</t>
    </rPh>
    <rPh sb="12" eb="13">
      <t>ネン</t>
    </rPh>
    <rPh sb="14" eb="15">
      <t>ガツ</t>
    </rPh>
    <rPh sb="16" eb="17">
      <t>ヒ</t>
    </rPh>
    <phoneticPr fontId="1"/>
  </si>
  <si>
    <t>課税売上対応分（G）・・（Ａ／Ｄ）</t>
    <phoneticPr fontId="1"/>
  </si>
  <si>
    <t>　共通対応分（Ｈ）・・（Ｃ／Ｄ）</t>
    <phoneticPr fontId="1"/>
  </si>
  <si>
    <t>返還額</t>
    <rPh sb="0" eb="2">
      <t>ヘンカン</t>
    </rPh>
    <rPh sb="2" eb="3">
      <t>ガク</t>
    </rPh>
    <phoneticPr fontId="1"/>
  </si>
  <si>
    <t>（Ｋ）</t>
    <phoneticPr fontId="1"/>
  </si>
  <si>
    <t>（Ｌ）</t>
    <phoneticPr fontId="1"/>
  </si>
  <si>
    <t>合計（（Ｋ）+（Ｌ））</t>
    <rPh sb="0" eb="2">
      <t>ゴウケイ</t>
    </rPh>
    <phoneticPr fontId="1"/>
  </si>
  <si>
    <t>課税仕入（Ｃ）　・・（Ａ）／（Ｂ）</t>
    <rPh sb="0" eb="2">
      <t>カゼイ</t>
    </rPh>
    <rPh sb="2" eb="4">
      <t>シイレ</t>
    </rPh>
    <phoneticPr fontId="1"/>
  </si>
  <si>
    <t>補助金確定額×(Ｃ)×10/110×
（Ｄ)※×課税売上割合</t>
    <rPh sb="24" eb="26">
      <t>カゼイ</t>
    </rPh>
    <rPh sb="26" eb="28">
      <t>ウリアゲ</t>
    </rPh>
    <rPh sb="28" eb="30">
      <t>ワリアイ</t>
    </rPh>
    <phoneticPr fontId="1"/>
  </si>
  <si>
    <r>
      <t>合計（</t>
    </r>
    <r>
      <rPr>
        <b/>
        <sz val="14"/>
        <rFont val="ＭＳ ゴシック"/>
        <family val="3"/>
        <charset val="128"/>
      </rPr>
      <t>返還額</t>
    </r>
    <r>
      <rPr>
        <b/>
        <sz val="12"/>
        <rFont val="ＭＳ 明朝"/>
        <family val="1"/>
        <charset val="128"/>
      </rPr>
      <t>）</t>
    </r>
    <rPh sb="0" eb="2">
      <t>ゴウケイ</t>
    </rPh>
    <rPh sb="3" eb="5">
      <t>ヘンカン</t>
    </rPh>
    <rPh sb="5" eb="6">
      <t>ガク</t>
    </rPh>
    <phoneticPr fontId="1"/>
  </si>
  <si>
    <t>○○市○○番地</t>
    <rPh sb="2" eb="3">
      <t>シ</t>
    </rPh>
    <rPh sb="5" eb="6">
      <t>バン</t>
    </rPh>
    <rPh sb="6" eb="7">
      <t>チ</t>
    </rPh>
    <phoneticPr fontId="1"/>
  </si>
  <si>
    <r>
      <t xml:space="preserve">課税売上対応分：
</t>
    </r>
    <r>
      <rPr>
        <b/>
        <sz val="11"/>
        <rFont val="ＭＳ 明朝"/>
        <family val="1"/>
        <charset val="128"/>
      </rPr>
      <t>補助金確定額×(G)×10/110×I※</t>
    </r>
    <rPh sb="0" eb="1">
      <t>カゼイ</t>
    </rPh>
    <rPh sb="1" eb="3">
      <t>ウリアゲ</t>
    </rPh>
    <rPh sb="3" eb="5">
      <t>タイオウ</t>
    </rPh>
    <rPh sb="5" eb="6">
      <t>ブン</t>
    </rPh>
    <rPh sb="9" eb="12">
      <t>ホジョキン</t>
    </rPh>
    <rPh sb="11" eb="13">
      <t>カクテイ</t>
    </rPh>
    <rPh sb="13" eb="14">
      <t>ガク</t>
    </rPh>
    <phoneticPr fontId="1"/>
  </si>
  <si>
    <t>共通対応分：
 補助金確定額×(H)×10/110×J※
 ×課税売上割合</t>
    <rPh sb="0" eb="2">
      <t>キョウツウ</t>
    </rPh>
    <rPh sb="31" eb="33">
      <t>カゼイ</t>
    </rPh>
    <rPh sb="33" eb="35">
      <t>ウリアゲ</t>
    </rPh>
    <rPh sb="35" eb="37">
      <t>ワリアイ</t>
    </rPh>
    <phoneticPr fontId="1"/>
  </si>
  <si>
    <t>○○診療所</t>
    <rPh sb="2" eb="4">
      <t>シンリョウ</t>
    </rPh>
    <rPh sb="4" eb="5">
      <t>ジョ</t>
    </rPh>
    <phoneticPr fontId="1"/>
  </si>
  <si>
    <t>○○市○○番地</t>
    <rPh sb="2" eb="3">
      <t>シ</t>
    </rPh>
    <rPh sb="5" eb="7">
      <t>バンチ</t>
    </rPh>
    <phoneticPr fontId="1"/>
  </si>
  <si>
    <t>課税売上対応分：
補助金確定額×(G)×10/110×I※</t>
    <rPh sb="0" eb="1">
      <t>カゼイ</t>
    </rPh>
    <rPh sb="1" eb="3">
      <t>ウリアゲ</t>
    </rPh>
    <rPh sb="3" eb="5">
      <t>タイオウ</t>
    </rPh>
    <rPh sb="5" eb="6">
      <t>ブン</t>
    </rPh>
    <rPh sb="9" eb="12">
      <t>ホジョキン</t>
    </rPh>
    <rPh sb="11" eb="13">
      <t>カクテイ</t>
    </rPh>
    <rPh sb="13" eb="14">
      <t>ガク</t>
    </rPh>
    <phoneticPr fontId="1"/>
  </si>
  <si>
    <t>令和5年１月１日～令和5年12月31日</t>
    <rPh sb="0" eb="2">
      <t>レイワ</t>
    </rPh>
    <rPh sb="3" eb="4">
      <t>ネン</t>
    </rPh>
    <rPh sb="5" eb="6">
      <t>ガツ</t>
    </rPh>
    <rPh sb="7" eb="8">
      <t>ヒ</t>
    </rPh>
    <rPh sb="9" eb="11">
      <t>レイワ</t>
    </rPh>
    <rPh sb="12" eb="13">
      <t>ネン</t>
    </rPh>
    <rPh sb="15" eb="16">
      <t>ガツ</t>
    </rPh>
    <rPh sb="18" eb="19">
      <t>ヒ</t>
    </rPh>
    <phoneticPr fontId="1"/>
  </si>
  <si>
    <t>長野県新型コロナウイルス感染症に係る介護サービス事業所等に対するサービス継続支援事業</t>
    <phoneticPr fontId="1"/>
  </si>
  <si>
    <t>令和6年１月１日～令和6年12月31日</t>
    <rPh sb="0" eb="2">
      <t>レイワ</t>
    </rPh>
    <rPh sb="3" eb="4">
      <t>ネン</t>
    </rPh>
    <rPh sb="5" eb="6">
      <t>ガツ</t>
    </rPh>
    <rPh sb="7" eb="8">
      <t>ヒ</t>
    </rPh>
    <rPh sb="9" eb="11">
      <t>レイワ</t>
    </rPh>
    <rPh sb="12" eb="13">
      <t>ネン</t>
    </rPh>
    <rPh sb="15" eb="16">
      <t>ガツ</t>
    </rPh>
    <rPh sb="18" eb="1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</si>
</sst>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_ ;[Red]\-#,##0.00000000\ "/>
    <numFmt numFmtId="177" formatCode="#,##0_ "/>
    <numFmt numFmtId="178" formatCode="#,##0.000000000_ "/>
  </numFmts>
  <fonts count="48">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sz val="11"/>
      <color indexed="10"/>
      <name val="平成ゴシック"/>
      <family val="3"/>
      <charset val="128"/>
    </font>
    <font>
      <b/>
      <sz val="12"/>
      <name val="ＭＳ 明朝"/>
      <family val="1"/>
      <charset val="128"/>
    </font>
    <font>
      <sz val="11"/>
      <name val="ＭＳ Ｐ明朝"/>
      <family val="1"/>
      <charset val="128"/>
    </font>
    <font>
      <sz val="11"/>
      <color indexed="8"/>
      <name val="ＭＳ Ｐゴシック"/>
      <family val="3"/>
      <charset val="128"/>
    </font>
    <font>
      <sz val="11"/>
      <color indexed="10"/>
      <name val="ＭＳ Ｐゴシック"/>
      <family val="3"/>
      <charset val="128"/>
    </font>
    <font>
      <b/>
      <sz val="11"/>
      <name val="ＭＳ Ｐゴシック"/>
      <family val="3"/>
      <charset val="128"/>
    </font>
    <font>
      <b/>
      <sz val="12"/>
      <name val="ＭＳ Ｐゴシック"/>
      <family val="3"/>
      <charset val="128"/>
    </font>
    <font>
      <sz val="14"/>
      <name val="ＭＳ 明朝"/>
      <family val="1"/>
      <charset val="128"/>
    </font>
    <font>
      <sz val="11"/>
      <color theme="1"/>
      <name val="平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明朝"/>
      <family val="1"/>
      <charset val="128"/>
    </font>
    <font>
      <sz val="12"/>
      <name val="ＭＳ Ｐゴシック"/>
      <family val="3"/>
      <charset val="128"/>
    </font>
    <font>
      <sz val="13"/>
      <name val="ＭＳ 明朝"/>
      <family val="1"/>
      <charset val="128"/>
    </font>
    <font>
      <sz val="16"/>
      <color indexed="8"/>
      <name val="ＭＳ ゴシック"/>
      <family val="3"/>
      <charset val="128"/>
    </font>
    <font>
      <sz val="16"/>
      <name val="ＭＳ 明朝"/>
      <family val="1"/>
      <charset val="128"/>
    </font>
    <font>
      <b/>
      <sz val="16"/>
      <color indexed="8"/>
      <name val="ＭＳ 明朝"/>
      <family val="1"/>
      <charset val="128"/>
    </font>
    <font>
      <sz val="16"/>
      <color indexed="8"/>
      <name val="ＭＳ 明朝"/>
      <family val="1"/>
      <charset val="128"/>
    </font>
    <font>
      <b/>
      <sz val="14"/>
      <name val="ＭＳ 明朝"/>
      <family val="1"/>
      <charset val="128"/>
    </font>
    <font>
      <b/>
      <sz val="16"/>
      <name val="ＭＳ 明朝"/>
      <family val="1"/>
      <charset val="128"/>
    </font>
    <font>
      <sz val="16"/>
      <name val="ＭＳ ゴシック"/>
      <family val="3"/>
      <charset val="128"/>
    </font>
    <font>
      <b/>
      <sz val="16"/>
      <name val="ＭＳ ゴシック"/>
      <family val="3"/>
      <charset val="128"/>
    </font>
    <font>
      <sz val="12"/>
      <name val="ＭＳ ゴシック"/>
      <family val="3"/>
      <charset val="128"/>
    </font>
    <font>
      <sz val="20"/>
      <name val="ＭＳ 明朝"/>
      <family val="1"/>
      <charset val="128"/>
    </font>
    <font>
      <b/>
      <sz val="11"/>
      <name val="ＭＳ 明朝"/>
      <family val="1"/>
      <charset val="128"/>
    </font>
    <font>
      <sz val="18"/>
      <name val="ＭＳ 明朝"/>
      <family val="1"/>
      <charset val="128"/>
    </font>
    <font>
      <sz val="20"/>
      <name val="ＭＳ ゴシック"/>
      <family val="3"/>
      <charset val="128"/>
    </font>
    <font>
      <b/>
      <sz val="20"/>
      <name val="ＭＳ 明朝"/>
      <family val="1"/>
      <charset val="128"/>
    </font>
    <font>
      <sz val="10"/>
      <name val="ＭＳ 明朝"/>
      <family val="1"/>
      <charset val="128"/>
    </font>
    <font>
      <b/>
      <sz val="10"/>
      <name val="ＭＳ 明朝"/>
      <family val="1"/>
      <charset val="128"/>
    </font>
    <font>
      <b/>
      <sz val="12"/>
      <name val="ＭＳ ゴシック"/>
      <family val="3"/>
      <charset val="128"/>
    </font>
    <font>
      <b/>
      <sz val="13"/>
      <name val="ＭＳ 明朝"/>
      <family val="1"/>
      <charset val="128"/>
    </font>
    <font>
      <b/>
      <sz val="18"/>
      <name val="ＭＳ 明朝"/>
      <family val="1"/>
      <charset val="128"/>
    </font>
    <font>
      <b/>
      <sz val="14"/>
      <name val="ＭＳ ゴシック"/>
      <family val="3"/>
      <charset val="128"/>
    </font>
    <font>
      <b/>
      <sz val="14"/>
      <color theme="1"/>
      <name val="ＭＳ Ｐゴシック"/>
      <family val="3"/>
      <charset val="128"/>
    </font>
    <font>
      <b/>
      <sz val="18"/>
      <name val="ＭＳ ゴシック"/>
      <family val="3"/>
      <charset val="128"/>
    </font>
    <font>
      <b/>
      <sz val="16"/>
      <color theme="1"/>
      <name val="ＭＳ 明朝"/>
      <family val="1"/>
      <charset val="128"/>
    </font>
    <font>
      <b/>
      <sz val="12"/>
      <color theme="1"/>
      <name val="ＭＳ Ｐゴシック"/>
      <family val="3"/>
      <charset val="128"/>
    </font>
    <font>
      <b/>
      <sz val="20"/>
      <name val="ＭＳ ゴシック"/>
      <family val="3"/>
      <charset val="128"/>
    </font>
    <font>
      <sz val="14"/>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D0FEFE"/>
        <bgColor indexed="64"/>
      </patternFill>
    </fill>
    <fill>
      <patternFill patternType="solid">
        <fgColor rgb="FFCEFCFE"/>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cellStyleXfs>
  <cellXfs count="260">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6" fillId="0" borderId="0" xfId="4"/>
    <xf numFmtId="0" fontId="6" fillId="0" borderId="0" xfId="4" applyAlignment="1">
      <alignment vertical="center"/>
    </xf>
    <xf numFmtId="0" fontId="0" fillId="0" borderId="0" xfId="0" applyAlignment="1">
      <alignment vertical="center"/>
    </xf>
    <xf numFmtId="0" fontId="15" fillId="0" borderId="0" xfId="4" applyFont="1"/>
    <xf numFmtId="0" fontId="16" fillId="0" borderId="0" xfId="0" applyFont="1"/>
    <xf numFmtId="0" fontId="0" fillId="0" borderId="0" xfId="0" applyAlignment="1">
      <alignment horizontal="right"/>
    </xf>
    <xf numFmtId="0" fontId="6" fillId="3" borderId="0" xfId="4" applyFill="1"/>
    <xf numFmtId="0" fontId="0" fillId="3" borderId="0" xfId="0" applyFill="1"/>
    <xf numFmtId="0" fontId="6" fillId="3" borderId="0" xfId="4" applyFill="1" applyAlignment="1">
      <alignment horizontal="right"/>
    </xf>
    <xf numFmtId="0" fontId="0" fillId="0" borderId="0" xfId="0" applyAlignment="1">
      <alignment horizontal="left"/>
    </xf>
    <xf numFmtId="0" fontId="17" fillId="0" borderId="0" xfId="0" applyFont="1" applyFill="1" applyAlignment="1">
      <alignment horizontal="center" vertical="center"/>
    </xf>
    <xf numFmtId="0" fontId="0" fillId="0" borderId="0" xfId="0" applyFont="1"/>
    <xf numFmtId="0" fontId="0" fillId="0" borderId="0" xfId="4" applyFont="1"/>
    <xf numFmtId="0" fontId="5" fillId="2" borderId="0" xfId="0" applyFont="1" applyFill="1" applyAlignment="1">
      <alignment vertical="center"/>
    </xf>
    <xf numFmtId="0" fontId="19" fillId="0" borderId="0" xfId="5" applyFont="1"/>
    <xf numFmtId="0" fontId="0" fillId="2" borderId="0" xfId="0" applyFill="1"/>
    <xf numFmtId="0" fontId="0" fillId="2" borderId="0" xfId="0" applyFill="1" applyAlignment="1">
      <alignment vertical="center"/>
    </xf>
    <xf numFmtId="0" fontId="13" fillId="2" borderId="0" xfId="0" applyFont="1" applyFill="1" applyAlignment="1">
      <alignment vertical="center"/>
    </xf>
    <xf numFmtId="0" fontId="3" fillId="2" borderId="0" xfId="0" applyFont="1" applyFill="1" applyAlignment="1">
      <alignment vertical="center"/>
    </xf>
    <xf numFmtId="0" fontId="14" fillId="2" borderId="0" xfId="0" applyFont="1" applyFill="1" applyAlignment="1">
      <alignment horizontal="right" vertical="center"/>
    </xf>
    <xf numFmtId="0" fontId="5" fillId="0" borderId="0" xfId="0" applyFont="1" applyAlignment="1">
      <alignment vertical="center"/>
    </xf>
    <xf numFmtId="0" fontId="5" fillId="2" borderId="0" xfId="0" applyFont="1" applyFill="1" applyBorder="1" applyAlignment="1">
      <alignment vertical="center"/>
    </xf>
    <xf numFmtId="3" fontId="5" fillId="2" borderId="0" xfId="0" applyNumberFormat="1" applyFont="1" applyFill="1" applyBorder="1" applyAlignment="1">
      <alignment vertical="center"/>
    </xf>
    <xf numFmtId="0" fontId="8" fillId="2" borderId="0" xfId="0" applyFont="1" applyFill="1" applyAlignment="1">
      <alignment vertical="center"/>
    </xf>
    <xf numFmtId="0" fontId="18" fillId="2" borderId="0" xfId="0" applyFont="1" applyFill="1" applyAlignment="1">
      <alignment vertical="center"/>
    </xf>
    <xf numFmtId="0" fontId="3" fillId="0" borderId="0" xfId="0" applyFont="1" applyAlignment="1">
      <alignment vertical="center"/>
    </xf>
    <xf numFmtId="0" fontId="14" fillId="2" borderId="0" xfId="0" applyFont="1" applyFill="1" applyAlignment="1">
      <alignment vertical="center"/>
    </xf>
    <xf numFmtId="0" fontId="14" fillId="0" borderId="0" xfId="0" applyFont="1" applyAlignment="1">
      <alignment vertical="center"/>
    </xf>
    <xf numFmtId="0" fontId="2" fillId="2" borderId="0" xfId="0" applyFont="1" applyFill="1" applyAlignment="1">
      <alignment vertical="center"/>
    </xf>
    <xf numFmtId="0" fontId="16" fillId="0" borderId="0" xfId="5" applyFont="1"/>
    <xf numFmtId="0" fontId="4" fillId="0" borderId="0" xfId="0" applyFont="1"/>
    <xf numFmtId="0" fontId="4" fillId="0" borderId="0" xfId="4" applyFont="1"/>
    <xf numFmtId="0" fontId="16" fillId="0" borderId="0" xfId="4" applyFont="1"/>
    <xf numFmtId="0" fontId="0" fillId="0" borderId="0" xfId="0" applyFill="1" applyAlignment="1">
      <alignment vertical="center"/>
    </xf>
    <xf numFmtId="0" fontId="0" fillId="0" borderId="0" xfId="0" applyFill="1"/>
    <xf numFmtId="0" fontId="0" fillId="0" borderId="0" xfId="4" quotePrefix="1" applyFont="1" applyAlignment="1">
      <alignment horizontal="left"/>
    </xf>
    <xf numFmtId="0" fontId="5" fillId="0" borderId="0" xfId="0" applyFont="1" applyAlignment="1">
      <alignment horizontal="centerContinuous" vertical="center"/>
    </xf>
    <xf numFmtId="0" fontId="23" fillId="2" borderId="0" xfId="0" applyFont="1" applyFill="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23" fillId="0" borderId="0" xfId="0" applyFont="1" applyAlignment="1">
      <alignment vertical="center"/>
    </xf>
    <xf numFmtId="3" fontId="23" fillId="2" borderId="5" xfId="0" applyNumberFormat="1" applyFont="1" applyFill="1" applyBorder="1" applyAlignment="1">
      <alignment vertical="center" shrinkToFit="1"/>
    </xf>
    <xf numFmtId="177" fontId="23" fillId="2" borderId="1" xfId="0" applyNumberFormat="1" applyFont="1" applyFill="1" applyBorder="1" applyAlignment="1">
      <alignment vertical="center"/>
    </xf>
    <xf numFmtId="0" fontId="28" fillId="2" borderId="0" xfId="0" applyFont="1" applyFill="1" applyAlignment="1">
      <alignment vertical="center"/>
    </xf>
    <xf numFmtId="0" fontId="28" fillId="0" borderId="0" xfId="0" applyFont="1" applyAlignment="1">
      <alignment vertical="center"/>
    </xf>
    <xf numFmtId="0" fontId="28" fillId="2" borderId="0" xfId="0" applyFont="1" applyFill="1" applyAlignment="1">
      <alignment horizontal="right" vertical="center"/>
    </xf>
    <xf numFmtId="0" fontId="30" fillId="2" borderId="0" xfId="0" applyFont="1" applyFill="1" applyAlignment="1">
      <alignment vertical="center"/>
    </xf>
    <xf numFmtId="0" fontId="30" fillId="0" borderId="0" xfId="0" applyFont="1" applyAlignment="1">
      <alignment vertical="center"/>
    </xf>
    <xf numFmtId="0" fontId="22" fillId="2" borderId="0" xfId="0" applyFont="1" applyFill="1" applyAlignment="1">
      <alignment horizontal="left" vertical="center"/>
    </xf>
    <xf numFmtId="0" fontId="22" fillId="2" borderId="0" xfId="0" applyFont="1" applyFill="1" applyAlignment="1">
      <alignment vertical="center" wrapText="1"/>
    </xf>
    <xf numFmtId="0" fontId="22" fillId="2" borderId="0" xfId="0" applyFont="1" applyFill="1" applyAlignment="1">
      <alignment vertical="center"/>
    </xf>
    <xf numFmtId="0" fontId="14" fillId="2" borderId="0" xfId="0" applyFont="1" applyFill="1" applyBorder="1" applyAlignment="1">
      <alignment vertical="center"/>
    </xf>
    <xf numFmtId="0" fontId="27" fillId="2" borderId="0" xfId="0" applyFont="1" applyFill="1" applyAlignment="1">
      <alignment vertical="center"/>
    </xf>
    <xf numFmtId="3" fontId="31" fillId="2" borderId="5" xfId="0" applyNumberFormat="1" applyFont="1" applyFill="1" applyBorder="1" applyAlignment="1">
      <alignment vertical="center" shrinkToFit="1"/>
    </xf>
    <xf numFmtId="0" fontId="8" fillId="0" borderId="0" xfId="0" applyFont="1" applyAlignment="1">
      <alignment vertical="center"/>
    </xf>
    <xf numFmtId="0" fontId="27" fillId="0" borderId="0" xfId="0" applyFont="1" applyAlignment="1">
      <alignment vertical="center"/>
    </xf>
    <xf numFmtId="0" fontId="32" fillId="2" borderId="0" xfId="0" applyFont="1" applyFill="1" applyAlignment="1">
      <alignment vertical="center"/>
    </xf>
    <xf numFmtId="0" fontId="32" fillId="0" borderId="0" xfId="0" applyFont="1" applyAlignment="1">
      <alignment vertical="center"/>
    </xf>
    <xf numFmtId="0" fontId="26" fillId="2" borderId="0" xfId="0" applyFont="1" applyFill="1" applyAlignment="1">
      <alignment vertical="center"/>
    </xf>
    <xf numFmtId="0" fontId="21" fillId="2" borderId="0" xfId="0" applyFont="1" applyFill="1" applyAlignment="1">
      <alignment vertical="center"/>
    </xf>
    <xf numFmtId="0" fontId="21" fillId="0" borderId="0" xfId="0" applyFont="1" applyAlignment="1">
      <alignment vertical="center"/>
    </xf>
    <xf numFmtId="0" fontId="33" fillId="2" borderId="0" xfId="0" applyFont="1" applyFill="1" applyAlignment="1">
      <alignment vertical="center"/>
    </xf>
    <xf numFmtId="0" fontId="34" fillId="2" borderId="0" xfId="0" applyFont="1" applyFill="1" applyAlignment="1">
      <alignment horizontal="right" vertical="center"/>
    </xf>
    <xf numFmtId="0" fontId="31" fillId="2" borderId="0" xfId="0" applyFont="1" applyFill="1" applyAlignment="1">
      <alignment vertical="center"/>
    </xf>
    <xf numFmtId="0" fontId="36" fillId="2" borderId="0" xfId="0" applyFont="1" applyFill="1" applyBorder="1" applyAlignment="1">
      <alignment vertical="top"/>
    </xf>
    <xf numFmtId="0" fontId="5" fillId="2" borderId="0" xfId="0" applyFont="1" applyFill="1" applyAlignment="1">
      <alignment horizontal="center" vertical="center"/>
    </xf>
    <xf numFmtId="0" fontId="5" fillId="0" borderId="0" xfId="0" applyFont="1" applyFill="1" applyAlignment="1">
      <alignment vertical="center"/>
    </xf>
    <xf numFmtId="0" fontId="5" fillId="0" borderId="0" xfId="0" applyFont="1" applyBorder="1" applyAlignment="1">
      <alignment vertical="center"/>
    </xf>
    <xf numFmtId="10" fontId="5" fillId="2" borderId="0" xfId="0" applyNumberFormat="1" applyFont="1" applyFill="1" applyBorder="1" applyAlignment="1">
      <alignment horizontal="right" vertical="center" wrapText="1"/>
    </xf>
    <xf numFmtId="0" fontId="5" fillId="4" borderId="0" xfId="0" applyFont="1" applyFill="1" applyBorder="1" applyAlignment="1">
      <alignment vertical="center" wrapText="1"/>
    </xf>
    <xf numFmtId="178" fontId="5" fillId="2" borderId="0" xfId="0" applyNumberFormat="1" applyFont="1" applyFill="1" applyBorder="1" applyAlignment="1">
      <alignment horizontal="right" vertical="center" wrapText="1"/>
    </xf>
    <xf numFmtId="177" fontId="5" fillId="2" borderId="0" xfId="0" applyNumberFormat="1" applyFont="1" applyFill="1" applyBorder="1" applyAlignment="1">
      <alignment vertical="center"/>
    </xf>
    <xf numFmtId="0" fontId="37" fillId="2" borderId="0" xfId="0" applyFont="1" applyFill="1" applyBorder="1" applyAlignment="1">
      <alignment vertical="center" wrapText="1"/>
    </xf>
    <xf numFmtId="177" fontId="38" fillId="2" borderId="0" xfId="0" applyNumberFormat="1" applyFont="1" applyFill="1" applyBorder="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0" fontId="35" fillId="2" borderId="0" xfId="0" applyFont="1" applyFill="1" applyAlignment="1">
      <alignment vertical="center"/>
    </xf>
    <xf numFmtId="178" fontId="3" fillId="2" borderId="0" xfId="0" applyNumberFormat="1" applyFont="1" applyFill="1" applyBorder="1" applyAlignment="1">
      <alignment horizontal="right" vertical="center"/>
    </xf>
    <xf numFmtId="3" fontId="14" fillId="2" borderId="0" xfId="0" applyNumberFormat="1" applyFont="1" applyFill="1" applyBorder="1" applyAlignment="1">
      <alignment vertical="center"/>
    </xf>
    <xf numFmtId="3" fontId="14" fillId="2" borderId="0" xfId="0" applyNumberFormat="1" applyFont="1" applyFill="1" applyBorder="1" applyAlignment="1">
      <alignment horizontal="center" vertical="center"/>
    </xf>
    <xf numFmtId="176" fontId="21" fillId="2" borderId="0" xfId="0" applyNumberFormat="1" applyFont="1" applyFill="1" applyBorder="1" applyAlignment="1">
      <alignment horizontal="center" vertical="center" shrinkToFit="1"/>
    </xf>
    <xf numFmtId="0" fontId="23" fillId="2" borderId="0" xfId="0" applyFont="1" applyFill="1" applyAlignment="1">
      <alignment horizontal="left" vertical="center"/>
    </xf>
    <xf numFmtId="177" fontId="21" fillId="2" borderId="0" xfId="0" applyNumberFormat="1" applyFont="1" applyFill="1" applyBorder="1" applyAlignment="1">
      <alignment vertical="center"/>
    </xf>
    <xf numFmtId="0" fontId="21" fillId="2" borderId="0" xfId="0" applyFont="1" applyFill="1" applyBorder="1" applyAlignment="1">
      <alignment horizontal="center" vertical="center"/>
    </xf>
    <xf numFmtId="0" fontId="42" fillId="2" borderId="0" xfId="0" applyFont="1" applyFill="1" applyAlignment="1">
      <alignment vertical="center"/>
    </xf>
    <xf numFmtId="38" fontId="8" fillId="0" borderId="11" xfId="1" applyFont="1" applyFill="1" applyBorder="1" applyAlignment="1">
      <alignment horizontal="right" vertical="center" shrinkToFit="1"/>
    </xf>
    <xf numFmtId="38" fontId="8" fillId="0" borderId="25" xfId="1" applyFont="1" applyFill="1" applyBorder="1" applyAlignment="1">
      <alignment horizontal="right" vertical="center" shrinkToFit="1"/>
    </xf>
    <xf numFmtId="38" fontId="8" fillId="2" borderId="26" xfId="1" applyFont="1" applyFill="1" applyBorder="1" applyAlignment="1">
      <alignment horizontal="right" vertical="center" shrinkToFit="1"/>
    </xf>
    <xf numFmtId="3" fontId="27" fillId="0" borderId="0" xfId="0" applyNumberFormat="1" applyFont="1" applyFill="1" applyBorder="1" applyAlignment="1">
      <alignment horizontal="center" vertical="center"/>
    </xf>
    <xf numFmtId="3" fontId="27" fillId="2" borderId="0" xfId="0" applyNumberFormat="1" applyFont="1" applyFill="1" applyAlignment="1">
      <alignment horizontal="center" vertical="center"/>
    </xf>
    <xf numFmtId="3" fontId="27" fillId="2" borderId="0" xfId="0" quotePrefix="1" applyNumberFormat="1" applyFont="1" applyFill="1" applyAlignment="1">
      <alignment vertical="center"/>
    </xf>
    <xf numFmtId="177" fontId="43" fillId="2" borderId="31" xfId="0" applyNumberFormat="1" applyFont="1" applyFill="1" applyBorder="1" applyAlignment="1">
      <alignment vertical="center"/>
    </xf>
    <xf numFmtId="0" fontId="44" fillId="2" borderId="0" xfId="0" applyFont="1" applyFill="1" applyAlignment="1">
      <alignment vertical="center"/>
    </xf>
    <xf numFmtId="0" fontId="45" fillId="2" borderId="0" xfId="0" applyFont="1" applyFill="1" applyAlignment="1">
      <alignment vertical="center"/>
    </xf>
    <xf numFmtId="38" fontId="8" fillId="2" borderId="16" xfId="1" applyFont="1" applyFill="1" applyBorder="1" applyAlignment="1">
      <alignment horizontal="right" vertical="center" shrinkToFit="1"/>
    </xf>
    <xf numFmtId="177" fontId="8" fillId="0" borderId="31" xfId="0" applyNumberFormat="1" applyFont="1" applyBorder="1" applyAlignment="1">
      <alignment vertical="center"/>
    </xf>
    <xf numFmtId="10" fontId="8" fillId="3" borderId="11" xfId="1" applyNumberFormat="1" applyFont="1" applyFill="1" applyBorder="1" applyAlignment="1">
      <alignment horizontal="right" vertical="center" shrinkToFit="1"/>
    </xf>
    <xf numFmtId="10" fontId="8" fillId="3" borderId="25" xfId="1" applyNumberFormat="1" applyFont="1" applyFill="1" applyBorder="1" applyAlignment="1">
      <alignment horizontal="right" vertical="center" shrinkToFit="1"/>
    </xf>
    <xf numFmtId="0" fontId="8" fillId="2" borderId="15" xfId="0" applyFont="1" applyFill="1" applyBorder="1" applyAlignment="1">
      <alignment horizontal="center" vertical="center" wrapText="1"/>
    </xf>
    <xf numFmtId="38" fontId="8" fillId="3" borderId="9" xfId="1" applyFont="1" applyFill="1" applyBorder="1" applyAlignment="1">
      <alignment horizontal="right" vertical="center" shrinkToFit="1"/>
    </xf>
    <xf numFmtId="38" fontId="8" fillId="3" borderId="24" xfId="1" applyFont="1" applyFill="1" applyBorder="1" applyAlignment="1">
      <alignment horizontal="right" vertical="center" shrinkToFit="1"/>
    </xf>
    <xf numFmtId="0" fontId="41" fillId="0" borderId="31" xfId="0" applyFont="1" applyBorder="1" applyAlignment="1">
      <alignment horizontal="center" vertical="center" wrapText="1"/>
    </xf>
    <xf numFmtId="177" fontId="41" fillId="0" borderId="30" xfId="0" applyNumberFormat="1" applyFont="1" applyBorder="1" applyAlignment="1">
      <alignment horizontal="right" vertical="center"/>
    </xf>
    <xf numFmtId="0" fontId="37" fillId="2" borderId="0" xfId="0" applyFont="1" applyFill="1" applyBorder="1" applyAlignment="1">
      <alignment vertical="center"/>
    </xf>
    <xf numFmtId="0" fontId="21" fillId="2" borderId="0" xfId="0" applyFont="1" applyFill="1" applyBorder="1" applyAlignment="1">
      <alignment vertical="center"/>
    </xf>
    <xf numFmtId="10" fontId="26" fillId="6" borderId="31" xfId="0" applyNumberFormat="1" applyFont="1" applyFill="1" applyBorder="1" applyAlignment="1">
      <alignment vertical="center"/>
    </xf>
    <xf numFmtId="10" fontId="26" fillId="6" borderId="32" xfId="0" applyNumberFormat="1" applyFont="1" applyFill="1" applyBorder="1" applyAlignment="1">
      <alignment vertical="center"/>
    </xf>
    <xf numFmtId="0" fontId="3" fillId="5" borderId="31" xfId="0" applyFont="1" applyFill="1" applyBorder="1" applyAlignment="1">
      <alignment vertical="center"/>
    </xf>
    <xf numFmtId="0" fontId="14" fillId="5" borderId="31" xfId="0" applyFont="1" applyFill="1" applyBorder="1" applyAlignment="1">
      <alignment vertical="center"/>
    </xf>
    <xf numFmtId="0" fontId="5" fillId="2" borderId="0" xfId="0" applyFont="1" applyFill="1" applyAlignment="1">
      <alignment horizontal="right" vertical="center"/>
    </xf>
    <xf numFmtId="0" fontId="37" fillId="2" borderId="0" xfId="0" applyFont="1" applyFill="1" applyBorder="1" applyAlignment="1">
      <alignment horizontal="left" vertical="center" wrapText="1"/>
    </xf>
    <xf numFmtId="0" fontId="47" fillId="2" borderId="0" xfId="0" applyFont="1" applyFill="1" applyAlignment="1">
      <alignment vertical="center"/>
    </xf>
    <xf numFmtId="0" fontId="0" fillId="2" borderId="0" xfId="0" applyFill="1" applyAlignment="1">
      <alignment horizontal="left" vertical="center" wrapText="1"/>
    </xf>
    <xf numFmtId="0" fontId="0" fillId="3" borderId="0" xfId="0" applyFill="1" applyAlignment="1">
      <alignment horizontal="center" vertical="center"/>
    </xf>
    <xf numFmtId="0" fontId="0" fillId="3" borderId="0" xfId="4" applyFont="1" applyFill="1" applyAlignment="1">
      <alignment horizontal="left" vertical="center" wrapText="1"/>
    </xf>
    <xf numFmtId="0" fontId="20" fillId="0" borderId="0" xfId="0" applyFont="1" applyAlignment="1">
      <alignment horizontal="center" vertical="center"/>
    </xf>
    <xf numFmtId="0" fontId="0" fillId="3" borderId="0" xfId="0" applyFill="1" applyAlignment="1">
      <alignment horizontal="left" vertical="center"/>
    </xf>
    <xf numFmtId="0" fontId="5" fillId="2" borderId="0" xfId="0" applyFont="1" applyFill="1" applyAlignment="1">
      <alignment horizontal="right" vertical="center"/>
    </xf>
    <xf numFmtId="0" fontId="22" fillId="2" borderId="0" xfId="0" applyFont="1" applyFill="1" applyAlignment="1">
      <alignment horizontal="left" vertical="center" wrapText="1"/>
    </xf>
    <xf numFmtId="3" fontId="27" fillId="2" borderId="0" xfId="0" applyNumberFormat="1" applyFont="1" applyFill="1" applyAlignment="1">
      <alignment horizontal="center" vertical="center"/>
    </xf>
    <xf numFmtId="3" fontId="27" fillId="2" borderId="0" xfId="0" applyNumberFormat="1" applyFont="1" applyFill="1" applyBorder="1" applyAlignment="1">
      <alignment horizontal="center" vertical="center"/>
    </xf>
    <xf numFmtId="0" fontId="23" fillId="3" borderId="4" xfId="0" applyFont="1" applyFill="1" applyBorder="1" applyAlignment="1">
      <alignment horizontal="left" vertical="center" shrinkToFit="1"/>
    </xf>
    <xf numFmtId="0" fontId="23" fillId="3" borderId="2" xfId="0" applyFont="1" applyFill="1" applyBorder="1" applyAlignment="1">
      <alignment horizontal="left" vertical="center" shrinkToFit="1"/>
    </xf>
    <xf numFmtId="0" fontId="23" fillId="3" borderId="3" xfId="0" applyFont="1" applyFill="1" applyBorder="1" applyAlignment="1">
      <alignment horizontal="left" vertical="center" shrinkToFit="1"/>
    </xf>
    <xf numFmtId="3" fontId="23" fillId="3" borderId="4" xfId="0" applyNumberFormat="1" applyFont="1" applyFill="1" applyBorder="1" applyAlignment="1">
      <alignment horizontal="center" vertical="center" shrinkToFit="1"/>
    </xf>
    <xf numFmtId="3" fontId="23" fillId="3" borderId="2" xfId="0" applyNumberFormat="1" applyFont="1" applyFill="1" applyBorder="1" applyAlignment="1">
      <alignment horizontal="center" vertical="center" shrinkToFit="1"/>
    </xf>
    <xf numFmtId="3" fontId="23" fillId="3" borderId="3" xfId="0" applyNumberFormat="1" applyFont="1" applyFill="1" applyBorder="1" applyAlignment="1">
      <alignment horizontal="center" vertical="center" shrinkToFit="1"/>
    </xf>
    <xf numFmtId="0" fontId="27" fillId="0" borderId="4" xfId="0" applyFont="1" applyFill="1" applyBorder="1" applyAlignment="1">
      <alignment horizontal="left" vertical="center" shrinkToFit="1"/>
    </xf>
    <xf numFmtId="0" fontId="27" fillId="0" borderId="2" xfId="0" applyFont="1" applyFill="1" applyBorder="1" applyAlignment="1">
      <alignment horizontal="left" vertical="center" shrinkToFit="1"/>
    </xf>
    <xf numFmtId="0" fontId="27" fillId="0" borderId="3" xfId="0" applyFont="1" applyFill="1" applyBorder="1" applyAlignment="1">
      <alignment horizontal="left" vertical="center" shrinkToFit="1"/>
    </xf>
    <xf numFmtId="0" fontId="37" fillId="2" borderId="0" xfId="0" applyFont="1" applyFill="1" applyBorder="1" applyAlignment="1">
      <alignment horizontal="left" vertical="center" wrapText="1"/>
    </xf>
    <xf numFmtId="0" fontId="28" fillId="3" borderId="4" xfId="0" applyFont="1" applyFill="1" applyBorder="1" applyAlignment="1">
      <alignment horizontal="left" vertical="center" shrinkToFit="1"/>
    </xf>
    <xf numFmtId="0" fontId="28" fillId="3" borderId="2" xfId="0" applyFont="1" applyFill="1" applyBorder="1" applyAlignment="1">
      <alignment horizontal="left" vertical="center" shrinkToFit="1"/>
    </xf>
    <xf numFmtId="0" fontId="28" fillId="3" borderId="3" xfId="0" applyFont="1" applyFill="1" applyBorder="1" applyAlignment="1">
      <alignment horizontal="left" vertical="center" shrinkToFit="1"/>
    </xf>
    <xf numFmtId="0" fontId="28" fillId="6" borderId="4" xfId="0" applyFont="1" applyFill="1" applyBorder="1" applyAlignment="1">
      <alignment horizontal="left" vertical="center" shrinkToFit="1"/>
    </xf>
    <xf numFmtId="0" fontId="28" fillId="6" borderId="2" xfId="0" applyFont="1" applyFill="1" applyBorder="1" applyAlignment="1">
      <alignment horizontal="left" vertical="center" shrinkToFit="1"/>
    </xf>
    <xf numFmtId="0" fontId="28" fillId="6" borderId="3" xfId="0" applyFont="1" applyFill="1" applyBorder="1" applyAlignment="1">
      <alignment horizontal="left" vertical="center" shrinkToFi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5" fillId="2" borderId="0" xfId="0" applyFont="1" applyFill="1" applyBorder="1" applyAlignment="1">
      <alignment horizontal="left" vertical="center" wrapText="1"/>
    </xf>
    <xf numFmtId="0" fontId="32" fillId="2" borderId="31" xfId="0" applyFont="1" applyFill="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30" xfId="0" applyFont="1" applyBorder="1" applyAlignment="1">
      <alignment horizontal="center" vertical="center"/>
    </xf>
    <xf numFmtId="0" fontId="8" fillId="2" borderId="31" xfId="0" applyNumberFormat="1" applyFont="1" applyFill="1" applyBorder="1" applyAlignment="1">
      <alignment horizontal="center" vertical="center" shrinkToFit="1"/>
    </xf>
    <xf numFmtId="0" fontId="8" fillId="2" borderId="31" xfId="0" applyFont="1" applyFill="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33" xfId="0" applyFont="1" applyBorder="1" applyAlignment="1">
      <alignment horizontal="center" vertical="center"/>
    </xf>
    <xf numFmtId="0" fontId="8" fillId="2" borderId="3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37" fillId="2" borderId="21" xfId="0" quotePrefix="1" applyNumberFormat="1" applyFont="1" applyFill="1" applyBorder="1" applyAlignment="1">
      <alignment horizontal="left" vertical="center" wrapText="1"/>
    </xf>
    <xf numFmtId="3" fontId="37" fillId="2" borderId="30" xfId="0" quotePrefix="1" applyNumberFormat="1" applyFont="1" applyFill="1" applyBorder="1" applyAlignment="1">
      <alignment horizontal="left" vertical="center"/>
    </xf>
    <xf numFmtId="0" fontId="37" fillId="0" borderId="22" xfId="0" quotePrefix="1" applyFont="1" applyBorder="1" applyAlignment="1">
      <alignment horizontal="left" vertical="center" wrapText="1"/>
    </xf>
    <xf numFmtId="0" fontId="36" fillId="0" borderId="30" xfId="0" applyFont="1" applyBorder="1" applyAlignment="1">
      <alignment horizontal="left" vertical="center"/>
    </xf>
    <xf numFmtId="3" fontId="8" fillId="2" borderId="21" xfId="0" quotePrefix="1" applyNumberFormat="1" applyFont="1" applyFill="1" applyBorder="1" applyAlignment="1">
      <alignment horizontal="center" vertical="center"/>
    </xf>
    <xf numFmtId="3" fontId="8" fillId="2" borderId="30" xfId="0" quotePrefix="1" applyNumberFormat="1" applyFont="1" applyFill="1" applyBorder="1" applyAlignment="1">
      <alignment horizontal="center" vertical="center"/>
    </xf>
    <xf numFmtId="0" fontId="8" fillId="0" borderId="34" xfId="0" applyFont="1" applyBorder="1" applyAlignment="1">
      <alignment horizontal="center" vertical="center"/>
    </xf>
    <xf numFmtId="0" fontId="8" fillId="0" borderId="25" xfId="0" applyFont="1" applyBorder="1" applyAlignment="1">
      <alignment horizontal="center" vertical="center"/>
    </xf>
    <xf numFmtId="3" fontId="32" fillId="2" borderId="21" xfId="0" applyNumberFormat="1" applyFont="1" applyFill="1" applyBorder="1" applyAlignment="1">
      <alignment horizontal="center" vertical="center"/>
    </xf>
    <xf numFmtId="3" fontId="32" fillId="2" borderId="22" xfId="0" applyNumberFormat="1" applyFont="1" applyFill="1" applyBorder="1" applyAlignment="1">
      <alignment horizontal="center" vertical="center"/>
    </xf>
    <xf numFmtId="3" fontId="32" fillId="2" borderId="30" xfId="0" applyNumberFormat="1" applyFont="1" applyFill="1" applyBorder="1" applyAlignment="1">
      <alignment horizontal="center" vertical="center"/>
    </xf>
    <xf numFmtId="177" fontId="8" fillId="2" borderId="21" xfId="0" applyNumberFormat="1" applyFont="1" applyFill="1" applyBorder="1" applyAlignment="1">
      <alignment horizontal="center" vertical="center"/>
    </xf>
    <xf numFmtId="177" fontId="8" fillId="2" borderId="30" xfId="0" applyNumberFormat="1" applyFont="1" applyFill="1" applyBorder="1" applyAlignment="1">
      <alignment horizontal="center" vertical="center"/>
    </xf>
    <xf numFmtId="3" fontId="27" fillId="3" borderId="4" xfId="0" applyNumberFormat="1" applyFont="1" applyFill="1" applyBorder="1" applyAlignment="1">
      <alignment horizontal="center" vertical="center" shrinkToFit="1"/>
    </xf>
    <xf numFmtId="3" fontId="27" fillId="3" borderId="2" xfId="0" applyNumberFormat="1" applyFont="1" applyFill="1" applyBorder="1" applyAlignment="1">
      <alignment horizontal="center" vertical="center" shrinkToFit="1"/>
    </xf>
    <xf numFmtId="3" fontId="27" fillId="3" borderId="3" xfId="0" applyNumberFormat="1" applyFont="1" applyFill="1" applyBorder="1" applyAlignment="1">
      <alignment horizontal="center" vertical="center" shrinkToFit="1"/>
    </xf>
    <xf numFmtId="0" fontId="24" fillId="2" borderId="0" xfId="0" applyFont="1" applyFill="1" applyAlignment="1">
      <alignment horizontal="left" vertical="center" wrapText="1"/>
    </xf>
    <xf numFmtId="0" fontId="40" fillId="2" borderId="6"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0" fillId="2" borderId="13"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6" borderId="18" xfId="0" applyFont="1" applyFill="1" applyBorder="1" applyAlignment="1">
      <alignment horizontal="center" vertical="center"/>
    </xf>
    <xf numFmtId="0" fontId="26" fillId="6" borderId="19" xfId="0" applyFont="1" applyFill="1" applyBorder="1" applyAlignment="1">
      <alignment horizontal="center" vertical="center"/>
    </xf>
    <xf numFmtId="0" fontId="26" fillId="6" borderId="20" xfId="0" applyFont="1" applyFill="1" applyBorder="1" applyAlignment="1">
      <alignment horizontal="center" vertical="center"/>
    </xf>
    <xf numFmtId="38" fontId="8" fillId="3" borderId="29" xfId="1" applyFont="1" applyFill="1" applyBorder="1" applyAlignment="1">
      <alignment horizontal="center" vertical="center" shrinkToFit="1"/>
    </xf>
    <xf numFmtId="38" fontId="8" fillId="3" borderId="23" xfId="1" applyFont="1" applyFill="1" applyBorder="1" applyAlignment="1">
      <alignment horizontal="center" vertical="center" shrinkToFit="1"/>
    </xf>
    <xf numFmtId="0" fontId="32" fillId="2" borderId="21" xfId="0" applyFont="1" applyFill="1" applyBorder="1" applyAlignment="1">
      <alignment horizontal="center" vertical="center"/>
    </xf>
    <xf numFmtId="0" fontId="32" fillId="2" borderId="22" xfId="0" applyFont="1" applyFill="1" applyBorder="1" applyAlignment="1">
      <alignment horizontal="center" vertical="center"/>
    </xf>
    <xf numFmtId="0" fontId="32" fillId="2" borderId="30"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38" fontId="8" fillId="2" borderId="29" xfId="1" applyFont="1" applyFill="1" applyBorder="1" applyAlignment="1">
      <alignment horizontal="center" vertical="center" shrinkToFit="1"/>
    </xf>
    <xf numFmtId="38" fontId="8" fillId="2" borderId="23" xfId="1" applyFont="1" applyFill="1" applyBorder="1" applyAlignment="1">
      <alignment horizontal="center" vertical="center" shrinkToFit="1"/>
    </xf>
    <xf numFmtId="3" fontId="26" fillId="2" borderId="21" xfId="0" applyNumberFormat="1" applyFont="1" applyFill="1" applyBorder="1" applyAlignment="1">
      <alignment horizontal="center" vertical="center" shrinkToFit="1"/>
    </xf>
    <xf numFmtId="3" fontId="26" fillId="2" borderId="22" xfId="0" applyNumberFormat="1" applyFont="1" applyFill="1" applyBorder="1" applyAlignment="1">
      <alignment horizontal="center" vertical="center" shrinkToFit="1"/>
    </xf>
    <xf numFmtId="3" fontId="26" fillId="2" borderId="30" xfId="0" applyNumberFormat="1" applyFont="1" applyFill="1" applyBorder="1" applyAlignment="1">
      <alignment horizontal="center" vertical="center" shrinkToFit="1"/>
    </xf>
    <xf numFmtId="0" fontId="8" fillId="2" borderId="0" xfId="0" applyFont="1" applyFill="1" applyBorder="1" applyAlignment="1">
      <alignment horizontal="left" vertical="center" wrapText="1"/>
    </xf>
    <xf numFmtId="0" fontId="5" fillId="4" borderId="0" xfId="0" applyFont="1" applyFill="1" applyBorder="1" applyAlignment="1">
      <alignment horizontal="left" vertical="center" wrapText="1"/>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30" xfId="0" applyFont="1" applyFill="1" applyBorder="1" applyAlignment="1">
      <alignment horizontal="center" vertical="center"/>
    </xf>
    <xf numFmtId="177" fontId="46" fillId="2" borderId="21" xfId="0" applyNumberFormat="1" applyFont="1" applyFill="1" applyBorder="1" applyAlignment="1">
      <alignment horizontal="center" vertical="center"/>
    </xf>
    <xf numFmtId="177" fontId="46" fillId="2" borderId="22" xfId="0" applyNumberFormat="1" applyFont="1" applyFill="1" applyBorder="1" applyAlignment="1">
      <alignment horizontal="center" vertical="center"/>
    </xf>
    <xf numFmtId="177" fontId="46" fillId="2" borderId="30" xfId="0" applyNumberFormat="1" applyFont="1" applyFill="1" applyBorder="1" applyAlignment="1">
      <alignment horizontal="center" vertical="center"/>
    </xf>
    <xf numFmtId="0" fontId="39" fillId="2" borderId="0" xfId="0" applyFont="1" applyFill="1" applyAlignment="1">
      <alignment horizontal="left" vertical="center"/>
    </xf>
    <xf numFmtId="0" fontId="8" fillId="2" borderId="21" xfId="0" applyNumberFormat="1" applyFont="1" applyFill="1" applyBorder="1" applyAlignment="1">
      <alignment horizontal="center" vertical="center" shrinkToFit="1"/>
    </xf>
    <xf numFmtId="0" fontId="8" fillId="2" borderId="22" xfId="0" applyNumberFormat="1" applyFont="1" applyFill="1" applyBorder="1" applyAlignment="1">
      <alignment horizontal="center" vertical="center" shrinkToFit="1"/>
    </xf>
    <xf numFmtId="0" fontId="8" fillId="2" borderId="30" xfId="0" applyNumberFormat="1" applyFont="1" applyFill="1" applyBorder="1" applyAlignment="1">
      <alignment horizontal="center" vertical="center" shrinkToFi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30" xfId="0" applyFont="1" applyFill="1" applyBorder="1" applyAlignment="1">
      <alignment horizontal="center" vertical="center" wrapText="1"/>
    </xf>
    <xf numFmtId="177" fontId="39" fillId="2" borderId="21" xfId="0" applyNumberFormat="1" applyFont="1" applyFill="1" applyBorder="1" applyAlignment="1">
      <alignment horizontal="center" vertical="center"/>
    </xf>
    <xf numFmtId="177" fontId="39" fillId="2" borderId="22" xfId="0" applyNumberFormat="1" applyFont="1" applyFill="1" applyBorder="1" applyAlignment="1">
      <alignment horizontal="center" vertical="center"/>
    </xf>
    <xf numFmtId="177" fontId="39" fillId="2" borderId="30" xfId="0" applyNumberFormat="1" applyFont="1" applyFill="1" applyBorder="1" applyAlignment="1">
      <alignment horizontal="center" vertical="center"/>
    </xf>
    <xf numFmtId="0" fontId="14" fillId="5" borderId="21"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30" xfId="0" applyFont="1" applyFill="1" applyBorder="1" applyAlignment="1">
      <alignment horizontal="center" vertical="center"/>
    </xf>
    <xf numFmtId="0" fontId="27" fillId="3" borderId="4" xfId="0" applyFont="1" applyFill="1" applyBorder="1" applyAlignment="1">
      <alignment horizontal="left" vertical="center" shrinkToFit="1"/>
    </xf>
    <xf numFmtId="0" fontId="27" fillId="3" borderId="2" xfId="0" applyFont="1" applyFill="1" applyBorder="1" applyAlignment="1">
      <alignment horizontal="left" vertical="center" shrinkToFit="1"/>
    </xf>
    <xf numFmtId="0" fontId="27" fillId="3" borderId="3" xfId="0" applyFont="1" applyFill="1" applyBorder="1" applyAlignment="1">
      <alignment horizontal="left" vertical="center" shrinkToFit="1"/>
    </xf>
    <xf numFmtId="3" fontId="8" fillId="2" borderId="21" xfId="0" quotePrefix="1" applyNumberFormat="1" applyFont="1" applyFill="1" applyBorder="1" applyAlignment="1">
      <alignment horizontal="left" vertical="center" wrapText="1"/>
    </xf>
    <xf numFmtId="3" fontId="8" fillId="2" borderId="30" xfId="0" quotePrefix="1" applyNumberFormat="1" applyFont="1" applyFill="1" applyBorder="1" applyAlignment="1">
      <alignment horizontal="left" vertical="center"/>
    </xf>
    <xf numFmtId="0" fontId="8" fillId="0" borderId="22" xfId="0" quotePrefix="1" applyFont="1" applyBorder="1" applyAlignment="1">
      <alignment horizontal="left" vertical="center" wrapText="1"/>
    </xf>
    <xf numFmtId="0" fontId="5" fillId="0" borderId="30" xfId="0" applyFont="1" applyBorder="1" applyAlignment="1">
      <alignment horizontal="left" vertical="center"/>
    </xf>
    <xf numFmtId="0" fontId="4" fillId="3" borderId="0" xfId="4" applyFont="1" applyFill="1" applyAlignment="1">
      <alignment horizontal="center"/>
    </xf>
    <xf numFmtId="0" fontId="17" fillId="0" borderId="0" xfId="4" applyFont="1" applyAlignment="1">
      <alignment horizontal="distributed" vertical="center" shrinkToFit="1"/>
    </xf>
    <xf numFmtId="0" fontId="4" fillId="0" borderId="0" xfId="4" applyFont="1" applyAlignment="1">
      <alignment horizontal="left" vertical="center" shrinkToFit="1"/>
    </xf>
    <xf numFmtId="0" fontId="0" fillId="3" borderId="0" xfId="0" applyFill="1" applyAlignment="1">
      <alignment horizontal="right" vertical="center"/>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colors>
    <mruColors>
      <color rgb="FF00FFFF"/>
      <color rgb="FFD0FEFE"/>
      <color rgb="FFCEFCFE"/>
      <color rgb="FFCCFFFF"/>
      <color rgb="FFCDF2FF"/>
      <color rgb="FFB3EB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842682</xdr:colOff>
      <xdr:row>27</xdr:row>
      <xdr:rowOff>26894</xdr:rowOff>
    </xdr:from>
    <xdr:to>
      <xdr:col>11</xdr:col>
      <xdr:colOff>842681</xdr:colOff>
      <xdr:row>29</xdr:row>
      <xdr:rowOff>53788</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6454588" y="9583270"/>
          <a:ext cx="1434352" cy="896471"/>
        </a:xfrm>
        <a:prstGeom prst="wedgeRectCallout">
          <a:avLst>
            <a:gd name="adj1" fmla="val -79974"/>
            <a:gd name="adj2" fmla="val 93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878541</xdr:colOff>
      <xdr:row>27</xdr:row>
      <xdr:rowOff>80683</xdr:rowOff>
    </xdr:from>
    <xdr:to>
      <xdr:col>11</xdr:col>
      <xdr:colOff>833717</xdr:colOff>
      <xdr:row>29</xdr:row>
      <xdr:rowOff>26896</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6490447" y="9637059"/>
          <a:ext cx="1389529" cy="81579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1" i="0" u="none" strike="noStrike" baseline="0">
              <a:solidFill>
                <a:srgbClr val="000000"/>
              </a:solidFill>
              <a:latin typeface="ＭＳ Ｐゴシック"/>
              <a:ea typeface="ＭＳ Ｐゴシック"/>
            </a:rPr>
            <a:t>消費税の確定申告書に記載された課税売上割合の数値を記載してください。</a:t>
          </a: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502023</xdr:colOff>
      <xdr:row>27</xdr:row>
      <xdr:rowOff>44823</xdr:rowOff>
    </xdr:from>
    <xdr:to>
      <xdr:col>11</xdr:col>
      <xdr:colOff>484093</xdr:colOff>
      <xdr:row>29</xdr:row>
      <xdr:rowOff>62753</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5620870" y="9287435"/>
          <a:ext cx="1434352" cy="896471"/>
        </a:xfrm>
        <a:prstGeom prst="wedgeRectCallout">
          <a:avLst>
            <a:gd name="adj1" fmla="val -79974"/>
            <a:gd name="adj2" fmla="val 93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528918</xdr:colOff>
      <xdr:row>27</xdr:row>
      <xdr:rowOff>107577</xdr:rowOff>
    </xdr:from>
    <xdr:to>
      <xdr:col>11</xdr:col>
      <xdr:colOff>466165</xdr:colOff>
      <xdr:row>29</xdr:row>
      <xdr:rowOff>44826</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5647765" y="9350189"/>
          <a:ext cx="1389529" cy="81579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1" i="0" u="none" strike="noStrike" baseline="0">
              <a:solidFill>
                <a:srgbClr val="000000"/>
              </a:solidFill>
              <a:latin typeface="ＭＳ Ｐゴシック"/>
              <a:ea typeface="ＭＳ Ｐゴシック"/>
            </a:rPr>
            <a:t>消費税の確定申告書に記載された課税売上割合の数値を記載してください。</a:t>
          </a: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
  <sheetData>
    <row r="1" spans="1:15" s="9" customFormat="1">
      <c r="A1" s="23"/>
      <c r="B1" s="23"/>
      <c r="C1" s="23"/>
      <c r="D1" s="23"/>
      <c r="E1" s="23"/>
      <c r="F1" s="23"/>
      <c r="G1" s="23"/>
      <c r="H1" s="23"/>
      <c r="I1" s="23"/>
      <c r="J1" s="23"/>
      <c r="K1" s="23"/>
      <c r="L1" s="23"/>
      <c r="M1" s="23"/>
      <c r="N1" s="23"/>
      <c r="O1" s="23"/>
    </row>
    <row r="2" spans="1:15" s="9" customFormat="1" ht="14">
      <c r="A2" s="24" t="s">
        <v>33</v>
      </c>
      <c r="B2" s="23"/>
      <c r="C2" s="23"/>
      <c r="D2" s="23"/>
      <c r="E2" s="23"/>
      <c r="F2" s="23"/>
      <c r="G2" s="23"/>
      <c r="H2" s="23"/>
      <c r="I2" s="23"/>
      <c r="J2" s="23"/>
      <c r="K2" s="23"/>
      <c r="L2" s="23"/>
      <c r="M2" s="23"/>
      <c r="N2" s="23"/>
      <c r="O2" s="23"/>
    </row>
    <row r="3" spans="1:15" s="9" customFormat="1">
      <c r="A3" s="23"/>
      <c r="B3" s="23"/>
      <c r="C3" s="23"/>
      <c r="D3" s="23"/>
      <c r="E3" s="23"/>
      <c r="F3" s="23"/>
      <c r="G3" s="23"/>
      <c r="H3" s="23"/>
      <c r="I3" s="23"/>
      <c r="J3" s="23"/>
      <c r="K3" s="23"/>
      <c r="L3" s="23"/>
      <c r="M3" s="23"/>
      <c r="N3" s="23"/>
      <c r="O3" s="23"/>
    </row>
    <row r="4" spans="1:15" s="9" customFormat="1" ht="30.75" customHeight="1">
      <c r="A4" s="119" t="s">
        <v>35</v>
      </c>
      <c r="B4" s="119"/>
      <c r="C4" s="119"/>
      <c r="D4" s="119"/>
      <c r="E4" s="119"/>
      <c r="F4" s="119"/>
      <c r="G4" s="119"/>
      <c r="H4" s="119"/>
      <c r="I4" s="119"/>
      <c r="J4" s="23"/>
      <c r="K4" s="23"/>
      <c r="L4" s="23"/>
      <c r="M4" s="23"/>
      <c r="N4" s="23"/>
      <c r="O4" s="23"/>
    </row>
    <row r="5" spans="1:15" s="9" customFormat="1" ht="6.75" customHeight="1">
      <c r="A5" s="23"/>
      <c r="B5" s="23"/>
      <c r="C5" s="23"/>
      <c r="D5" s="23"/>
      <c r="E5" s="23"/>
      <c r="F5" s="23"/>
      <c r="G5" s="23"/>
      <c r="H5" s="23"/>
      <c r="I5" s="23"/>
      <c r="J5" s="23"/>
      <c r="K5" s="23"/>
      <c r="L5" s="23"/>
      <c r="M5" s="23"/>
      <c r="N5" s="23"/>
      <c r="O5" s="23"/>
    </row>
    <row r="6" spans="1:15" s="9" customFormat="1" ht="47.25" customHeight="1">
      <c r="A6" s="119" t="s">
        <v>34</v>
      </c>
      <c r="B6" s="119"/>
      <c r="C6" s="119"/>
      <c r="D6" s="119"/>
      <c r="E6" s="119"/>
      <c r="F6" s="119"/>
      <c r="G6" s="119"/>
      <c r="H6" s="119"/>
      <c r="I6" s="119"/>
      <c r="J6" s="23"/>
      <c r="K6" s="23"/>
      <c r="L6" s="23"/>
      <c r="M6" s="23"/>
      <c r="N6" s="23"/>
      <c r="O6" s="23"/>
    </row>
    <row r="7" spans="1:15" s="9" customFormat="1" ht="8.25" customHeight="1">
      <c r="A7" s="23"/>
      <c r="B7" s="23"/>
      <c r="C7" s="23"/>
      <c r="D7" s="23"/>
      <c r="E7" s="23"/>
      <c r="F7" s="23"/>
      <c r="G7" s="23"/>
      <c r="H7" s="23"/>
      <c r="I7" s="23"/>
      <c r="J7" s="23"/>
      <c r="K7" s="23"/>
      <c r="L7" s="23"/>
      <c r="M7" s="23"/>
      <c r="N7" s="23"/>
      <c r="O7" s="23"/>
    </row>
    <row r="8" spans="1:15" s="9" customFormat="1" ht="32.25" customHeight="1">
      <c r="A8" s="119" t="s">
        <v>36</v>
      </c>
      <c r="B8" s="119"/>
      <c r="C8" s="119"/>
      <c r="D8" s="119"/>
      <c r="E8" s="119"/>
      <c r="F8" s="119"/>
      <c r="G8" s="119"/>
      <c r="H8" s="119"/>
      <c r="I8" s="119"/>
      <c r="J8" s="23"/>
      <c r="K8" s="23"/>
      <c r="L8" s="23"/>
      <c r="M8" s="23"/>
      <c r="N8" s="23"/>
      <c r="O8" s="23"/>
    </row>
    <row r="9" spans="1:15" s="9" customFormat="1">
      <c r="A9" s="23"/>
      <c r="B9" s="23"/>
      <c r="C9" s="23"/>
      <c r="D9" s="23"/>
      <c r="E9" s="23"/>
      <c r="F9" s="23"/>
      <c r="G9" s="23"/>
      <c r="H9" s="23"/>
      <c r="I9" s="23"/>
      <c r="J9" s="23"/>
      <c r="K9" s="23"/>
      <c r="L9" s="23"/>
      <c r="M9" s="23"/>
      <c r="N9" s="23"/>
      <c r="O9" s="23"/>
    </row>
    <row r="10" spans="1:15" s="9" customFormat="1">
      <c r="A10" s="23"/>
      <c r="B10" s="23"/>
      <c r="C10" s="23"/>
      <c r="D10" s="23"/>
      <c r="E10" s="23"/>
      <c r="F10" s="23"/>
      <c r="G10" s="23"/>
      <c r="H10" s="23"/>
      <c r="I10" s="23"/>
      <c r="J10" s="23"/>
      <c r="K10" s="23"/>
      <c r="L10" s="23"/>
      <c r="M10" s="23"/>
      <c r="N10" s="23"/>
      <c r="O10" s="23"/>
    </row>
    <row r="11" spans="1:15" s="9" customFormat="1">
      <c r="A11" s="23"/>
      <c r="B11" s="23"/>
      <c r="C11" s="23"/>
      <c r="D11" s="23"/>
      <c r="E11" s="23"/>
      <c r="F11" s="23"/>
      <c r="G11" s="23"/>
      <c r="H11" s="23"/>
      <c r="I11" s="23"/>
      <c r="J11" s="23"/>
      <c r="K11" s="23"/>
      <c r="L11" s="23"/>
      <c r="M11" s="23"/>
      <c r="N11" s="23"/>
      <c r="O11" s="23"/>
    </row>
    <row r="12" spans="1:15" s="9" customFormat="1">
      <c r="A12" s="23"/>
      <c r="B12" s="23"/>
      <c r="C12" s="23"/>
      <c r="D12" s="23"/>
      <c r="E12" s="23"/>
      <c r="F12" s="23"/>
      <c r="G12" s="23"/>
      <c r="H12" s="23"/>
      <c r="I12" s="23"/>
      <c r="J12" s="23"/>
      <c r="K12" s="23"/>
      <c r="L12" s="23"/>
      <c r="M12" s="23"/>
      <c r="N12" s="23"/>
      <c r="O12" s="23"/>
    </row>
    <row r="13" spans="1:15">
      <c r="A13" s="22"/>
      <c r="B13" s="22"/>
      <c r="C13" s="22"/>
      <c r="D13" s="22"/>
      <c r="E13" s="22"/>
      <c r="F13" s="22"/>
      <c r="G13" s="22"/>
      <c r="H13" s="22"/>
      <c r="I13" s="22"/>
      <c r="J13" s="22"/>
      <c r="K13" s="22"/>
      <c r="L13" s="22"/>
      <c r="M13" s="22"/>
      <c r="N13" s="22"/>
      <c r="O13" s="22"/>
    </row>
    <row r="14" spans="1:15">
      <c r="A14" s="22"/>
      <c r="B14" s="22"/>
      <c r="C14" s="22"/>
      <c r="D14" s="22"/>
      <c r="E14" s="22"/>
      <c r="F14" s="22"/>
      <c r="G14" s="22"/>
      <c r="H14" s="22"/>
      <c r="I14" s="22"/>
      <c r="J14" s="22"/>
      <c r="K14" s="22"/>
      <c r="L14" s="22"/>
      <c r="M14" s="22"/>
      <c r="N14" s="22"/>
      <c r="O14" s="2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2"/>
  <sheetViews>
    <sheetView view="pageBreakPreview" zoomScale="130" zoomScaleNormal="100" zoomScaleSheetLayoutView="130" workbookViewId="0">
      <selection activeCell="B29" sqref="B29"/>
    </sheetView>
  </sheetViews>
  <sheetFormatPr defaultRowHeight="13"/>
  <cols>
    <col min="1" max="17" width="4.08984375" customWidth="1"/>
    <col min="18" max="20" width="4.726562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M10" s="13" t="s">
        <v>28</v>
      </c>
      <c r="N10" s="14"/>
      <c r="O10" s="14"/>
      <c r="P10" s="14"/>
      <c r="Q10" s="14"/>
      <c r="R10" s="14"/>
      <c r="S10" s="14"/>
      <c r="T10" s="14"/>
    </row>
    <row r="11" spans="1:20">
      <c r="M11" s="13" t="s">
        <v>14</v>
      </c>
      <c r="N11" s="14"/>
      <c r="O11" s="14"/>
      <c r="P11" s="14"/>
      <c r="Q11" s="14"/>
      <c r="R11" s="14"/>
      <c r="S11" s="14"/>
      <c r="T11" s="14"/>
    </row>
    <row r="12" spans="1:20">
      <c r="M12" s="13" t="s">
        <v>59</v>
      </c>
      <c r="N12" s="14"/>
      <c r="O12" s="14"/>
      <c r="P12" s="14"/>
      <c r="Q12" s="14"/>
      <c r="R12" s="14"/>
      <c r="S12" s="14"/>
      <c r="T12" s="14"/>
    </row>
    <row r="17" spans="1:19">
      <c r="C17" s="9" t="s">
        <v>44</v>
      </c>
      <c r="E17" s="8"/>
      <c r="F17" s="17"/>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ht="13.15" customHeight="1">
      <c r="A23" s="18"/>
      <c r="B23" s="121" t="s">
        <v>60</v>
      </c>
      <c r="C23" s="121"/>
      <c r="D23" s="121"/>
      <c r="E23" s="121"/>
      <c r="F23" s="121"/>
      <c r="G23" s="121"/>
      <c r="H23" s="121"/>
      <c r="I23" s="121"/>
      <c r="J23" s="121"/>
      <c r="K23" s="121"/>
      <c r="L23" s="121"/>
      <c r="M23" s="121"/>
      <c r="N23" s="121"/>
      <c r="O23" s="121"/>
      <c r="P23" s="121"/>
      <c r="Q23" s="121"/>
      <c r="R23" s="121"/>
      <c r="S23" s="121"/>
    </row>
    <row r="24" spans="1:19" ht="13.15" customHeight="1">
      <c r="A24" s="18"/>
      <c r="B24" s="121"/>
      <c r="C24" s="121"/>
      <c r="D24" s="121"/>
      <c r="E24" s="121"/>
      <c r="F24" s="121"/>
      <c r="G24" s="121"/>
      <c r="H24" s="121"/>
      <c r="I24" s="121"/>
      <c r="J24" s="121"/>
      <c r="K24" s="121"/>
      <c r="L24" s="121"/>
      <c r="M24" s="121"/>
      <c r="N24" s="121"/>
      <c r="O24" s="121"/>
      <c r="P24" s="121"/>
      <c r="Q24" s="121"/>
      <c r="R24" s="121"/>
      <c r="S24" s="121"/>
    </row>
    <row r="25" spans="1:19">
      <c r="A25" s="18"/>
      <c r="B25" s="121"/>
      <c r="C25" s="121"/>
      <c r="D25" s="121"/>
      <c r="E25" s="121"/>
      <c r="F25" s="121"/>
      <c r="G25" s="121"/>
      <c r="H25" s="121"/>
      <c r="I25" s="121"/>
      <c r="J25" s="121"/>
      <c r="K25" s="121"/>
      <c r="L25" s="121"/>
      <c r="M25" s="121"/>
      <c r="N25" s="121"/>
      <c r="O25" s="121"/>
      <c r="P25" s="121"/>
      <c r="Q25" s="121"/>
      <c r="R25" s="121"/>
      <c r="S25" s="121"/>
    </row>
    <row r="26" spans="1:19">
      <c r="A26" s="18"/>
      <c r="B26" s="121"/>
      <c r="C26" s="121"/>
      <c r="D26" s="121"/>
      <c r="E26" s="121"/>
      <c r="F26" s="121"/>
      <c r="G26" s="121"/>
      <c r="H26" s="121"/>
      <c r="I26" s="121"/>
      <c r="J26" s="121"/>
      <c r="K26" s="121"/>
      <c r="L26" s="121"/>
      <c r="M26" s="121"/>
      <c r="N26" s="121"/>
      <c r="O26" s="121"/>
      <c r="P26" s="121"/>
      <c r="Q26" s="121"/>
      <c r="R26" s="121"/>
      <c r="S26" s="121"/>
    </row>
    <row r="27" spans="1:19">
      <c r="A27" s="18"/>
      <c r="B27" s="18"/>
      <c r="C27" s="18"/>
      <c r="D27" s="18"/>
      <c r="E27" s="18"/>
      <c r="F27" s="18"/>
      <c r="G27" s="18"/>
      <c r="H27" s="18"/>
      <c r="I27" s="18"/>
      <c r="J27" s="18"/>
      <c r="K27" s="18"/>
      <c r="L27" s="18"/>
      <c r="M27" s="18"/>
      <c r="N27" s="18"/>
      <c r="O27" s="18"/>
      <c r="P27" s="18"/>
      <c r="Q27" s="18"/>
      <c r="R27" s="18"/>
      <c r="S27" s="18"/>
    </row>
    <row r="28" spans="1:19" ht="14">
      <c r="B28" s="122" t="s">
        <v>61</v>
      </c>
      <c r="C28" s="122"/>
      <c r="D28" s="122"/>
      <c r="E28" s="122"/>
      <c r="F28" s="122"/>
      <c r="G28" s="122"/>
      <c r="H28" s="122"/>
      <c r="I28" s="122"/>
      <c r="J28" s="122"/>
      <c r="K28" s="122"/>
      <c r="L28" s="122"/>
      <c r="M28" s="122"/>
      <c r="N28" s="122"/>
      <c r="O28" s="122"/>
      <c r="P28" s="122"/>
      <c r="Q28" s="122"/>
      <c r="R28" s="122"/>
      <c r="S28" s="122"/>
    </row>
    <row r="29" spans="1:19" ht="14">
      <c r="B29" s="43"/>
    </row>
    <row r="30" spans="1:19">
      <c r="B30" s="42" t="s">
        <v>49</v>
      </c>
      <c r="C30" s="18" t="s">
        <v>47</v>
      </c>
    </row>
    <row r="31" spans="1:19">
      <c r="B31" s="38" t="s">
        <v>15</v>
      </c>
      <c r="C31" s="18" t="s">
        <v>45</v>
      </c>
      <c r="D31" s="40"/>
      <c r="E31" s="40"/>
      <c r="F31" s="40"/>
      <c r="G31" s="123"/>
      <c r="H31" s="123"/>
      <c r="I31" s="123"/>
      <c r="J31" s="123"/>
      <c r="K31" s="123"/>
      <c r="L31" s="123"/>
      <c r="M31" s="123"/>
      <c r="N31" s="123"/>
      <c r="O31" s="123"/>
      <c r="P31" s="123"/>
      <c r="Q31" s="123"/>
      <c r="R31" s="123"/>
    </row>
    <row r="32" spans="1:19">
      <c r="B32" s="38"/>
      <c r="C32" s="37"/>
      <c r="D32" s="41"/>
      <c r="E32" s="41"/>
      <c r="F32" s="41"/>
    </row>
    <row r="33" spans="2:18">
      <c r="B33" s="38"/>
      <c r="C33" s="18" t="s">
        <v>46</v>
      </c>
      <c r="D33" s="40"/>
      <c r="E33" s="40"/>
      <c r="F33" s="40"/>
      <c r="G33" s="123"/>
      <c r="H33" s="123"/>
      <c r="I33" s="123"/>
      <c r="J33" s="123"/>
      <c r="K33" s="123"/>
      <c r="L33" s="123"/>
      <c r="M33" s="123"/>
      <c r="N33" s="123"/>
      <c r="O33" s="123"/>
      <c r="P33" s="123"/>
      <c r="Q33" s="123"/>
      <c r="R33" s="123"/>
    </row>
    <row r="34" spans="2:18">
      <c r="B34" s="38"/>
      <c r="C34" s="37"/>
    </row>
    <row r="35" spans="2:18">
      <c r="B35" s="42" t="s">
        <v>50</v>
      </c>
      <c r="C35" s="18" t="s">
        <v>48</v>
      </c>
    </row>
    <row r="36" spans="2:18">
      <c r="B36" s="38" t="s">
        <v>15</v>
      </c>
      <c r="C36" s="37" t="s">
        <v>21</v>
      </c>
    </row>
    <row r="37" spans="2:18">
      <c r="B37" s="38"/>
      <c r="C37" s="37"/>
    </row>
    <row r="38" spans="2:18">
      <c r="B38" s="38"/>
      <c r="C38" s="37"/>
    </row>
    <row r="39" spans="2:18">
      <c r="B39" s="38"/>
      <c r="C39" s="37"/>
      <c r="L39" s="12" t="s">
        <v>17</v>
      </c>
      <c r="M39" s="120"/>
      <c r="N39" s="120"/>
      <c r="O39" s="120"/>
      <c r="P39" s="120"/>
      <c r="Q39" s="120"/>
      <c r="R39" t="s">
        <v>20</v>
      </c>
    </row>
    <row r="40" spans="2:18">
      <c r="B40" s="37"/>
      <c r="C40" s="37"/>
    </row>
    <row r="41" spans="2:18">
      <c r="B41" s="37"/>
      <c r="C41" s="37"/>
    </row>
    <row r="42" spans="2:18">
      <c r="B42" s="42" t="s">
        <v>52</v>
      </c>
      <c r="C42" s="37" t="s">
        <v>51</v>
      </c>
    </row>
    <row r="43" spans="2:18">
      <c r="B43" s="38"/>
      <c r="C43" s="18" t="s">
        <v>53</v>
      </c>
    </row>
    <row r="44" spans="2:18">
      <c r="B44" s="38"/>
      <c r="C44" s="37"/>
    </row>
    <row r="45" spans="2:18">
      <c r="B45" s="38"/>
      <c r="C45" s="37"/>
    </row>
    <row r="46" spans="2:18">
      <c r="B46" s="37"/>
      <c r="C46" s="37"/>
      <c r="L46" s="12" t="s">
        <v>16</v>
      </c>
      <c r="M46" s="120"/>
      <c r="N46" s="120"/>
      <c r="O46" s="120"/>
      <c r="P46" s="120"/>
      <c r="Q46" s="120"/>
      <c r="R46" t="s">
        <v>20</v>
      </c>
    </row>
    <row r="47" spans="2:18">
      <c r="B47" s="37"/>
      <c r="C47" s="37"/>
    </row>
    <row r="48" spans="2:18">
      <c r="B48" s="39"/>
      <c r="C48" s="11"/>
      <c r="D48" s="11"/>
    </row>
    <row r="49" spans="2:4">
      <c r="B49" s="42" t="s">
        <v>55</v>
      </c>
      <c r="C49" s="11" t="s">
        <v>54</v>
      </c>
      <c r="D49" s="11"/>
    </row>
    <row r="50" spans="2:4">
      <c r="B50" s="36" t="s">
        <v>56</v>
      </c>
      <c r="C50" s="11" t="s">
        <v>57</v>
      </c>
      <c r="D50" s="11"/>
    </row>
    <row r="51" spans="2:4">
      <c r="B51" s="36" t="s">
        <v>56</v>
      </c>
      <c r="C51" s="18" t="s">
        <v>58</v>
      </c>
      <c r="D51" s="11"/>
    </row>
    <row r="52" spans="2:4">
      <c r="B52" s="10" t="s">
        <v>15</v>
      </c>
      <c r="D52" s="11"/>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M46:Q46"/>
    <mergeCell ref="B23:S26"/>
    <mergeCell ref="B28:S28"/>
    <mergeCell ref="G31:R31"/>
    <mergeCell ref="G33:R33"/>
    <mergeCell ref="M39:Q39"/>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sheetPr>
  <dimension ref="A1:P41"/>
  <sheetViews>
    <sheetView tabSelected="1" view="pageBreakPreview" topLeftCell="A7" zoomScale="70" zoomScaleNormal="100" zoomScaleSheetLayoutView="70" workbookViewId="0">
      <selection activeCell="S15" sqref="S15"/>
    </sheetView>
  </sheetViews>
  <sheetFormatPr defaultColWidth="9" defaultRowHeight="13"/>
  <cols>
    <col min="1" max="1" width="3.08984375" style="3" customWidth="1"/>
    <col min="2" max="2" width="7.453125" style="3" customWidth="1"/>
    <col min="3" max="4" width="8.08984375" style="1" customWidth="1"/>
    <col min="5" max="5" width="5.7265625" style="1" customWidth="1"/>
    <col min="6" max="6" width="5" style="1" bestFit="1" customWidth="1"/>
    <col min="7" max="7" width="5.08984375" style="1" customWidth="1"/>
    <col min="8" max="8" width="6.453125" style="1" bestFit="1" customWidth="1"/>
    <col min="9" max="9" width="13.7265625" style="1" customWidth="1"/>
    <col min="10" max="10" width="17.6328125" style="1" customWidth="1"/>
    <col min="11" max="11" width="20" style="1" customWidth="1"/>
    <col min="12" max="12" width="16" style="1" customWidth="1"/>
    <col min="13" max="13" width="14.7265625" style="1" customWidth="1"/>
    <col min="14" max="14" width="10.7265625" style="1" customWidth="1"/>
    <col min="15"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0.72656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0.72656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0.72656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0.72656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0.72656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0.72656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0.72656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0.72656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0.72656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0.72656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0.72656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0.72656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0.72656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0.72656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0.72656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0.72656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0.72656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0.72656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0.72656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0.72656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0.72656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0.72656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0.72656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0.72656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0.72656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0.72656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0.72656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0.72656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0.72656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0.72656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0.72656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0.72656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0.72656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0.72656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0.72656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0.72656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0.72656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0.72656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0.72656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0.72656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0.72656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0.72656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0.72656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0.72656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0.72656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0.72656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0.72656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0.72656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0.72656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0.72656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0.72656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0.72656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0.72656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0.72656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0.72656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0.72656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0.72656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0.72656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0.72656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0.72656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0.72656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0.72656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0.7265625" style="1" customWidth="1"/>
    <col min="16143" max="16384" width="9" style="1"/>
  </cols>
  <sheetData>
    <row r="1" spans="1:15" s="33" customFormat="1" ht="24" customHeight="1">
      <c r="K1" s="68"/>
      <c r="M1" s="25"/>
      <c r="N1" s="69" t="s">
        <v>66</v>
      </c>
    </row>
    <row r="2" spans="1:15" s="33" customFormat="1" ht="24" customHeight="1">
      <c r="L2" s="124"/>
      <c r="M2" s="124"/>
      <c r="N2" s="124"/>
      <c r="O2" s="124"/>
    </row>
    <row r="3" spans="1:15" s="44" customFormat="1" ht="19.899999999999999" customHeight="1">
      <c r="A3" s="125" t="s">
        <v>73</v>
      </c>
      <c r="B3" s="125"/>
      <c r="C3" s="125"/>
      <c r="D3" s="125"/>
      <c r="E3" s="125"/>
      <c r="F3" s="125"/>
      <c r="G3" s="125"/>
      <c r="H3" s="125"/>
      <c r="I3" s="125"/>
      <c r="J3" s="125"/>
      <c r="K3" s="125"/>
      <c r="L3" s="125"/>
      <c r="M3" s="125"/>
      <c r="N3" s="125"/>
    </row>
    <row r="4" spans="1:15" s="47" customFormat="1" ht="34.9" customHeight="1">
      <c r="A4" s="45" t="s">
        <v>0</v>
      </c>
      <c r="B4" s="46"/>
      <c r="C4" s="44"/>
      <c r="D4" s="44"/>
      <c r="E4" s="44"/>
      <c r="F4" s="44"/>
      <c r="G4" s="44"/>
      <c r="H4" s="44"/>
      <c r="I4" s="44"/>
      <c r="J4" s="44"/>
      <c r="K4" s="44"/>
      <c r="L4" s="44"/>
      <c r="M4" s="44"/>
      <c r="N4" s="44"/>
      <c r="O4" s="44"/>
    </row>
    <row r="5" spans="1:15" s="47" customFormat="1" ht="34.9" customHeight="1">
      <c r="A5" s="46"/>
      <c r="B5" s="46"/>
      <c r="C5" s="128"/>
      <c r="D5" s="129"/>
      <c r="E5" s="129"/>
      <c r="F5" s="129"/>
      <c r="G5" s="129"/>
      <c r="H5" s="129"/>
      <c r="I5" s="129"/>
      <c r="J5" s="129"/>
      <c r="K5" s="129"/>
      <c r="L5" s="129"/>
      <c r="M5" s="130"/>
      <c r="N5" s="44"/>
      <c r="O5" s="44"/>
    </row>
    <row r="6" spans="1:15" s="47" customFormat="1" ht="21.75" customHeight="1">
      <c r="A6" s="46"/>
      <c r="B6" s="46"/>
      <c r="C6" s="44"/>
      <c r="D6" s="44"/>
      <c r="E6" s="44"/>
      <c r="F6" s="44"/>
      <c r="G6" s="44"/>
      <c r="H6" s="44"/>
      <c r="I6" s="44"/>
      <c r="J6" s="44"/>
      <c r="K6" s="44"/>
      <c r="L6" s="44"/>
      <c r="M6" s="44"/>
      <c r="N6" s="44"/>
      <c r="O6" s="44"/>
    </row>
    <row r="7" spans="1:15" s="47" customFormat="1" ht="34.9" customHeight="1">
      <c r="A7" s="45" t="s">
        <v>81</v>
      </c>
      <c r="B7" s="46"/>
      <c r="C7" s="44"/>
      <c r="D7" s="44"/>
      <c r="E7" s="44"/>
      <c r="F7" s="44"/>
      <c r="G7" s="44"/>
      <c r="H7" s="44"/>
      <c r="I7" s="44"/>
      <c r="J7" s="44"/>
      <c r="K7" s="44"/>
      <c r="L7" s="44"/>
      <c r="M7" s="44"/>
      <c r="N7" s="44"/>
      <c r="O7" s="44"/>
    </row>
    <row r="8" spans="1:15" s="47" customFormat="1" ht="34.9" customHeight="1">
      <c r="A8" s="46"/>
      <c r="B8" s="46"/>
      <c r="C8" s="128"/>
      <c r="D8" s="129"/>
      <c r="E8" s="129"/>
      <c r="F8" s="129"/>
      <c r="G8" s="129"/>
      <c r="H8" s="129"/>
      <c r="I8" s="129"/>
      <c r="J8" s="129"/>
      <c r="K8" s="129"/>
      <c r="L8" s="129"/>
      <c r="M8" s="130"/>
      <c r="N8" s="44"/>
      <c r="O8" s="44"/>
    </row>
    <row r="9" spans="1:15" s="47" customFormat="1" ht="21.75" customHeight="1">
      <c r="A9" s="46"/>
      <c r="B9" s="46"/>
      <c r="C9" s="44"/>
      <c r="D9" s="44"/>
      <c r="E9" s="44"/>
      <c r="F9" s="44"/>
      <c r="G9" s="44"/>
      <c r="H9" s="44"/>
      <c r="I9" s="44"/>
      <c r="J9" s="44"/>
      <c r="K9" s="44"/>
      <c r="L9" s="44"/>
      <c r="M9" s="44"/>
      <c r="N9" s="44"/>
      <c r="O9" s="44"/>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128"/>
      <c r="D11" s="129"/>
      <c r="E11" s="129"/>
      <c r="F11" s="129"/>
      <c r="G11" s="129"/>
      <c r="H11" s="129"/>
      <c r="I11" s="129"/>
      <c r="J11" s="129"/>
      <c r="K11" s="129"/>
      <c r="L11" s="129"/>
      <c r="M11" s="130"/>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6"/>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 customHeight="1">
      <c r="A16" s="45" t="s">
        <v>86</v>
      </c>
      <c r="B16" s="46"/>
      <c r="C16" s="44"/>
      <c r="D16" s="44"/>
      <c r="E16" s="44"/>
      <c r="F16" s="44"/>
      <c r="G16" s="44"/>
      <c r="H16" s="44"/>
      <c r="I16" s="44"/>
      <c r="J16" s="44"/>
      <c r="K16" s="44"/>
      <c r="L16" s="44"/>
      <c r="M16" s="44"/>
      <c r="N16" s="44"/>
      <c r="O16" s="44"/>
    </row>
    <row r="17" spans="1:16" s="47" customFormat="1" ht="34.9" customHeight="1">
      <c r="A17" s="46"/>
      <c r="B17" s="46"/>
      <c r="C17" s="131"/>
      <c r="D17" s="132"/>
      <c r="E17" s="132"/>
      <c r="F17" s="132"/>
      <c r="G17" s="132"/>
      <c r="H17" s="133"/>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c r="A22" s="20"/>
      <c r="B22" s="20"/>
      <c r="C22" s="20"/>
      <c r="D22" s="20"/>
      <c r="E22" s="20"/>
      <c r="F22" s="20"/>
      <c r="G22" s="20"/>
      <c r="H22" s="20"/>
      <c r="I22" s="20"/>
      <c r="J22" s="20"/>
      <c r="K22" s="20"/>
      <c r="L22" s="20"/>
      <c r="M22" s="20"/>
      <c r="N22" s="20"/>
      <c r="O22" s="20"/>
    </row>
    <row r="23" spans="1:16" s="47" customFormat="1" ht="34.9" customHeight="1">
      <c r="A23" s="44"/>
      <c r="B23" s="126" t="s">
        <v>87</v>
      </c>
      <c r="C23" s="126"/>
      <c r="D23" s="126"/>
      <c r="E23" s="126"/>
      <c r="F23" s="127"/>
      <c r="G23" s="95">
        <v>10</v>
      </c>
      <c r="H23" s="96" t="s">
        <v>31</v>
      </c>
      <c r="I23" s="96">
        <f>IF(G23=10,110,108)</f>
        <v>110</v>
      </c>
      <c r="J23" s="97" t="s">
        <v>32</v>
      </c>
      <c r="K23" s="49">
        <f>ROUNDDOWN(C17*G23/I23,0)</f>
        <v>0</v>
      </c>
      <c r="L23" s="59" t="s">
        <v>64</v>
      </c>
      <c r="M23" s="44"/>
      <c r="N23" s="44"/>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99" t="s">
        <v>74</v>
      </c>
      <c r="C26" s="44"/>
      <c r="D26" s="44"/>
      <c r="E26" s="44"/>
      <c r="F26" s="44"/>
      <c r="G26" s="44"/>
      <c r="H26" s="44"/>
      <c r="I26" s="44"/>
      <c r="J26" s="44"/>
      <c r="K26" s="44"/>
      <c r="L26" s="44"/>
      <c r="M26" s="44"/>
      <c r="N26" s="44"/>
      <c r="O26" s="44"/>
    </row>
    <row r="27" spans="1:16" s="47" customFormat="1" ht="22.5" customHeight="1">
      <c r="A27" s="44"/>
      <c r="B27" s="99"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8">
    <mergeCell ref="L2:O2"/>
    <mergeCell ref="A3:N3"/>
    <mergeCell ref="B23:F23"/>
    <mergeCell ref="C5:M5"/>
    <mergeCell ref="C8:M8"/>
    <mergeCell ref="C11:M11"/>
    <mergeCell ref="C17:H17"/>
    <mergeCell ref="C14:M14"/>
  </mergeCells>
  <phoneticPr fontId="1"/>
  <pageMargins left="0.78740157480314965" right="0.78740157480314965" top="0.98425196850393704" bottom="0.98425196850393704" header="0.51181102362204722" footer="0.51181102362204722"/>
  <pageSetup paperSize="9"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pageSetUpPr fitToPage="1"/>
  </sheetPr>
  <dimension ref="A1:S61"/>
  <sheetViews>
    <sheetView view="pageBreakPreview" topLeftCell="A13" zoomScale="60" zoomScaleNormal="100" workbookViewId="0">
      <selection activeCell="N18" sqref="N18"/>
    </sheetView>
  </sheetViews>
  <sheetFormatPr defaultColWidth="9" defaultRowHeight="13"/>
  <cols>
    <col min="1" max="1" width="4" style="3" customWidth="1"/>
    <col min="2" max="2" width="7.08984375" style="3" customWidth="1"/>
    <col min="3" max="3" width="5.6328125" style="1" customWidth="1"/>
    <col min="4" max="4" width="8.08984375" style="1" customWidth="1"/>
    <col min="5" max="5" width="5.7265625" style="1" customWidth="1"/>
    <col min="6" max="6" width="4.08984375" style="1" bestFit="1" customWidth="1"/>
    <col min="7" max="7" width="3.7265625" style="1" bestFit="1" customWidth="1"/>
    <col min="8" max="8" width="4.90625" style="1" bestFit="1" customWidth="1"/>
    <col min="9" max="9" width="16.6328125" style="1" customWidth="1"/>
    <col min="10" max="10" width="21.7265625" style="1" customWidth="1"/>
    <col min="11" max="11" width="20.90625" style="1" customWidth="1"/>
    <col min="12" max="12" width="19.453125" style="1" customWidth="1"/>
    <col min="13" max="13" width="16.08984375" style="1" customWidth="1"/>
    <col min="14" max="14" width="17" style="1" customWidth="1"/>
    <col min="15" max="15" width="6.6328125" style="1" customWidth="1"/>
    <col min="16" max="16" width="9" style="1"/>
    <col min="17" max="17" width="10" style="1" bestFit="1" customWidth="1"/>
    <col min="18"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25" customFormat="1" ht="27" customHeight="1">
      <c r="N1" s="69" t="s">
        <v>62</v>
      </c>
    </row>
    <row r="2" spans="1:15" s="25" customFormat="1" ht="12.65" customHeight="1">
      <c r="O2" s="116"/>
    </row>
    <row r="3" spans="1:15" s="51" customFormat="1" ht="22.15" customHeight="1">
      <c r="A3" s="55" t="s">
        <v>25</v>
      </c>
      <c r="B3" s="56"/>
      <c r="C3" s="56"/>
      <c r="D3" s="56"/>
      <c r="E3" s="56"/>
      <c r="F3" s="56"/>
      <c r="G3" s="56"/>
      <c r="H3" s="56"/>
      <c r="I3" s="56"/>
      <c r="J3" s="56"/>
      <c r="K3" s="56"/>
      <c r="L3" s="56"/>
      <c r="M3" s="56"/>
      <c r="N3" s="56"/>
      <c r="O3" s="52"/>
    </row>
    <row r="4" spans="1:15" s="51" customFormat="1" ht="34.9" customHeight="1">
      <c r="A4" s="45" t="s">
        <v>0</v>
      </c>
      <c r="B4" s="57"/>
      <c r="C4" s="50"/>
      <c r="D4" s="50"/>
      <c r="E4" s="50"/>
      <c r="F4" s="50"/>
      <c r="G4" s="50"/>
      <c r="H4" s="50"/>
      <c r="I4" s="50"/>
      <c r="J4" s="50"/>
      <c r="K4" s="50"/>
      <c r="L4" s="50"/>
      <c r="M4" s="50"/>
      <c r="N4" s="50"/>
      <c r="O4" s="50"/>
    </row>
    <row r="5" spans="1:15" s="51" customFormat="1" ht="34.9" customHeight="1">
      <c r="A5" s="57"/>
      <c r="B5" s="57"/>
      <c r="C5" s="138"/>
      <c r="D5" s="139"/>
      <c r="E5" s="139"/>
      <c r="F5" s="139"/>
      <c r="G5" s="139"/>
      <c r="H5" s="139"/>
      <c r="I5" s="139"/>
      <c r="J5" s="139"/>
      <c r="K5" s="139"/>
      <c r="L5" s="139"/>
      <c r="M5" s="139"/>
      <c r="N5" s="140"/>
      <c r="O5" s="50"/>
    </row>
    <row r="6" spans="1:15" s="32" customFormat="1" ht="12" customHeight="1">
      <c r="A6" s="35"/>
      <c r="B6" s="35"/>
      <c r="C6" s="25"/>
      <c r="D6" s="25"/>
      <c r="E6" s="25"/>
      <c r="F6" s="25"/>
      <c r="G6" s="25"/>
      <c r="H6" s="25"/>
      <c r="I6" s="25"/>
      <c r="J6" s="25"/>
      <c r="K6" s="25"/>
      <c r="L6" s="25"/>
      <c r="M6" s="25"/>
      <c r="N6" s="25"/>
      <c r="O6" s="25"/>
    </row>
    <row r="7" spans="1:15" s="51" customFormat="1" ht="34.9" customHeight="1">
      <c r="A7" s="45" t="s">
        <v>81</v>
      </c>
      <c r="B7" s="57"/>
      <c r="C7" s="50"/>
      <c r="D7" s="50"/>
      <c r="E7" s="50"/>
      <c r="F7" s="50"/>
      <c r="G7" s="50"/>
      <c r="H7" s="50"/>
      <c r="I7" s="50"/>
      <c r="J7" s="50"/>
      <c r="K7" s="50"/>
      <c r="L7" s="50"/>
      <c r="M7" s="50"/>
      <c r="N7" s="50"/>
      <c r="O7" s="50"/>
    </row>
    <row r="8" spans="1:15" s="51" customFormat="1" ht="34.9" customHeight="1">
      <c r="A8" s="57"/>
      <c r="B8" s="57"/>
      <c r="C8" s="141"/>
      <c r="D8" s="142"/>
      <c r="E8" s="142"/>
      <c r="F8" s="142"/>
      <c r="G8" s="142"/>
      <c r="H8" s="142"/>
      <c r="I8" s="142"/>
      <c r="J8" s="142"/>
      <c r="K8" s="142"/>
      <c r="L8" s="142"/>
      <c r="M8" s="142"/>
      <c r="N8" s="143"/>
      <c r="O8" s="50"/>
    </row>
    <row r="9" spans="1:15" s="32" customFormat="1" ht="12.65" customHeight="1">
      <c r="A9" s="35"/>
      <c r="B9" s="35"/>
      <c r="C9" s="25"/>
      <c r="D9" s="25"/>
      <c r="E9" s="25"/>
      <c r="F9" s="25"/>
      <c r="G9" s="25"/>
      <c r="H9" s="25"/>
      <c r="I9" s="25"/>
      <c r="J9" s="25"/>
      <c r="K9" s="25"/>
      <c r="L9" s="25"/>
      <c r="M9" s="25"/>
      <c r="N9" s="25"/>
      <c r="O9" s="25"/>
    </row>
    <row r="10" spans="1:15" s="51" customFormat="1" ht="34.9" customHeight="1">
      <c r="A10" s="45" t="s">
        <v>1</v>
      </c>
      <c r="B10" s="57"/>
      <c r="C10" s="50"/>
      <c r="D10" s="50"/>
      <c r="E10" s="50"/>
      <c r="F10" s="50"/>
      <c r="G10" s="50"/>
      <c r="H10" s="50"/>
      <c r="I10" s="50"/>
      <c r="J10" s="50"/>
      <c r="K10" s="50"/>
      <c r="L10" s="50"/>
      <c r="M10" s="50"/>
      <c r="N10" s="50"/>
      <c r="O10" s="50"/>
    </row>
    <row r="11" spans="1:15" s="51" customFormat="1" ht="34.9" customHeight="1">
      <c r="A11" s="57"/>
      <c r="B11" s="57"/>
      <c r="C11" s="138"/>
      <c r="D11" s="139"/>
      <c r="E11" s="139"/>
      <c r="F11" s="139"/>
      <c r="G11" s="139"/>
      <c r="H11" s="139"/>
      <c r="I11" s="139"/>
      <c r="J11" s="139"/>
      <c r="K11" s="139"/>
      <c r="L11" s="139"/>
      <c r="M11" s="139"/>
      <c r="N11" s="140"/>
      <c r="O11" s="50"/>
    </row>
    <row r="12" spans="1:15" s="32" customFormat="1" ht="11.5"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5"/>
      <c r="N14" s="136"/>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4.9" customHeight="1">
      <c r="A17" s="46"/>
      <c r="B17" s="46"/>
      <c r="C17" s="131"/>
      <c r="D17" s="132"/>
      <c r="E17" s="132"/>
      <c r="F17" s="132"/>
      <c r="G17" s="132"/>
      <c r="H17" s="132"/>
      <c r="I17" s="133"/>
      <c r="J17" s="48" t="s">
        <v>20</v>
      </c>
      <c r="K17" s="44"/>
      <c r="L17" s="44"/>
      <c r="M17" s="44"/>
      <c r="N17" s="44"/>
      <c r="O17" s="44"/>
    </row>
    <row r="18" spans="1:15" s="32" customFormat="1" ht="12.65" customHeight="1">
      <c r="A18" s="35"/>
      <c r="B18" s="35"/>
      <c r="C18" s="25"/>
      <c r="D18" s="25"/>
      <c r="E18" s="25"/>
      <c r="F18" s="25"/>
      <c r="G18" s="25"/>
      <c r="H18" s="25"/>
      <c r="I18" s="25"/>
      <c r="J18" s="25"/>
      <c r="K18" s="25"/>
      <c r="L18" s="25"/>
      <c r="M18" s="25"/>
      <c r="N18" s="25"/>
      <c r="O18" s="25"/>
    </row>
    <row r="19" spans="1:15" s="47" customFormat="1" ht="34.9" customHeight="1">
      <c r="A19" s="45" t="s">
        <v>2</v>
      </c>
      <c r="B19" s="46"/>
      <c r="C19" s="44"/>
      <c r="D19" s="44"/>
      <c r="E19" s="44"/>
      <c r="F19" s="44"/>
      <c r="G19" s="44"/>
      <c r="H19" s="44"/>
      <c r="I19" s="44"/>
      <c r="J19" s="44"/>
      <c r="K19" s="44"/>
      <c r="L19" s="44"/>
      <c r="M19" s="44"/>
      <c r="N19" s="44"/>
      <c r="O19" s="44"/>
    </row>
    <row r="20" spans="1:15" s="47" customFormat="1" ht="34.9" customHeight="1" thickBot="1">
      <c r="A20" s="59" t="s">
        <v>12</v>
      </c>
      <c r="B20" s="44"/>
      <c r="C20" s="44"/>
      <c r="D20" s="44"/>
      <c r="E20" s="44"/>
      <c r="F20" s="44"/>
      <c r="G20" s="44"/>
      <c r="H20" s="44"/>
      <c r="I20" s="44"/>
      <c r="J20" s="44"/>
      <c r="K20" s="44"/>
      <c r="L20" s="44"/>
      <c r="M20" s="44"/>
      <c r="N20" s="44"/>
      <c r="O20" s="44"/>
    </row>
    <row r="21" spans="1:15" s="2" customFormat="1" ht="34.9" customHeight="1">
      <c r="A21" s="5"/>
      <c r="B21" s="144" t="s">
        <v>83</v>
      </c>
      <c r="C21" s="145"/>
      <c r="D21" s="145"/>
      <c r="E21" s="145"/>
      <c r="F21" s="145"/>
      <c r="G21" s="145"/>
      <c r="H21" s="145"/>
      <c r="I21" s="146"/>
      <c r="J21" s="150" t="s">
        <v>3</v>
      </c>
      <c r="K21" s="150"/>
      <c r="L21" s="150"/>
      <c r="M21" s="151" t="s">
        <v>4</v>
      </c>
      <c r="N21" s="153" t="s">
        <v>10</v>
      </c>
      <c r="O21" s="5"/>
    </row>
    <row r="22" spans="1:15" s="2" customFormat="1" ht="34.9" customHeight="1" thickBot="1">
      <c r="A22" s="5"/>
      <c r="B22" s="147"/>
      <c r="C22" s="148"/>
      <c r="D22" s="148"/>
      <c r="E22" s="148"/>
      <c r="F22" s="148"/>
      <c r="G22" s="148"/>
      <c r="H22" s="148"/>
      <c r="I22" s="149"/>
      <c r="J22" s="105" t="s">
        <v>7</v>
      </c>
      <c r="K22" s="105" t="s">
        <v>8</v>
      </c>
      <c r="L22" s="105" t="s">
        <v>9</v>
      </c>
      <c r="M22" s="152"/>
      <c r="N22" s="154"/>
      <c r="O22" s="5"/>
    </row>
    <row r="23" spans="1:15" s="32" customFormat="1" ht="34.9" customHeight="1" thickBot="1">
      <c r="A23" s="25"/>
      <c r="B23" s="155" t="s">
        <v>103</v>
      </c>
      <c r="C23" s="156"/>
      <c r="D23" s="156"/>
      <c r="E23" s="156"/>
      <c r="F23" s="156"/>
      <c r="G23" s="156"/>
      <c r="H23" s="156"/>
      <c r="I23" s="157"/>
      <c r="J23" s="106"/>
      <c r="K23" s="106"/>
      <c r="L23" s="106"/>
      <c r="M23" s="106"/>
      <c r="N23" s="92">
        <f>SUM(J23:M23)</f>
        <v>0</v>
      </c>
      <c r="O23" s="25"/>
    </row>
    <row r="24" spans="1:15" s="32" customFormat="1" ht="34.9" customHeight="1" thickBot="1">
      <c r="A24" s="25"/>
      <c r="B24" s="158" t="s">
        <v>103</v>
      </c>
      <c r="C24" s="159"/>
      <c r="D24" s="159"/>
      <c r="E24" s="159"/>
      <c r="F24" s="159"/>
      <c r="G24" s="159"/>
      <c r="H24" s="159"/>
      <c r="I24" s="160"/>
      <c r="J24" s="107"/>
      <c r="K24" s="107"/>
      <c r="L24" s="107"/>
      <c r="M24" s="107"/>
      <c r="N24" s="93">
        <f>SUM(J24:M24)</f>
        <v>0</v>
      </c>
      <c r="O24" s="25"/>
    </row>
    <row r="25" spans="1:15" s="32" customFormat="1" ht="35.5" customHeight="1" thickBot="1">
      <c r="A25" s="25"/>
      <c r="B25" s="161" t="s">
        <v>84</v>
      </c>
      <c r="C25" s="162"/>
      <c r="D25" s="162"/>
      <c r="E25" s="162"/>
      <c r="F25" s="162"/>
      <c r="G25" s="162"/>
      <c r="H25" s="162"/>
      <c r="I25" s="163"/>
      <c r="J25" s="101">
        <f>J23+J24</f>
        <v>0</v>
      </c>
      <c r="K25" s="101">
        <f>K23+K24</f>
        <v>0</v>
      </c>
      <c r="L25" s="101">
        <f t="shared" ref="L25:M25" si="0">L23+L24</f>
        <v>0</v>
      </c>
      <c r="M25" s="101">
        <f t="shared" si="0"/>
        <v>0</v>
      </c>
      <c r="N25" s="94">
        <f>SUM(J25:M25)</f>
        <v>0</v>
      </c>
      <c r="O25" s="25"/>
    </row>
    <row r="26" spans="1:15" s="32" customFormat="1" ht="5.5" customHeight="1">
      <c r="A26" s="25"/>
      <c r="B26" s="25"/>
      <c r="C26" s="25"/>
      <c r="D26" s="25"/>
      <c r="E26" s="25"/>
      <c r="F26" s="25"/>
      <c r="G26" s="25"/>
      <c r="H26" s="25"/>
      <c r="I26" s="25"/>
      <c r="J26" s="25"/>
      <c r="K26" s="25"/>
      <c r="L26" s="25"/>
      <c r="M26" s="25"/>
      <c r="N26" s="25"/>
      <c r="O26" s="25"/>
    </row>
    <row r="27" spans="1:15" s="54" customFormat="1" ht="34.9" customHeight="1" thickBot="1">
      <c r="A27" s="59" t="s">
        <v>5</v>
      </c>
      <c r="B27" s="53"/>
      <c r="C27" s="53"/>
      <c r="D27" s="53"/>
      <c r="E27" s="53"/>
      <c r="F27" s="53"/>
      <c r="G27" s="53"/>
      <c r="H27" s="53"/>
      <c r="I27" s="53"/>
      <c r="J27" s="53"/>
      <c r="K27" s="53"/>
      <c r="L27" s="53"/>
      <c r="M27" s="53"/>
      <c r="N27" s="53"/>
      <c r="O27" s="53"/>
    </row>
    <row r="28" spans="1:15" s="54" customFormat="1" ht="34.9" customHeight="1" thickBot="1">
      <c r="A28" s="59"/>
      <c r="B28" s="164" t="str">
        <f>B23</f>
        <v>令和　年　月　日～令和　年　月　日</v>
      </c>
      <c r="C28" s="165"/>
      <c r="D28" s="165"/>
      <c r="E28" s="165"/>
      <c r="F28" s="165"/>
      <c r="G28" s="165"/>
      <c r="H28" s="165"/>
      <c r="I28" s="166"/>
      <c r="J28" s="103"/>
      <c r="K28" s="81" t="s">
        <v>94</v>
      </c>
      <c r="L28" s="53"/>
      <c r="M28" s="53"/>
      <c r="N28" s="53"/>
      <c r="O28" s="53"/>
    </row>
    <row r="29" spans="1:15" s="27" customFormat="1" ht="34.15" customHeight="1" thickBot="1">
      <c r="A29" s="20"/>
      <c r="B29" s="167" t="str">
        <f>B24</f>
        <v>令和　年　月　日～令和　年　月　日</v>
      </c>
      <c r="C29" s="168"/>
      <c r="D29" s="168"/>
      <c r="E29" s="168"/>
      <c r="F29" s="168"/>
      <c r="G29" s="168"/>
      <c r="H29" s="168"/>
      <c r="I29" s="169"/>
      <c r="J29" s="104"/>
      <c r="K29" s="81" t="s">
        <v>95</v>
      </c>
      <c r="L29" s="79"/>
      <c r="M29" s="75"/>
      <c r="N29" s="76"/>
      <c r="O29" s="28"/>
    </row>
    <row r="30" spans="1:15" s="27" customFormat="1" ht="18" customHeight="1">
      <c r="A30" s="20"/>
      <c r="B30" s="20"/>
      <c r="C30" s="29"/>
      <c r="D30" s="29"/>
      <c r="E30" s="29"/>
      <c r="F30" s="29"/>
      <c r="G30" s="29"/>
      <c r="H30" s="29"/>
      <c r="I30" s="29"/>
      <c r="J30" s="29"/>
      <c r="K30" s="137"/>
      <c r="L30" s="137"/>
      <c r="M30" s="77"/>
      <c r="N30" s="28"/>
      <c r="O30" s="74"/>
    </row>
    <row r="31" spans="1:15" s="47" customFormat="1" ht="34.15" customHeight="1">
      <c r="A31" s="59" t="s">
        <v>69</v>
      </c>
      <c r="B31" s="44"/>
      <c r="C31" s="44"/>
      <c r="D31" s="44"/>
      <c r="E31" s="44"/>
      <c r="F31" s="44"/>
      <c r="G31" s="44"/>
      <c r="H31" s="44"/>
      <c r="I31" s="44"/>
      <c r="J31" s="44"/>
      <c r="K31" s="44"/>
      <c r="L31" s="71"/>
      <c r="M31" s="170"/>
      <c r="N31" s="170"/>
      <c r="O31" s="170"/>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5" customHeight="1" thickBot="1">
      <c r="A33" s="20"/>
      <c r="B33" s="30"/>
      <c r="C33" s="20"/>
      <c r="D33" s="30"/>
      <c r="E33" s="30"/>
      <c r="F33" s="30"/>
      <c r="G33" s="30"/>
      <c r="H33" s="30"/>
      <c r="I33" s="171" t="s">
        <v>105</v>
      </c>
      <c r="J33" s="171"/>
      <c r="K33" s="171" t="s">
        <v>106</v>
      </c>
      <c r="L33" s="171"/>
      <c r="M33" s="20"/>
      <c r="N33" s="20"/>
      <c r="O33" s="20"/>
    </row>
    <row r="34" spans="1:19" s="27" customFormat="1" ht="30" customHeight="1" thickBot="1">
      <c r="A34" s="20"/>
      <c r="B34" s="172" t="str">
        <f>B23</f>
        <v>令和　年　月　日～令和　年　月　日</v>
      </c>
      <c r="C34" s="173"/>
      <c r="D34" s="173"/>
      <c r="E34" s="173"/>
      <c r="F34" s="173"/>
      <c r="G34" s="173"/>
      <c r="H34" s="174"/>
      <c r="I34" s="175">
        <f>IFERROR(J23/N23,0)</f>
        <v>0</v>
      </c>
      <c r="J34" s="175"/>
      <c r="K34" s="176">
        <f>IFERROR(L23/N23,0)</f>
        <v>0</v>
      </c>
      <c r="L34" s="176"/>
      <c r="M34" s="81"/>
      <c r="N34" s="20"/>
      <c r="O34" s="20"/>
    </row>
    <row r="35" spans="1:19" s="27" customFormat="1" ht="30" customHeight="1" thickBot="1">
      <c r="A35" s="20"/>
      <c r="B35" s="177" t="str">
        <f>B24</f>
        <v>令和　年　月　日～令和　年　月　日</v>
      </c>
      <c r="C35" s="178"/>
      <c r="D35" s="178"/>
      <c r="E35" s="178"/>
      <c r="F35" s="178"/>
      <c r="G35" s="178"/>
      <c r="H35" s="179"/>
      <c r="I35" s="175">
        <f>IFERROR(J24/N24,0)</f>
        <v>0</v>
      </c>
      <c r="J35" s="175"/>
      <c r="K35" s="180">
        <f>IFERROR(L24/N24,0)</f>
        <v>0</v>
      </c>
      <c r="L35" s="180"/>
      <c r="M35" s="81"/>
      <c r="N35" s="20"/>
      <c r="O35" s="20"/>
    </row>
    <row r="36" spans="1:19" s="27" customFormat="1" ht="22.15"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45" customHeight="1" thickBot="1">
      <c r="A38" s="20"/>
      <c r="B38" s="181"/>
      <c r="C38" s="181"/>
      <c r="D38" s="181"/>
      <c r="E38" s="181"/>
      <c r="F38" s="181"/>
      <c r="G38" s="181"/>
      <c r="H38" s="181"/>
      <c r="I38" s="182" t="s">
        <v>119</v>
      </c>
      <c r="J38" s="183"/>
      <c r="K38" s="184" t="s">
        <v>116</v>
      </c>
      <c r="L38" s="185"/>
      <c r="M38" s="108" t="s">
        <v>107</v>
      </c>
      <c r="N38" s="30"/>
      <c r="O38" s="20"/>
      <c r="Q38" s="78"/>
      <c r="R38" s="74"/>
      <c r="S38" s="78"/>
    </row>
    <row r="39" spans="1:19" s="27" customFormat="1" ht="30" customHeight="1" thickBot="1">
      <c r="A39" s="20"/>
      <c r="B39" s="190" t="str">
        <f>B23</f>
        <v>令和　年　月　日～令和　年　月　日</v>
      </c>
      <c r="C39" s="191"/>
      <c r="D39" s="191"/>
      <c r="E39" s="191"/>
      <c r="F39" s="191"/>
      <c r="G39" s="191"/>
      <c r="H39" s="192"/>
      <c r="I39" s="193">
        <f>IFERROR(ROUNDDOWN(ROUNDDOWN($C$17*I34,0)*10/110*J23/J25,0),0)</f>
        <v>0</v>
      </c>
      <c r="J39" s="194"/>
      <c r="K39" s="193">
        <f>IFERROR(ROUNDDOWN(ROUNDDOWN($C$17*K34,0)*10/110*L23/L25*J28,0),0)</f>
        <v>0</v>
      </c>
      <c r="L39" s="194"/>
      <c r="M39" s="102">
        <f>SUM(I39:L39)</f>
        <v>0</v>
      </c>
      <c r="N39" s="30" t="s">
        <v>108</v>
      </c>
      <c r="O39" s="20"/>
      <c r="Q39" s="78"/>
      <c r="R39" s="78"/>
      <c r="S39" s="78"/>
    </row>
    <row r="40" spans="1:19" s="27" customFormat="1" ht="30" customHeight="1" thickBot="1">
      <c r="A40" s="20"/>
      <c r="B40" s="190" t="str">
        <f>B24</f>
        <v>令和　年　月　日～令和　年　月　日</v>
      </c>
      <c r="C40" s="191"/>
      <c r="D40" s="191"/>
      <c r="E40" s="191"/>
      <c r="F40" s="191"/>
      <c r="G40" s="191"/>
      <c r="H40" s="192"/>
      <c r="I40" s="193">
        <f>IFERROR(ROUNDDOWN(ROUNDDOWN($C$17*I35,0)*10/110*J24/J25,0),0)</f>
        <v>0</v>
      </c>
      <c r="J40" s="194"/>
      <c r="K40" s="193">
        <f>IFERROR(ROUNDDOWN(ROUNDDOWN($C$17*K35,0)*10/110*L24/L25*J29,0),0)</f>
        <v>0</v>
      </c>
      <c r="L40" s="194"/>
      <c r="M40" s="102">
        <f>SUM(I40:L40)</f>
        <v>0</v>
      </c>
      <c r="N40" s="30" t="s">
        <v>109</v>
      </c>
      <c r="O40" s="20"/>
      <c r="Q40" s="78"/>
      <c r="R40" s="78"/>
      <c r="S40" s="78"/>
    </row>
    <row r="41" spans="1:19" s="27" customFormat="1" ht="30" customHeight="1" thickBot="1">
      <c r="A41" s="20"/>
      <c r="B41" s="167" t="s">
        <v>110</v>
      </c>
      <c r="C41" s="168"/>
      <c r="D41" s="168"/>
      <c r="E41" s="168"/>
      <c r="F41" s="168"/>
      <c r="G41" s="168"/>
      <c r="H41" s="168"/>
      <c r="I41" s="186"/>
      <c r="J41" s="187"/>
      <c r="K41" s="188"/>
      <c r="L41" s="189"/>
      <c r="M41" s="109">
        <f>SUM(M39:M40)</f>
        <v>0</v>
      </c>
      <c r="N41" s="30"/>
      <c r="O41" s="20"/>
      <c r="Q41" s="74"/>
      <c r="R41" s="74"/>
      <c r="S41" s="78"/>
    </row>
    <row r="42" spans="1:19" s="27" customFormat="1" ht="30" customHeight="1">
      <c r="A42" s="20"/>
      <c r="B42" s="72"/>
      <c r="C42" s="72"/>
      <c r="D42" s="30" t="s">
        <v>96</v>
      </c>
      <c r="E42" s="20"/>
      <c r="F42" s="20"/>
      <c r="G42" s="20"/>
      <c r="H42" s="20"/>
      <c r="I42" s="20"/>
      <c r="J42" s="20"/>
      <c r="K42" s="78"/>
      <c r="L42" s="78"/>
      <c r="M42" s="80"/>
      <c r="N42" s="20"/>
      <c r="O42" s="20"/>
    </row>
    <row r="43" spans="1:19" s="27" customFormat="1" ht="19.899999999999999" customHeight="1">
      <c r="A43" s="20"/>
      <c r="B43" s="72"/>
      <c r="C43" s="72"/>
      <c r="D43" s="30" t="s">
        <v>97</v>
      </c>
      <c r="E43" s="20"/>
      <c r="F43" s="20"/>
      <c r="G43" s="20"/>
      <c r="H43" s="20"/>
      <c r="I43" s="20"/>
      <c r="J43" s="20"/>
      <c r="K43" s="78"/>
      <c r="L43" s="78"/>
      <c r="M43" s="80"/>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100" t="s">
        <v>67</v>
      </c>
      <c r="C46" s="20"/>
      <c r="D46" s="20"/>
      <c r="E46" s="20"/>
      <c r="F46" s="20"/>
      <c r="G46" s="20"/>
      <c r="H46" s="20"/>
      <c r="I46" s="20"/>
      <c r="J46" s="20"/>
      <c r="K46" s="20"/>
      <c r="L46" s="20"/>
      <c r="M46" s="20"/>
      <c r="N46" s="20"/>
      <c r="O46" s="20"/>
    </row>
    <row r="47" spans="1:19" s="32" customFormat="1" ht="30" customHeight="1">
      <c r="A47" s="20"/>
      <c r="B47" s="100" t="s">
        <v>68</v>
      </c>
      <c r="C47" s="20"/>
      <c r="D47" s="20"/>
      <c r="E47" s="20"/>
      <c r="F47" s="20"/>
      <c r="G47" s="20"/>
      <c r="H47" s="20"/>
      <c r="I47" s="20"/>
      <c r="J47" s="25"/>
      <c r="K47" s="25"/>
      <c r="L47" s="25"/>
      <c r="M47" s="25"/>
      <c r="N47" s="25"/>
      <c r="O47" s="25"/>
    </row>
    <row r="48" spans="1:19" s="32" customFormat="1" ht="8.5"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B41:H41"/>
    <mergeCell ref="I41:J41"/>
    <mergeCell ref="K41:L41"/>
    <mergeCell ref="B39:H39"/>
    <mergeCell ref="I39:J39"/>
    <mergeCell ref="K39:L39"/>
    <mergeCell ref="B40:H40"/>
    <mergeCell ref="I40:J40"/>
    <mergeCell ref="K40:L40"/>
    <mergeCell ref="B35:H35"/>
    <mergeCell ref="I35:J35"/>
    <mergeCell ref="K35:L35"/>
    <mergeCell ref="B38:H38"/>
    <mergeCell ref="I38:J38"/>
    <mergeCell ref="K38:L38"/>
    <mergeCell ref="M31:O31"/>
    <mergeCell ref="I33:J33"/>
    <mergeCell ref="K33:L33"/>
    <mergeCell ref="B34:H34"/>
    <mergeCell ref="I34:J34"/>
    <mergeCell ref="K34:L34"/>
    <mergeCell ref="K30:L30"/>
    <mergeCell ref="C5:N5"/>
    <mergeCell ref="C8:N8"/>
    <mergeCell ref="C11:N11"/>
    <mergeCell ref="C17:I17"/>
    <mergeCell ref="B21:I22"/>
    <mergeCell ref="J21:L21"/>
    <mergeCell ref="M21:M22"/>
    <mergeCell ref="N21:N22"/>
    <mergeCell ref="B23:I23"/>
    <mergeCell ref="B24:I24"/>
    <mergeCell ref="B25:I25"/>
    <mergeCell ref="B28:I28"/>
    <mergeCell ref="B29:I29"/>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FF"/>
    <pageSetUpPr fitToPage="1"/>
  </sheetPr>
  <dimension ref="A1:O60"/>
  <sheetViews>
    <sheetView view="pageBreakPreview" topLeftCell="A16" zoomScale="60" zoomScaleNormal="100" workbookViewId="0">
      <selection activeCell="S13" sqref="S13"/>
    </sheetView>
  </sheetViews>
  <sheetFormatPr defaultColWidth="9" defaultRowHeight="13"/>
  <cols>
    <col min="1" max="1" width="3.08984375" style="3" customWidth="1"/>
    <col min="2" max="2" width="4.36328125" style="3" customWidth="1"/>
    <col min="3" max="4" width="8.08984375" style="1" customWidth="1"/>
    <col min="5" max="5" width="5.7265625" style="1" customWidth="1"/>
    <col min="6" max="6" width="4.26953125" style="1" bestFit="1" customWidth="1"/>
    <col min="7" max="7" width="3.7265625" style="1" bestFit="1" customWidth="1"/>
    <col min="8" max="8" width="5.36328125" style="1" bestFit="1" customWidth="1"/>
    <col min="9" max="9" width="13.7265625" style="1" customWidth="1"/>
    <col min="10" max="10" width="18.26953125" style="1" customWidth="1"/>
    <col min="11" max="11" width="21.08984375" style="1" customWidth="1"/>
    <col min="12" max="12" width="21.26953125" style="1" customWidth="1"/>
    <col min="13" max="13" width="18.08984375" style="1" customWidth="1"/>
    <col min="14" max="14" width="19.7265625" style="1" customWidth="1"/>
    <col min="15" max="15" width="4" style="1" customWidth="1"/>
    <col min="16"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33" customFormat="1" ht="23.5">
      <c r="A1" s="70"/>
      <c r="M1" s="59"/>
      <c r="N1" s="118"/>
      <c r="O1" s="69" t="s">
        <v>63</v>
      </c>
    </row>
    <row r="2" spans="1:15" s="33" customFormat="1" ht="15.65" customHeight="1">
      <c r="O2" s="26"/>
    </row>
    <row r="3" spans="1:15" s="62" customFormat="1" ht="34.9" customHeight="1">
      <c r="A3" s="198" t="s">
        <v>25</v>
      </c>
      <c r="B3" s="198"/>
      <c r="C3" s="198"/>
      <c r="D3" s="198"/>
      <c r="E3" s="198"/>
      <c r="F3" s="198"/>
      <c r="G3" s="198"/>
      <c r="H3" s="198"/>
      <c r="I3" s="198"/>
      <c r="J3" s="198"/>
      <c r="K3" s="198"/>
      <c r="L3" s="198"/>
      <c r="M3" s="198"/>
      <c r="N3" s="198"/>
      <c r="O3" s="59"/>
    </row>
    <row r="4" spans="1:15" s="47" customFormat="1" ht="34.9" customHeight="1">
      <c r="A4" s="45" t="s">
        <v>0</v>
      </c>
      <c r="B4" s="46"/>
      <c r="C4" s="44"/>
      <c r="D4" s="44"/>
      <c r="E4" s="44"/>
      <c r="F4" s="44"/>
      <c r="G4" s="44"/>
      <c r="H4" s="44"/>
      <c r="I4" s="44"/>
      <c r="J4" s="44"/>
      <c r="K4" s="44"/>
      <c r="L4" s="44"/>
      <c r="M4" s="44"/>
      <c r="N4" s="44"/>
      <c r="O4" s="44"/>
    </row>
    <row r="5" spans="1:15" s="32" customFormat="1" ht="34.9" customHeight="1">
      <c r="A5" s="35"/>
      <c r="B5" s="35"/>
      <c r="C5" s="128"/>
      <c r="D5" s="129"/>
      <c r="E5" s="129"/>
      <c r="F5" s="129"/>
      <c r="G5" s="129"/>
      <c r="H5" s="129"/>
      <c r="I5" s="129"/>
      <c r="J5" s="129"/>
      <c r="K5" s="129"/>
      <c r="L5" s="129"/>
      <c r="M5" s="129"/>
      <c r="N5" s="130"/>
      <c r="O5" s="25"/>
    </row>
    <row r="6" spans="1:15" s="32" customFormat="1" ht="12.65" customHeight="1">
      <c r="A6" s="35"/>
      <c r="B6" s="35"/>
      <c r="C6" s="25"/>
      <c r="D6" s="25"/>
      <c r="E6" s="25"/>
      <c r="F6" s="25"/>
      <c r="G6" s="25"/>
      <c r="H6" s="25"/>
      <c r="I6" s="25"/>
      <c r="J6" s="25"/>
      <c r="K6" s="25"/>
      <c r="L6" s="25"/>
      <c r="M6" s="25"/>
      <c r="N6" s="25"/>
      <c r="O6" s="25"/>
    </row>
    <row r="7" spans="1:15" s="47" customFormat="1" ht="34.9" customHeight="1">
      <c r="A7" s="45" t="s">
        <v>82</v>
      </c>
      <c r="B7" s="46"/>
      <c r="C7" s="44"/>
      <c r="D7" s="44"/>
      <c r="E7" s="44"/>
      <c r="F7" s="44"/>
      <c r="G7" s="44"/>
      <c r="H7" s="44"/>
      <c r="I7" s="44"/>
      <c r="J7" s="44"/>
      <c r="K7" s="44"/>
      <c r="L7" s="44"/>
      <c r="M7" s="44"/>
      <c r="N7" s="44"/>
      <c r="O7" s="44"/>
    </row>
    <row r="8" spans="1:15" s="47" customFormat="1" ht="34.9" customHeight="1">
      <c r="A8" s="46"/>
      <c r="B8" s="46"/>
      <c r="C8" s="128"/>
      <c r="D8" s="129"/>
      <c r="E8" s="129"/>
      <c r="F8" s="129"/>
      <c r="G8" s="129"/>
      <c r="H8" s="129"/>
      <c r="I8" s="129"/>
      <c r="J8" s="129"/>
      <c r="K8" s="129"/>
      <c r="L8" s="129"/>
      <c r="M8" s="129"/>
      <c r="N8" s="130"/>
      <c r="O8" s="44"/>
    </row>
    <row r="9" spans="1:15" s="32" customFormat="1" ht="13.15" customHeight="1">
      <c r="A9" s="35"/>
      <c r="B9" s="35"/>
      <c r="C9" s="25"/>
      <c r="D9" s="25"/>
      <c r="E9" s="25"/>
      <c r="F9" s="25"/>
      <c r="G9" s="25"/>
      <c r="H9" s="25"/>
      <c r="I9" s="25"/>
      <c r="J9" s="25"/>
      <c r="K9" s="25"/>
      <c r="L9" s="25"/>
      <c r="M9" s="25"/>
      <c r="N9" s="25"/>
      <c r="O9" s="25"/>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128"/>
      <c r="D11" s="129"/>
      <c r="E11" s="129"/>
      <c r="F11" s="129"/>
      <c r="G11" s="129"/>
      <c r="H11" s="129"/>
      <c r="I11" s="129"/>
      <c r="J11" s="129"/>
      <c r="K11" s="129"/>
      <c r="L11" s="129"/>
      <c r="M11" s="129"/>
      <c r="N11" s="130"/>
      <c r="O11" s="44"/>
    </row>
    <row r="12" spans="1:15" s="32" customFormat="1" ht="12"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5"/>
      <c r="N14" s="136"/>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8.5" customHeight="1">
      <c r="A17" s="46"/>
      <c r="B17" s="46"/>
      <c r="C17" s="195"/>
      <c r="D17" s="196"/>
      <c r="E17" s="196"/>
      <c r="F17" s="196"/>
      <c r="G17" s="196"/>
      <c r="H17" s="197"/>
      <c r="I17" s="60" t="s">
        <v>20</v>
      </c>
      <c r="J17" s="44"/>
      <c r="K17" s="44"/>
      <c r="L17" s="44"/>
      <c r="M17" s="44"/>
      <c r="N17" s="44"/>
      <c r="O17" s="44"/>
    </row>
    <row r="18" spans="1:15" s="32" customFormat="1" ht="13.9"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199" t="s">
        <v>83</v>
      </c>
      <c r="C21" s="200"/>
      <c r="D21" s="200"/>
      <c r="E21" s="200"/>
      <c r="F21" s="200"/>
      <c r="G21" s="200"/>
      <c r="H21" s="200"/>
      <c r="I21" s="201"/>
      <c r="J21" s="205" t="s">
        <v>91</v>
      </c>
      <c r="K21" s="206"/>
      <c r="L21" s="205" t="s">
        <v>4</v>
      </c>
      <c r="M21" s="206"/>
      <c r="N21" s="209" t="s">
        <v>92</v>
      </c>
      <c r="O21" s="5"/>
    </row>
    <row r="22" spans="1:15" s="2" customFormat="1" ht="30" customHeight="1" thickBot="1">
      <c r="A22" s="5"/>
      <c r="B22" s="202"/>
      <c r="C22" s="203"/>
      <c r="D22" s="203"/>
      <c r="E22" s="203"/>
      <c r="F22" s="203"/>
      <c r="G22" s="203"/>
      <c r="H22" s="203"/>
      <c r="I22" s="204"/>
      <c r="J22" s="207"/>
      <c r="K22" s="208"/>
      <c r="L22" s="207"/>
      <c r="M22" s="208"/>
      <c r="N22" s="210"/>
      <c r="O22" s="5"/>
    </row>
    <row r="23" spans="1:15" s="32" customFormat="1" ht="34.9" customHeight="1" thickBot="1">
      <c r="A23" s="25"/>
      <c r="B23" s="211" t="s">
        <v>104</v>
      </c>
      <c r="C23" s="212"/>
      <c r="D23" s="212"/>
      <c r="E23" s="212"/>
      <c r="F23" s="212"/>
      <c r="G23" s="212"/>
      <c r="H23" s="212"/>
      <c r="I23" s="213"/>
      <c r="J23" s="214"/>
      <c r="K23" s="215"/>
      <c r="L23" s="214"/>
      <c r="M23" s="215"/>
      <c r="N23" s="92">
        <f>SUM(J23:M23)</f>
        <v>0</v>
      </c>
      <c r="O23" s="25"/>
    </row>
    <row r="24" spans="1:15" s="32" customFormat="1" ht="34.9" customHeight="1" thickBot="1">
      <c r="A24" s="25"/>
      <c r="B24" s="211" t="s">
        <v>104</v>
      </c>
      <c r="C24" s="212"/>
      <c r="D24" s="212"/>
      <c r="E24" s="212"/>
      <c r="F24" s="212"/>
      <c r="G24" s="212"/>
      <c r="H24" s="212"/>
      <c r="I24" s="213"/>
      <c r="J24" s="214"/>
      <c r="K24" s="215"/>
      <c r="L24" s="214"/>
      <c r="M24" s="215"/>
      <c r="N24" s="93">
        <f>SUM(J24:M24)</f>
        <v>0</v>
      </c>
      <c r="O24" s="25"/>
    </row>
    <row r="25" spans="1:15" s="32" customFormat="1" ht="34.9" customHeight="1" thickBot="1">
      <c r="A25" s="25"/>
      <c r="B25" s="220" t="s">
        <v>85</v>
      </c>
      <c r="C25" s="221"/>
      <c r="D25" s="221"/>
      <c r="E25" s="221"/>
      <c r="F25" s="221"/>
      <c r="G25" s="221"/>
      <c r="H25" s="221"/>
      <c r="I25" s="222"/>
      <c r="J25" s="223">
        <f>J23+J24</f>
        <v>0</v>
      </c>
      <c r="K25" s="224"/>
      <c r="L25" s="223">
        <f t="shared" ref="L25" si="0">L23+L24</f>
        <v>0</v>
      </c>
      <c r="M25" s="224"/>
      <c r="N25" s="94">
        <f>SUM(J25:M25)</f>
        <v>0</v>
      </c>
      <c r="O25" s="25"/>
    </row>
    <row r="26" spans="1:15" s="32" customFormat="1" ht="7.9" customHeight="1">
      <c r="A26" s="25"/>
      <c r="B26" s="25"/>
      <c r="C26" s="25"/>
      <c r="D26" s="25"/>
      <c r="E26" s="25"/>
      <c r="F26" s="25"/>
      <c r="G26" s="25"/>
      <c r="H26" s="25"/>
      <c r="I26" s="25"/>
      <c r="J26" s="25"/>
      <c r="K26" s="25"/>
      <c r="L26" s="25"/>
      <c r="M26" s="25"/>
      <c r="N26" s="25"/>
      <c r="O26" s="25"/>
    </row>
    <row r="27" spans="1:15" s="62" customFormat="1" ht="21.75" customHeight="1" thickBot="1">
      <c r="A27" s="59" t="s">
        <v>5</v>
      </c>
      <c r="B27" s="59"/>
      <c r="C27" s="59"/>
      <c r="D27" s="59"/>
      <c r="E27" s="59"/>
      <c r="F27" s="59"/>
      <c r="G27" s="59"/>
      <c r="H27" s="59"/>
      <c r="I27" s="59"/>
      <c r="J27" s="59"/>
      <c r="K27" s="59"/>
      <c r="L27" s="59"/>
      <c r="M27" s="59"/>
      <c r="N27" s="59"/>
      <c r="O27" s="59"/>
    </row>
    <row r="28" spans="1:15" s="34" customFormat="1" ht="34.9" customHeight="1" thickBot="1">
      <c r="A28" s="33"/>
      <c r="B28" s="225" t="str">
        <f>B23</f>
        <v>令和　月　月　日～令和　年　月　日</v>
      </c>
      <c r="C28" s="226"/>
      <c r="D28" s="226"/>
      <c r="E28" s="226"/>
      <c r="F28" s="226"/>
      <c r="G28" s="226"/>
      <c r="H28" s="226"/>
      <c r="I28" s="227"/>
      <c r="J28" s="112"/>
      <c r="K28" s="85"/>
      <c r="L28" s="58"/>
      <c r="M28" s="58"/>
      <c r="N28" s="58"/>
      <c r="O28" s="33"/>
    </row>
    <row r="29" spans="1:15" s="34" customFormat="1" ht="34.9" customHeight="1" thickBot="1">
      <c r="A29" s="33"/>
      <c r="B29" s="225" t="str">
        <f>B24</f>
        <v>令和　月　月　日～令和　年　月　日</v>
      </c>
      <c r="C29" s="226"/>
      <c r="D29" s="226"/>
      <c r="E29" s="226"/>
      <c r="F29" s="226"/>
      <c r="G29" s="226"/>
      <c r="H29" s="226"/>
      <c r="I29" s="227"/>
      <c r="J29" s="113"/>
      <c r="K29" s="86"/>
      <c r="L29" s="117"/>
      <c r="M29" s="84"/>
      <c r="N29" s="58"/>
      <c r="O29" s="33"/>
    </row>
    <row r="30" spans="1:15" s="27" customFormat="1" ht="19.149999999999999" customHeight="1">
      <c r="A30" s="20"/>
      <c r="B30" s="28"/>
      <c r="C30" s="29"/>
      <c r="D30" s="29"/>
      <c r="E30" s="29"/>
      <c r="F30" s="29"/>
      <c r="G30" s="29"/>
      <c r="H30" s="29"/>
      <c r="I30" s="29"/>
      <c r="J30" s="29"/>
      <c r="K30" s="137"/>
      <c r="L30" s="228"/>
      <c r="M30" s="77"/>
      <c r="N30" s="28"/>
    </row>
    <row r="31" spans="1:15" s="61" customFormat="1" ht="21.75" customHeight="1">
      <c r="A31" s="59" t="s">
        <v>99</v>
      </c>
      <c r="B31" s="30"/>
      <c r="C31" s="30"/>
      <c r="D31" s="30"/>
      <c r="E31" s="30"/>
      <c r="F31" s="30"/>
      <c r="G31" s="30"/>
      <c r="H31" s="30"/>
      <c r="I31" s="30"/>
      <c r="J31" s="30"/>
      <c r="K31" s="30"/>
      <c r="L31" s="30"/>
      <c r="M31" s="229"/>
      <c r="N31" s="229"/>
      <c r="O31" s="229"/>
    </row>
    <row r="32" spans="1:15" s="34" customFormat="1" ht="21.75" customHeight="1" thickBot="1">
      <c r="A32" s="33"/>
      <c r="B32" s="65" t="s">
        <v>72</v>
      </c>
      <c r="C32" s="33"/>
      <c r="D32" s="65"/>
      <c r="E32" s="65"/>
      <c r="F32" s="65"/>
      <c r="G32" s="65"/>
      <c r="H32" s="65"/>
      <c r="I32" s="65"/>
      <c r="J32" s="33"/>
      <c r="K32" s="82"/>
      <c r="L32" s="33"/>
      <c r="M32" s="33"/>
      <c r="N32" s="33"/>
      <c r="O32" s="33"/>
    </row>
    <row r="33" spans="1:15" s="34" customFormat="1" ht="32.5" customHeight="1" thickBot="1">
      <c r="A33" s="33"/>
      <c r="B33" s="65"/>
      <c r="C33" s="33"/>
      <c r="D33" s="65"/>
      <c r="E33" s="65"/>
      <c r="F33" s="65"/>
      <c r="G33" s="65"/>
      <c r="H33" s="65"/>
      <c r="I33" s="230" t="s">
        <v>111</v>
      </c>
      <c r="J33" s="231"/>
      <c r="K33" s="232"/>
      <c r="L33" s="33"/>
      <c r="M33" s="33"/>
      <c r="N33" s="33"/>
      <c r="O33" s="33"/>
    </row>
    <row r="34" spans="1:15" s="34" customFormat="1" ht="31.9" customHeight="1" thickBot="1">
      <c r="A34" s="33"/>
      <c r="B34" s="216" t="str">
        <f>B23</f>
        <v>令和　月　月　日～令和　年　月　日</v>
      </c>
      <c r="C34" s="217"/>
      <c r="D34" s="217"/>
      <c r="E34" s="217"/>
      <c r="F34" s="217"/>
      <c r="G34" s="217"/>
      <c r="H34" s="218"/>
      <c r="I34" s="167">
        <f>IFERROR(J23/N23,0)</f>
        <v>0</v>
      </c>
      <c r="J34" s="168"/>
      <c r="K34" s="219"/>
      <c r="L34" s="110"/>
      <c r="M34" s="33"/>
      <c r="N34" s="33"/>
      <c r="O34" s="33"/>
    </row>
    <row r="35" spans="1:15" s="67" customFormat="1" ht="34.15" customHeight="1" thickBot="1">
      <c r="A35" s="66"/>
      <c r="B35" s="172" t="str">
        <f>B24</f>
        <v>令和　月　月　日～令和　年　月　日</v>
      </c>
      <c r="C35" s="173"/>
      <c r="D35" s="173"/>
      <c r="E35" s="173"/>
      <c r="F35" s="173"/>
      <c r="G35" s="173"/>
      <c r="H35" s="174"/>
      <c r="I35" s="237">
        <f>IFERROR(J24/N24,0)</f>
        <v>0</v>
      </c>
      <c r="J35" s="238"/>
      <c r="K35" s="239"/>
      <c r="L35" s="111"/>
      <c r="M35" s="88"/>
      <c r="N35" s="66"/>
      <c r="O35" s="66"/>
    </row>
    <row r="36" spans="1:15" s="67" customFormat="1" ht="21.65" customHeight="1">
      <c r="A36" s="66"/>
      <c r="B36" s="66"/>
      <c r="C36" s="66"/>
      <c r="D36" s="66"/>
      <c r="E36" s="66"/>
      <c r="F36" s="66"/>
      <c r="G36" s="66"/>
      <c r="H36" s="66"/>
      <c r="I36" s="87"/>
      <c r="J36" s="87"/>
      <c r="K36" s="90"/>
      <c r="L36" s="90"/>
      <c r="M36" s="88"/>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5" customHeight="1" thickBot="1">
      <c r="A38" s="59"/>
      <c r="B38" s="30"/>
      <c r="C38" s="30"/>
      <c r="D38" s="30"/>
      <c r="E38" s="30"/>
      <c r="F38" s="30"/>
      <c r="G38" s="30"/>
      <c r="H38" s="30"/>
      <c r="I38" s="240" t="s">
        <v>112</v>
      </c>
      <c r="J38" s="241"/>
      <c r="K38" s="242"/>
      <c r="L38" s="30"/>
      <c r="M38" s="30"/>
      <c r="N38" s="30"/>
      <c r="O38" s="30"/>
    </row>
    <row r="39" spans="1:15" s="61" customFormat="1" ht="31.9" customHeight="1" thickBot="1">
      <c r="A39" s="59"/>
      <c r="B39" s="216" t="str">
        <f>B23</f>
        <v>令和　月　月　日～令和　年　月　日</v>
      </c>
      <c r="C39" s="217"/>
      <c r="D39" s="217"/>
      <c r="E39" s="217"/>
      <c r="F39" s="217"/>
      <c r="G39" s="217"/>
      <c r="H39" s="218"/>
      <c r="I39" s="243">
        <f>IFERROR(ROUNDDOWN(ROUNDDOWN($C$17*I34,0)*10/110*J23/J25*J28,0),0)</f>
        <v>0</v>
      </c>
      <c r="J39" s="244"/>
      <c r="K39" s="245"/>
      <c r="L39" s="30"/>
      <c r="M39" s="30"/>
      <c r="N39" s="30"/>
      <c r="O39" s="30"/>
    </row>
    <row r="40" spans="1:15" s="67" customFormat="1" ht="34.15" customHeight="1" thickBot="1">
      <c r="A40" s="66"/>
      <c r="B40" s="216" t="str">
        <f>B24</f>
        <v>令和　月　月　日～令和　年　月　日</v>
      </c>
      <c r="C40" s="217"/>
      <c r="D40" s="217"/>
      <c r="E40" s="217"/>
      <c r="F40" s="217"/>
      <c r="G40" s="217"/>
      <c r="H40" s="218"/>
      <c r="I40" s="243">
        <f>IFERROR(ROUNDDOWN(ROUNDDOWN($C$17*I35,0)*10/110*J24/J25*J29,0),0)</f>
        <v>0</v>
      </c>
      <c r="J40" s="244"/>
      <c r="K40" s="245"/>
      <c r="M40" s="89"/>
      <c r="N40" s="66"/>
      <c r="O40" s="66"/>
    </row>
    <row r="41" spans="1:15" s="67" customFormat="1" ht="34.15" customHeight="1" thickBot="1">
      <c r="A41" s="66"/>
      <c r="B41" s="167" t="s">
        <v>113</v>
      </c>
      <c r="C41" s="168"/>
      <c r="D41" s="168"/>
      <c r="E41" s="168"/>
      <c r="F41" s="168"/>
      <c r="G41" s="168"/>
      <c r="H41" s="219"/>
      <c r="I41" s="233">
        <f>SUM(I39:K40)</f>
        <v>0</v>
      </c>
      <c r="J41" s="234"/>
      <c r="K41" s="235"/>
      <c r="M41" s="89"/>
      <c r="N41" s="66"/>
      <c r="O41" s="66"/>
    </row>
    <row r="42" spans="1:15" s="67" customFormat="1" ht="22.9" customHeight="1">
      <c r="A42" s="66"/>
      <c r="B42" s="236" t="s">
        <v>100</v>
      </c>
      <c r="C42" s="236"/>
      <c r="D42" s="236"/>
      <c r="E42" s="236"/>
      <c r="F42" s="236"/>
      <c r="G42" s="236"/>
      <c r="H42" s="236"/>
      <c r="I42" s="236"/>
      <c r="J42" s="236"/>
      <c r="L42" s="89"/>
      <c r="M42" s="89"/>
      <c r="N42" s="66"/>
      <c r="O42" s="66"/>
    </row>
    <row r="43" spans="1:15" s="27" customFormat="1" ht="10.15" customHeight="1">
      <c r="A43" s="20"/>
      <c r="B43" s="20"/>
      <c r="C43" s="20"/>
      <c r="D43" s="20"/>
      <c r="E43" s="20"/>
      <c r="F43" s="20"/>
      <c r="G43" s="20"/>
      <c r="H43" s="20"/>
      <c r="I43" s="20"/>
      <c r="J43" s="20"/>
      <c r="K43" s="20"/>
      <c r="L43" s="20"/>
      <c r="M43" s="20"/>
      <c r="N43" s="20"/>
      <c r="O43" s="20"/>
    </row>
    <row r="44" spans="1:15" s="27" customFormat="1" ht="34.9" customHeight="1">
      <c r="A44" s="59" t="s">
        <v>26</v>
      </c>
      <c r="B44" s="20"/>
      <c r="C44" s="20"/>
      <c r="D44" s="20"/>
      <c r="E44" s="20"/>
      <c r="F44" s="20"/>
      <c r="G44" s="20"/>
      <c r="H44" s="20"/>
      <c r="I44" s="20"/>
      <c r="J44" s="20"/>
      <c r="K44" s="73"/>
      <c r="L44" s="20"/>
      <c r="M44" s="66"/>
      <c r="N44" s="20"/>
      <c r="O44" s="20"/>
    </row>
    <row r="45" spans="1:15" s="34" customFormat="1" ht="34.9" customHeight="1">
      <c r="A45" s="33"/>
      <c r="B45" s="91" t="s">
        <v>79</v>
      </c>
      <c r="C45" s="33"/>
      <c r="D45" s="33"/>
      <c r="E45" s="33"/>
      <c r="F45" s="33"/>
      <c r="G45" s="33"/>
      <c r="H45" s="33"/>
      <c r="I45" s="33"/>
      <c r="J45" s="33"/>
      <c r="K45" s="33"/>
      <c r="L45" s="33"/>
      <c r="M45" s="33"/>
      <c r="N45" s="33"/>
      <c r="O45" s="33"/>
    </row>
    <row r="46" spans="1:15" s="34" customFormat="1" ht="34.9" customHeight="1">
      <c r="A46" s="33"/>
      <c r="B46" s="91"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B41:H41"/>
    <mergeCell ref="I41:K41"/>
    <mergeCell ref="B42:J42"/>
    <mergeCell ref="B35:H35"/>
    <mergeCell ref="I35:K35"/>
    <mergeCell ref="I38:K38"/>
    <mergeCell ref="B39:H39"/>
    <mergeCell ref="I39:K39"/>
    <mergeCell ref="B40:H40"/>
    <mergeCell ref="I40:K40"/>
    <mergeCell ref="B34:H34"/>
    <mergeCell ref="I34:K34"/>
    <mergeCell ref="B24:I24"/>
    <mergeCell ref="J24:K24"/>
    <mergeCell ref="L24:M24"/>
    <mergeCell ref="B25:I25"/>
    <mergeCell ref="J25:K25"/>
    <mergeCell ref="L25:M25"/>
    <mergeCell ref="B28:I28"/>
    <mergeCell ref="B29:I29"/>
    <mergeCell ref="K30:L30"/>
    <mergeCell ref="M31:O31"/>
    <mergeCell ref="I33:K33"/>
    <mergeCell ref="B21:I22"/>
    <mergeCell ref="J21:K22"/>
    <mergeCell ref="L21:M22"/>
    <mergeCell ref="N21:N22"/>
    <mergeCell ref="B23:I23"/>
    <mergeCell ref="J23:K23"/>
    <mergeCell ref="L23:M23"/>
    <mergeCell ref="C17:H17"/>
    <mergeCell ref="A3:N3"/>
    <mergeCell ref="C5:N5"/>
    <mergeCell ref="C8:N8"/>
    <mergeCell ref="C11:N11"/>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P41"/>
  <sheetViews>
    <sheetView view="pageBreakPreview" topLeftCell="A19" zoomScale="60" zoomScaleNormal="100" workbookViewId="0">
      <selection activeCell="C15" sqref="C15"/>
    </sheetView>
  </sheetViews>
  <sheetFormatPr defaultColWidth="9" defaultRowHeight="13"/>
  <cols>
    <col min="1" max="1" width="3.08984375" style="3" customWidth="1"/>
    <col min="2" max="2" width="7.453125" style="3" customWidth="1"/>
    <col min="3" max="4" width="8.08984375" style="1" customWidth="1"/>
    <col min="5" max="5" width="5.7265625" style="1" customWidth="1"/>
    <col min="6" max="6" width="5" style="1" bestFit="1" customWidth="1"/>
    <col min="7" max="7" width="5.08984375" style="1" customWidth="1"/>
    <col min="8" max="8" width="6.453125" style="1" bestFit="1" customWidth="1"/>
    <col min="9" max="9" width="13.7265625" style="1" customWidth="1"/>
    <col min="10" max="10" width="17.6328125" style="1" customWidth="1"/>
    <col min="11" max="11" width="20" style="1" customWidth="1"/>
    <col min="12" max="12" width="16" style="1" customWidth="1"/>
    <col min="13" max="13" width="14.7265625" style="1" customWidth="1"/>
    <col min="14" max="14" width="10.7265625" style="1" customWidth="1"/>
    <col min="15"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0.72656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0.72656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0.72656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0.72656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0.72656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0.72656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0.72656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0.72656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0.72656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0.72656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0.72656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0.72656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0.72656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0.72656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0.72656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0.72656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0.72656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0.72656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0.72656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0.72656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0.72656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0.72656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0.72656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0.72656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0.72656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0.72656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0.72656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0.72656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0.72656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0.72656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0.72656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0.72656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0.72656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0.72656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0.72656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0.72656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0.72656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0.72656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0.72656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0.72656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0.72656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0.72656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0.72656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0.72656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0.72656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0.72656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0.72656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0.72656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0.72656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0.72656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0.72656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0.72656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0.72656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0.72656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0.72656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0.72656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0.72656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0.72656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0.72656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0.72656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0.72656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0.72656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0.7265625" style="1" customWidth="1"/>
    <col min="16143" max="16384" width="9" style="1"/>
  </cols>
  <sheetData>
    <row r="1" spans="1:15" s="33" customFormat="1" ht="24" customHeight="1" thickBot="1">
      <c r="A1" s="83" t="s">
        <v>89</v>
      </c>
      <c r="F1" s="246"/>
      <c r="G1" s="247"/>
      <c r="H1" s="248"/>
      <c r="I1" s="30" t="s">
        <v>101</v>
      </c>
      <c r="K1" s="68"/>
      <c r="M1" s="25"/>
      <c r="N1" s="69" t="s">
        <v>66</v>
      </c>
    </row>
    <row r="2" spans="1:15" s="33" customFormat="1" ht="24" customHeight="1">
      <c r="L2" s="124"/>
      <c r="M2" s="124"/>
      <c r="N2" s="124"/>
      <c r="O2" s="124"/>
    </row>
    <row r="3" spans="1:15" s="44" customFormat="1" ht="19.899999999999999" customHeight="1">
      <c r="A3" s="125" t="s">
        <v>73</v>
      </c>
      <c r="B3" s="125"/>
      <c r="C3" s="125"/>
      <c r="D3" s="125"/>
      <c r="E3" s="125"/>
      <c r="F3" s="125"/>
      <c r="G3" s="125"/>
      <c r="H3" s="125"/>
      <c r="I3" s="125"/>
      <c r="J3" s="125"/>
      <c r="K3" s="125"/>
      <c r="L3" s="125"/>
      <c r="M3" s="125"/>
      <c r="N3" s="125"/>
    </row>
    <row r="4" spans="1:15" s="47" customFormat="1" ht="34.9" customHeight="1">
      <c r="A4" s="45" t="s">
        <v>0</v>
      </c>
      <c r="B4" s="46"/>
      <c r="C4" s="44"/>
      <c r="D4" s="44"/>
      <c r="E4" s="44"/>
      <c r="F4" s="44"/>
      <c r="G4" s="44"/>
      <c r="H4" s="44"/>
      <c r="I4" s="44"/>
      <c r="J4" s="44"/>
      <c r="K4" s="44"/>
      <c r="L4" s="44"/>
      <c r="M4" s="44"/>
      <c r="N4" s="44"/>
      <c r="O4" s="44"/>
    </row>
    <row r="5" spans="1:15" s="47" customFormat="1" ht="34.9" customHeight="1">
      <c r="A5" s="46"/>
      <c r="B5" s="46"/>
      <c r="C5" s="249" t="s">
        <v>88</v>
      </c>
      <c r="D5" s="250"/>
      <c r="E5" s="250"/>
      <c r="F5" s="250"/>
      <c r="G5" s="250"/>
      <c r="H5" s="250"/>
      <c r="I5" s="250"/>
      <c r="J5" s="250"/>
      <c r="K5" s="250"/>
      <c r="L5" s="250"/>
      <c r="M5" s="251"/>
      <c r="N5" s="44"/>
      <c r="O5" s="44"/>
    </row>
    <row r="6" spans="1:15" s="47" customFormat="1" ht="21.75" customHeight="1">
      <c r="A6" s="46"/>
      <c r="B6" s="46"/>
      <c r="C6" s="44"/>
      <c r="D6" s="44"/>
      <c r="E6" s="44"/>
      <c r="F6" s="44"/>
      <c r="G6" s="44"/>
      <c r="H6" s="44"/>
      <c r="I6" s="44"/>
      <c r="J6" s="44"/>
      <c r="K6" s="44"/>
      <c r="L6" s="44"/>
      <c r="M6" s="44"/>
      <c r="N6" s="44"/>
      <c r="O6" s="44"/>
    </row>
    <row r="7" spans="1:15" s="47" customFormat="1" ht="34.9" customHeight="1">
      <c r="A7" s="45" t="s">
        <v>81</v>
      </c>
      <c r="B7" s="46"/>
      <c r="C7" s="44"/>
      <c r="D7" s="44"/>
      <c r="E7" s="44"/>
      <c r="F7" s="44"/>
      <c r="G7" s="44"/>
      <c r="H7" s="44"/>
      <c r="I7" s="44"/>
      <c r="J7" s="44"/>
      <c r="K7" s="44"/>
      <c r="L7" s="44"/>
      <c r="M7" s="44"/>
      <c r="N7" s="44"/>
      <c r="O7" s="44"/>
    </row>
    <row r="8" spans="1:15" s="47" customFormat="1" ht="34.9" customHeight="1">
      <c r="A8" s="46"/>
      <c r="B8" s="46"/>
      <c r="C8" s="249" t="s">
        <v>102</v>
      </c>
      <c r="D8" s="250"/>
      <c r="E8" s="250"/>
      <c r="F8" s="250"/>
      <c r="G8" s="250"/>
      <c r="H8" s="250"/>
      <c r="I8" s="250"/>
      <c r="J8" s="250"/>
      <c r="K8" s="250"/>
      <c r="L8" s="250"/>
      <c r="M8" s="251"/>
      <c r="N8" s="44"/>
      <c r="O8" s="44"/>
    </row>
    <row r="9" spans="1:15" s="47" customFormat="1" ht="21.75" customHeight="1">
      <c r="A9" s="46"/>
      <c r="B9" s="46"/>
      <c r="C9" s="44"/>
      <c r="D9" s="44"/>
      <c r="E9" s="44"/>
      <c r="F9" s="44"/>
      <c r="G9" s="44"/>
      <c r="H9" s="44"/>
      <c r="I9" s="44"/>
      <c r="J9" s="44"/>
      <c r="K9" s="44"/>
      <c r="L9" s="44"/>
      <c r="M9" s="44"/>
      <c r="N9" s="44"/>
      <c r="O9" s="44"/>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249" t="s">
        <v>71</v>
      </c>
      <c r="D11" s="250"/>
      <c r="E11" s="250"/>
      <c r="F11" s="250"/>
      <c r="G11" s="250"/>
      <c r="H11" s="250"/>
      <c r="I11" s="250"/>
      <c r="J11" s="250"/>
      <c r="K11" s="250"/>
      <c r="L11" s="250"/>
      <c r="M11" s="251"/>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6"/>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 customHeight="1">
      <c r="A16" s="45" t="s">
        <v>86</v>
      </c>
      <c r="B16" s="46"/>
      <c r="C16" s="44"/>
      <c r="D16" s="44"/>
      <c r="E16" s="44"/>
      <c r="F16" s="44"/>
      <c r="G16" s="44"/>
      <c r="H16" s="44"/>
      <c r="I16" s="44"/>
      <c r="J16" s="44"/>
      <c r="K16" s="44"/>
      <c r="L16" s="44"/>
      <c r="M16" s="44"/>
      <c r="N16" s="44"/>
      <c r="O16" s="44"/>
    </row>
    <row r="17" spans="1:16" s="47" customFormat="1" ht="34.9" customHeight="1">
      <c r="A17" s="46"/>
      <c r="B17" s="46"/>
      <c r="C17" s="195">
        <v>1000000</v>
      </c>
      <c r="D17" s="196"/>
      <c r="E17" s="196"/>
      <c r="F17" s="196"/>
      <c r="G17" s="196"/>
      <c r="H17" s="197"/>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thickBot="1">
      <c r="A22" s="20"/>
      <c r="B22" s="20"/>
      <c r="C22" s="20"/>
      <c r="D22" s="20"/>
      <c r="E22" s="20"/>
      <c r="F22" s="20"/>
      <c r="G22" s="20"/>
      <c r="H22" s="20"/>
      <c r="I22" s="20"/>
      <c r="J22" s="20"/>
      <c r="K22" s="20"/>
      <c r="L22" s="20"/>
      <c r="M22" s="20"/>
      <c r="N22" s="20"/>
      <c r="O22" s="20"/>
    </row>
    <row r="23" spans="1:16" s="47" customFormat="1" ht="34.9" customHeight="1" thickBot="1">
      <c r="A23" s="44"/>
      <c r="B23" s="126" t="s">
        <v>87</v>
      </c>
      <c r="C23" s="126"/>
      <c r="D23" s="126"/>
      <c r="E23" s="126"/>
      <c r="F23" s="127"/>
      <c r="G23" s="95">
        <v>10</v>
      </c>
      <c r="H23" s="96" t="s">
        <v>31</v>
      </c>
      <c r="I23" s="96">
        <f>IF(G23=10,110,108)</f>
        <v>110</v>
      </c>
      <c r="J23" s="97" t="s">
        <v>32</v>
      </c>
      <c r="K23" s="98">
        <f>ROUNDDOWN(C17*G23/I23,0)</f>
        <v>90909</v>
      </c>
      <c r="L23" s="59" t="s">
        <v>64</v>
      </c>
      <c r="M23" s="59"/>
      <c r="N23" s="59"/>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99" t="s">
        <v>74</v>
      </c>
      <c r="C26" s="44"/>
      <c r="D26" s="44"/>
      <c r="E26" s="44"/>
      <c r="F26" s="44"/>
      <c r="G26" s="44"/>
      <c r="H26" s="44"/>
      <c r="I26" s="44"/>
      <c r="J26" s="44"/>
      <c r="K26" s="44"/>
      <c r="L26" s="44"/>
      <c r="M26" s="44"/>
      <c r="N26" s="44"/>
      <c r="O26" s="44"/>
    </row>
    <row r="27" spans="1:16" s="47" customFormat="1" ht="22.5" customHeight="1">
      <c r="A27" s="44"/>
      <c r="B27" s="99"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9">
    <mergeCell ref="F1:H1"/>
    <mergeCell ref="C17:H17"/>
    <mergeCell ref="B23:F23"/>
    <mergeCell ref="L2:O2"/>
    <mergeCell ref="A3:N3"/>
    <mergeCell ref="C5:M5"/>
    <mergeCell ref="C8:M8"/>
    <mergeCell ref="C11:M11"/>
    <mergeCell ref="C14:M14"/>
  </mergeCells>
  <phoneticPr fontId="1"/>
  <pageMargins left="0.78740157480314965" right="0.78740157480314965" top="0.98425196850393704" bottom="0.98425196850393704" header="0.51181102362204722" footer="0.51181102362204722"/>
  <pageSetup paperSize="9" scale="6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S61"/>
  <sheetViews>
    <sheetView view="pageBreakPreview" topLeftCell="A13" zoomScale="60" zoomScaleNormal="100" workbookViewId="0">
      <selection activeCell="R20" sqref="R20"/>
    </sheetView>
  </sheetViews>
  <sheetFormatPr defaultColWidth="9" defaultRowHeight="13"/>
  <cols>
    <col min="1" max="1" width="4" style="3" customWidth="1"/>
    <col min="2" max="2" width="7.08984375" style="3" customWidth="1"/>
    <col min="3" max="3" width="5.6328125" style="1" customWidth="1"/>
    <col min="4" max="4" width="8.08984375" style="1" customWidth="1"/>
    <col min="5" max="5" width="5.7265625" style="1" customWidth="1"/>
    <col min="6" max="6" width="4.08984375" style="1" bestFit="1" customWidth="1"/>
    <col min="7" max="7" width="3.7265625" style="1" bestFit="1" customWidth="1"/>
    <col min="8" max="8" width="4.90625" style="1" bestFit="1" customWidth="1"/>
    <col min="9" max="9" width="16.6328125" style="1" customWidth="1"/>
    <col min="10" max="10" width="21.7265625" style="1" customWidth="1"/>
    <col min="11" max="11" width="20.90625" style="1" customWidth="1"/>
    <col min="12" max="12" width="19.453125" style="1" customWidth="1"/>
    <col min="13" max="13" width="16.08984375" style="1" customWidth="1"/>
    <col min="14" max="14" width="17" style="1" customWidth="1"/>
    <col min="15" max="15" width="6.6328125" style="1" customWidth="1"/>
    <col min="16" max="16" width="9" style="1"/>
    <col min="17" max="17" width="10" style="1" bestFit="1" customWidth="1"/>
    <col min="18"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25" customFormat="1" ht="27" customHeight="1" thickBot="1">
      <c r="A1" s="83" t="s">
        <v>89</v>
      </c>
      <c r="J1" s="114"/>
      <c r="K1" s="63" t="s">
        <v>98</v>
      </c>
      <c r="N1" s="69" t="s">
        <v>62</v>
      </c>
    </row>
    <row r="2" spans="1:15" s="25" customFormat="1" ht="12.65" customHeight="1">
      <c r="O2" s="116"/>
    </row>
    <row r="3" spans="1:15" s="51" customFormat="1" ht="22.15" customHeight="1">
      <c r="A3" s="55" t="s">
        <v>25</v>
      </c>
      <c r="B3" s="56"/>
      <c r="C3" s="56"/>
      <c r="D3" s="56"/>
      <c r="E3" s="56"/>
      <c r="F3" s="56"/>
      <c r="G3" s="56"/>
      <c r="H3" s="56"/>
      <c r="I3" s="56"/>
      <c r="J3" s="56"/>
      <c r="K3" s="56"/>
      <c r="L3" s="56"/>
      <c r="M3" s="56"/>
      <c r="N3" s="56"/>
      <c r="O3" s="52"/>
    </row>
    <row r="4" spans="1:15" s="51" customFormat="1" ht="34.9" customHeight="1">
      <c r="A4" s="45" t="s">
        <v>0</v>
      </c>
      <c r="B4" s="57"/>
      <c r="C4" s="50"/>
      <c r="D4" s="50"/>
      <c r="E4" s="50"/>
      <c r="F4" s="50"/>
      <c r="G4" s="50"/>
      <c r="H4" s="50"/>
      <c r="I4" s="50"/>
      <c r="J4" s="50"/>
      <c r="K4" s="50"/>
      <c r="L4" s="50"/>
      <c r="M4" s="50"/>
      <c r="N4" s="50"/>
      <c r="O4" s="50"/>
    </row>
    <row r="5" spans="1:15" s="51" customFormat="1" ht="34.9" customHeight="1">
      <c r="A5" s="57"/>
      <c r="B5" s="57"/>
      <c r="C5" s="138" t="s">
        <v>117</v>
      </c>
      <c r="D5" s="139"/>
      <c r="E5" s="139"/>
      <c r="F5" s="139"/>
      <c r="G5" s="139"/>
      <c r="H5" s="139"/>
      <c r="I5" s="139"/>
      <c r="J5" s="139"/>
      <c r="K5" s="139"/>
      <c r="L5" s="139"/>
      <c r="M5" s="139"/>
      <c r="N5" s="140"/>
      <c r="O5" s="50"/>
    </row>
    <row r="6" spans="1:15" s="32" customFormat="1" ht="12" customHeight="1">
      <c r="A6" s="35"/>
      <c r="B6" s="35"/>
      <c r="C6" s="25"/>
      <c r="D6" s="25"/>
      <c r="E6" s="25"/>
      <c r="F6" s="25"/>
      <c r="G6" s="25"/>
      <c r="H6" s="25"/>
      <c r="I6" s="25"/>
      <c r="J6" s="25"/>
      <c r="K6" s="25"/>
      <c r="L6" s="25"/>
      <c r="M6" s="25"/>
      <c r="N6" s="25"/>
      <c r="O6" s="25"/>
    </row>
    <row r="7" spans="1:15" s="51" customFormat="1" ht="34.9" customHeight="1">
      <c r="A7" s="45" t="s">
        <v>81</v>
      </c>
      <c r="B7" s="57"/>
      <c r="C7" s="50"/>
      <c r="D7" s="50"/>
      <c r="E7" s="50"/>
      <c r="F7" s="50"/>
      <c r="G7" s="50"/>
      <c r="H7" s="50"/>
      <c r="I7" s="50"/>
      <c r="J7" s="50"/>
      <c r="K7" s="50"/>
      <c r="L7" s="50"/>
      <c r="M7" s="50"/>
      <c r="N7" s="50"/>
      <c r="O7" s="50"/>
    </row>
    <row r="8" spans="1:15" s="51" customFormat="1" ht="34.9" customHeight="1">
      <c r="A8" s="57"/>
      <c r="B8" s="57"/>
      <c r="C8" s="141" t="s">
        <v>90</v>
      </c>
      <c r="D8" s="142"/>
      <c r="E8" s="142"/>
      <c r="F8" s="142"/>
      <c r="G8" s="142"/>
      <c r="H8" s="142"/>
      <c r="I8" s="142"/>
      <c r="J8" s="142"/>
      <c r="K8" s="142"/>
      <c r="L8" s="142"/>
      <c r="M8" s="142"/>
      <c r="N8" s="143"/>
      <c r="O8" s="50"/>
    </row>
    <row r="9" spans="1:15" s="32" customFormat="1" ht="12.65" customHeight="1">
      <c r="A9" s="35"/>
      <c r="B9" s="35"/>
      <c r="C9" s="25"/>
      <c r="D9" s="25"/>
      <c r="E9" s="25"/>
      <c r="F9" s="25"/>
      <c r="G9" s="25"/>
      <c r="H9" s="25"/>
      <c r="I9" s="25"/>
      <c r="J9" s="25"/>
      <c r="K9" s="25"/>
      <c r="L9" s="25"/>
      <c r="M9" s="25"/>
      <c r="N9" s="25"/>
      <c r="O9" s="25"/>
    </row>
    <row r="10" spans="1:15" s="51" customFormat="1" ht="34.9" customHeight="1">
      <c r="A10" s="45" t="s">
        <v>1</v>
      </c>
      <c r="B10" s="57"/>
      <c r="C10" s="50"/>
      <c r="D10" s="50"/>
      <c r="E10" s="50"/>
      <c r="F10" s="50"/>
      <c r="G10" s="50"/>
      <c r="H10" s="50"/>
      <c r="I10" s="50"/>
      <c r="J10" s="50"/>
      <c r="K10" s="50"/>
      <c r="L10" s="50"/>
      <c r="M10" s="50"/>
      <c r="N10" s="50"/>
      <c r="O10" s="50"/>
    </row>
    <row r="11" spans="1:15" s="51" customFormat="1" ht="34.9" customHeight="1">
      <c r="A11" s="57"/>
      <c r="B11" s="57"/>
      <c r="C11" s="138" t="s">
        <v>118</v>
      </c>
      <c r="D11" s="139"/>
      <c r="E11" s="139"/>
      <c r="F11" s="139"/>
      <c r="G11" s="139"/>
      <c r="H11" s="139"/>
      <c r="I11" s="139"/>
      <c r="J11" s="139"/>
      <c r="K11" s="139"/>
      <c r="L11" s="139"/>
      <c r="M11" s="139"/>
      <c r="N11" s="140"/>
      <c r="O11" s="50"/>
    </row>
    <row r="12" spans="1:15" s="32" customFormat="1" ht="11.5"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5"/>
      <c r="N14" s="136"/>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4.9" customHeight="1">
      <c r="A17" s="46"/>
      <c r="B17" s="46"/>
      <c r="C17" s="131">
        <v>1000000</v>
      </c>
      <c r="D17" s="132"/>
      <c r="E17" s="132"/>
      <c r="F17" s="132"/>
      <c r="G17" s="132"/>
      <c r="H17" s="132"/>
      <c r="I17" s="133"/>
      <c r="J17" s="48" t="s">
        <v>20</v>
      </c>
      <c r="K17" s="44"/>
      <c r="L17" s="44"/>
      <c r="M17" s="44"/>
      <c r="N17" s="44"/>
      <c r="O17" s="44"/>
    </row>
    <row r="18" spans="1:15" s="32" customFormat="1" ht="12.65" customHeight="1">
      <c r="A18" s="35"/>
      <c r="B18" s="35"/>
      <c r="C18" s="25"/>
      <c r="D18" s="25"/>
      <c r="E18" s="25"/>
      <c r="F18" s="25"/>
      <c r="G18" s="25"/>
      <c r="H18" s="25"/>
      <c r="I18" s="25"/>
      <c r="J18" s="25"/>
      <c r="K18" s="25"/>
      <c r="L18" s="25"/>
      <c r="M18" s="25"/>
      <c r="N18" s="25"/>
      <c r="O18" s="25"/>
    </row>
    <row r="19" spans="1:15" s="47" customFormat="1" ht="34.9" customHeight="1">
      <c r="A19" s="45" t="s">
        <v>2</v>
      </c>
      <c r="B19" s="46"/>
      <c r="C19" s="44"/>
      <c r="D19" s="44"/>
      <c r="E19" s="44"/>
      <c r="F19" s="44"/>
      <c r="G19" s="44"/>
      <c r="H19" s="44"/>
      <c r="I19" s="44"/>
      <c r="J19" s="44"/>
      <c r="K19" s="44"/>
      <c r="L19" s="44"/>
      <c r="M19" s="44"/>
      <c r="N19" s="44"/>
      <c r="O19" s="44"/>
    </row>
    <row r="20" spans="1:15" s="47" customFormat="1" ht="34.9" customHeight="1" thickBot="1">
      <c r="A20" s="59" t="s">
        <v>12</v>
      </c>
      <c r="B20" s="44"/>
      <c r="C20" s="44"/>
      <c r="D20" s="44"/>
      <c r="E20" s="44"/>
      <c r="F20" s="44"/>
      <c r="G20" s="44"/>
      <c r="H20" s="44"/>
      <c r="I20" s="44"/>
      <c r="J20" s="44"/>
      <c r="K20" s="44"/>
      <c r="L20" s="44"/>
      <c r="M20" s="44"/>
      <c r="N20" s="44"/>
      <c r="O20" s="44"/>
    </row>
    <row r="21" spans="1:15" s="2" customFormat="1" ht="34.9" customHeight="1">
      <c r="A21" s="5"/>
      <c r="B21" s="144" t="s">
        <v>83</v>
      </c>
      <c r="C21" s="145"/>
      <c r="D21" s="145"/>
      <c r="E21" s="145"/>
      <c r="F21" s="145"/>
      <c r="G21" s="145"/>
      <c r="H21" s="145"/>
      <c r="I21" s="146"/>
      <c r="J21" s="150" t="s">
        <v>3</v>
      </c>
      <c r="K21" s="150"/>
      <c r="L21" s="150"/>
      <c r="M21" s="151" t="s">
        <v>4</v>
      </c>
      <c r="N21" s="153" t="s">
        <v>10</v>
      </c>
      <c r="O21" s="5"/>
    </row>
    <row r="22" spans="1:15" s="2" customFormat="1" ht="34.9" customHeight="1" thickBot="1">
      <c r="A22" s="5"/>
      <c r="B22" s="147"/>
      <c r="C22" s="148"/>
      <c r="D22" s="148"/>
      <c r="E22" s="148"/>
      <c r="F22" s="148"/>
      <c r="G22" s="148"/>
      <c r="H22" s="148"/>
      <c r="I22" s="149"/>
      <c r="J22" s="105" t="s">
        <v>7</v>
      </c>
      <c r="K22" s="105" t="s">
        <v>8</v>
      </c>
      <c r="L22" s="105" t="s">
        <v>9</v>
      </c>
      <c r="M22" s="152"/>
      <c r="N22" s="154"/>
      <c r="O22" s="5"/>
    </row>
    <row r="23" spans="1:15" s="32" customFormat="1" ht="34.9" customHeight="1" thickBot="1">
      <c r="A23" s="25"/>
      <c r="B23" s="155" t="s">
        <v>120</v>
      </c>
      <c r="C23" s="156"/>
      <c r="D23" s="156"/>
      <c r="E23" s="156"/>
      <c r="F23" s="156"/>
      <c r="G23" s="156"/>
      <c r="H23" s="156"/>
      <c r="I23" s="157"/>
      <c r="J23" s="106">
        <v>400000</v>
      </c>
      <c r="K23" s="106">
        <v>150000</v>
      </c>
      <c r="L23" s="106">
        <v>40000</v>
      </c>
      <c r="M23" s="106">
        <v>30000</v>
      </c>
      <c r="N23" s="92">
        <f>SUM(J23:M23)</f>
        <v>620000</v>
      </c>
      <c r="O23" s="25"/>
    </row>
    <row r="24" spans="1:15" s="32" customFormat="1" ht="34.9" customHeight="1" thickBot="1">
      <c r="A24" s="25"/>
      <c r="B24" s="158" t="s">
        <v>122</v>
      </c>
      <c r="C24" s="159"/>
      <c r="D24" s="159"/>
      <c r="E24" s="159"/>
      <c r="F24" s="159"/>
      <c r="G24" s="159"/>
      <c r="H24" s="159"/>
      <c r="I24" s="160"/>
      <c r="J24" s="107">
        <v>300000</v>
      </c>
      <c r="K24" s="107">
        <v>50000</v>
      </c>
      <c r="L24" s="107">
        <v>60000</v>
      </c>
      <c r="M24" s="107">
        <v>20000</v>
      </c>
      <c r="N24" s="93">
        <f>SUM(J24:M24)</f>
        <v>430000</v>
      </c>
      <c r="O24" s="25"/>
    </row>
    <row r="25" spans="1:15" s="32" customFormat="1" ht="35.5" customHeight="1" thickBot="1">
      <c r="A25" s="25"/>
      <c r="B25" s="161" t="s">
        <v>84</v>
      </c>
      <c r="C25" s="162"/>
      <c r="D25" s="162"/>
      <c r="E25" s="162"/>
      <c r="F25" s="162"/>
      <c r="G25" s="162"/>
      <c r="H25" s="162"/>
      <c r="I25" s="163"/>
      <c r="J25" s="101">
        <f>J23+J24</f>
        <v>700000</v>
      </c>
      <c r="K25" s="101">
        <f>K23+K24</f>
        <v>200000</v>
      </c>
      <c r="L25" s="101">
        <f t="shared" ref="L25:M25" si="0">L23+L24</f>
        <v>100000</v>
      </c>
      <c r="M25" s="101">
        <f t="shared" si="0"/>
        <v>50000</v>
      </c>
      <c r="N25" s="94">
        <f>SUM(J25:M25)</f>
        <v>1050000</v>
      </c>
      <c r="O25" s="25"/>
    </row>
    <row r="26" spans="1:15" s="32" customFormat="1" ht="5.5" customHeight="1">
      <c r="A26" s="25"/>
      <c r="B26" s="25"/>
      <c r="C26" s="25"/>
      <c r="D26" s="25"/>
      <c r="E26" s="25"/>
      <c r="F26" s="25"/>
      <c r="G26" s="25"/>
      <c r="H26" s="25"/>
      <c r="I26" s="25"/>
      <c r="J26" s="25"/>
      <c r="K26" s="25"/>
      <c r="L26" s="25"/>
      <c r="M26" s="25"/>
      <c r="N26" s="25"/>
      <c r="O26" s="25"/>
    </row>
    <row r="27" spans="1:15" s="54" customFormat="1" ht="34.9" customHeight="1" thickBot="1">
      <c r="A27" s="59" t="s">
        <v>5</v>
      </c>
      <c r="B27" s="53"/>
      <c r="C27" s="53"/>
      <c r="D27" s="53"/>
      <c r="E27" s="53"/>
      <c r="F27" s="53"/>
      <c r="G27" s="53"/>
      <c r="H27" s="53"/>
      <c r="I27" s="53"/>
      <c r="J27" s="53"/>
      <c r="K27" s="53"/>
      <c r="L27" s="53"/>
      <c r="M27" s="53"/>
      <c r="N27" s="53"/>
      <c r="O27" s="53"/>
    </row>
    <row r="28" spans="1:15" s="54" customFormat="1" ht="34.9" customHeight="1" thickBot="1">
      <c r="A28" s="59"/>
      <c r="B28" s="164" t="str">
        <f>B23</f>
        <v>令和5年１月１日～令和5年12月31日</v>
      </c>
      <c r="C28" s="165"/>
      <c r="D28" s="165"/>
      <c r="E28" s="165"/>
      <c r="F28" s="165"/>
      <c r="G28" s="165"/>
      <c r="H28" s="165"/>
      <c r="I28" s="166"/>
      <c r="J28" s="103">
        <v>8.1000000000000003E-2</v>
      </c>
      <c r="K28" s="81" t="s">
        <v>94</v>
      </c>
      <c r="L28" s="53"/>
      <c r="M28" s="53"/>
      <c r="N28" s="53"/>
      <c r="O28" s="53"/>
    </row>
    <row r="29" spans="1:15" s="27" customFormat="1" ht="34.15" customHeight="1" thickBot="1">
      <c r="A29" s="20"/>
      <c r="B29" s="167" t="str">
        <f>B24</f>
        <v>令和6年１月１日～令和6年12月31日</v>
      </c>
      <c r="C29" s="168"/>
      <c r="D29" s="168"/>
      <c r="E29" s="168"/>
      <c r="F29" s="168"/>
      <c r="G29" s="168"/>
      <c r="H29" s="168"/>
      <c r="I29" s="169"/>
      <c r="J29" s="104">
        <v>7.9200000000000007E-2</v>
      </c>
      <c r="K29" s="81" t="s">
        <v>95</v>
      </c>
      <c r="L29" s="79"/>
      <c r="M29" s="75"/>
      <c r="N29" s="76"/>
      <c r="O29" s="28"/>
    </row>
    <row r="30" spans="1:15" s="27" customFormat="1" ht="18" customHeight="1">
      <c r="A30" s="20"/>
      <c r="B30" s="20"/>
      <c r="C30" s="29"/>
      <c r="D30" s="29"/>
      <c r="E30" s="29"/>
      <c r="F30" s="29"/>
      <c r="G30" s="29"/>
      <c r="H30" s="29"/>
      <c r="I30" s="29"/>
      <c r="J30" s="29"/>
      <c r="K30" s="137"/>
      <c r="L30" s="137"/>
      <c r="M30" s="77"/>
      <c r="N30" s="28"/>
      <c r="O30" s="74"/>
    </row>
    <row r="31" spans="1:15" s="47" customFormat="1" ht="34.15" customHeight="1">
      <c r="A31" s="59" t="s">
        <v>69</v>
      </c>
      <c r="B31" s="44"/>
      <c r="C31" s="44"/>
      <c r="D31" s="44"/>
      <c r="E31" s="44"/>
      <c r="F31" s="44"/>
      <c r="G31" s="44"/>
      <c r="H31" s="44"/>
      <c r="I31" s="44"/>
      <c r="J31" s="44"/>
      <c r="K31" s="44"/>
      <c r="L31" s="71"/>
      <c r="M31" s="170"/>
      <c r="N31" s="170"/>
      <c r="O31" s="170"/>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5" customHeight="1" thickBot="1">
      <c r="A33" s="20"/>
      <c r="B33" s="30"/>
      <c r="C33" s="20"/>
      <c r="D33" s="30"/>
      <c r="E33" s="30"/>
      <c r="F33" s="30"/>
      <c r="G33" s="30"/>
      <c r="H33" s="30"/>
      <c r="I33" s="171" t="s">
        <v>105</v>
      </c>
      <c r="J33" s="171"/>
      <c r="K33" s="171" t="s">
        <v>106</v>
      </c>
      <c r="L33" s="171"/>
      <c r="M33" s="20"/>
      <c r="N33" s="20"/>
      <c r="O33" s="20"/>
    </row>
    <row r="34" spans="1:19" s="27" customFormat="1" ht="30" customHeight="1" thickBot="1">
      <c r="A34" s="20"/>
      <c r="B34" s="172" t="str">
        <f>B23</f>
        <v>令和5年１月１日～令和5年12月31日</v>
      </c>
      <c r="C34" s="173"/>
      <c r="D34" s="173"/>
      <c r="E34" s="173"/>
      <c r="F34" s="173"/>
      <c r="G34" s="173"/>
      <c r="H34" s="174"/>
      <c r="I34" s="175">
        <f>IFERROR(J23/N23,0)</f>
        <v>0.64516129032258063</v>
      </c>
      <c r="J34" s="175"/>
      <c r="K34" s="176">
        <f>IFERROR(L23/N23,0)</f>
        <v>6.4516129032258063E-2</v>
      </c>
      <c r="L34" s="176"/>
      <c r="M34" s="81"/>
      <c r="N34" s="20"/>
      <c r="O34" s="20"/>
    </row>
    <row r="35" spans="1:19" s="27" customFormat="1" ht="30" customHeight="1" thickBot="1">
      <c r="A35" s="20"/>
      <c r="B35" s="177" t="str">
        <f>B24</f>
        <v>令和6年１月１日～令和6年12月31日</v>
      </c>
      <c r="C35" s="178"/>
      <c r="D35" s="178"/>
      <c r="E35" s="178"/>
      <c r="F35" s="178"/>
      <c r="G35" s="178"/>
      <c r="H35" s="179"/>
      <c r="I35" s="175">
        <f>IFERROR(J24/N24,0)</f>
        <v>0.69767441860465118</v>
      </c>
      <c r="J35" s="175"/>
      <c r="K35" s="180">
        <f>IFERROR(L24/N24,0)</f>
        <v>0.13953488372093023</v>
      </c>
      <c r="L35" s="180"/>
      <c r="M35" s="81"/>
      <c r="N35" s="20"/>
      <c r="O35" s="20"/>
    </row>
    <row r="36" spans="1:19" s="27" customFormat="1" ht="22.15"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45" customHeight="1" thickBot="1">
      <c r="A38" s="20"/>
      <c r="B38" s="181"/>
      <c r="C38" s="181"/>
      <c r="D38" s="181"/>
      <c r="E38" s="181"/>
      <c r="F38" s="181"/>
      <c r="G38" s="181"/>
      <c r="H38" s="181"/>
      <c r="I38" s="252" t="s">
        <v>115</v>
      </c>
      <c r="J38" s="253"/>
      <c r="K38" s="254" t="s">
        <v>116</v>
      </c>
      <c r="L38" s="255"/>
      <c r="M38" s="108" t="s">
        <v>107</v>
      </c>
      <c r="N38" s="30"/>
      <c r="O38" s="20"/>
      <c r="Q38" s="78"/>
      <c r="R38" s="74"/>
      <c r="S38" s="78"/>
    </row>
    <row r="39" spans="1:19" s="27" customFormat="1" ht="30" customHeight="1" thickBot="1">
      <c r="A39" s="20"/>
      <c r="B39" s="190" t="str">
        <f>B23</f>
        <v>令和5年１月１日～令和5年12月31日</v>
      </c>
      <c r="C39" s="191"/>
      <c r="D39" s="191"/>
      <c r="E39" s="191"/>
      <c r="F39" s="191"/>
      <c r="G39" s="191"/>
      <c r="H39" s="192"/>
      <c r="I39" s="193">
        <f>IFERROR(ROUNDDOWN(ROUNDDOWN($C$17*I34,0)*10/110*J23/J25,0),0)</f>
        <v>33514</v>
      </c>
      <c r="J39" s="194"/>
      <c r="K39" s="193">
        <f>IFERROR(ROUNDDOWN(ROUNDDOWN($C$17*K34,0)*10/110*L23/L25*J28,0),0)</f>
        <v>190</v>
      </c>
      <c r="L39" s="194"/>
      <c r="M39" s="102">
        <f>SUM(I39:L39)</f>
        <v>33704</v>
      </c>
      <c r="N39" s="30" t="s">
        <v>108</v>
      </c>
      <c r="O39" s="20"/>
      <c r="Q39" s="78"/>
      <c r="R39" s="78"/>
      <c r="S39" s="78"/>
    </row>
    <row r="40" spans="1:19" s="27" customFormat="1" ht="30" customHeight="1" thickBot="1">
      <c r="A40" s="20"/>
      <c r="B40" s="190" t="str">
        <f>B24</f>
        <v>令和6年１月１日～令和6年12月31日</v>
      </c>
      <c r="C40" s="191"/>
      <c r="D40" s="191"/>
      <c r="E40" s="191"/>
      <c r="F40" s="191"/>
      <c r="G40" s="191"/>
      <c r="H40" s="192"/>
      <c r="I40" s="193">
        <f>IFERROR(ROUNDDOWN(ROUNDDOWN($C$17*I35,0)*10/110*J24/J25,0),0)</f>
        <v>27182</v>
      </c>
      <c r="J40" s="194"/>
      <c r="K40" s="193">
        <f>IFERROR(ROUNDDOWN(ROUNDDOWN($C$17*K35,0)*10/110*L24/L25*J29,0),0)</f>
        <v>602</v>
      </c>
      <c r="L40" s="194"/>
      <c r="M40" s="102">
        <f>SUM(I40:L40)</f>
        <v>27784</v>
      </c>
      <c r="N40" s="30" t="s">
        <v>109</v>
      </c>
      <c r="O40" s="20"/>
      <c r="Q40" s="78"/>
      <c r="R40" s="78"/>
      <c r="S40" s="78"/>
    </row>
    <row r="41" spans="1:19" s="27" customFormat="1" ht="30" customHeight="1" thickBot="1">
      <c r="A41" s="20"/>
      <c r="B41" s="167" t="s">
        <v>110</v>
      </c>
      <c r="C41" s="168"/>
      <c r="D41" s="168"/>
      <c r="E41" s="168"/>
      <c r="F41" s="168"/>
      <c r="G41" s="168"/>
      <c r="H41" s="168"/>
      <c r="I41" s="186"/>
      <c r="J41" s="187"/>
      <c r="K41" s="188"/>
      <c r="L41" s="189"/>
      <c r="M41" s="109">
        <f>SUM(M39:M40)</f>
        <v>61488</v>
      </c>
      <c r="N41" s="30"/>
      <c r="O41" s="20"/>
      <c r="Q41" s="74"/>
      <c r="R41" s="74"/>
      <c r="S41" s="78"/>
    </row>
    <row r="42" spans="1:19" s="27" customFormat="1" ht="30" customHeight="1">
      <c r="A42" s="20"/>
      <c r="B42" s="72"/>
      <c r="C42" s="72"/>
      <c r="D42" s="30" t="s">
        <v>96</v>
      </c>
      <c r="E42" s="20"/>
      <c r="F42" s="20"/>
      <c r="G42" s="20"/>
      <c r="H42" s="20"/>
      <c r="I42" s="20"/>
      <c r="J42" s="20"/>
      <c r="K42" s="78"/>
      <c r="L42" s="78"/>
      <c r="M42" s="80"/>
      <c r="N42" s="20"/>
      <c r="O42" s="20"/>
    </row>
    <row r="43" spans="1:19" s="27" customFormat="1" ht="19.899999999999999" customHeight="1">
      <c r="A43" s="20"/>
      <c r="B43" s="72"/>
      <c r="C43" s="72"/>
      <c r="D43" s="30" t="s">
        <v>97</v>
      </c>
      <c r="E43" s="20"/>
      <c r="F43" s="20"/>
      <c r="G43" s="20"/>
      <c r="H43" s="20"/>
      <c r="I43" s="20"/>
      <c r="J43" s="20"/>
      <c r="K43" s="78"/>
      <c r="L43" s="78"/>
      <c r="M43" s="80"/>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100" t="s">
        <v>67</v>
      </c>
      <c r="C46" s="20"/>
      <c r="D46" s="20"/>
      <c r="E46" s="20"/>
      <c r="F46" s="20"/>
      <c r="G46" s="20"/>
      <c r="H46" s="20"/>
      <c r="I46" s="20"/>
      <c r="J46" s="20"/>
      <c r="K46" s="20"/>
      <c r="L46" s="20"/>
      <c r="M46" s="20"/>
      <c r="N46" s="20"/>
      <c r="O46" s="20"/>
    </row>
    <row r="47" spans="1:19" s="32" customFormat="1" ht="30" customHeight="1">
      <c r="A47" s="20"/>
      <c r="B47" s="100" t="s">
        <v>68</v>
      </c>
      <c r="C47" s="20"/>
      <c r="D47" s="20"/>
      <c r="E47" s="20"/>
      <c r="F47" s="20"/>
      <c r="G47" s="20"/>
      <c r="H47" s="20"/>
      <c r="I47" s="20"/>
      <c r="J47" s="25"/>
      <c r="K47" s="25"/>
      <c r="L47" s="25"/>
      <c r="M47" s="25"/>
      <c r="N47" s="25"/>
      <c r="O47" s="25"/>
    </row>
    <row r="48" spans="1:19" s="32" customFormat="1" ht="8.5"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B41:H41"/>
    <mergeCell ref="I41:J41"/>
    <mergeCell ref="K41:L41"/>
    <mergeCell ref="B39:H39"/>
    <mergeCell ref="I39:J39"/>
    <mergeCell ref="K39:L39"/>
    <mergeCell ref="B40:H40"/>
    <mergeCell ref="I40:J40"/>
    <mergeCell ref="K40:L40"/>
    <mergeCell ref="B35:H35"/>
    <mergeCell ref="I35:J35"/>
    <mergeCell ref="K35:L35"/>
    <mergeCell ref="B38:H38"/>
    <mergeCell ref="I38:J38"/>
    <mergeCell ref="K38:L38"/>
    <mergeCell ref="M31:O31"/>
    <mergeCell ref="I33:J33"/>
    <mergeCell ref="K33:L33"/>
    <mergeCell ref="B34:H34"/>
    <mergeCell ref="I34:J34"/>
    <mergeCell ref="K34:L34"/>
    <mergeCell ref="K30:L30"/>
    <mergeCell ref="C5:N5"/>
    <mergeCell ref="C8:N8"/>
    <mergeCell ref="C11:N11"/>
    <mergeCell ref="C17:I17"/>
    <mergeCell ref="B21:I22"/>
    <mergeCell ref="J21:L21"/>
    <mergeCell ref="M21:M22"/>
    <mergeCell ref="N21:N22"/>
    <mergeCell ref="B23:I23"/>
    <mergeCell ref="B24:I24"/>
    <mergeCell ref="B25:I25"/>
    <mergeCell ref="B28:I28"/>
    <mergeCell ref="B29:I29"/>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O60"/>
  <sheetViews>
    <sheetView view="pageBreakPreview" zoomScale="60" zoomScaleNormal="100" workbookViewId="0">
      <selection activeCell="R24" sqref="R24"/>
    </sheetView>
  </sheetViews>
  <sheetFormatPr defaultColWidth="9" defaultRowHeight="13"/>
  <cols>
    <col min="1" max="1" width="3.08984375" style="3" customWidth="1"/>
    <col min="2" max="2" width="4.36328125" style="3" customWidth="1"/>
    <col min="3" max="4" width="8.08984375" style="1" customWidth="1"/>
    <col min="5" max="5" width="5.7265625" style="1" customWidth="1"/>
    <col min="6" max="6" width="4.26953125" style="1" bestFit="1" customWidth="1"/>
    <col min="7" max="7" width="3.7265625" style="1" bestFit="1" customWidth="1"/>
    <col min="8" max="8" width="5.36328125" style="1" bestFit="1" customWidth="1"/>
    <col min="9" max="9" width="13.7265625" style="1" customWidth="1"/>
    <col min="10" max="10" width="18.26953125" style="1" customWidth="1"/>
    <col min="11" max="11" width="21.08984375" style="1" customWidth="1"/>
    <col min="12" max="12" width="21.26953125" style="1" customWidth="1"/>
    <col min="13" max="13" width="18.08984375" style="1" customWidth="1"/>
    <col min="14" max="14" width="19.7265625" style="1" customWidth="1"/>
    <col min="15" max="15" width="4" style="1" customWidth="1"/>
    <col min="16"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33" customFormat="1" ht="24" thickBot="1">
      <c r="A1" s="83" t="s">
        <v>89</v>
      </c>
      <c r="J1" s="115"/>
      <c r="K1" s="63" t="s">
        <v>98</v>
      </c>
      <c r="M1" s="59"/>
      <c r="O1" s="69" t="s">
        <v>63</v>
      </c>
    </row>
    <row r="2" spans="1:15" s="33" customFormat="1" ht="15.65" customHeight="1">
      <c r="O2" s="26"/>
    </row>
    <row r="3" spans="1:15" s="62" customFormat="1" ht="34.9" customHeight="1">
      <c r="A3" s="198" t="s">
        <v>25</v>
      </c>
      <c r="B3" s="198"/>
      <c r="C3" s="198"/>
      <c r="D3" s="198"/>
      <c r="E3" s="198"/>
      <c r="F3" s="198"/>
      <c r="G3" s="198"/>
      <c r="H3" s="198"/>
      <c r="I3" s="198"/>
      <c r="J3" s="198"/>
      <c r="K3" s="198"/>
      <c r="L3" s="198"/>
      <c r="M3" s="198"/>
      <c r="N3" s="198"/>
      <c r="O3" s="59"/>
    </row>
    <row r="4" spans="1:15" s="47" customFormat="1" ht="34.9" customHeight="1">
      <c r="A4" s="45" t="s">
        <v>0</v>
      </c>
      <c r="B4" s="46"/>
      <c r="C4" s="44"/>
      <c r="D4" s="44"/>
      <c r="E4" s="44"/>
      <c r="F4" s="44"/>
      <c r="G4" s="44"/>
      <c r="H4" s="44"/>
      <c r="I4" s="44"/>
      <c r="J4" s="44"/>
      <c r="K4" s="44"/>
      <c r="L4" s="44"/>
      <c r="M4" s="44"/>
      <c r="N4" s="44"/>
      <c r="O4" s="44"/>
    </row>
    <row r="5" spans="1:15" s="32" customFormat="1" ht="34.9" customHeight="1">
      <c r="A5" s="35"/>
      <c r="B5" s="35"/>
      <c r="C5" s="249" t="s">
        <v>93</v>
      </c>
      <c r="D5" s="250"/>
      <c r="E5" s="250"/>
      <c r="F5" s="250"/>
      <c r="G5" s="250"/>
      <c r="H5" s="250"/>
      <c r="I5" s="250"/>
      <c r="J5" s="250"/>
      <c r="K5" s="250"/>
      <c r="L5" s="250"/>
      <c r="M5" s="250"/>
      <c r="N5" s="251"/>
      <c r="O5" s="25"/>
    </row>
    <row r="6" spans="1:15" s="32" customFormat="1" ht="12.65" customHeight="1">
      <c r="A6" s="35"/>
      <c r="B6" s="35"/>
      <c r="C6" s="25"/>
      <c r="D6" s="25"/>
      <c r="E6" s="25"/>
      <c r="F6" s="25"/>
      <c r="G6" s="25"/>
      <c r="H6" s="25"/>
      <c r="I6" s="25"/>
      <c r="J6" s="25"/>
      <c r="K6" s="25"/>
      <c r="L6" s="25"/>
      <c r="M6" s="25"/>
      <c r="N6" s="25"/>
      <c r="O6" s="25"/>
    </row>
    <row r="7" spans="1:15" s="47" customFormat="1" ht="34.9" customHeight="1">
      <c r="A7" s="45" t="s">
        <v>82</v>
      </c>
      <c r="B7" s="46"/>
      <c r="C7" s="44"/>
      <c r="D7" s="44"/>
      <c r="E7" s="44"/>
      <c r="F7" s="44"/>
      <c r="G7" s="44"/>
      <c r="H7" s="44"/>
      <c r="I7" s="44"/>
      <c r="J7" s="44"/>
      <c r="K7" s="44"/>
      <c r="L7" s="44"/>
      <c r="M7" s="44"/>
      <c r="N7" s="44"/>
      <c r="O7" s="44"/>
    </row>
    <row r="8" spans="1:15" s="47" customFormat="1" ht="34.9" customHeight="1">
      <c r="A8" s="46"/>
      <c r="B8" s="46"/>
      <c r="C8" s="249" t="s">
        <v>90</v>
      </c>
      <c r="D8" s="250"/>
      <c r="E8" s="250"/>
      <c r="F8" s="250"/>
      <c r="G8" s="250"/>
      <c r="H8" s="250"/>
      <c r="I8" s="250"/>
      <c r="J8" s="250"/>
      <c r="K8" s="250"/>
      <c r="L8" s="250"/>
      <c r="M8" s="250"/>
      <c r="N8" s="251"/>
      <c r="O8" s="44"/>
    </row>
    <row r="9" spans="1:15" s="32" customFormat="1" ht="13.15" customHeight="1">
      <c r="A9" s="35"/>
      <c r="B9" s="35"/>
      <c r="C9" s="25"/>
      <c r="D9" s="25"/>
      <c r="E9" s="25"/>
      <c r="F9" s="25"/>
      <c r="G9" s="25"/>
      <c r="H9" s="25"/>
      <c r="I9" s="25"/>
      <c r="J9" s="25"/>
      <c r="K9" s="25"/>
      <c r="L9" s="25"/>
      <c r="M9" s="25"/>
      <c r="N9" s="25"/>
      <c r="O9" s="25"/>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249" t="s">
        <v>114</v>
      </c>
      <c r="D11" s="250"/>
      <c r="E11" s="250"/>
      <c r="F11" s="250"/>
      <c r="G11" s="250"/>
      <c r="H11" s="250"/>
      <c r="I11" s="250"/>
      <c r="J11" s="250"/>
      <c r="K11" s="250"/>
      <c r="L11" s="250"/>
      <c r="M11" s="250"/>
      <c r="N11" s="251"/>
      <c r="O11" s="44"/>
    </row>
    <row r="12" spans="1:15" s="32" customFormat="1" ht="12"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5"/>
      <c r="N14" s="136"/>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8.5" customHeight="1">
      <c r="A17" s="46"/>
      <c r="B17" s="46"/>
      <c r="C17" s="195">
        <v>1000000</v>
      </c>
      <c r="D17" s="196"/>
      <c r="E17" s="196"/>
      <c r="F17" s="196"/>
      <c r="G17" s="196"/>
      <c r="H17" s="197"/>
      <c r="I17" s="60" t="s">
        <v>20</v>
      </c>
      <c r="J17" s="44"/>
      <c r="K17" s="44"/>
      <c r="L17" s="44"/>
      <c r="M17" s="44"/>
      <c r="N17" s="44"/>
      <c r="O17" s="44"/>
    </row>
    <row r="18" spans="1:15" s="32" customFormat="1" ht="13.9"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199" t="s">
        <v>83</v>
      </c>
      <c r="C21" s="200"/>
      <c r="D21" s="200"/>
      <c r="E21" s="200"/>
      <c r="F21" s="200"/>
      <c r="G21" s="200"/>
      <c r="H21" s="200"/>
      <c r="I21" s="201"/>
      <c r="J21" s="205" t="s">
        <v>91</v>
      </c>
      <c r="K21" s="206"/>
      <c r="L21" s="205" t="s">
        <v>4</v>
      </c>
      <c r="M21" s="206"/>
      <c r="N21" s="209" t="s">
        <v>92</v>
      </c>
      <c r="O21" s="5"/>
    </row>
    <row r="22" spans="1:15" s="2" customFormat="1" ht="30" customHeight="1" thickBot="1">
      <c r="A22" s="5"/>
      <c r="B22" s="202"/>
      <c r="C22" s="203"/>
      <c r="D22" s="203"/>
      <c r="E22" s="203"/>
      <c r="F22" s="203"/>
      <c r="G22" s="203"/>
      <c r="H22" s="203"/>
      <c r="I22" s="204"/>
      <c r="J22" s="207"/>
      <c r="K22" s="208"/>
      <c r="L22" s="207"/>
      <c r="M22" s="208"/>
      <c r="N22" s="210"/>
      <c r="O22" s="5"/>
    </row>
    <row r="23" spans="1:15" s="32" customFormat="1" ht="34.9" customHeight="1" thickBot="1">
      <c r="A23" s="25"/>
      <c r="B23" s="155" t="s">
        <v>120</v>
      </c>
      <c r="C23" s="156"/>
      <c r="D23" s="156"/>
      <c r="E23" s="156"/>
      <c r="F23" s="156"/>
      <c r="G23" s="156"/>
      <c r="H23" s="156"/>
      <c r="I23" s="157"/>
      <c r="J23" s="214">
        <v>590000</v>
      </c>
      <c r="K23" s="215"/>
      <c r="L23" s="214">
        <v>30000</v>
      </c>
      <c r="M23" s="215"/>
      <c r="N23" s="92">
        <f>SUM(J23:M23)</f>
        <v>620000</v>
      </c>
      <c r="O23" s="25"/>
    </row>
    <row r="24" spans="1:15" s="32" customFormat="1" ht="34.9" customHeight="1" thickBot="1">
      <c r="A24" s="25"/>
      <c r="B24" s="158" t="s">
        <v>122</v>
      </c>
      <c r="C24" s="159"/>
      <c r="D24" s="159"/>
      <c r="E24" s="159"/>
      <c r="F24" s="159"/>
      <c r="G24" s="159"/>
      <c r="H24" s="159"/>
      <c r="I24" s="160"/>
      <c r="J24" s="214">
        <v>410000</v>
      </c>
      <c r="K24" s="215"/>
      <c r="L24" s="214">
        <v>20000</v>
      </c>
      <c r="M24" s="215"/>
      <c r="N24" s="93">
        <f>SUM(J24:M24)</f>
        <v>430000</v>
      </c>
      <c r="O24" s="25"/>
    </row>
    <row r="25" spans="1:15" s="32" customFormat="1" ht="34.9" customHeight="1" thickBot="1">
      <c r="A25" s="25"/>
      <c r="B25" s="220" t="s">
        <v>85</v>
      </c>
      <c r="C25" s="221"/>
      <c r="D25" s="221"/>
      <c r="E25" s="221"/>
      <c r="F25" s="221"/>
      <c r="G25" s="221"/>
      <c r="H25" s="221"/>
      <c r="I25" s="222"/>
      <c r="J25" s="223">
        <f>J23+J24</f>
        <v>1000000</v>
      </c>
      <c r="K25" s="224"/>
      <c r="L25" s="223">
        <f t="shared" ref="L25" si="0">L23+L24</f>
        <v>50000</v>
      </c>
      <c r="M25" s="224"/>
      <c r="N25" s="94">
        <f>SUM(J25:M25)</f>
        <v>1050000</v>
      </c>
      <c r="O25" s="25"/>
    </row>
    <row r="26" spans="1:15" s="32" customFormat="1" ht="7.9" customHeight="1">
      <c r="A26" s="25"/>
      <c r="B26" s="25"/>
      <c r="C26" s="25"/>
      <c r="D26" s="25"/>
      <c r="E26" s="25"/>
      <c r="F26" s="25"/>
      <c r="G26" s="25"/>
      <c r="H26" s="25"/>
      <c r="I26" s="25"/>
      <c r="J26" s="25"/>
      <c r="K26" s="25"/>
      <c r="L26" s="25"/>
      <c r="M26" s="25"/>
      <c r="N26" s="25"/>
      <c r="O26" s="25"/>
    </row>
    <row r="27" spans="1:15" s="62" customFormat="1" ht="21.75" customHeight="1" thickBot="1">
      <c r="A27" s="59" t="s">
        <v>5</v>
      </c>
      <c r="B27" s="59"/>
      <c r="C27" s="59"/>
      <c r="D27" s="59"/>
      <c r="E27" s="59"/>
      <c r="F27" s="59"/>
      <c r="G27" s="59"/>
      <c r="H27" s="59"/>
      <c r="I27" s="59"/>
      <c r="J27" s="59"/>
      <c r="K27" s="59"/>
      <c r="L27" s="59"/>
      <c r="M27" s="59"/>
      <c r="N27" s="59"/>
      <c r="O27" s="59"/>
    </row>
    <row r="28" spans="1:15" s="34" customFormat="1" ht="34.9" customHeight="1" thickBot="1">
      <c r="A28" s="33"/>
      <c r="B28" s="225" t="str">
        <f>B23</f>
        <v>令和5年１月１日～令和5年12月31日</v>
      </c>
      <c r="C28" s="226"/>
      <c r="D28" s="226"/>
      <c r="E28" s="226"/>
      <c r="F28" s="226"/>
      <c r="G28" s="226"/>
      <c r="H28" s="226"/>
      <c r="I28" s="227"/>
      <c r="J28" s="112">
        <v>8.1000000000000003E-2</v>
      </c>
      <c r="K28" s="85"/>
      <c r="L28" s="58"/>
      <c r="M28" s="58"/>
      <c r="N28" s="58"/>
      <c r="O28" s="33"/>
    </row>
    <row r="29" spans="1:15" s="34" customFormat="1" ht="34.9" customHeight="1" thickBot="1">
      <c r="A29" s="33"/>
      <c r="B29" s="225" t="str">
        <f>B24</f>
        <v>令和6年１月１日～令和6年12月31日</v>
      </c>
      <c r="C29" s="226"/>
      <c r="D29" s="226"/>
      <c r="E29" s="226"/>
      <c r="F29" s="226"/>
      <c r="G29" s="226"/>
      <c r="H29" s="226"/>
      <c r="I29" s="227"/>
      <c r="J29" s="113">
        <v>7.9200000000000007E-2</v>
      </c>
      <c r="K29" s="86"/>
      <c r="L29" s="117"/>
      <c r="M29" s="84"/>
      <c r="N29" s="58"/>
      <c r="O29" s="33"/>
    </row>
    <row r="30" spans="1:15" s="27" customFormat="1" ht="19.149999999999999" customHeight="1">
      <c r="A30" s="20"/>
      <c r="B30" s="28"/>
      <c r="C30" s="29"/>
      <c r="D30" s="29"/>
      <c r="E30" s="29"/>
      <c r="F30" s="29"/>
      <c r="G30" s="29"/>
      <c r="H30" s="29"/>
      <c r="I30" s="29"/>
      <c r="J30" s="29"/>
      <c r="K30" s="137"/>
      <c r="L30" s="228"/>
      <c r="M30" s="77"/>
      <c r="N30" s="28"/>
    </row>
    <row r="31" spans="1:15" s="61" customFormat="1" ht="21.75" customHeight="1">
      <c r="A31" s="59" t="s">
        <v>99</v>
      </c>
      <c r="B31" s="30"/>
      <c r="C31" s="30"/>
      <c r="D31" s="30"/>
      <c r="E31" s="30"/>
      <c r="F31" s="30"/>
      <c r="G31" s="30"/>
      <c r="H31" s="30"/>
      <c r="I31" s="30"/>
      <c r="J31" s="30"/>
      <c r="K31" s="30"/>
      <c r="L31" s="30"/>
      <c r="M31" s="229"/>
      <c r="N31" s="229"/>
      <c r="O31" s="229"/>
    </row>
    <row r="32" spans="1:15" s="34" customFormat="1" ht="21.75" customHeight="1" thickBot="1">
      <c r="A32" s="33"/>
      <c r="B32" s="65" t="s">
        <v>72</v>
      </c>
      <c r="C32" s="33"/>
      <c r="D32" s="65"/>
      <c r="E32" s="65"/>
      <c r="F32" s="65"/>
      <c r="G32" s="65"/>
      <c r="H32" s="65"/>
      <c r="I32" s="65"/>
      <c r="J32" s="33"/>
      <c r="K32" s="82"/>
      <c r="L32" s="33"/>
      <c r="M32" s="33"/>
      <c r="N32" s="33"/>
      <c r="O32" s="33"/>
    </row>
    <row r="33" spans="1:15" s="34" customFormat="1" ht="32.5" customHeight="1" thickBot="1">
      <c r="A33" s="33"/>
      <c r="B33" s="65"/>
      <c r="C33" s="33"/>
      <c r="D33" s="65"/>
      <c r="E33" s="65"/>
      <c r="F33" s="65"/>
      <c r="G33" s="65"/>
      <c r="H33" s="65"/>
      <c r="I33" s="230" t="s">
        <v>111</v>
      </c>
      <c r="J33" s="231"/>
      <c r="K33" s="232"/>
      <c r="L33" s="33"/>
      <c r="M33" s="33"/>
      <c r="N33" s="33"/>
      <c r="O33" s="33"/>
    </row>
    <row r="34" spans="1:15" s="34" customFormat="1" ht="31.9" customHeight="1" thickBot="1">
      <c r="A34" s="33"/>
      <c r="B34" s="216" t="str">
        <f>B23</f>
        <v>令和5年１月１日～令和5年12月31日</v>
      </c>
      <c r="C34" s="217"/>
      <c r="D34" s="217"/>
      <c r="E34" s="217"/>
      <c r="F34" s="217"/>
      <c r="G34" s="217"/>
      <c r="H34" s="218"/>
      <c r="I34" s="167">
        <f>IFERROR(J23/N23,0)</f>
        <v>0.95161290322580649</v>
      </c>
      <c r="J34" s="168"/>
      <c r="K34" s="219"/>
      <c r="L34" s="110"/>
      <c r="M34" s="33"/>
      <c r="N34" s="33"/>
      <c r="O34" s="33"/>
    </row>
    <row r="35" spans="1:15" s="67" customFormat="1" ht="34.15" customHeight="1" thickBot="1">
      <c r="A35" s="66"/>
      <c r="B35" s="172" t="str">
        <f>B24</f>
        <v>令和6年１月１日～令和6年12月31日</v>
      </c>
      <c r="C35" s="173"/>
      <c r="D35" s="173"/>
      <c r="E35" s="173"/>
      <c r="F35" s="173"/>
      <c r="G35" s="173"/>
      <c r="H35" s="174"/>
      <c r="I35" s="237">
        <f>IFERROR(J24/N24,0)</f>
        <v>0.95348837209302328</v>
      </c>
      <c r="J35" s="238"/>
      <c r="K35" s="239"/>
      <c r="L35" s="111"/>
      <c r="M35" s="88"/>
      <c r="N35" s="66"/>
      <c r="O35" s="66"/>
    </row>
    <row r="36" spans="1:15" s="67" customFormat="1" ht="21.65" customHeight="1">
      <c r="A36" s="66"/>
      <c r="B36" s="66"/>
      <c r="C36" s="66"/>
      <c r="D36" s="66"/>
      <c r="E36" s="66"/>
      <c r="F36" s="66"/>
      <c r="G36" s="66"/>
      <c r="H36" s="66"/>
      <c r="I36" s="87"/>
      <c r="J36" s="87"/>
      <c r="K36" s="90"/>
      <c r="L36" s="90"/>
      <c r="M36" s="88"/>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5" customHeight="1" thickBot="1">
      <c r="A38" s="59"/>
      <c r="B38" s="30"/>
      <c r="C38" s="30"/>
      <c r="D38" s="30"/>
      <c r="E38" s="30"/>
      <c r="F38" s="30"/>
      <c r="G38" s="30"/>
      <c r="H38" s="30"/>
      <c r="I38" s="240" t="s">
        <v>112</v>
      </c>
      <c r="J38" s="241"/>
      <c r="K38" s="242"/>
      <c r="L38" s="30"/>
      <c r="M38" s="30"/>
      <c r="N38" s="30"/>
      <c r="O38" s="30"/>
    </row>
    <row r="39" spans="1:15" s="61" customFormat="1" ht="31.9" customHeight="1" thickBot="1">
      <c r="A39" s="59"/>
      <c r="B39" s="216" t="str">
        <f>B23</f>
        <v>令和5年１月１日～令和5年12月31日</v>
      </c>
      <c r="C39" s="217"/>
      <c r="D39" s="217"/>
      <c r="E39" s="217"/>
      <c r="F39" s="217"/>
      <c r="G39" s="217"/>
      <c r="H39" s="218"/>
      <c r="I39" s="243">
        <f>IFERROR(ROUNDDOWN(ROUNDDOWN($C$17*I34,0)*10/110*J23/J25*J28,0),0)</f>
        <v>4134</v>
      </c>
      <c r="J39" s="244"/>
      <c r="K39" s="245"/>
      <c r="L39" s="30"/>
      <c r="M39" s="30"/>
      <c r="N39" s="30"/>
      <c r="O39" s="30"/>
    </row>
    <row r="40" spans="1:15" s="67" customFormat="1" ht="34.15" customHeight="1" thickBot="1">
      <c r="A40" s="66"/>
      <c r="B40" s="216" t="str">
        <f>B24</f>
        <v>令和6年１月１日～令和6年12月31日</v>
      </c>
      <c r="C40" s="217"/>
      <c r="D40" s="217"/>
      <c r="E40" s="217"/>
      <c r="F40" s="217"/>
      <c r="G40" s="217"/>
      <c r="H40" s="218"/>
      <c r="I40" s="243">
        <f>IFERROR(ROUNDDOWN(ROUNDDOWN($C$17*I35,0)*10/110*J24/J25*J29,0),0)</f>
        <v>2814</v>
      </c>
      <c r="J40" s="244"/>
      <c r="K40" s="245"/>
      <c r="M40" s="89"/>
      <c r="N40" s="66"/>
      <c r="O40" s="66"/>
    </row>
    <row r="41" spans="1:15" s="67" customFormat="1" ht="34.15" customHeight="1" thickBot="1">
      <c r="A41" s="66"/>
      <c r="B41" s="167" t="s">
        <v>113</v>
      </c>
      <c r="C41" s="168"/>
      <c r="D41" s="168"/>
      <c r="E41" s="168"/>
      <c r="F41" s="168"/>
      <c r="G41" s="168"/>
      <c r="H41" s="219"/>
      <c r="I41" s="233">
        <f>SUM(I39:K40)</f>
        <v>6948</v>
      </c>
      <c r="J41" s="234"/>
      <c r="K41" s="235"/>
      <c r="M41" s="89"/>
      <c r="N41" s="66"/>
      <c r="O41" s="66"/>
    </row>
    <row r="42" spans="1:15" s="67" customFormat="1" ht="22.9" customHeight="1">
      <c r="A42" s="66"/>
      <c r="B42" s="236" t="s">
        <v>100</v>
      </c>
      <c r="C42" s="236"/>
      <c r="D42" s="236"/>
      <c r="E42" s="236"/>
      <c r="F42" s="236"/>
      <c r="G42" s="236"/>
      <c r="H42" s="236"/>
      <c r="I42" s="236"/>
      <c r="J42" s="236"/>
      <c r="L42" s="89"/>
      <c r="M42" s="89"/>
      <c r="N42" s="66"/>
      <c r="O42" s="66"/>
    </row>
    <row r="43" spans="1:15" s="27" customFormat="1" ht="10.15" customHeight="1">
      <c r="A43" s="20"/>
      <c r="B43" s="20"/>
      <c r="C43" s="20"/>
      <c r="D43" s="20"/>
      <c r="E43" s="20"/>
      <c r="F43" s="20"/>
      <c r="G43" s="20"/>
      <c r="H43" s="20"/>
      <c r="I43" s="20"/>
      <c r="J43" s="20"/>
      <c r="K43" s="20"/>
      <c r="L43" s="20"/>
      <c r="M43" s="20"/>
      <c r="N43" s="20"/>
      <c r="O43" s="20"/>
    </row>
    <row r="44" spans="1:15" s="27" customFormat="1" ht="34.9" customHeight="1">
      <c r="A44" s="59" t="s">
        <v>26</v>
      </c>
      <c r="B44" s="20"/>
      <c r="C44" s="20"/>
      <c r="D44" s="20"/>
      <c r="E44" s="20"/>
      <c r="F44" s="20"/>
      <c r="G44" s="20"/>
      <c r="H44" s="20"/>
      <c r="I44" s="20"/>
      <c r="J44" s="20"/>
      <c r="K44" s="73"/>
      <c r="L44" s="20"/>
      <c r="M44" s="66"/>
      <c r="N44" s="20"/>
      <c r="O44" s="20"/>
    </row>
    <row r="45" spans="1:15" s="34" customFormat="1" ht="34.9" customHeight="1">
      <c r="A45" s="33"/>
      <c r="B45" s="91" t="s">
        <v>79</v>
      </c>
      <c r="C45" s="33"/>
      <c r="D45" s="33"/>
      <c r="E45" s="33"/>
      <c r="F45" s="33"/>
      <c r="G45" s="33"/>
      <c r="H45" s="33"/>
      <c r="I45" s="33"/>
      <c r="J45" s="33"/>
      <c r="K45" s="33"/>
      <c r="L45" s="33"/>
      <c r="M45" s="33"/>
      <c r="N45" s="33"/>
      <c r="O45" s="33"/>
    </row>
    <row r="46" spans="1:15" s="34" customFormat="1" ht="34.9" customHeight="1">
      <c r="A46" s="33"/>
      <c r="B46" s="91"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B41:H41"/>
    <mergeCell ref="I41:K41"/>
    <mergeCell ref="B42:J42"/>
    <mergeCell ref="B35:H35"/>
    <mergeCell ref="I35:K35"/>
    <mergeCell ref="I38:K38"/>
    <mergeCell ref="B39:H39"/>
    <mergeCell ref="I39:K39"/>
    <mergeCell ref="B40:H40"/>
    <mergeCell ref="I40:K40"/>
    <mergeCell ref="B34:H34"/>
    <mergeCell ref="I34:K34"/>
    <mergeCell ref="B24:I24"/>
    <mergeCell ref="J24:K24"/>
    <mergeCell ref="L24:M24"/>
    <mergeCell ref="B25:I25"/>
    <mergeCell ref="J25:K25"/>
    <mergeCell ref="L25:M25"/>
    <mergeCell ref="B28:I28"/>
    <mergeCell ref="B29:I29"/>
    <mergeCell ref="K30:L30"/>
    <mergeCell ref="M31:O31"/>
    <mergeCell ref="I33:K33"/>
    <mergeCell ref="B21:I22"/>
    <mergeCell ref="J21:K22"/>
    <mergeCell ref="L21:M22"/>
    <mergeCell ref="N21:N22"/>
    <mergeCell ref="B23:I23"/>
    <mergeCell ref="J23:K23"/>
    <mergeCell ref="L23:M23"/>
    <mergeCell ref="C17:H17"/>
    <mergeCell ref="A3:N3"/>
    <mergeCell ref="C5:N5"/>
    <mergeCell ref="C8:N8"/>
    <mergeCell ref="C11:N11"/>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7"/>
  <sheetViews>
    <sheetView view="pageBreakPreview" zoomScale="130" zoomScaleNormal="100" zoomScaleSheetLayoutView="130" workbookViewId="0">
      <selection activeCell="D46" sqref="D46"/>
    </sheetView>
  </sheetViews>
  <sheetFormatPr defaultRowHeight="13"/>
  <cols>
    <col min="1" max="17" width="4.08984375" customWidth="1"/>
    <col min="18" max="20" width="4.726562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N10" s="13" t="s">
        <v>28</v>
      </c>
      <c r="O10" s="14"/>
      <c r="P10" s="14"/>
      <c r="Q10" s="14"/>
      <c r="R10" s="14"/>
      <c r="S10" s="14"/>
      <c r="T10" s="14"/>
    </row>
    <row r="11" spans="1:20">
      <c r="N11" s="13" t="s">
        <v>14</v>
      </c>
      <c r="O11" s="14"/>
      <c r="P11" s="14"/>
      <c r="Q11" s="14"/>
      <c r="R11" s="14"/>
      <c r="S11" s="14"/>
      <c r="T11" s="14"/>
    </row>
    <row r="12" spans="1:20">
      <c r="N12" s="13" t="s">
        <v>19</v>
      </c>
      <c r="O12" s="14"/>
      <c r="P12" s="14"/>
      <c r="Q12" s="14"/>
      <c r="R12" s="14"/>
      <c r="S12" s="14"/>
      <c r="T12" s="14"/>
    </row>
    <row r="17" spans="1:19">
      <c r="E17" s="8"/>
      <c r="F17" s="17"/>
      <c r="G17" s="9" t="s">
        <v>39</v>
      </c>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c r="A23" s="18"/>
      <c r="B23" s="256" t="s">
        <v>40</v>
      </c>
      <c r="C23" s="256"/>
      <c r="D23" s="256"/>
      <c r="E23" s="256"/>
      <c r="F23" s="256"/>
      <c r="G23" s="256"/>
      <c r="H23" s="256"/>
      <c r="I23" s="256"/>
      <c r="J23" s="256"/>
      <c r="K23" s="256"/>
      <c r="L23" s="256"/>
      <c r="M23" s="18" t="s">
        <v>24</v>
      </c>
      <c r="N23" s="18"/>
      <c r="O23" s="18"/>
      <c r="P23" s="18"/>
      <c r="Q23" s="18"/>
      <c r="R23" s="18"/>
      <c r="S23" s="18"/>
    </row>
    <row r="24" spans="1:19">
      <c r="A24" s="18"/>
      <c r="B24" s="257" t="s">
        <v>30</v>
      </c>
      <c r="C24" s="257"/>
      <c r="D24" s="257"/>
      <c r="E24" s="257"/>
      <c r="F24" s="257"/>
      <c r="G24" s="257"/>
      <c r="H24" s="257"/>
      <c r="I24" s="257"/>
      <c r="J24" s="257"/>
      <c r="K24" s="257"/>
      <c r="L24" s="257"/>
      <c r="M24" s="257"/>
      <c r="N24" s="257"/>
      <c r="O24" s="257"/>
      <c r="P24" s="257"/>
      <c r="Q24" s="18" t="s">
        <v>18</v>
      </c>
      <c r="R24" s="18"/>
      <c r="S24" s="18"/>
    </row>
    <row r="25" spans="1:19">
      <c r="A25" s="18"/>
      <c r="B25" s="258" t="s">
        <v>41</v>
      </c>
      <c r="C25" s="258"/>
      <c r="D25" s="258"/>
      <c r="E25" s="258"/>
      <c r="F25" s="258"/>
      <c r="G25" s="258"/>
      <c r="H25" s="258"/>
      <c r="I25" s="258"/>
      <c r="J25" s="258"/>
      <c r="K25" s="258"/>
      <c r="L25" s="258"/>
      <c r="M25" s="258"/>
      <c r="N25" s="258"/>
      <c r="O25" s="258"/>
      <c r="P25" s="258"/>
      <c r="Q25" s="258"/>
      <c r="R25" s="258"/>
      <c r="S25" s="18"/>
    </row>
    <row r="26" spans="1:19">
      <c r="A26" s="18"/>
      <c r="B26" s="19"/>
      <c r="C26" s="18"/>
      <c r="D26" s="18"/>
      <c r="E26" s="18"/>
      <c r="F26" s="18"/>
      <c r="G26" s="18"/>
      <c r="H26" s="18"/>
      <c r="I26" s="18"/>
      <c r="J26" s="18"/>
      <c r="K26" s="18"/>
      <c r="L26" s="18"/>
      <c r="M26" s="18"/>
      <c r="N26" s="18"/>
      <c r="O26" s="18"/>
      <c r="P26" s="18"/>
      <c r="Q26" s="18"/>
      <c r="R26" s="18"/>
      <c r="S26" s="18"/>
    </row>
    <row r="27" spans="1:19">
      <c r="A27" s="18"/>
      <c r="B27" s="18"/>
      <c r="C27" s="18"/>
      <c r="D27" s="18"/>
      <c r="E27" s="18"/>
      <c r="F27" s="18"/>
      <c r="G27" s="18"/>
      <c r="H27" s="18"/>
      <c r="I27" s="18"/>
      <c r="J27" s="18"/>
      <c r="K27" s="18"/>
      <c r="L27" s="18"/>
      <c r="M27" s="18"/>
      <c r="N27" s="18"/>
      <c r="O27" s="18"/>
      <c r="P27" s="18"/>
      <c r="Q27" s="18"/>
      <c r="R27" s="18"/>
      <c r="S27" s="18"/>
    </row>
    <row r="29" spans="1:19">
      <c r="B29" s="7" t="s">
        <v>42</v>
      </c>
    </row>
    <row r="30" spans="1:19">
      <c r="B30" s="7" t="s">
        <v>15</v>
      </c>
    </row>
    <row r="31" spans="1:19">
      <c r="B31" s="7"/>
    </row>
    <row r="32" spans="1:19">
      <c r="B32" s="7"/>
    </row>
    <row r="33" spans="2:19">
      <c r="B33" s="7"/>
      <c r="O33" s="12" t="s">
        <v>16</v>
      </c>
      <c r="P33" s="259"/>
      <c r="Q33" s="259"/>
      <c r="R33" s="259"/>
      <c r="S33" t="s">
        <v>20</v>
      </c>
    </row>
    <row r="36" spans="2:19">
      <c r="B36" s="7" t="s">
        <v>22</v>
      </c>
    </row>
    <row r="37" spans="2:19">
      <c r="B37" s="7"/>
      <c r="C37" t="s">
        <v>37</v>
      </c>
    </row>
    <row r="38" spans="2:19">
      <c r="B38" s="7"/>
    </row>
    <row r="39" spans="2:19">
      <c r="B39" s="7"/>
    </row>
    <row r="40" spans="2:19">
      <c r="O40" s="12" t="s">
        <v>16</v>
      </c>
      <c r="P40" s="259"/>
      <c r="Q40" s="259"/>
      <c r="R40" s="259"/>
      <c r="S40" s="16" t="s">
        <v>20</v>
      </c>
    </row>
    <row r="43" spans="2:19">
      <c r="B43" s="10"/>
      <c r="C43" s="11"/>
      <c r="D43" s="11"/>
    </row>
    <row r="44" spans="2:19">
      <c r="B44" s="21" t="s">
        <v>27</v>
      </c>
      <c r="C44" s="11"/>
      <c r="D44" s="11"/>
    </row>
    <row r="45" spans="2:19">
      <c r="B45" s="21"/>
      <c r="C45" s="11"/>
      <c r="D45" s="11" t="s">
        <v>43</v>
      </c>
    </row>
    <row r="46" spans="2:19">
      <c r="B46" s="21"/>
      <c r="D46" s="11"/>
    </row>
    <row r="47" spans="2:19">
      <c r="B47" s="10" t="s">
        <v>15</v>
      </c>
      <c r="D47" s="11"/>
    </row>
  </sheetData>
  <mergeCells count="5">
    <mergeCell ref="B23:L23"/>
    <mergeCell ref="B24:P24"/>
    <mergeCell ref="B25:R25"/>
    <mergeCell ref="P33:R33"/>
    <mergeCell ref="P40:R40"/>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8B97BE19-CDDD-400E-817A-CFDD13F7EC12"/>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各シートの説明</vt:lpstr>
      <vt:lpstr>別紙様式</vt:lpstr>
      <vt:lpstr>別紙概要 (全額控除等（課税売上割合95%以上）) </vt:lpstr>
      <vt:lpstr>別紙概要 (個別対応方式) </vt:lpstr>
      <vt:lpstr>別紙概要 (一括比例配分方式) </vt:lpstr>
      <vt:lpstr>記載例１ (全額控除等（課税売上割合95%以上）) </vt:lpstr>
      <vt:lpstr>記載例2 (個別対応方式) </vt:lpstr>
      <vt:lpstr>記載例3(一括比例配分方式)  </vt:lpstr>
      <vt:lpstr>（現行）別紙様式</vt:lpstr>
      <vt:lpstr>'（現行）別紙様式'!Print_Area</vt:lpstr>
      <vt:lpstr>各シートの説明!Print_Area</vt:lpstr>
      <vt:lpstr>'記載例１ (全額控除等（課税売上割合95%以上）) '!Print_Area</vt:lpstr>
      <vt:lpstr>'記載例2 (個別対応方式) '!Print_Area</vt:lpstr>
      <vt:lpstr>'記載例3(一括比例配分方式)  '!Print_Area</vt:lpstr>
      <vt:lpstr>'別紙概要 (一括比例配分方式) '!Print_Area</vt:lpstr>
      <vt:lpstr>'別紙概要 (個別対応方式) '!Print_Area</vt:lpstr>
      <vt:lpstr>'別紙概要 (全額控除等（課税売上割合95%以上）) '!Print_Area</vt:lpstr>
      <vt:lpstr>別紙様式!Print_Area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 N0500003</dc:creator>
  <cp:lastModifiedBy>塚田　克也</cp:lastModifiedBy>
  <cp:lastPrinted>2023-06-14T04:12:57Z</cp:lastPrinted>
  <dcterms:created xsi:type="dcterms:W3CDTF">1997-01-08T22:48:59Z</dcterms:created>
  <dcterms:modified xsi:type="dcterms:W3CDTF">2024-12-17T02:30:32Z</dcterms:modified>
</cp:coreProperties>
</file>