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60" yWindow="260" windowWidth="11700" windowHeight="9000" tabRatio="869" activeTab="6"/>
  </bookViews>
  <sheets>
    <sheet name="提出書類一覧" sheetId="1" r:id="rId1"/>
    <sheet name="実績報告書" sheetId="2" r:id="rId2"/>
    <sheet name="精算額算出内訳書" sheetId="3" r:id="rId3"/>
    <sheet name="事業実績報告書" sheetId="4" r:id="rId4"/>
    <sheet name="補助対象経費一覧表" sheetId="5" r:id="rId5"/>
    <sheet name="補助対象経費一覧表（記入例）" sheetId="6" r:id="rId6"/>
    <sheet name="決算書抄本（市町村除く）" sheetId="7" r:id="rId7"/>
  </sheets>
  <definedNames>
    <definedName name="_xlnm.Print_Area" localSheetId="6">'決算書抄本（市町村除く）'!$A$1:$I$21</definedName>
    <definedName name="_xlnm.Print_Area" localSheetId="3">'事業実績報告書'!$A$1:$D$39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sz val="9"/>
            <rFont val="ＭＳ Ｐゴシック"/>
            <family val="3"/>
          </rPr>
          <t>県の交付要綱別表に記載の施設種別で記載してください。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管理者</author>
  </authors>
  <commentList>
    <comment ref="A4" authorId="0">
      <text>
        <r>
          <rPr>
            <sz val="9"/>
            <rFont val="ＭＳ Ｐゴシック"/>
            <family val="3"/>
          </rPr>
          <t>間接補助の場合は市町村名
直接補助の場合は法人名</t>
        </r>
      </text>
    </comment>
  </commentList>
</comments>
</file>

<file path=xl/sharedStrings.xml><?xml version="1.0" encoding="utf-8"?>
<sst xmlns="http://schemas.openxmlformats.org/spreadsheetml/2006/main" count="200" uniqueCount="159">
  <si>
    <t>合　　計</t>
  </si>
  <si>
    <t>補助基準額</t>
  </si>
  <si>
    <t>補助単価</t>
  </si>
  <si>
    <t>設置主体</t>
  </si>
  <si>
    <t>設置場所</t>
  </si>
  <si>
    <t>A</t>
  </si>
  <si>
    <t>B</t>
  </si>
  <si>
    <t>C=A×B</t>
  </si>
  <si>
    <t>D</t>
  </si>
  <si>
    <t>E=C-D</t>
  </si>
  <si>
    <t>F</t>
  </si>
  <si>
    <t>算 定 額</t>
  </si>
  <si>
    <t>前 年 度
交 付 額</t>
  </si>
  <si>
    <t>補助事業者名</t>
  </si>
  <si>
    <t>施設の名称</t>
  </si>
  <si>
    <t>経費区分</t>
  </si>
  <si>
    <t>積算内訳・支出時期</t>
  </si>
  <si>
    <t>円</t>
  </si>
  <si>
    <t>支出予定額</t>
  </si>
  <si>
    <t>所在地</t>
  </si>
  <si>
    <t>補助事業者名　　　　　　　　　　　　</t>
  </si>
  <si>
    <t>代表者氏名　</t>
  </si>
  <si>
    <t>記</t>
  </si>
  <si>
    <t>別添様式</t>
  </si>
  <si>
    <t>その他必要な書類</t>
  </si>
  <si>
    <t>施設ごとに作成、添付すること</t>
  </si>
  <si>
    <t>補助対象経費一覧表</t>
  </si>
  <si>
    <t>（単位：円）</t>
  </si>
  <si>
    <t>小計</t>
  </si>
  <si>
    <t>台</t>
  </si>
  <si>
    <t>個</t>
  </si>
  <si>
    <t>消費税</t>
  </si>
  <si>
    <t>使用料及び賃借料</t>
  </si>
  <si>
    <t>回分</t>
  </si>
  <si>
    <t>施設の種別</t>
  </si>
  <si>
    <t>Ｎｏ．</t>
  </si>
  <si>
    <t>①</t>
  </si>
  <si>
    <t>②</t>
  </si>
  <si>
    <t>③</t>
  </si>
  <si>
    <t>④</t>
  </si>
  <si>
    <t>⑤</t>
  </si>
  <si>
    <t>（注１）　「経費区分」欄は、交付要綱別表の「対象経費」欄に示す費目を記載すること。</t>
  </si>
  <si>
    <t>区分</t>
  </si>
  <si>
    <t>計</t>
  </si>
  <si>
    <t>金額</t>
  </si>
  <si>
    <t>数量等</t>
  </si>
  <si>
    <t>内容</t>
  </si>
  <si>
    <t>単価等</t>
  </si>
  <si>
    <t>　　　　　区分と支出予定額の欄は必ず記載すること。</t>
  </si>
  <si>
    <t>（注２）　積算内訳は、できるだけ詳細に記載すること。（「補助対象経費一覧表のとおり」と記載して省略も可。ただし、経費</t>
  </si>
  <si>
    <t>施設の名称：</t>
  </si>
  <si>
    <t>備品購入費</t>
  </si>
  <si>
    <t>（介護施設等の施設開設準備経費等支援事業－介護施設等の大規模修繕の際にあわせて行う介護ロボット・ICTの導入支援事業）</t>
  </si>
  <si>
    <t>定員数</t>
  </si>
  <si>
    <t>（介護施設等の施設開設準備経費等支援事業－介護施設等の大規模修繕の際にあわせて行う介護ロボット・ICTの導入支援事業）</t>
  </si>
  <si>
    <t>大規模修繕</t>
  </si>
  <si>
    <t>期間</t>
  </si>
  <si>
    <t>導入機器との親和性</t>
  </si>
  <si>
    <t>令和　　年　　月　　日　　～　　令和　　年　　月　　日</t>
  </si>
  <si>
    <t>施設の一部改修</t>
  </si>
  <si>
    <t>施設の付帯設備の改造</t>
  </si>
  <si>
    <t>令和　　年　　月　　日　　～　　令和　　年　　月　　日
※大規模修繕工事にあわせて導入など</t>
  </si>
  <si>
    <t>（単位：円）</t>
  </si>
  <si>
    <t>歳　　　入</t>
  </si>
  <si>
    <t>歳　　　出</t>
  </si>
  <si>
    <t>科　　目</t>
  </si>
  <si>
    <t>金　　額</t>
  </si>
  <si>
    <t>備　考</t>
  </si>
  <si>
    <t>県補助金</t>
  </si>
  <si>
    <t>※補助金は1000円単位での交付となるため、1000円未満の事業費については</t>
  </si>
  <si>
    <t>自己資金</t>
  </si>
  <si>
    <t>自己資金として計上してください。</t>
  </si>
  <si>
    <t>合　　計</t>
  </si>
  <si>
    <t>←歳入と歳出の金額は一致すること</t>
  </si>
  <si>
    <t>　※　法人予算書の該当部分の写しを添付すること。</t>
  </si>
  <si>
    <t>本書のとおり相違ないことを証明します。</t>
  </si>
  <si>
    <t>（法人名）</t>
  </si>
  <si>
    <t>（代表者名）</t>
  </si>
  <si>
    <t>○押印不要のため、メールで提出してください。</t>
  </si>
  <si>
    <t>別添様式（参考）</t>
  </si>
  <si>
    <t>平面図</t>
  </si>
  <si>
    <t>大規模修繕部分を色塗りすること</t>
  </si>
  <si>
    <t>経費区分</t>
  </si>
  <si>
    <t>支出予定額</t>
  </si>
  <si>
    <t>積算内訳</t>
  </si>
  <si>
    <t>支出時期</t>
  </si>
  <si>
    <t>　</t>
  </si>
  <si>
    <t>移乗介護用介護ロボット</t>
  </si>
  <si>
    <t>R3.12</t>
  </si>
  <si>
    <t>※備品購入契約に</t>
  </si>
  <si>
    <t>入浴支援用介護ロボット</t>
  </si>
  <si>
    <t>R3.12</t>
  </si>
  <si>
    <t>付随する設置等に</t>
  </si>
  <si>
    <t>排せつ支援用介護ロボット</t>
  </si>
  <si>
    <t>R3.12</t>
  </si>
  <si>
    <t>必要な工事及び</t>
  </si>
  <si>
    <t>インカム</t>
  </si>
  <si>
    <t>初期設定費を含む。</t>
  </si>
  <si>
    <t>介護記録ソフト</t>
  </si>
  <si>
    <t>ウェアラブル端末</t>
  </si>
  <si>
    <t>R3.12</t>
  </si>
  <si>
    <t>タブレット端末</t>
  </si>
  <si>
    <t>台</t>
  </si>
  <si>
    <t>R3.12</t>
  </si>
  <si>
    <t>ＷｉＦｉルーター</t>
  </si>
  <si>
    <t>委託料</t>
  </si>
  <si>
    <t>セキュリティ対策設定業務委託料</t>
  </si>
  <si>
    <t>式</t>
  </si>
  <si>
    <t>R3.12</t>
  </si>
  <si>
    <t>ＩＣＴ導入研修業務委託料</t>
  </si>
  <si>
    <t>式</t>
  </si>
  <si>
    <t>R3.12</t>
  </si>
  <si>
    <t>工事請負費</t>
  </si>
  <si>
    <t>配線工事（見守りWiFi環境整備）</t>
  </si>
  <si>
    <t>ソフトフェア使用料</t>
  </si>
  <si>
    <t>タブレット端末（6台）リース代　</t>
  </si>
  <si>
    <t>月</t>
  </si>
  <si>
    <t>R4.3</t>
  </si>
  <si>
    <t>※Ｒ３年10月～Ｒ４年３月度分</t>
  </si>
  <si>
    <t>契約書の写</t>
  </si>
  <si>
    <t>修繕箇所の経過年数</t>
  </si>
  <si>
    <t>様式第８号（第10の１関係）</t>
  </si>
  <si>
    <t>長野県地域医療介護総合確保基金事業(介護施設等整備分)補助実績報告書</t>
  </si>
  <si>
    <t>第　　　　　　号</t>
  </si>
  <si>
    <t>　長野県知事　　様</t>
  </si>
  <si>
    <t>〒</t>
  </si>
  <si>
    <t xml:space="preserve">       印</t>
  </si>
  <si>
    <t>　１　精算額算出内訳書</t>
  </si>
  <si>
    <t>　２　事業実績報告書</t>
  </si>
  <si>
    <t>　３　歳入歳出（収支）決算（見込）書抄本</t>
  </si>
  <si>
    <t>　４　その他必要な書類</t>
  </si>
  <si>
    <t>H</t>
  </si>
  <si>
    <t>介護ロボット・ICT導入完了日</t>
  </si>
  <si>
    <t>対象経費の実支出額</t>
  </si>
  <si>
    <t>要交付額</t>
  </si>
  <si>
    <t>G(EとFを比較
して低い額)</t>
  </si>
  <si>
    <t>既交付決定額</t>
  </si>
  <si>
    <t>差引過不足額</t>
  </si>
  <si>
    <t>Ｉ=H-G</t>
  </si>
  <si>
    <t>令和　　年　　月　　日</t>
  </si>
  <si>
    <t>　令和　年　月　日付け　　第　　　号で交付決定を受けた令和　年度長野県地域医療介護総合確保基金事業(介護施設等整備分)の実績を下記のとおり報告します。</t>
  </si>
  <si>
    <t>事　業　実　績　報　告　書</t>
  </si>
  <si>
    <t>介護ロボット・ICT
導入年月日</t>
  </si>
  <si>
    <t>事業内容</t>
  </si>
  <si>
    <t>施設整備費</t>
  </si>
  <si>
    <t>令和　年度歳入歳出決算（見込）書（抄本）</t>
  </si>
  <si>
    <t>令和　年　月　 日</t>
  </si>
  <si>
    <t>実績報告に係る提出書類一覧表（介護施設等の施設開設準備経費等支援事業－介護施設等の大規模修繕の際にあわせて行う介護ロボット・ICTの導入支援事業）</t>
  </si>
  <si>
    <t>実績報告書</t>
  </si>
  <si>
    <t>精算額算出内訳書</t>
  </si>
  <si>
    <t>歳入歳出決算（見込）書抄本</t>
  </si>
  <si>
    <t>事業実績報告書</t>
  </si>
  <si>
    <t>補助金の支払を確認できる書類</t>
  </si>
  <si>
    <t>市町村から民間事業者への間接補助事業の場合に提出</t>
  </si>
  <si>
    <t>対象経費に係る金額等の内容が具体的に確認できる書類</t>
  </si>
  <si>
    <t>納品書・領収書の写し・写真</t>
  </si>
  <si>
    <t>大規模修繕に係る契約内容が確認できるもの
※あわせて大規模修繕の完了が確認できる書類の写し（検査済証、契約履行証明等）、完了写真等を添付すること。
なお、介護ロボット・ICTの導入を工事請負契約等により行っている場合も同様とする。</t>
  </si>
  <si>
    <t>令和　年度長野県地域医療介護総合確保基金事業（介護施設等整備分）補助金精算額算出内訳書</t>
  </si>
  <si>
    <t>【介護施設等の大規模修繕の際にあわせて行う介護ロボット・ICTの導入支援事業】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</si>
</sst>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&quot;床&quot;"/>
    <numFmt numFmtId="179" formatCode="\(#,##0&quot;床&quot;\)"/>
    <numFmt numFmtId="180" formatCode="#,##0&quot;千&quot;&quot;円&quot;;[Red]&quot;▲&quot;\ #,##0&quot;千&quot;&quot;円&quot;"/>
    <numFmt numFmtId="181" formatCode="0.0%"/>
    <numFmt numFmtId="182" formatCode="#,##0_);[Red]\(#,##0\)"/>
    <numFmt numFmtId="183" formatCode="#,##0_ ;[Red]\-#,##0\ "/>
    <numFmt numFmtId="184" formatCode="0.000%"/>
    <numFmt numFmtId="185" formatCode="0_ "/>
    <numFmt numFmtId="186" formatCode="0_);[Red]\(0\)"/>
    <numFmt numFmtId="187" formatCode="#,##0.00_ "/>
    <numFmt numFmtId="188" formatCode="0.00_);[Red]\(0.00\)"/>
    <numFmt numFmtId="189" formatCode="0;&quot;△ &quot;0"/>
    <numFmt numFmtId="190" formatCode="m/d"/>
    <numFmt numFmtId="191" formatCode="#,##0.00_);[Red]\(#,##0.00\)"/>
    <numFmt numFmtId="192" formatCode="#,##0.0000000000000000_);[Red]\(#,##0.0000000000000000\)"/>
    <numFmt numFmtId="193" formatCode="#,##0.000000_);[Red]\(#,##0.000000\)"/>
    <numFmt numFmtId="194" formatCode="#,##0;&quot;△ &quot;#,##0"/>
    <numFmt numFmtId="195" formatCode="[$-411]ge\.m\.d;@"/>
    <numFmt numFmtId="196" formatCode="0.000_);[Red]\(0.000\)"/>
    <numFmt numFmtId="197" formatCode="0.000_ "/>
    <numFmt numFmtId="198" formatCode="#,##0_);\(#,##0\)"/>
    <numFmt numFmtId="199" formatCode="#,##0.0000_ "/>
    <numFmt numFmtId="200" formatCode="0.0000_);[Red]\(0.0000\)"/>
    <numFmt numFmtId="201" formatCode="0.0_);[Red]\(0.0\)"/>
    <numFmt numFmtId="202" formatCode="0.0_ "/>
    <numFmt numFmtId="203" formatCode="[DBNum3][$-411]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#,##0;[Red]#,##0"/>
    <numFmt numFmtId="213" formatCode="0;[Red]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_);[Red]\(#,##0.00000000000\)"/>
    <numFmt numFmtId="219" formatCode="#,##0.000_);[Red]\(#,##0.000\)"/>
    <numFmt numFmtId="220" formatCode="&quot;¥&quot;#,##0.00_);[Red]\(&quot;¥&quot;#,##0.00\)"/>
    <numFmt numFmtId="221" formatCode="#,##0.0_);[Red]\(#,##0.0\)"/>
    <numFmt numFmtId="222" formatCode="#,##0.00;&quot;△ &quot;#,##0.00"/>
    <numFmt numFmtId="223" formatCode="#,##0;&quot;▲ &quot;#,##0"/>
    <numFmt numFmtId="224" formatCode="0.000;&quot;△ &quot;0.000"/>
    <numFmt numFmtId="225" formatCode="General&quot;床&quot;"/>
    <numFmt numFmtId="226" formatCode="\(#\)"/>
    <numFmt numFmtId="227" formatCode="General&quot;施設開設のため&quot;"/>
    <numFmt numFmtId="228" formatCode="\+General\ &quot;施設開設のため&quot;"/>
    <numFmt numFmtId="229" formatCode="General&quot;　　名&quot;"/>
    <numFmt numFmtId="230" formatCode="General&quot;　　名　　＝&quot;"/>
    <numFmt numFmtId="231" formatCode="\(0\)"/>
    <numFmt numFmtId="232" formatCode="#,##0&quot;円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明朝"/>
      <family val="1"/>
    </font>
    <font>
      <sz val="18"/>
      <name val="ＭＳ ゴシック"/>
      <family val="3"/>
    </font>
    <font>
      <b/>
      <sz val="16"/>
      <name val="ＭＳ 明朝"/>
      <family val="1"/>
    </font>
    <font>
      <sz val="9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/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/>
      <bottom style="thin"/>
    </border>
    <border>
      <left style="hair"/>
      <right>
        <color indexed="63"/>
      </right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4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6" fillId="0" borderId="11" xfId="63" applyFont="1" applyBorder="1" applyAlignment="1">
      <alignment vertical="center"/>
      <protection/>
    </xf>
    <xf numFmtId="0" fontId="6" fillId="0" borderId="12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5" fillId="0" borderId="0" xfId="63" applyFont="1" applyAlignment="1">
      <alignment horizontal="left"/>
      <protection/>
    </xf>
    <xf numFmtId="0" fontId="6" fillId="0" borderId="13" xfId="63" applyFont="1" applyBorder="1" applyAlignment="1">
      <alignment horizontal="left" vertical="center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2" xfId="63" applyFont="1" applyBorder="1">
      <alignment/>
      <protection/>
    </xf>
    <xf numFmtId="231" fontId="6" fillId="0" borderId="14" xfId="63" applyNumberFormat="1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231" fontId="6" fillId="0" borderId="15" xfId="63" applyNumberFormat="1" applyFont="1" applyBorder="1" applyAlignment="1">
      <alignment horizontal="center"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1" fillId="0" borderId="0" xfId="49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14" xfId="49" applyFont="1" applyFill="1" applyBorder="1" applyAlignment="1">
      <alignment horizontal="right" vertical="center" shrinkToFit="1"/>
    </xf>
    <xf numFmtId="38" fontId="8" fillId="0" borderId="16" xfId="49" applyFont="1" applyFill="1" applyBorder="1" applyAlignment="1">
      <alignment horizontal="right" vertical="center" wrapText="1" shrinkToFit="1"/>
    </xf>
    <xf numFmtId="38" fontId="8" fillId="0" borderId="18" xfId="49" applyFont="1" applyFill="1" applyBorder="1" applyAlignment="1">
      <alignment horizontal="right" vertical="center" wrapText="1" shrinkToFit="1"/>
    </xf>
    <xf numFmtId="0" fontId="8" fillId="0" borderId="19" xfId="68" applyFont="1" applyFill="1" applyBorder="1" applyAlignment="1">
      <alignment vertical="center" shrinkToFit="1"/>
      <protection/>
    </xf>
    <xf numFmtId="0" fontId="8" fillId="0" borderId="19" xfId="68" applyFont="1" applyFill="1" applyBorder="1" applyAlignment="1">
      <alignment vertical="center" wrapText="1" shrinkToFit="1"/>
      <protection/>
    </xf>
    <xf numFmtId="57" fontId="8" fillId="0" borderId="20" xfId="68" applyNumberFormat="1" applyFont="1" applyFill="1" applyBorder="1" applyAlignment="1">
      <alignment vertical="center" shrinkToFit="1"/>
      <protection/>
    </xf>
    <xf numFmtId="38" fontId="8" fillId="0" borderId="20" xfId="49" applyFont="1" applyFill="1" applyBorder="1" applyAlignment="1">
      <alignment horizontal="right" vertical="center" shrinkToFit="1"/>
    </xf>
    <xf numFmtId="38" fontId="8" fillId="0" borderId="20" xfId="49" applyFont="1" applyFill="1" applyBorder="1" applyAlignment="1">
      <alignment vertical="center" shrinkToFit="1"/>
    </xf>
    <xf numFmtId="38" fontId="8" fillId="33" borderId="20" xfId="49" applyFont="1" applyFill="1" applyBorder="1" applyAlignment="1">
      <alignment vertical="center" shrinkToFit="1"/>
    </xf>
    <xf numFmtId="38" fontId="8" fillId="33" borderId="19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21" xfId="68" applyFont="1" applyFill="1" applyBorder="1" applyAlignment="1">
      <alignment vertical="center" shrinkToFit="1"/>
      <protection/>
    </xf>
    <xf numFmtId="0" fontId="8" fillId="0" borderId="22" xfId="68" applyFont="1" applyFill="1" applyBorder="1" applyAlignment="1">
      <alignment vertical="center" shrinkToFit="1"/>
      <protection/>
    </xf>
    <xf numFmtId="38" fontId="8" fillId="0" borderId="22" xfId="49" applyFont="1" applyFill="1" applyBorder="1" applyAlignment="1">
      <alignment horizontal="right" vertical="center" shrinkToFit="1"/>
    </xf>
    <xf numFmtId="38" fontId="8" fillId="0" borderId="22" xfId="49" applyFont="1" applyFill="1" applyBorder="1" applyAlignment="1">
      <alignment vertical="center" shrinkToFit="1"/>
    </xf>
    <xf numFmtId="38" fontId="8" fillId="33" borderId="22" xfId="49" applyFont="1" applyFill="1" applyBorder="1" applyAlignment="1">
      <alignment vertical="center" shrinkToFit="1"/>
    </xf>
    <xf numFmtId="38" fontId="8" fillId="33" borderId="21" xfId="49" applyFont="1" applyFill="1" applyBorder="1" applyAlignment="1">
      <alignment vertical="center"/>
    </xf>
    <xf numFmtId="38" fontId="8" fillId="0" borderId="21" xfId="49" applyFont="1" applyFill="1" applyBorder="1" applyAlignment="1">
      <alignment vertical="center"/>
    </xf>
    <xf numFmtId="0" fontId="8" fillId="0" borderId="21" xfId="68" applyFont="1" applyFill="1" applyBorder="1" applyAlignment="1">
      <alignment vertical="center" wrapText="1" shrinkToFit="1"/>
      <protection/>
    </xf>
    <xf numFmtId="57" fontId="8" fillId="0" borderId="22" xfId="68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14" xfId="49" applyFont="1" applyFill="1" applyBorder="1" applyAlignment="1">
      <alignment horizontal="right" vertical="center" shrinkToFit="1"/>
    </xf>
    <xf numFmtId="38" fontId="8" fillId="33" borderId="16" xfId="49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26" xfId="68" applyFont="1" applyFill="1" applyBorder="1" applyAlignment="1">
      <alignment vertical="center" shrinkToFit="1"/>
      <protection/>
    </xf>
    <xf numFmtId="0" fontId="8" fillId="0" borderId="27" xfId="68" applyFont="1" applyFill="1" applyBorder="1" applyAlignment="1">
      <alignment vertical="center" shrinkToFit="1"/>
      <protection/>
    </xf>
    <xf numFmtId="38" fontId="8" fillId="0" borderId="27" xfId="49" applyFont="1" applyFill="1" applyBorder="1" applyAlignment="1">
      <alignment horizontal="right" vertical="center" shrinkToFit="1"/>
    </xf>
    <xf numFmtId="38" fontId="8" fillId="0" borderId="27" xfId="49" applyFont="1" applyFill="1" applyBorder="1" applyAlignment="1">
      <alignment vertical="center" shrinkToFit="1"/>
    </xf>
    <xf numFmtId="38" fontId="8" fillId="33" borderId="27" xfId="49" applyFont="1" applyFill="1" applyBorder="1" applyAlignment="1">
      <alignment vertical="center" shrinkToFit="1"/>
    </xf>
    <xf numFmtId="38" fontId="8" fillId="33" borderId="26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38" fontId="20" fillId="0" borderId="10" xfId="0" applyNumberFormat="1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 wrapText="1" shrinkToFit="1"/>
    </xf>
    <xf numFmtId="38" fontId="2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8" fontId="20" fillId="34" borderId="10" xfId="0" applyNumberFormat="1" applyFont="1" applyFill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38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38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8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9" fillId="0" borderId="0" xfId="63" applyFont="1" applyAlignment="1">
      <alignment vertical="center"/>
      <protection/>
    </xf>
    <xf numFmtId="38" fontId="9" fillId="0" borderId="0" xfId="51" applyFont="1" applyAlignment="1">
      <alignment vertical="center"/>
    </xf>
    <xf numFmtId="0" fontId="10" fillId="0" borderId="0" xfId="63" applyFont="1" applyAlignment="1">
      <alignment horizontal="center" vertical="center"/>
      <protection/>
    </xf>
    <xf numFmtId="0" fontId="9" fillId="0" borderId="29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vertical="center" shrinkToFit="1"/>
      <protection/>
    </xf>
    <xf numFmtId="232" fontId="9" fillId="0" borderId="17" xfId="51" applyNumberFormat="1" applyFont="1" applyBorder="1" applyAlignment="1">
      <alignment horizontal="right" vertical="center" shrinkToFit="1"/>
    </xf>
    <xf numFmtId="0" fontId="9" fillId="0" borderId="31" xfId="63" applyFont="1" applyBorder="1" applyAlignment="1">
      <alignment vertical="center" shrinkToFit="1"/>
      <protection/>
    </xf>
    <xf numFmtId="176" fontId="9" fillId="0" borderId="32" xfId="63" applyNumberFormat="1" applyFont="1" applyBorder="1" applyAlignment="1">
      <alignment horizontal="right" vertical="center" shrinkToFit="1"/>
      <protection/>
    </xf>
    <xf numFmtId="0" fontId="9" fillId="0" borderId="33" xfId="63" applyFont="1" applyBorder="1" applyAlignment="1">
      <alignment horizontal="left" vertical="center" shrinkToFit="1"/>
      <protection/>
    </xf>
    <xf numFmtId="232" fontId="9" fillId="0" borderId="34" xfId="63" applyNumberFormat="1" applyFont="1" applyBorder="1" applyAlignment="1">
      <alignment vertical="center" shrinkToFit="1"/>
      <protection/>
    </xf>
    <xf numFmtId="232" fontId="9" fillId="0" borderId="35" xfId="63" applyNumberFormat="1" applyFont="1" applyBorder="1" applyAlignment="1">
      <alignment vertical="center" shrinkToFit="1"/>
      <protection/>
    </xf>
    <xf numFmtId="0" fontId="9" fillId="0" borderId="24" xfId="63" applyFont="1" applyBorder="1" applyAlignment="1">
      <alignment vertical="center" shrinkToFit="1"/>
      <protection/>
    </xf>
    <xf numFmtId="232" fontId="9" fillId="0" borderId="24" xfId="51" applyNumberFormat="1" applyFont="1" applyBorder="1" applyAlignment="1">
      <alignment horizontal="right" vertical="center" shrinkToFit="1"/>
    </xf>
    <xf numFmtId="0" fontId="9" fillId="0" borderId="36" xfId="63" applyFont="1" applyBorder="1" applyAlignment="1">
      <alignment vertical="center" shrinkToFit="1"/>
      <protection/>
    </xf>
    <xf numFmtId="176" fontId="9" fillId="0" borderId="37" xfId="63" applyNumberFormat="1" applyFont="1" applyBorder="1" applyAlignment="1">
      <alignment horizontal="right" vertical="center" shrinkToFit="1"/>
      <protection/>
    </xf>
    <xf numFmtId="0" fontId="9" fillId="0" borderId="38" xfId="63" applyFont="1" applyBorder="1" applyAlignment="1">
      <alignment horizontal="left" vertical="center" shrinkToFit="1"/>
      <protection/>
    </xf>
    <xf numFmtId="232" fontId="9" fillId="0" borderId="39" xfId="63" applyNumberFormat="1" applyFont="1" applyBorder="1" applyAlignment="1">
      <alignment vertical="center" shrinkToFit="1"/>
      <protection/>
    </xf>
    <xf numFmtId="232" fontId="9" fillId="0" borderId="28" xfId="63" applyNumberFormat="1" applyFont="1" applyBorder="1" applyAlignment="1">
      <alignment vertical="center" shrinkToFit="1"/>
      <protection/>
    </xf>
    <xf numFmtId="0" fontId="9" fillId="0" borderId="24" xfId="63" applyFont="1" applyBorder="1" applyAlignment="1">
      <alignment horizontal="center" vertical="center" shrinkToFit="1"/>
      <protection/>
    </xf>
    <xf numFmtId="0" fontId="9" fillId="0" borderId="24" xfId="63" applyFont="1" applyBorder="1" applyAlignment="1" quotePrefix="1">
      <alignment vertical="center" shrinkToFit="1"/>
      <protection/>
    </xf>
    <xf numFmtId="0" fontId="11" fillId="0" borderId="24" xfId="63" applyFont="1" applyBorder="1" applyAlignment="1">
      <alignment vertical="center" shrinkToFit="1"/>
      <protection/>
    </xf>
    <xf numFmtId="0" fontId="8" fillId="0" borderId="24" xfId="63" applyFont="1" applyBorder="1" applyAlignment="1">
      <alignment vertical="center" shrinkToFit="1"/>
      <protection/>
    </xf>
    <xf numFmtId="0" fontId="11" fillId="0" borderId="36" xfId="63" applyFont="1" applyBorder="1" applyAlignment="1">
      <alignment vertical="center" shrinkToFit="1"/>
      <protection/>
    </xf>
    <xf numFmtId="0" fontId="9" fillId="0" borderId="10" xfId="63" applyFont="1" applyBorder="1" applyAlignment="1">
      <alignment horizontal="center" vertical="center" shrinkToFit="1"/>
      <protection/>
    </xf>
    <xf numFmtId="232" fontId="9" fillId="0" borderId="10" xfId="51" applyNumberFormat="1" applyFont="1" applyBorder="1" applyAlignment="1">
      <alignment horizontal="right" vertical="center" shrinkToFit="1"/>
    </xf>
    <xf numFmtId="0" fontId="9" fillId="0" borderId="40" xfId="63" applyFont="1" applyBorder="1" applyAlignment="1">
      <alignment vertical="center" shrinkToFit="1"/>
      <protection/>
    </xf>
    <xf numFmtId="176" fontId="9" fillId="0" borderId="30" xfId="63" applyNumberFormat="1" applyFont="1" applyBorder="1" applyAlignment="1">
      <alignment horizontal="right" vertical="center" shrinkToFit="1"/>
      <protection/>
    </xf>
    <xf numFmtId="0" fontId="9" fillId="0" borderId="41" xfId="63" applyFont="1" applyBorder="1" applyAlignment="1">
      <alignment horizontal="left" vertical="center" shrinkToFit="1"/>
      <protection/>
    </xf>
    <xf numFmtId="232" fontId="9" fillId="0" borderId="42" xfId="63" applyNumberFormat="1" applyFont="1" applyBorder="1" applyAlignment="1">
      <alignment vertical="center" shrinkToFit="1"/>
      <protection/>
    </xf>
    <xf numFmtId="232" fontId="9" fillId="0" borderId="43" xfId="63" applyNumberFormat="1" applyFont="1" applyBorder="1" applyAlignment="1">
      <alignment vertical="center" shrinkToFit="1"/>
      <protection/>
    </xf>
    <xf numFmtId="0" fontId="9" fillId="0" borderId="10" xfId="63" applyFont="1" applyBorder="1" applyAlignment="1">
      <alignment vertical="center" shrinkToFit="1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38" fontId="9" fillId="0" borderId="0" xfId="51" applyFont="1" applyBorder="1" applyAlignment="1">
      <alignment horizontal="right" vertical="center"/>
    </xf>
    <xf numFmtId="0" fontId="9" fillId="0" borderId="0" xfId="64" applyFont="1">
      <alignment vertical="center"/>
      <protection/>
    </xf>
    <xf numFmtId="38" fontId="9" fillId="0" borderId="0" xfId="52" applyFont="1" applyAlignment="1">
      <alignment vertical="center"/>
    </xf>
    <xf numFmtId="38" fontId="14" fillId="0" borderId="0" xfId="52" applyFont="1" applyAlignment="1">
      <alignment vertical="center"/>
    </xf>
    <xf numFmtId="0" fontId="9" fillId="0" borderId="40" xfId="64" applyFont="1" applyBorder="1" applyAlignment="1">
      <alignment horizontal="center" vertical="center" shrinkToFit="1"/>
      <protection/>
    </xf>
    <xf numFmtId="0" fontId="9" fillId="0" borderId="30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9" fillId="0" borderId="17" xfId="64" applyFont="1" applyBorder="1" applyAlignment="1">
      <alignment vertical="center" shrinkToFit="1"/>
      <protection/>
    </xf>
    <xf numFmtId="232" fontId="9" fillId="0" borderId="24" xfId="52" applyNumberFormat="1" applyFont="1" applyBorder="1" applyAlignment="1">
      <alignment horizontal="right" vertical="center" shrinkToFit="1"/>
    </xf>
    <xf numFmtId="0" fontId="9" fillId="0" borderId="36" xfId="64" applyFont="1" applyBorder="1" applyAlignment="1">
      <alignment vertical="center" shrinkToFit="1"/>
      <protection/>
    </xf>
    <xf numFmtId="176" fontId="9" fillId="0" borderId="37" xfId="64" applyNumberFormat="1" applyFont="1" applyBorder="1" applyAlignment="1">
      <alignment horizontal="right" vertical="center" shrinkToFit="1"/>
      <protection/>
    </xf>
    <xf numFmtId="0" fontId="9" fillId="0" borderId="38" xfId="64" applyFont="1" applyBorder="1" applyAlignment="1">
      <alignment horizontal="left" vertical="center" shrinkToFit="1"/>
      <protection/>
    </xf>
    <xf numFmtId="232" fontId="9" fillId="0" borderId="39" xfId="64" applyNumberFormat="1" applyFont="1" applyBorder="1" applyAlignment="1">
      <alignment vertical="center" shrinkToFit="1"/>
      <protection/>
    </xf>
    <xf numFmtId="232" fontId="9" fillId="0" borderId="28" xfId="64" applyNumberFormat="1" applyFont="1" applyBorder="1" applyAlignment="1">
      <alignment vertical="center" shrinkToFit="1"/>
      <protection/>
    </xf>
    <xf numFmtId="57" fontId="9" fillId="0" borderId="17" xfId="64" applyNumberFormat="1" applyFont="1" applyBorder="1" applyAlignment="1">
      <alignment vertical="center" shrinkToFit="1"/>
      <protection/>
    </xf>
    <xf numFmtId="0" fontId="11" fillId="0" borderId="24" xfId="64" applyFont="1" applyBorder="1" applyAlignment="1">
      <alignment vertical="center" shrinkToFit="1"/>
      <protection/>
    </xf>
    <xf numFmtId="14" fontId="9" fillId="0" borderId="24" xfId="64" applyNumberFormat="1" applyFont="1" applyBorder="1" applyAlignment="1">
      <alignment vertical="center" shrinkToFit="1"/>
      <protection/>
    </xf>
    <xf numFmtId="0" fontId="9" fillId="0" borderId="24" xfId="64" applyFont="1" applyBorder="1" applyAlignment="1">
      <alignment vertical="center" shrinkToFit="1"/>
      <protection/>
    </xf>
    <xf numFmtId="0" fontId="9" fillId="0" borderId="24" xfId="64" applyFont="1" applyBorder="1" applyAlignment="1" quotePrefix="1">
      <alignment vertical="center" shrinkToFit="1"/>
      <protection/>
    </xf>
    <xf numFmtId="0" fontId="9" fillId="0" borderId="16" xfId="64" applyFont="1" applyBorder="1" applyAlignment="1">
      <alignment vertical="center" shrinkToFit="1"/>
      <protection/>
    </xf>
    <xf numFmtId="232" fontId="9" fillId="0" borderId="16" xfId="52" applyNumberFormat="1" applyFont="1" applyBorder="1" applyAlignment="1">
      <alignment horizontal="right" vertical="center" shrinkToFit="1"/>
    </xf>
    <xf numFmtId="0" fontId="9" fillId="0" borderId="44" xfId="64" applyFont="1" applyBorder="1" applyAlignment="1">
      <alignment vertical="center" shrinkToFit="1"/>
      <protection/>
    </xf>
    <xf numFmtId="176" fontId="9" fillId="0" borderId="45" xfId="64" applyNumberFormat="1" applyFont="1" applyBorder="1" applyAlignment="1">
      <alignment horizontal="right" vertical="center" shrinkToFit="1"/>
      <protection/>
    </xf>
    <xf numFmtId="0" fontId="9" fillId="0" borderId="46" xfId="64" applyFont="1" applyBorder="1" applyAlignment="1">
      <alignment horizontal="left" vertical="center" shrinkToFit="1"/>
      <protection/>
    </xf>
    <xf numFmtId="232" fontId="9" fillId="0" borderId="47" xfId="64" applyNumberFormat="1" applyFont="1" applyBorder="1" applyAlignment="1">
      <alignment vertical="center" shrinkToFit="1"/>
      <protection/>
    </xf>
    <xf numFmtId="232" fontId="9" fillId="0" borderId="18" xfId="64" applyNumberFormat="1" applyFont="1" applyBorder="1" applyAlignment="1">
      <alignment vertical="center" shrinkToFit="1"/>
      <protection/>
    </xf>
    <xf numFmtId="0" fontId="9" fillId="0" borderId="16" xfId="64" applyFont="1" applyBorder="1" applyAlignment="1" quotePrefix="1">
      <alignment vertical="center" shrinkToFit="1"/>
      <protection/>
    </xf>
    <xf numFmtId="232" fontId="9" fillId="0" borderId="17" xfId="52" applyNumberFormat="1" applyFont="1" applyBorder="1" applyAlignment="1">
      <alignment horizontal="right" vertical="center" shrinkToFit="1"/>
    </xf>
    <xf numFmtId="0" fontId="11" fillId="0" borderId="31" xfId="64" applyFont="1" applyBorder="1" applyAlignment="1">
      <alignment vertical="center" shrinkToFit="1"/>
      <protection/>
    </xf>
    <xf numFmtId="176" fontId="9" fillId="0" borderId="32" xfId="64" applyNumberFormat="1" applyFont="1" applyBorder="1" applyAlignment="1">
      <alignment horizontal="right" vertical="center" shrinkToFit="1"/>
      <protection/>
    </xf>
    <xf numFmtId="0" fontId="9" fillId="0" borderId="33" xfId="64" applyFont="1" applyBorder="1" applyAlignment="1">
      <alignment horizontal="left" vertical="center" shrinkToFit="1"/>
      <protection/>
    </xf>
    <xf numFmtId="232" fontId="9" fillId="0" borderId="34" xfId="64" applyNumberFormat="1" applyFont="1" applyBorder="1" applyAlignment="1">
      <alignment vertical="center" shrinkToFit="1"/>
      <protection/>
    </xf>
    <xf numFmtId="232" fontId="9" fillId="0" borderId="35" xfId="64" applyNumberFormat="1" applyFont="1" applyBorder="1" applyAlignment="1">
      <alignment vertical="center" shrinkToFit="1"/>
      <protection/>
    </xf>
    <xf numFmtId="0" fontId="9" fillId="0" borderId="17" xfId="64" applyFont="1" applyBorder="1" applyAlignment="1" quotePrefix="1">
      <alignment vertical="center" shrinkToFit="1"/>
      <protection/>
    </xf>
    <xf numFmtId="0" fontId="11" fillId="0" borderId="36" xfId="64" applyFont="1" applyBorder="1" applyAlignment="1">
      <alignment vertical="center" shrinkToFit="1"/>
      <protection/>
    </xf>
    <xf numFmtId="0" fontId="11" fillId="0" borderId="44" xfId="64" applyFont="1" applyBorder="1" applyAlignment="1">
      <alignment vertical="center" shrinkToFit="1"/>
      <protection/>
    </xf>
    <xf numFmtId="0" fontId="9" fillId="0" borderId="31" xfId="64" applyFont="1" applyBorder="1" applyAlignment="1">
      <alignment vertical="center" shrinkToFit="1"/>
      <protection/>
    </xf>
    <xf numFmtId="0" fontId="12" fillId="0" borderId="36" xfId="64" applyFont="1" applyBorder="1" applyAlignment="1">
      <alignment vertical="top" shrinkToFit="1"/>
      <protection/>
    </xf>
    <xf numFmtId="0" fontId="9" fillId="0" borderId="10" xfId="64" applyFont="1" applyBorder="1" applyAlignment="1">
      <alignment horizontal="center" vertical="center" shrinkToFit="1"/>
      <protection/>
    </xf>
    <xf numFmtId="232" fontId="9" fillId="0" borderId="10" xfId="52" applyNumberFormat="1" applyFont="1" applyBorder="1" applyAlignment="1">
      <alignment horizontal="right" vertical="center" shrinkToFit="1"/>
    </xf>
    <xf numFmtId="0" fontId="9" fillId="0" borderId="40" xfId="64" applyFont="1" applyBorder="1" applyAlignment="1">
      <alignment vertical="center" shrinkToFit="1"/>
      <protection/>
    </xf>
    <xf numFmtId="176" fontId="9" fillId="0" borderId="30" xfId="64" applyNumberFormat="1" applyFont="1" applyBorder="1" applyAlignment="1">
      <alignment horizontal="right" vertical="center" shrinkToFit="1"/>
      <protection/>
    </xf>
    <xf numFmtId="0" fontId="9" fillId="0" borderId="41" xfId="64" applyFont="1" applyBorder="1" applyAlignment="1">
      <alignment horizontal="left" vertical="center" shrinkToFit="1"/>
      <protection/>
    </xf>
    <xf numFmtId="232" fontId="9" fillId="0" borderId="42" xfId="64" applyNumberFormat="1" applyFont="1" applyBorder="1" applyAlignment="1">
      <alignment vertical="center" shrinkToFit="1"/>
      <protection/>
    </xf>
    <xf numFmtId="232" fontId="9" fillId="0" borderId="43" xfId="64" applyNumberFormat="1" applyFont="1" applyBorder="1" applyAlignment="1">
      <alignment vertical="center" shrinkToFit="1"/>
      <protection/>
    </xf>
    <xf numFmtId="0" fontId="9" fillId="0" borderId="10" xfId="64" applyFont="1" applyBorder="1" applyAlignment="1">
      <alignment vertical="center" shrinkToFit="1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0" xfId="64" applyFont="1" applyBorder="1">
      <alignment vertical="center"/>
      <protection/>
    </xf>
    <xf numFmtId="38" fontId="9" fillId="0" borderId="0" xfId="52" applyFont="1" applyBorder="1" applyAlignment="1">
      <alignment horizontal="right" vertical="center"/>
    </xf>
    <xf numFmtId="0" fontId="4" fillId="0" borderId="0" xfId="66" applyFont="1">
      <alignment/>
      <protection/>
    </xf>
    <xf numFmtId="0" fontId="4" fillId="0" borderId="0" xfId="66" applyFont="1" applyAlignment="1">
      <alignment horizontal="right"/>
      <protection/>
    </xf>
    <xf numFmtId="0" fontId="4" fillId="0" borderId="0" xfId="66" applyFont="1" applyAlignment="1">
      <alignment horizontal="left" vertical="center"/>
      <protection/>
    </xf>
    <xf numFmtId="38" fontId="23" fillId="0" borderId="18" xfId="49" applyFont="1" applyFill="1" applyBorder="1" applyAlignment="1">
      <alignment horizontal="center" vertical="center" wrapText="1" shrinkToFit="1"/>
    </xf>
    <xf numFmtId="38" fontId="12" fillId="0" borderId="16" xfId="49" applyFont="1" applyFill="1" applyBorder="1" applyAlignment="1">
      <alignment horizontal="right" vertical="center" wrapText="1" shrinkToFit="1"/>
    </xf>
    <xf numFmtId="0" fontId="6" fillId="0" borderId="23" xfId="63" applyFont="1" applyBorder="1" applyAlignment="1">
      <alignment vertical="center"/>
      <protection/>
    </xf>
    <xf numFmtId="0" fontId="6" fillId="0" borderId="41" xfId="63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6" fillId="0" borderId="23" xfId="63" applyFont="1" applyBorder="1" applyAlignment="1">
      <alignment horizontal="left" vertical="center" wrapText="1"/>
      <protection/>
    </xf>
    <xf numFmtId="0" fontId="6" fillId="0" borderId="41" xfId="63" applyFont="1" applyBorder="1" applyAlignment="1">
      <alignment horizontal="left" vertical="center" wrapText="1"/>
      <protection/>
    </xf>
    <xf numFmtId="0" fontId="6" fillId="0" borderId="48" xfId="63" applyFont="1" applyBorder="1" applyAlignment="1">
      <alignment vertical="center"/>
      <protection/>
    </xf>
    <xf numFmtId="0" fontId="20" fillId="0" borderId="0" xfId="63" applyFont="1" applyAlignment="1">
      <alignment horizontal="left" vertical="center" wrapText="1"/>
      <protection/>
    </xf>
    <xf numFmtId="0" fontId="6" fillId="0" borderId="48" xfId="63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left" vertical="center"/>
      <protection/>
    </xf>
    <xf numFmtId="0" fontId="21" fillId="0" borderId="0" xfId="63" applyFont="1" applyAlignment="1">
      <alignment horizontal="left"/>
      <protection/>
    </xf>
    <xf numFmtId="0" fontId="4" fillId="0" borderId="0" xfId="66" applyFont="1" applyAlignment="1">
      <alignment horizontal="center"/>
      <protection/>
    </xf>
    <xf numFmtId="0" fontId="4" fillId="0" borderId="0" xfId="66" applyFont="1" applyAlignment="1">
      <alignment horizontal="right"/>
      <protection/>
    </xf>
    <xf numFmtId="0" fontId="4" fillId="0" borderId="0" xfId="66" applyFont="1" applyAlignment="1">
      <alignment/>
      <protection/>
    </xf>
    <xf numFmtId="0" fontId="4" fillId="0" borderId="0" xfId="66" applyFont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29" xfId="68" applyFont="1" applyFill="1" applyBorder="1" applyAlignment="1">
      <alignment horizontal="center" vertical="center"/>
      <protection/>
    </xf>
    <xf numFmtId="0" fontId="9" fillId="0" borderId="18" xfId="68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68" applyFont="1" applyFill="1" applyBorder="1" applyAlignment="1">
      <alignment horizontal="center" vertical="center" shrinkToFit="1"/>
      <protection/>
    </xf>
    <xf numFmtId="189" fontId="8" fillId="0" borderId="35" xfId="68" applyNumberFormat="1" applyFont="1" applyFill="1" applyBorder="1" applyAlignment="1">
      <alignment horizontal="center" vertical="center" wrapText="1"/>
      <protection/>
    </xf>
    <xf numFmtId="189" fontId="8" fillId="0" borderId="28" xfId="68" applyNumberFormat="1" applyFont="1" applyFill="1" applyBorder="1" applyAlignment="1">
      <alignment horizontal="center" vertical="center" wrapText="1"/>
      <protection/>
    </xf>
    <xf numFmtId="189" fontId="8" fillId="0" borderId="18" xfId="68" applyNumberFormat="1" applyFont="1" applyFill="1" applyBorder="1" applyAlignment="1">
      <alignment horizontal="center" vertical="center" wrapText="1"/>
      <protection/>
    </xf>
    <xf numFmtId="38" fontId="8" fillId="0" borderId="17" xfId="49" applyFont="1" applyFill="1" applyBorder="1" applyAlignment="1">
      <alignment horizontal="center" vertical="center" wrapText="1" shrinkToFit="1"/>
    </xf>
    <xf numFmtId="38" fontId="8" fillId="0" borderId="24" xfId="49" applyFont="1" applyFill="1" applyBorder="1" applyAlignment="1">
      <alignment horizontal="center" vertical="center" wrapText="1" shrinkToFit="1"/>
    </xf>
    <xf numFmtId="38" fontId="8" fillId="0" borderId="11" xfId="49" applyFont="1" applyFill="1" applyBorder="1" applyAlignment="1">
      <alignment horizontal="center" vertical="center" wrapText="1" shrinkToFit="1"/>
    </xf>
    <xf numFmtId="38" fontId="8" fillId="0" borderId="15" xfId="49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228" fontId="10" fillId="0" borderId="23" xfId="0" applyNumberFormat="1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11" xfId="49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38" fontId="10" fillId="0" borderId="23" xfId="49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10" fillId="0" borderId="0" xfId="63" applyFont="1" applyAlignment="1">
      <alignment horizontal="center" vertical="center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38" fontId="9" fillId="0" borderId="17" xfId="51" applyFont="1" applyBorder="1" applyAlignment="1">
      <alignment horizontal="center" vertical="center"/>
    </xf>
    <xf numFmtId="38" fontId="9" fillId="0" borderId="16" xfId="51" applyFont="1" applyBorder="1" applyAlignment="1">
      <alignment horizontal="center" vertical="center"/>
    </xf>
    <xf numFmtId="0" fontId="9" fillId="0" borderId="23" xfId="63" applyFont="1" applyBorder="1" applyAlignment="1">
      <alignment horizontal="center" vertical="center"/>
      <protection/>
    </xf>
    <xf numFmtId="0" fontId="9" fillId="0" borderId="48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9" fillId="0" borderId="41" xfId="63" applyFont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9" fillId="0" borderId="17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38" fontId="9" fillId="0" borderId="17" xfId="52" applyFont="1" applyBorder="1" applyAlignment="1">
      <alignment horizontal="center" vertical="center"/>
    </xf>
    <xf numFmtId="38" fontId="9" fillId="0" borderId="16" xfId="52" applyFont="1" applyBorder="1" applyAlignment="1">
      <alignment horizontal="center" vertical="center"/>
    </xf>
    <xf numFmtId="0" fontId="9" fillId="0" borderId="23" xfId="64" applyFont="1" applyBorder="1" applyAlignment="1">
      <alignment horizontal="center" vertical="center"/>
      <protection/>
    </xf>
    <xf numFmtId="0" fontId="9" fillId="0" borderId="48" xfId="64" applyFont="1" applyBorder="1" applyAlignment="1">
      <alignment horizontal="center" vertical="center"/>
      <protection/>
    </xf>
    <xf numFmtId="0" fontId="9" fillId="0" borderId="43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/>
      <protection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58" fontId="22" fillId="0" borderId="0" xfId="0" applyNumberFormat="1" applyFont="1" applyFill="1" applyBorder="1" applyAlignment="1" quotePrefix="1">
      <alignment horizontal="center" vertical="center"/>
    </xf>
    <xf numFmtId="58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_別紙（２）精算額内訳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91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2000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39528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114300</xdr:rowOff>
    </xdr:from>
    <xdr:to>
      <xdr:col>7</xdr:col>
      <xdr:colOff>523875</xdr:colOff>
      <xdr:row>2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5715000" y="114300"/>
          <a:ext cx="1076325" cy="295275"/>
        </a:xfrm>
        <a:prstGeom prst="roundRect">
          <a:avLst/>
        </a:prstGeom>
        <a:solidFill>
          <a:srgbClr val="B9CDE5">
            <a:alpha val="5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Normal="90" zoomScaleSheetLayoutView="90" zoomScalePageLayoutView="0" workbookViewId="0" topLeftCell="A1">
      <pane ySplit="4" topLeftCell="A11" activePane="bottomLeft" state="frozen"/>
      <selection pane="topLeft" activeCell="G7" sqref="G7"/>
      <selection pane="bottomLeft" activeCell="E12" sqref="E12"/>
    </sheetView>
  </sheetViews>
  <sheetFormatPr defaultColWidth="9.00390625" defaultRowHeight="13.5"/>
  <cols>
    <col min="1" max="1" width="3.625" style="1" customWidth="1"/>
    <col min="2" max="2" width="3.00390625" style="1" customWidth="1"/>
    <col min="3" max="3" width="9.00390625" style="1" customWidth="1"/>
    <col min="4" max="4" width="20.50390625" style="1" customWidth="1"/>
    <col min="5" max="5" width="56.50390625" style="1" customWidth="1"/>
    <col min="6" max="16384" width="9.00390625" style="1" customWidth="1"/>
  </cols>
  <sheetData>
    <row r="1" spans="1:5" ht="28.5" customHeight="1">
      <c r="A1" s="200" t="s">
        <v>147</v>
      </c>
      <c r="B1" s="200"/>
      <c r="C1" s="200"/>
      <c r="D1" s="200"/>
      <c r="E1" s="200"/>
    </row>
    <row r="2" ht="6" customHeight="1"/>
    <row r="3" spans="1:5" ht="12.75">
      <c r="A3" s="203" t="s">
        <v>78</v>
      </c>
      <c r="B3" s="203"/>
      <c r="C3" s="203"/>
      <c r="D3" s="203"/>
      <c r="E3" s="203"/>
    </row>
    <row r="4" spans="1:5" ht="5.25" customHeight="1">
      <c r="A4" s="9"/>
      <c r="B4" s="9"/>
      <c r="C4" s="9"/>
      <c r="D4" s="9"/>
      <c r="E4" s="9"/>
    </row>
    <row r="5" spans="1:5" s="5" customFormat="1" ht="54.75" customHeight="1">
      <c r="A5" s="4">
        <v>1</v>
      </c>
      <c r="B5" s="202" t="s">
        <v>148</v>
      </c>
      <c r="C5" s="201"/>
      <c r="D5" s="201"/>
      <c r="E5" s="10" t="s">
        <v>23</v>
      </c>
    </row>
    <row r="6" spans="1:5" s="5" customFormat="1" ht="54.75" customHeight="1">
      <c r="A6" s="4">
        <v>2</v>
      </c>
      <c r="B6" s="202" t="s">
        <v>149</v>
      </c>
      <c r="C6" s="201"/>
      <c r="D6" s="201"/>
      <c r="E6" s="10" t="s">
        <v>23</v>
      </c>
    </row>
    <row r="7" spans="1:5" s="5" customFormat="1" ht="75.75" customHeight="1">
      <c r="A7" s="4">
        <v>3</v>
      </c>
      <c r="B7" s="197" t="s">
        <v>150</v>
      </c>
      <c r="C7" s="201"/>
      <c r="D7" s="201"/>
      <c r="E7" s="11" t="s">
        <v>79</v>
      </c>
    </row>
    <row r="8" spans="1:6" s="5" customFormat="1" ht="49.5" customHeight="1">
      <c r="A8" s="14">
        <v>4</v>
      </c>
      <c r="B8" s="6" t="s">
        <v>24</v>
      </c>
      <c r="C8" s="7"/>
      <c r="D8" s="7"/>
      <c r="E8" s="11" t="s">
        <v>25</v>
      </c>
      <c r="F8" s="8"/>
    </row>
    <row r="9" spans="1:6" s="5" customFormat="1" ht="49.5" customHeight="1">
      <c r="A9" s="18"/>
      <c r="B9" s="16"/>
      <c r="C9" s="194" t="s">
        <v>151</v>
      </c>
      <c r="D9" s="199"/>
      <c r="E9" s="11" t="s">
        <v>23</v>
      </c>
      <c r="F9" s="8"/>
    </row>
    <row r="10" spans="1:6" s="5" customFormat="1" ht="91.5" customHeight="1">
      <c r="A10" s="18"/>
      <c r="B10" s="16"/>
      <c r="C10" s="194" t="s">
        <v>119</v>
      </c>
      <c r="D10" s="196"/>
      <c r="E10" s="11" t="s">
        <v>156</v>
      </c>
      <c r="F10" s="8"/>
    </row>
    <row r="11" spans="1:6" s="5" customFormat="1" ht="58.5" customHeight="1">
      <c r="A11" s="18"/>
      <c r="B11" s="16"/>
      <c r="C11" s="194" t="s">
        <v>80</v>
      </c>
      <c r="D11" s="195"/>
      <c r="E11" s="74" t="s">
        <v>81</v>
      </c>
      <c r="F11" s="8"/>
    </row>
    <row r="12" spans="1:5" s="5" customFormat="1" ht="54.75" customHeight="1">
      <c r="A12" s="15"/>
      <c r="B12" s="16"/>
      <c r="C12" s="197" t="s">
        <v>26</v>
      </c>
      <c r="D12" s="201"/>
      <c r="E12" s="11" t="s">
        <v>23</v>
      </c>
    </row>
    <row r="13" spans="1:5" s="5" customFormat="1" ht="54.75" customHeight="1">
      <c r="A13" s="13"/>
      <c r="B13" s="17"/>
      <c r="C13" s="197" t="s">
        <v>154</v>
      </c>
      <c r="D13" s="198"/>
      <c r="E13" s="11" t="s">
        <v>155</v>
      </c>
    </row>
    <row r="14" spans="1:5" s="5" customFormat="1" ht="54.75" customHeight="1">
      <c r="A14" s="13"/>
      <c r="B14" s="17"/>
      <c r="C14" s="197" t="s">
        <v>152</v>
      </c>
      <c r="D14" s="198"/>
      <c r="E14" s="11" t="s">
        <v>153</v>
      </c>
    </row>
    <row r="15" s="3" customFormat="1" ht="12">
      <c r="A15" s="12"/>
    </row>
    <row r="16" s="3" customFormat="1" ht="12"/>
    <row r="17" s="3" customFormat="1" ht="12"/>
    <row r="19" ht="13.5" customHeight="1"/>
    <row r="20" ht="13.5" customHeight="1"/>
    <row r="21" ht="12.75">
      <c r="A21" s="2"/>
    </row>
    <row r="22" ht="12.75">
      <c r="A22" s="2"/>
    </row>
  </sheetData>
  <sheetProtection/>
  <mergeCells count="11">
    <mergeCell ref="B5:D5"/>
    <mergeCell ref="C11:D11"/>
    <mergeCell ref="C10:D10"/>
    <mergeCell ref="C13:D13"/>
    <mergeCell ref="C9:D9"/>
    <mergeCell ref="C14:D14"/>
    <mergeCell ref="A1:E1"/>
    <mergeCell ref="C12:D12"/>
    <mergeCell ref="B6:D6"/>
    <mergeCell ref="B7:D7"/>
    <mergeCell ref="A3:E3"/>
  </mergeCells>
  <printOptions/>
  <pageMargins left="0.5118110236220472" right="0.5118110236220472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4">
      <selection activeCell="D27" sqref="D27"/>
    </sheetView>
  </sheetViews>
  <sheetFormatPr defaultColWidth="9.00390625" defaultRowHeight="13.5"/>
  <cols>
    <col min="1" max="1" width="9.00390625" style="189" customWidth="1"/>
    <col min="2" max="2" width="3.625" style="189" customWidth="1"/>
    <col min="3" max="5" width="9.00390625" style="189" customWidth="1"/>
    <col min="6" max="6" width="16.25390625" style="189" customWidth="1"/>
    <col min="7" max="7" width="9.00390625" style="189" customWidth="1"/>
    <col min="8" max="8" width="7.25390625" style="189" customWidth="1"/>
    <col min="9" max="9" width="9.00390625" style="189" customWidth="1"/>
    <col min="10" max="10" width="2.625" style="189" customWidth="1"/>
    <col min="11" max="16384" width="9.00390625" style="189" customWidth="1"/>
  </cols>
  <sheetData>
    <row r="1" ht="12.75">
      <c r="A1" s="189" t="s">
        <v>121</v>
      </c>
    </row>
    <row r="6" spans="1:10" ht="19.5" customHeight="1">
      <c r="A6" s="204" t="s">
        <v>122</v>
      </c>
      <c r="B6" s="204"/>
      <c r="C6" s="204"/>
      <c r="D6" s="204"/>
      <c r="E6" s="204"/>
      <c r="F6" s="204"/>
      <c r="G6" s="204"/>
      <c r="H6" s="204"/>
      <c r="I6" s="204"/>
      <c r="J6" s="204"/>
    </row>
    <row r="7" ht="19.5" customHeight="1"/>
    <row r="8" spans="6:10" ht="19.5" customHeight="1">
      <c r="F8" s="205" t="s">
        <v>123</v>
      </c>
      <c r="G8" s="205"/>
      <c r="H8" s="205"/>
      <c r="I8" s="205"/>
      <c r="J8" s="190"/>
    </row>
    <row r="9" spans="6:9" ht="19.5" customHeight="1">
      <c r="F9" s="205" t="s">
        <v>139</v>
      </c>
      <c r="G9" s="205"/>
      <c r="H9" s="205"/>
      <c r="I9" s="205"/>
    </row>
    <row r="10" ht="12" customHeight="1"/>
    <row r="11" ht="12" customHeight="1">
      <c r="H11" s="190"/>
    </row>
    <row r="12" ht="19.5" customHeight="1">
      <c r="B12" s="189" t="s">
        <v>124</v>
      </c>
    </row>
    <row r="13" ht="18" customHeight="1"/>
    <row r="14" ht="17.25" customHeight="1">
      <c r="F14" s="189" t="s">
        <v>125</v>
      </c>
    </row>
    <row r="15" ht="19.5" customHeight="1">
      <c r="F15" s="191" t="s">
        <v>19</v>
      </c>
    </row>
    <row r="16" ht="19.5" customHeight="1">
      <c r="F16" s="191" t="s">
        <v>20</v>
      </c>
    </row>
    <row r="17" spans="6:10" ht="19.5" customHeight="1">
      <c r="F17" s="191" t="s">
        <v>21</v>
      </c>
      <c r="I17" s="206" t="s">
        <v>126</v>
      </c>
      <c r="J17" s="206"/>
    </row>
    <row r="18" ht="19.5" customHeight="1"/>
    <row r="19" ht="19.5" customHeight="1"/>
    <row r="20" spans="2:10" ht="21.75" customHeight="1">
      <c r="B20" s="207" t="s">
        <v>140</v>
      </c>
      <c r="C20" s="207"/>
      <c r="D20" s="207"/>
      <c r="E20" s="207"/>
      <c r="F20" s="207"/>
      <c r="G20" s="207"/>
      <c r="H20" s="207"/>
      <c r="I20" s="207"/>
      <c r="J20" s="207"/>
    </row>
    <row r="21" spans="2:10" ht="21.75" customHeight="1">
      <c r="B21" s="207"/>
      <c r="C21" s="207"/>
      <c r="D21" s="207"/>
      <c r="E21" s="207"/>
      <c r="F21" s="207"/>
      <c r="G21" s="207"/>
      <c r="H21" s="207"/>
      <c r="I21" s="207"/>
      <c r="J21" s="207"/>
    </row>
    <row r="22" ht="19.5" customHeight="1"/>
    <row r="23" spans="1:10" ht="19.5" customHeight="1">
      <c r="A23" s="204" t="s">
        <v>22</v>
      </c>
      <c r="B23" s="204"/>
      <c r="C23" s="204"/>
      <c r="D23" s="204"/>
      <c r="E23" s="204"/>
      <c r="F23" s="204"/>
      <c r="G23" s="204"/>
      <c r="H23" s="204"/>
      <c r="I23" s="204"/>
      <c r="J23" s="204"/>
    </row>
    <row r="24" ht="19.5" customHeight="1"/>
    <row r="25" ht="19.5" customHeight="1">
      <c r="B25" s="189" t="s">
        <v>127</v>
      </c>
    </row>
    <row r="26" ht="19.5" customHeight="1">
      <c r="B26" s="189" t="s">
        <v>128</v>
      </c>
    </row>
    <row r="27" ht="19.5" customHeight="1">
      <c r="B27" s="189" t="s">
        <v>129</v>
      </c>
    </row>
    <row r="28" ht="19.5" customHeight="1">
      <c r="B28" s="189" t="s">
        <v>130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6">
    <mergeCell ref="A6:J6"/>
    <mergeCell ref="F8:I8"/>
    <mergeCell ref="F9:I9"/>
    <mergeCell ref="I17:J17"/>
    <mergeCell ref="B20:J21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00390625" defaultRowHeight="13.5"/>
  <cols>
    <col min="1" max="1" width="0.74609375" style="21" customWidth="1"/>
    <col min="2" max="2" width="4.50390625" style="21" customWidth="1"/>
    <col min="3" max="6" width="15.125" style="21" customWidth="1"/>
    <col min="7" max="7" width="9.75390625" style="21" customWidth="1"/>
    <col min="8" max="8" width="9.75390625" style="51" customWidth="1"/>
    <col min="9" max="9" width="9.625" style="51" customWidth="1"/>
    <col min="10" max="13" width="9.75390625" style="51" customWidth="1"/>
    <col min="14" max="14" width="12.125" style="51" customWidth="1"/>
    <col min="15" max="15" width="11.50390625" style="51" customWidth="1"/>
    <col min="16" max="16" width="13.125" style="51" customWidth="1"/>
    <col min="17" max="16384" width="9.00390625" style="21" customWidth="1"/>
  </cols>
  <sheetData>
    <row r="1" spans="8:16" s="19" customFormat="1" ht="15" customHeight="1">
      <c r="H1" s="20"/>
      <c r="I1" s="20"/>
      <c r="J1" s="20"/>
      <c r="K1" s="20"/>
      <c r="L1" s="20"/>
      <c r="M1" s="20"/>
      <c r="N1" s="20"/>
      <c r="O1" s="20"/>
      <c r="P1" s="20"/>
    </row>
    <row r="2" spans="3:16" ht="23.25" customHeight="1">
      <c r="C2" s="216" t="s">
        <v>157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3:16" s="19" customFormat="1" ht="14.25" customHeight="1">
      <c r="C3" s="208" t="s">
        <v>52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209"/>
      <c r="P3" s="209"/>
    </row>
    <row r="4" spans="3:16" s="19" customFormat="1" ht="14.25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3:16" s="19" customFormat="1" ht="14.25" customHeight="1"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4"/>
      <c r="O5" s="24"/>
      <c r="P5" s="25" t="s">
        <v>27</v>
      </c>
    </row>
    <row r="6" spans="2:16" ht="15.75" customHeight="1">
      <c r="B6" s="210" t="s">
        <v>35</v>
      </c>
      <c r="C6" s="218" t="s">
        <v>34</v>
      </c>
      <c r="D6" s="218" t="s">
        <v>14</v>
      </c>
      <c r="E6" s="218" t="s">
        <v>3</v>
      </c>
      <c r="F6" s="218" t="s">
        <v>4</v>
      </c>
      <c r="G6" s="219" t="s">
        <v>132</v>
      </c>
      <c r="H6" s="222" t="s">
        <v>2</v>
      </c>
      <c r="I6" s="224" t="s">
        <v>53</v>
      </c>
      <c r="J6" s="222" t="s">
        <v>11</v>
      </c>
      <c r="K6" s="222" t="s">
        <v>12</v>
      </c>
      <c r="L6" s="222" t="s">
        <v>1</v>
      </c>
      <c r="M6" s="222" t="s">
        <v>133</v>
      </c>
      <c r="N6" s="222" t="s">
        <v>134</v>
      </c>
      <c r="O6" s="222" t="s">
        <v>136</v>
      </c>
      <c r="P6" s="222" t="s">
        <v>137</v>
      </c>
    </row>
    <row r="7" spans="2:16" ht="15.75" customHeight="1">
      <c r="B7" s="211"/>
      <c r="C7" s="218"/>
      <c r="D7" s="218"/>
      <c r="E7" s="218"/>
      <c r="F7" s="218"/>
      <c r="G7" s="220"/>
      <c r="H7" s="223"/>
      <c r="I7" s="225"/>
      <c r="J7" s="223"/>
      <c r="K7" s="223"/>
      <c r="L7" s="223"/>
      <c r="M7" s="223"/>
      <c r="N7" s="223"/>
      <c r="O7" s="223"/>
      <c r="P7" s="223"/>
    </row>
    <row r="8" spans="2:16" ht="15.75" customHeight="1">
      <c r="B8" s="211"/>
      <c r="C8" s="218"/>
      <c r="D8" s="218"/>
      <c r="E8" s="218"/>
      <c r="F8" s="218"/>
      <c r="G8" s="220"/>
      <c r="H8" s="223"/>
      <c r="I8" s="225"/>
      <c r="J8" s="223"/>
      <c r="K8" s="223"/>
      <c r="L8" s="223"/>
      <c r="M8" s="223"/>
      <c r="N8" s="223"/>
      <c r="O8" s="223"/>
      <c r="P8" s="223"/>
    </row>
    <row r="9" spans="2:16" ht="19.5" customHeight="1">
      <c r="B9" s="212"/>
      <c r="C9" s="218"/>
      <c r="D9" s="218"/>
      <c r="E9" s="218"/>
      <c r="F9" s="218"/>
      <c r="G9" s="221"/>
      <c r="H9" s="28" t="s">
        <v>5</v>
      </c>
      <c r="I9" s="64" t="s">
        <v>6</v>
      </c>
      <c r="J9" s="29" t="s">
        <v>7</v>
      </c>
      <c r="K9" s="29" t="s">
        <v>8</v>
      </c>
      <c r="L9" s="29" t="s">
        <v>9</v>
      </c>
      <c r="M9" s="30" t="s">
        <v>10</v>
      </c>
      <c r="N9" s="192" t="s">
        <v>135</v>
      </c>
      <c r="O9" s="30" t="s">
        <v>131</v>
      </c>
      <c r="P9" s="193" t="s">
        <v>138</v>
      </c>
    </row>
    <row r="10" spans="2:16" ht="30" customHeight="1">
      <c r="B10" s="26" t="s">
        <v>36</v>
      </c>
      <c r="C10" s="31"/>
      <c r="D10" s="31"/>
      <c r="E10" s="32"/>
      <c r="F10" s="31"/>
      <c r="G10" s="33"/>
      <c r="H10" s="34"/>
      <c r="I10" s="35"/>
      <c r="J10" s="36">
        <f>+H10*I10</f>
        <v>0</v>
      </c>
      <c r="K10" s="35"/>
      <c r="L10" s="37">
        <f>+J10-K10</f>
        <v>0</v>
      </c>
      <c r="M10" s="38"/>
      <c r="N10" s="38"/>
      <c r="O10" s="38"/>
      <c r="P10" s="37">
        <f>O10-N10</f>
        <v>0</v>
      </c>
    </row>
    <row r="11" spans="1:16" ht="30" customHeight="1">
      <c r="A11" s="75"/>
      <c r="B11" s="39" t="s">
        <v>37</v>
      </c>
      <c r="C11" s="40"/>
      <c r="D11" s="40"/>
      <c r="E11" s="40"/>
      <c r="F11" s="40"/>
      <c r="G11" s="41"/>
      <c r="H11" s="42"/>
      <c r="I11" s="43"/>
      <c r="J11" s="44">
        <f>+H11*I11</f>
        <v>0</v>
      </c>
      <c r="K11" s="43"/>
      <c r="L11" s="45">
        <f>+J11-K11</f>
        <v>0</v>
      </c>
      <c r="M11" s="46"/>
      <c r="N11" s="46"/>
      <c r="O11" s="46"/>
      <c r="P11" s="45">
        <f>O11-N11</f>
        <v>0</v>
      </c>
    </row>
    <row r="12" spans="1:16" ht="30" customHeight="1">
      <c r="A12" s="75"/>
      <c r="B12" s="39" t="s">
        <v>38</v>
      </c>
      <c r="C12" s="40"/>
      <c r="D12" s="40"/>
      <c r="E12" s="47"/>
      <c r="F12" s="40"/>
      <c r="G12" s="48"/>
      <c r="H12" s="42"/>
      <c r="I12" s="43"/>
      <c r="J12" s="44">
        <f>+H12*I12</f>
        <v>0</v>
      </c>
      <c r="K12" s="43"/>
      <c r="L12" s="45">
        <f>+J12-K12</f>
        <v>0</v>
      </c>
      <c r="M12" s="46"/>
      <c r="N12" s="46"/>
      <c r="O12" s="46"/>
      <c r="P12" s="45">
        <f>O12-N12</f>
        <v>0</v>
      </c>
    </row>
    <row r="13" spans="1:16" ht="30" customHeight="1">
      <c r="A13" s="75"/>
      <c r="B13" s="49" t="s">
        <v>39</v>
      </c>
      <c r="C13" s="40"/>
      <c r="D13" s="40"/>
      <c r="E13" s="40"/>
      <c r="F13" s="40"/>
      <c r="G13" s="41"/>
      <c r="H13" s="42"/>
      <c r="I13" s="43"/>
      <c r="J13" s="44">
        <f>+H13*I13</f>
        <v>0</v>
      </c>
      <c r="K13" s="43"/>
      <c r="L13" s="45">
        <f>+J13-K13</f>
        <v>0</v>
      </c>
      <c r="M13" s="46"/>
      <c r="N13" s="46"/>
      <c r="O13" s="46"/>
      <c r="P13" s="45">
        <f>O13-N13</f>
        <v>0</v>
      </c>
    </row>
    <row r="14" spans="2:16" ht="30" customHeight="1" thickBot="1">
      <c r="B14" s="66" t="s">
        <v>40</v>
      </c>
      <c r="C14" s="67"/>
      <c r="D14" s="67"/>
      <c r="E14" s="67"/>
      <c r="F14" s="67"/>
      <c r="G14" s="68"/>
      <c r="H14" s="69"/>
      <c r="I14" s="70"/>
      <c r="J14" s="71">
        <f>+H14*I14</f>
        <v>0</v>
      </c>
      <c r="K14" s="70"/>
      <c r="L14" s="72">
        <f>+J14-K14</f>
        <v>0</v>
      </c>
      <c r="M14" s="73"/>
      <c r="N14" s="73"/>
      <c r="O14" s="73"/>
      <c r="P14" s="72">
        <f>O14-N14</f>
        <v>0</v>
      </c>
    </row>
    <row r="15" spans="2:16" ht="30" customHeight="1" thickTop="1">
      <c r="B15" s="213" t="s">
        <v>0</v>
      </c>
      <c r="C15" s="214"/>
      <c r="D15" s="214"/>
      <c r="E15" s="214"/>
      <c r="F15" s="214"/>
      <c r="G15" s="214"/>
      <c r="H15" s="215"/>
      <c r="I15" s="65">
        <f aca="true" t="shared" si="0" ref="I15:P15">SUM(I10:I14)</f>
        <v>0</v>
      </c>
      <c r="J15" s="65">
        <f t="shared" si="0"/>
        <v>0</v>
      </c>
      <c r="K15" s="65">
        <f t="shared" si="0"/>
        <v>0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</row>
    <row r="16" spans="3:16" s="19" customFormat="1" ht="18.75" customHeight="1">
      <c r="C16" s="50"/>
      <c r="D16" s="24"/>
      <c r="E16" s="24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3"/>
    </row>
  </sheetData>
  <sheetProtection/>
  <mergeCells count="19">
    <mergeCell ref="P6:P8"/>
    <mergeCell ref="H6:H8"/>
    <mergeCell ref="J6:J8"/>
    <mergeCell ref="K6:K8"/>
    <mergeCell ref="L6:L8"/>
    <mergeCell ref="M6:M8"/>
    <mergeCell ref="I6:I8"/>
    <mergeCell ref="N6:N8"/>
    <mergeCell ref="O6:O8"/>
    <mergeCell ref="C3:P3"/>
    <mergeCell ref="B6:B9"/>
    <mergeCell ref="B15:H15"/>
    <mergeCell ref="C2:P2"/>
    <mergeCell ref="C5:M5"/>
    <mergeCell ref="C6:C9"/>
    <mergeCell ref="D6:D9"/>
    <mergeCell ref="E6:E9"/>
    <mergeCell ref="F6:F9"/>
    <mergeCell ref="G6:G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9">
      <selection activeCell="A2" sqref="A2:D2"/>
    </sheetView>
  </sheetViews>
  <sheetFormatPr defaultColWidth="9.00390625" defaultRowHeight="13.5"/>
  <cols>
    <col min="1" max="1" width="22.25390625" style="52" customWidth="1"/>
    <col min="2" max="2" width="9.375" style="52" customWidth="1"/>
    <col min="3" max="3" width="22.25390625" style="63" customWidth="1"/>
    <col min="4" max="4" width="41.875" style="52" customWidth="1"/>
    <col min="5" max="5" width="2.75390625" style="52" customWidth="1"/>
    <col min="6" max="16384" width="9.00390625" style="27" customWidth="1"/>
  </cols>
  <sheetData>
    <row r="1" spans="1:4" ht="22.5" customHeight="1">
      <c r="A1" s="227" t="s">
        <v>141</v>
      </c>
      <c r="B1" s="227"/>
      <c r="C1" s="227"/>
      <c r="D1" s="227"/>
    </row>
    <row r="2" spans="1:4" ht="21" customHeight="1">
      <c r="A2" s="226" t="s">
        <v>54</v>
      </c>
      <c r="B2" s="226"/>
      <c r="C2" s="226"/>
      <c r="D2" s="226"/>
    </row>
    <row r="3" ht="13.5"/>
    <row r="4" spans="1:4" ht="42.75" customHeight="1">
      <c r="A4" s="53" t="s">
        <v>13</v>
      </c>
      <c r="B4" s="234"/>
      <c r="C4" s="235"/>
      <c r="D4" s="236"/>
    </row>
    <row r="5" spans="1:4" ht="42.75" customHeight="1">
      <c r="A5" s="53" t="s">
        <v>3</v>
      </c>
      <c r="B5" s="234"/>
      <c r="C5" s="235"/>
      <c r="D5" s="236"/>
    </row>
    <row r="6" spans="1:4" ht="42.75" customHeight="1">
      <c r="A6" s="54" t="s">
        <v>14</v>
      </c>
      <c r="B6" s="234"/>
      <c r="C6" s="235"/>
      <c r="D6" s="236"/>
    </row>
    <row r="7" spans="1:4" ht="24.75" customHeight="1">
      <c r="A7" s="230" t="s">
        <v>55</v>
      </c>
      <c r="B7" s="53" t="s">
        <v>42</v>
      </c>
      <c r="C7" s="237"/>
      <c r="D7" s="236"/>
    </row>
    <row r="8" spans="1:4" ht="24.75" customHeight="1">
      <c r="A8" s="231"/>
      <c r="B8" s="53" t="s">
        <v>120</v>
      </c>
      <c r="C8" s="237"/>
      <c r="D8" s="236"/>
    </row>
    <row r="9" spans="1:4" ht="24.75" customHeight="1">
      <c r="A9" s="232"/>
      <c r="B9" s="53" t="s">
        <v>56</v>
      </c>
      <c r="C9" s="237" t="s">
        <v>58</v>
      </c>
      <c r="D9" s="236"/>
    </row>
    <row r="10" spans="1:4" ht="49.5" customHeight="1">
      <c r="A10" s="232"/>
      <c r="B10" s="53" t="s">
        <v>46</v>
      </c>
      <c r="C10" s="228"/>
      <c r="D10" s="229"/>
    </row>
    <row r="11" spans="1:4" ht="49.5" customHeight="1">
      <c r="A11" s="233"/>
      <c r="B11" s="53" t="s">
        <v>57</v>
      </c>
      <c r="C11" s="228"/>
      <c r="D11" s="229"/>
    </row>
    <row r="12" spans="1:4" ht="42.75" customHeight="1">
      <c r="A12" s="54" t="s">
        <v>142</v>
      </c>
      <c r="B12" s="238" t="s">
        <v>61</v>
      </c>
      <c r="C12" s="235"/>
      <c r="D12" s="236"/>
    </row>
    <row r="13" spans="1:4" ht="42.75" customHeight="1">
      <c r="A13" s="54" t="s">
        <v>143</v>
      </c>
      <c r="B13" s="239"/>
      <c r="C13" s="240"/>
      <c r="D13" s="229"/>
    </row>
    <row r="14" spans="1:5" ht="42.75" customHeight="1">
      <c r="A14" s="55" t="s">
        <v>15</v>
      </c>
      <c r="B14" s="241" t="s">
        <v>18</v>
      </c>
      <c r="C14" s="236"/>
      <c r="D14" s="55" t="s">
        <v>16</v>
      </c>
      <c r="E14" s="56"/>
    </row>
    <row r="15" spans="1:4" ht="13.5">
      <c r="A15" s="57"/>
      <c r="B15" s="242" t="s">
        <v>17</v>
      </c>
      <c r="C15" s="243"/>
      <c r="D15" s="57"/>
    </row>
    <row r="16" spans="1:4" ht="13.5">
      <c r="A16" s="58"/>
      <c r="B16" s="244"/>
      <c r="C16" s="245"/>
      <c r="D16" s="59"/>
    </row>
    <row r="17" spans="1:4" ht="13.5">
      <c r="A17" s="59"/>
      <c r="B17" s="244"/>
      <c r="C17" s="245"/>
      <c r="D17" s="59"/>
    </row>
    <row r="18" spans="1:4" ht="13.5">
      <c r="A18" s="59"/>
      <c r="B18" s="244"/>
      <c r="C18" s="245"/>
      <c r="D18" s="59"/>
    </row>
    <row r="19" spans="1:4" ht="13.5">
      <c r="A19" s="58"/>
      <c r="B19" s="244"/>
      <c r="C19" s="245"/>
      <c r="D19" s="60"/>
    </row>
    <row r="20" spans="1:4" ht="13.5">
      <c r="A20" s="59"/>
      <c r="B20" s="244"/>
      <c r="C20" s="245"/>
      <c r="D20" s="59"/>
    </row>
    <row r="21" spans="1:4" ht="13.5">
      <c r="A21" s="59"/>
      <c r="B21" s="244"/>
      <c r="C21" s="245"/>
      <c r="D21" s="59"/>
    </row>
    <row r="22" spans="1:4" ht="13.5">
      <c r="A22" s="59"/>
      <c r="B22" s="244"/>
      <c r="C22" s="245"/>
      <c r="D22" s="59"/>
    </row>
    <row r="23" spans="1:4" ht="13.5">
      <c r="A23" s="59"/>
      <c r="B23" s="244"/>
      <c r="C23" s="245"/>
      <c r="D23" s="59"/>
    </row>
    <row r="24" spans="1:4" ht="13.5">
      <c r="A24" s="59"/>
      <c r="B24" s="244"/>
      <c r="C24" s="245"/>
      <c r="D24" s="59"/>
    </row>
    <row r="25" spans="1:4" ht="13.5">
      <c r="A25" s="59"/>
      <c r="B25" s="244"/>
      <c r="C25" s="245"/>
      <c r="D25" s="59"/>
    </row>
    <row r="26" spans="1:4" ht="13.5">
      <c r="A26" s="59"/>
      <c r="B26" s="244"/>
      <c r="C26" s="245"/>
      <c r="D26" s="59"/>
    </row>
    <row r="27" spans="1:4" ht="13.5">
      <c r="A27" s="59"/>
      <c r="B27" s="244"/>
      <c r="C27" s="245"/>
      <c r="D27" s="59"/>
    </row>
    <row r="28" spans="1:4" ht="13.5">
      <c r="A28" s="59"/>
      <c r="B28" s="244"/>
      <c r="C28" s="245"/>
      <c r="D28" s="59"/>
    </row>
    <row r="29" spans="1:4" ht="13.5">
      <c r="A29" s="59"/>
      <c r="B29" s="244"/>
      <c r="C29" s="245"/>
      <c r="D29" s="59"/>
    </row>
    <row r="30" spans="1:4" ht="13.5">
      <c r="A30" s="59"/>
      <c r="B30" s="244"/>
      <c r="C30" s="245"/>
      <c r="D30" s="59"/>
    </row>
    <row r="31" spans="1:4" ht="13.5">
      <c r="A31" s="59"/>
      <c r="B31" s="244"/>
      <c r="C31" s="245"/>
      <c r="D31" s="59"/>
    </row>
    <row r="32" spans="1:4" ht="13.5">
      <c r="A32" s="59"/>
      <c r="B32" s="244"/>
      <c r="C32" s="245"/>
      <c r="D32" s="59"/>
    </row>
    <row r="33" spans="1:4" ht="13.5">
      <c r="A33" s="59"/>
      <c r="B33" s="244"/>
      <c r="C33" s="245"/>
      <c r="D33" s="59"/>
    </row>
    <row r="34" spans="1:4" ht="27" customHeight="1">
      <c r="A34" s="55" t="s">
        <v>0</v>
      </c>
      <c r="B34" s="246" t="s">
        <v>17</v>
      </c>
      <c r="C34" s="247"/>
      <c r="D34" s="61"/>
    </row>
    <row r="36" spans="1:2" ht="12.75">
      <c r="A36" s="62" t="s">
        <v>41</v>
      </c>
      <c r="B36" s="62"/>
    </row>
    <row r="37" spans="1:2" ht="12.75">
      <c r="A37" s="62" t="s">
        <v>49</v>
      </c>
      <c r="B37" s="62"/>
    </row>
    <row r="38" spans="1:2" ht="12.75">
      <c r="A38" s="62" t="s">
        <v>48</v>
      </c>
      <c r="B38" s="62"/>
    </row>
    <row r="39" spans="1:2" ht="12.75">
      <c r="A39" s="62"/>
      <c r="B39" s="62"/>
    </row>
    <row r="46" ht="12.75" hidden="1">
      <c r="C46" s="63" t="s">
        <v>59</v>
      </c>
    </row>
    <row r="47" ht="12.75" hidden="1">
      <c r="C47" s="63" t="s">
        <v>60</v>
      </c>
    </row>
  </sheetData>
  <sheetProtection/>
  <mergeCells count="34">
    <mergeCell ref="B31:C31"/>
    <mergeCell ref="B32:C32"/>
    <mergeCell ref="B33:C33"/>
    <mergeCell ref="B34:C34"/>
    <mergeCell ref="C8:D8"/>
    <mergeCell ref="B25:C25"/>
    <mergeCell ref="B26:C26"/>
    <mergeCell ref="B27:C27"/>
    <mergeCell ref="B28:C28"/>
    <mergeCell ref="B29:C29"/>
    <mergeCell ref="B18:C18"/>
    <mergeCell ref="B30:C30"/>
    <mergeCell ref="B19:C19"/>
    <mergeCell ref="B20:C20"/>
    <mergeCell ref="B21:C21"/>
    <mergeCell ref="B22:C22"/>
    <mergeCell ref="B23:C23"/>
    <mergeCell ref="B24:C24"/>
    <mergeCell ref="B12:D12"/>
    <mergeCell ref="B13:D13"/>
    <mergeCell ref="B14:C14"/>
    <mergeCell ref="B15:C15"/>
    <mergeCell ref="B16:C16"/>
    <mergeCell ref="B17:C17"/>
    <mergeCell ref="A2:D2"/>
    <mergeCell ref="A1:D1"/>
    <mergeCell ref="C10:D10"/>
    <mergeCell ref="A7:A11"/>
    <mergeCell ref="B4:D4"/>
    <mergeCell ref="B5:D5"/>
    <mergeCell ref="B6:D6"/>
    <mergeCell ref="C7:D7"/>
    <mergeCell ref="C9:D9"/>
    <mergeCell ref="C11:D11"/>
  </mergeCells>
  <dataValidations count="1">
    <dataValidation type="list" allowBlank="1" showInputMessage="1" showErrorMessage="1" sqref="D7 C7">
      <formula1>$C$46:$C$47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3" r:id="rId4"/>
  <rowBreaks count="1" manualBreakCount="1">
    <brk id="39" max="3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110" zoomScaleSheetLayoutView="110" workbookViewId="0" topLeftCell="A1">
      <selection activeCell="A2" sqref="A2:H2"/>
    </sheetView>
  </sheetViews>
  <sheetFormatPr defaultColWidth="9.00390625" defaultRowHeight="13.5"/>
  <cols>
    <col min="1" max="1" width="14.125" style="104" customWidth="1"/>
    <col min="2" max="2" width="15.125" style="104" customWidth="1"/>
    <col min="3" max="3" width="18.25390625" style="104" customWidth="1"/>
    <col min="4" max="4" width="4.25390625" style="104" customWidth="1"/>
    <col min="5" max="5" width="4.50390625" style="104" customWidth="1"/>
    <col min="6" max="6" width="12.50390625" style="104" customWidth="1"/>
    <col min="7" max="7" width="13.75390625" style="104" customWidth="1"/>
    <col min="8" max="8" width="10.25390625" style="104" customWidth="1"/>
    <col min="9" max="16384" width="8.75390625" style="104" customWidth="1"/>
  </cols>
  <sheetData>
    <row r="1" spans="4:8" ht="12.75">
      <c r="D1" s="105"/>
      <c r="E1" s="105"/>
      <c r="F1" s="105"/>
      <c r="G1" s="105"/>
      <c r="H1" s="105"/>
    </row>
    <row r="2" spans="1:8" ht="13.5">
      <c r="A2" s="248" t="s">
        <v>26</v>
      </c>
      <c r="B2" s="248"/>
      <c r="C2" s="248"/>
      <c r="D2" s="248"/>
      <c r="E2" s="248"/>
      <c r="F2" s="248"/>
      <c r="G2" s="248"/>
      <c r="H2" s="248"/>
    </row>
    <row r="3" spans="1:8" ht="13.5">
      <c r="A3" s="106"/>
      <c r="B3" s="106"/>
      <c r="C3" s="106"/>
      <c r="D3" s="106"/>
      <c r="E3" s="106"/>
      <c r="F3" s="106"/>
      <c r="G3" s="106"/>
      <c r="H3" s="106"/>
    </row>
    <row r="4" spans="1:8" ht="13.5">
      <c r="A4" s="107" t="s">
        <v>50</v>
      </c>
      <c r="B4" s="107"/>
      <c r="C4" s="107"/>
      <c r="D4" s="106"/>
      <c r="E4" s="106"/>
      <c r="F4" s="108"/>
      <c r="G4" s="106"/>
      <c r="H4" s="106"/>
    </row>
    <row r="5" spans="4:8" ht="12.75">
      <c r="D5" s="105"/>
      <c r="E5" s="105"/>
      <c r="F5" s="105"/>
      <c r="G5" s="105"/>
      <c r="H5" s="105"/>
    </row>
    <row r="6" spans="1:8" ht="12.75">
      <c r="A6" s="249" t="s">
        <v>82</v>
      </c>
      <c r="B6" s="251" t="s">
        <v>83</v>
      </c>
      <c r="C6" s="253" t="s">
        <v>84</v>
      </c>
      <c r="D6" s="254"/>
      <c r="E6" s="254"/>
      <c r="F6" s="254"/>
      <c r="G6" s="254"/>
      <c r="H6" s="255" t="s">
        <v>85</v>
      </c>
    </row>
    <row r="7" spans="1:8" ht="12.75">
      <c r="A7" s="250"/>
      <c r="B7" s="252"/>
      <c r="C7" s="109" t="s">
        <v>46</v>
      </c>
      <c r="D7" s="256" t="s">
        <v>45</v>
      </c>
      <c r="E7" s="257"/>
      <c r="F7" s="110" t="s">
        <v>47</v>
      </c>
      <c r="G7" s="110" t="s">
        <v>44</v>
      </c>
      <c r="H7" s="255"/>
    </row>
    <row r="8" spans="1:8" ht="12.75">
      <c r="A8" s="111"/>
      <c r="B8" s="112"/>
      <c r="C8" s="113"/>
      <c r="D8" s="114"/>
      <c r="E8" s="115"/>
      <c r="F8" s="116"/>
      <c r="G8" s="117"/>
      <c r="H8" s="111"/>
    </row>
    <row r="9" spans="1:8" ht="12.75">
      <c r="A9" s="118"/>
      <c r="B9" s="119"/>
      <c r="C9" s="120"/>
      <c r="D9" s="121"/>
      <c r="E9" s="122"/>
      <c r="F9" s="123"/>
      <c r="G9" s="124"/>
      <c r="H9" s="125"/>
    </row>
    <row r="10" spans="1:8" ht="12.75">
      <c r="A10" s="118"/>
      <c r="B10" s="119"/>
      <c r="C10" s="120"/>
      <c r="D10" s="121"/>
      <c r="E10" s="122"/>
      <c r="F10" s="123"/>
      <c r="G10" s="124"/>
      <c r="H10" s="118"/>
    </row>
    <row r="11" spans="1:8" ht="12.75">
      <c r="A11" s="118"/>
      <c r="B11" s="119"/>
      <c r="C11" s="120"/>
      <c r="D11" s="121"/>
      <c r="E11" s="122"/>
      <c r="F11" s="123"/>
      <c r="G11" s="124"/>
      <c r="H11" s="118"/>
    </row>
    <row r="12" spans="1:8" ht="12.75">
      <c r="A12" s="118"/>
      <c r="B12" s="119"/>
      <c r="C12" s="120"/>
      <c r="D12" s="121"/>
      <c r="E12" s="122"/>
      <c r="F12" s="123"/>
      <c r="G12" s="124"/>
      <c r="H12" s="118"/>
    </row>
    <row r="13" spans="1:8" ht="12.75">
      <c r="A13" s="118"/>
      <c r="B13" s="119"/>
      <c r="C13" s="120"/>
      <c r="D13" s="121"/>
      <c r="E13" s="122"/>
      <c r="F13" s="123"/>
      <c r="G13" s="124"/>
      <c r="H13" s="118"/>
    </row>
    <row r="14" spans="1:8" ht="12.75">
      <c r="A14" s="118"/>
      <c r="B14" s="119"/>
      <c r="C14" s="120"/>
      <c r="D14" s="121"/>
      <c r="E14" s="122"/>
      <c r="F14" s="123"/>
      <c r="G14" s="124"/>
      <c r="H14" s="118"/>
    </row>
    <row r="15" spans="1:8" ht="12.75">
      <c r="A15" s="118"/>
      <c r="B15" s="119"/>
      <c r="C15" s="120"/>
      <c r="D15" s="121"/>
      <c r="E15" s="122"/>
      <c r="F15" s="123"/>
      <c r="G15" s="124"/>
      <c r="H15" s="118"/>
    </row>
    <row r="16" spans="1:8" ht="12.75">
      <c r="A16" s="118"/>
      <c r="B16" s="119"/>
      <c r="C16" s="120"/>
      <c r="D16" s="121"/>
      <c r="E16" s="122"/>
      <c r="F16" s="123"/>
      <c r="G16" s="124"/>
      <c r="H16" s="126"/>
    </row>
    <row r="17" spans="1:8" ht="12.75">
      <c r="A17" s="118"/>
      <c r="B17" s="119"/>
      <c r="C17" s="120"/>
      <c r="D17" s="121"/>
      <c r="E17" s="122"/>
      <c r="F17" s="123"/>
      <c r="G17" s="124"/>
      <c r="H17" s="126"/>
    </row>
    <row r="18" spans="1:8" ht="12.75">
      <c r="A18" s="118"/>
      <c r="B18" s="119"/>
      <c r="C18" s="120"/>
      <c r="D18" s="121"/>
      <c r="E18" s="122"/>
      <c r="F18" s="123"/>
      <c r="G18" s="124"/>
      <c r="H18" s="126"/>
    </row>
    <row r="19" spans="1:8" ht="12.75">
      <c r="A19" s="118"/>
      <c r="B19" s="119"/>
      <c r="C19" s="120"/>
      <c r="D19" s="121"/>
      <c r="E19" s="122"/>
      <c r="F19" s="123"/>
      <c r="G19" s="124"/>
      <c r="H19" s="126"/>
    </row>
    <row r="20" spans="1:8" ht="12.75">
      <c r="A20" s="118"/>
      <c r="B20" s="119"/>
      <c r="C20" s="120"/>
      <c r="D20" s="121"/>
      <c r="E20" s="122"/>
      <c r="F20" s="123"/>
      <c r="G20" s="124"/>
      <c r="H20" s="126"/>
    </row>
    <row r="21" spans="1:8" ht="12.75">
      <c r="A21" s="118"/>
      <c r="B21" s="119"/>
      <c r="C21" s="120"/>
      <c r="D21" s="121"/>
      <c r="E21" s="122"/>
      <c r="F21" s="123"/>
      <c r="G21" s="124"/>
      <c r="H21" s="126"/>
    </row>
    <row r="22" spans="1:8" ht="12.75">
      <c r="A22" s="118"/>
      <c r="B22" s="119"/>
      <c r="C22" s="120"/>
      <c r="D22" s="121"/>
      <c r="E22" s="122"/>
      <c r="F22" s="123"/>
      <c r="G22" s="124"/>
      <c r="H22" s="126"/>
    </row>
    <row r="23" spans="1:8" ht="12.75">
      <c r="A23" s="118"/>
      <c r="B23" s="119"/>
      <c r="C23" s="120"/>
      <c r="D23" s="121"/>
      <c r="E23" s="122"/>
      <c r="F23" s="123"/>
      <c r="G23" s="124"/>
      <c r="H23" s="126"/>
    </row>
    <row r="24" spans="1:8" ht="12.75">
      <c r="A24" s="127"/>
      <c r="B24" s="119"/>
      <c r="C24" s="120"/>
      <c r="D24" s="121"/>
      <c r="E24" s="122"/>
      <c r="F24" s="123"/>
      <c r="G24" s="124"/>
      <c r="H24" s="118"/>
    </row>
    <row r="25" spans="1:8" ht="12.75">
      <c r="A25" s="118"/>
      <c r="B25" s="119"/>
      <c r="C25" s="120"/>
      <c r="D25" s="121"/>
      <c r="E25" s="122"/>
      <c r="F25" s="123"/>
      <c r="G25" s="124"/>
      <c r="H25" s="118"/>
    </row>
    <row r="26" spans="1:8" ht="12.75">
      <c r="A26" s="128"/>
      <c r="B26" s="119"/>
      <c r="C26" s="120"/>
      <c r="D26" s="121"/>
      <c r="E26" s="122"/>
      <c r="F26" s="123"/>
      <c r="G26" s="124"/>
      <c r="H26" s="118"/>
    </row>
    <row r="27" spans="1:8" ht="12.75">
      <c r="A27" s="128"/>
      <c r="B27" s="119"/>
      <c r="C27" s="120"/>
      <c r="D27" s="121"/>
      <c r="E27" s="122"/>
      <c r="F27" s="123"/>
      <c r="G27" s="124"/>
      <c r="H27" s="118"/>
    </row>
    <row r="28" spans="1:8" ht="12.75">
      <c r="A28" s="128"/>
      <c r="B28" s="119"/>
      <c r="C28" s="120"/>
      <c r="D28" s="121"/>
      <c r="E28" s="122"/>
      <c r="F28" s="123"/>
      <c r="G28" s="124"/>
      <c r="H28" s="118"/>
    </row>
    <row r="29" spans="1:8" ht="12.75">
      <c r="A29" s="128"/>
      <c r="B29" s="119"/>
      <c r="C29" s="120"/>
      <c r="D29" s="121"/>
      <c r="E29" s="122"/>
      <c r="F29" s="123"/>
      <c r="G29" s="124"/>
      <c r="H29" s="118"/>
    </row>
    <row r="30" spans="1:8" ht="12.75">
      <c r="A30" s="118"/>
      <c r="B30" s="119"/>
      <c r="C30" s="120"/>
      <c r="D30" s="121"/>
      <c r="E30" s="122"/>
      <c r="F30" s="123"/>
      <c r="G30" s="124"/>
      <c r="H30" s="118"/>
    </row>
    <row r="31" spans="1:8" ht="12.75">
      <c r="A31" s="118"/>
      <c r="B31" s="119"/>
      <c r="C31" s="120"/>
      <c r="D31" s="121"/>
      <c r="E31" s="122"/>
      <c r="F31" s="123"/>
      <c r="G31" s="124"/>
      <c r="H31" s="118"/>
    </row>
    <row r="32" spans="1:8" ht="12.75">
      <c r="A32" s="118"/>
      <c r="B32" s="119"/>
      <c r="C32" s="120"/>
      <c r="D32" s="121"/>
      <c r="E32" s="122"/>
      <c r="F32" s="123"/>
      <c r="G32" s="124"/>
      <c r="H32" s="118"/>
    </row>
    <row r="33" spans="1:8" ht="12.75">
      <c r="A33" s="118"/>
      <c r="B33" s="119"/>
      <c r="C33" s="120"/>
      <c r="D33" s="121"/>
      <c r="E33" s="122"/>
      <c r="F33" s="123"/>
      <c r="G33" s="124"/>
      <c r="H33" s="118"/>
    </row>
    <row r="34" spans="1:8" ht="12.75">
      <c r="A34" s="118"/>
      <c r="B34" s="119"/>
      <c r="C34" s="120"/>
      <c r="D34" s="121"/>
      <c r="E34" s="122"/>
      <c r="F34" s="123"/>
      <c r="G34" s="124"/>
      <c r="H34" s="118"/>
    </row>
    <row r="35" spans="1:8" ht="12.75">
      <c r="A35" s="118"/>
      <c r="B35" s="119"/>
      <c r="C35" s="129"/>
      <c r="D35" s="121"/>
      <c r="E35" s="122"/>
      <c r="F35" s="123"/>
      <c r="G35" s="124"/>
      <c r="H35" s="118"/>
    </row>
    <row r="36" spans="1:8" ht="12.75">
      <c r="A36" s="118"/>
      <c r="B36" s="119"/>
      <c r="C36" s="129"/>
      <c r="D36" s="121"/>
      <c r="E36" s="122"/>
      <c r="F36" s="123"/>
      <c r="G36" s="124"/>
      <c r="H36" s="118"/>
    </row>
    <row r="37" spans="1:8" ht="12.75">
      <c r="A37" s="118"/>
      <c r="B37" s="119"/>
      <c r="C37" s="129"/>
      <c r="D37" s="121"/>
      <c r="E37" s="122"/>
      <c r="F37" s="123"/>
      <c r="G37" s="124"/>
      <c r="H37" s="118"/>
    </row>
    <row r="38" spans="1:8" ht="12.75">
      <c r="A38" s="118"/>
      <c r="B38" s="119"/>
      <c r="C38" s="120"/>
      <c r="D38" s="121"/>
      <c r="E38" s="122"/>
      <c r="F38" s="123"/>
      <c r="G38" s="124"/>
      <c r="H38" s="118"/>
    </row>
    <row r="39" spans="1:8" ht="12.75">
      <c r="A39" s="118"/>
      <c r="B39" s="119"/>
      <c r="C39" s="120"/>
      <c r="D39" s="121"/>
      <c r="E39" s="122"/>
      <c r="F39" s="123"/>
      <c r="G39" s="124"/>
      <c r="H39" s="126"/>
    </row>
    <row r="40" spans="1:8" ht="12.75">
      <c r="A40" s="118"/>
      <c r="B40" s="119"/>
      <c r="C40" s="120"/>
      <c r="D40" s="121"/>
      <c r="E40" s="122"/>
      <c r="F40" s="123"/>
      <c r="G40" s="124"/>
      <c r="H40" s="126"/>
    </row>
    <row r="41" spans="1:8" ht="12.75">
      <c r="A41" s="130" t="s">
        <v>43</v>
      </c>
      <c r="B41" s="131"/>
      <c r="C41" s="132"/>
      <c r="D41" s="133"/>
      <c r="E41" s="134"/>
      <c r="F41" s="135"/>
      <c r="G41" s="136"/>
      <c r="H41" s="137"/>
    </row>
    <row r="42" spans="1:8" ht="12.75">
      <c r="A42" s="138"/>
      <c r="B42" s="139"/>
      <c r="C42" s="139"/>
      <c r="D42" s="140"/>
      <c r="E42" s="140"/>
      <c r="F42" s="140"/>
      <c r="G42" s="140"/>
      <c r="H42" s="140"/>
    </row>
    <row r="43" spans="4:8" ht="12.75">
      <c r="D43" s="105"/>
      <c r="E43" s="105"/>
      <c r="F43" s="105"/>
      <c r="G43" s="105"/>
      <c r="H43" s="105"/>
    </row>
    <row r="44" spans="4:8" ht="12.75">
      <c r="D44" s="105"/>
      <c r="E44" s="105"/>
      <c r="F44" s="105"/>
      <c r="G44" s="105"/>
      <c r="H44" s="105"/>
    </row>
    <row r="45" spans="4:8" ht="12.75">
      <c r="D45" s="105"/>
      <c r="E45" s="105"/>
      <c r="F45" s="105"/>
      <c r="G45" s="105"/>
      <c r="H45" s="105"/>
    </row>
  </sheetData>
  <sheetProtection/>
  <mergeCells count="6">
    <mergeCell ref="A2:H2"/>
    <mergeCell ref="A6:A7"/>
    <mergeCell ref="B6:B7"/>
    <mergeCell ref="C6:G6"/>
    <mergeCell ref="H6:H7"/>
    <mergeCell ref="D7:E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15.625" style="141" customWidth="1"/>
    <col min="2" max="2" width="13.50390625" style="141" customWidth="1"/>
    <col min="3" max="3" width="19.625" style="141" customWidth="1"/>
    <col min="4" max="4" width="3.375" style="141" customWidth="1"/>
    <col min="5" max="5" width="4.50390625" style="141" customWidth="1"/>
    <col min="6" max="6" width="11.875" style="141" customWidth="1"/>
    <col min="7" max="7" width="13.75390625" style="141" customWidth="1"/>
    <col min="8" max="8" width="9.75390625" style="141" customWidth="1"/>
    <col min="9" max="16384" width="8.75390625" style="141" customWidth="1"/>
  </cols>
  <sheetData>
    <row r="1" spans="4:8" ht="12.75">
      <c r="D1" s="142"/>
      <c r="E1" s="142"/>
      <c r="F1" s="142"/>
      <c r="G1" s="142"/>
      <c r="H1" s="142"/>
    </row>
    <row r="2" spans="4:8" ht="16.5">
      <c r="D2" s="143"/>
      <c r="E2" s="143"/>
      <c r="F2" s="143" t="s">
        <v>86</v>
      </c>
      <c r="G2" s="143"/>
      <c r="H2" s="143"/>
    </row>
    <row r="3" spans="1:8" ht="13.5">
      <c r="A3" s="258" t="s">
        <v>26</v>
      </c>
      <c r="B3" s="258"/>
      <c r="C3" s="258"/>
      <c r="D3" s="258"/>
      <c r="E3" s="258"/>
      <c r="F3" s="258"/>
      <c r="G3" s="258"/>
      <c r="H3" s="258"/>
    </row>
    <row r="4" spans="4:8" ht="12.75">
      <c r="D4" s="142"/>
      <c r="E4" s="142"/>
      <c r="F4" s="142"/>
      <c r="G4" s="142"/>
      <c r="H4" s="142"/>
    </row>
    <row r="5" spans="1:8" ht="12.75">
      <c r="A5" s="259" t="s">
        <v>82</v>
      </c>
      <c r="B5" s="261" t="s">
        <v>83</v>
      </c>
      <c r="C5" s="263" t="s">
        <v>84</v>
      </c>
      <c r="D5" s="264"/>
      <c r="E5" s="264"/>
      <c r="F5" s="264"/>
      <c r="G5" s="265"/>
      <c r="H5" s="259" t="s">
        <v>85</v>
      </c>
    </row>
    <row r="6" spans="1:8" ht="12.75">
      <c r="A6" s="260"/>
      <c r="B6" s="262"/>
      <c r="C6" s="144" t="s">
        <v>46</v>
      </c>
      <c r="D6" s="264" t="s">
        <v>45</v>
      </c>
      <c r="E6" s="264"/>
      <c r="F6" s="145" t="s">
        <v>47</v>
      </c>
      <c r="G6" s="146" t="s">
        <v>44</v>
      </c>
      <c r="H6" s="266"/>
    </row>
    <row r="7" spans="1:8" ht="12.75">
      <c r="A7" s="147" t="s">
        <v>51</v>
      </c>
      <c r="B7" s="148"/>
      <c r="C7" s="149" t="s">
        <v>87</v>
      </c>
      <c r="D7" s="150">
        <v>3</v>
      </c>
      <c r="E7" s="151" t="s">
        <v>29</v>
      </c>
      <c r="F7" s="152">
        <v>1000000</v>
      </c>
      <c r="G7" s="153">
        <f aca="true" t="shared" si="0" ref="G7:G14">F7*D7</f>
        <v>3000000</v>
      </c>
      <c r="H7" s="154" t="s">
        <v>88</v>
      </c>
    </row>
    <row r="8" spans="1:8" ht="12.75">
      <c r="A8" s="155" t="s">
        <v>89</v>
      </c>
      <c r="B8" s="148"/>
      <c r="C8" s="149" t="s">
        <v>90</v>
      </c>
      <c r="D8" s="150">
        <v>3</v>
      </c>
      <c r="E8" s="151" t="s">
        <v>29</v>
      </c>
      <c r="F8" s="152">
        <v>1500000</v>
      </c>
      <c r="G8" s="153">
        <f t="shared" si="0"/>
        <v>4500000</v>
      </c>
      <c r="H8" s="156" t="s">
        <v>91</v>
      </c>
    </row>
    <row r="9" spans="1:8" ht="12.75">
      <c r="A9" s="155" t="s">
        <v>92</v>
      </c>
      <c r="B9" s="148"/>
      <c r="C9" s="149" t="s">
        <v>93</v>
      </c>
      <c r="D9" s="150">
        <v>3</v>
      </c>
      <c r="E9" s="151" t="s">
        <v>29</v>
      </c>
      <c r="F9" s="152">
        <v>500000</v>
      </c>
      <c r="G9" s="153">
        <f t="shared" si="0"/>
        <v>1500000</v>
      </c>
      <c r="H9" s="157" t="s">
        <v>94</v>
      </c>
    </row>
    <row r="10" spans="1:8" ht="12.75">
      <c r="A10" s="155" t="s">
        <v>95</v>
      </c>
      <c r="B10" s="148"/>
      <c r="C10" s="149" t="s">
        <v>96</v>
      </c>
      <c r="D10" s="150">
        <v>12</v>
      </c>
      <c r="E10" s="151" t="s">
        <v>29</v>
      </c>
      <c r="F10" s="152">
        <v>10000</v>
      </c>
      <c r="G10" s="153">
        <f t="shared" si="0"/>
        <v>120000</v>
      </c>
      <c r="H10" s="158" t="s">
        <v>91</v>
      </c>
    </row>
    <row r="11" spans="1:8" ht="12.75">
      <c r="A11" s="155" t="s">
        <v>97</v>
      </c>
      <c r="B11" s="148"/>
      <c r="C11" s="149" t="s">
        <v>98</v>
      </c>
      <c r="D11" s="150">
        <v>1</v>
      </c>
      <c r="E11" s="151" t="s">
        <v>29</v>
      </c>
      <c r="F11" s="152">
        <v>50000</v>
      </c>
      <c r="G11" s="153">
        <f t="shared" si="0"/>
        <v>50000</v>
      </c>
      <c r="H11" s="158" t="s">
        <v>91</v>
      </c>
    </row>
    <row r="12" spans="1:8" ht="12.75">
      <c r="A12" s="157"/>
      <c r="B12" s="148"/>
      <c r="C12" s="149" t="s">
        <v>99</v>
      </c>
      <c r="D12" s="150">
        <v>29</v>
      </c>
      <c r="E12" s="151" t="s">
        <v>30</v>
      </c>
      <c r="F12" s="152">
        <v>20000</v>
      </c>
      <c r="G12" s="153">
        <f t="shared" si="0"/>
        <v>580000</v>
      </c>
      <c r="H12" s="158" t="s">
        <v>100</v>
      </c>
    </row>
    <row r="13" spans="1:8" ht="12.75">
      <c r="A13" s="157"/>
      <c r="B13" s="148"/>
      <c r="C13" s="149" t="s">
        <v>101</v>
      </c>
      <c r="D13" s="150">
        <v>12</v>
      </c>
      <c r="E13" s="151" t="s">
        <v>102</v>
      </c>
      <c r="F13" s="152">
        <v>50000</v>
      </c>
      <c r="G13" s="153">
        <f t="shared" si="0"/>
        <v>600000</v>
      </c>
      <c r="H13" s="158" t="s">
        <v>103</v>
      </c>
    </row>
    <row r="14" spans="1:8" ht="12.75">
      <c r="A14" s="157"/>
      <c r="B14" s="148"/>
      <c r="C14" s="149" t="s">
        <v>104</v>
      </c>
      <c r="D14" s="150">
        <v>1</v>
      </c>
      <c r="E14" s="151" t="s">
        <v>29</v>
      </c>
      <c r="F14" s="152">
        <v>30000</v>
      </c>
      <c r="G14" s="153">
        <f t="shared" si="0"/>
        <v>30000</v>
      </c>
      <c r="H14" s="158" t="s">
        <v>103</v>
      </c>
    </row>
    <row r="15" spans="1:8" ht="12.75">
      <c r="A15" s="157"/>
      <c r="B15" s="148"/>
      <c r="C15" s="149" t="s">
        <v>31</v>
      </c>
      <c r="D15" s="150"/>
      <c r="E15" s="151"/>
      <c r="F15" s="152"/>
      <c r="G15" s="153">
        <f>SUM(G7:G14)*0.1</f>
        <v>1038000</v>
      </c>
      <c r="H15" s="158" t="s">
        <v>103</v>
      </c>
    </row>
    <row r="16" spans="1:8" ht="12.75">
      <c r="A16" s="157"/>
      <c r="B16" s="148" t="s">
        <v>28</v>
      </c>
      <c r="C16" s="149"/>
      <c r="D16" s="150"/>
      <c r="E16" s="151"/>
      <c r="F16" s="152"/>
      <c r="G16" s="153"/>
      <c r="H16" s="158"/>
    </row>
    <row r="17" spans="1:8" ht="12.75">
      <c r="A17" s="159"/>
      <c r="B17" s="160">
        <f>SUM(G7:G15)</f>
        <v>11418000</v>
      </c>
      <c r="C17" s="161"/>
      <c r="D17" s="162"/>
      <c r="E17" s="163"/>
      <c r="F17" s="164"/>
      <c r="G17" s="165"/>
      <c r="H17" s="166"/>
    </row>
    <row r="18" spans="1:8" ht="12.75">
      <c r="A18" s="147" t="s">
        <v>105</v>
      </c>
      <c r="B18" s="167"/>
      <c r="C18" s="168" t="s">
        <v>106</v>
      </c>
      <c r="D18" s="169">
        <v>1</v>
      </c>
      <c r="E18" s="170" t="s">
        <v>107</v>
      </c>
      <c r="F18" s="171">
        <v>1000000</v>
      </c>
      <c r="G18" s="172">
        <f>F18*D18</f>
        <v>1000000</v>
      </c>
      <c r="H18" s="173" t="s">
        <v>108</v>
      </c>
    </row>
    <row r="19" spans="1:8" ht="12.75">
      <c r="A19" s="157"/>
      <c r="B19" s="148"/>
      <c r="C19" s="174" t="s">
        <v>109</v>
      </c>
      <c r="D19" s="150">
        <v>1</v>
      </c>
      <c r="E19" s="151" t="s">
        <v>110</v>
      </c>
      <c r="F19" s="152">
        <v>200000</v>
      </c>
      <c r="G19" s="153">
        <f>F19*D19</f>
        <v>200000</v>
      </c>
      <c r="H19" s="158" t="s">
        <v>111</v>
      </c>
    </row>
    <row r="20" spans="1:8" ht="12.75">
      <c r="A20" s="157"/>
      <c r="B20" s="148"/>
      <c r="C20" s="149" t="s">
        <v>31</v>
      </c>
      <c r="D20" s="150"/>
      <c r="E20" s="151"/>
      <c r="F20" s="152"/>
      <c r="G20" s="153">
        <f>SUM(G18:G19)*0.1</f>
        <v>120000</v>
      </c>
      <c r="H20" s="158"/>
    </row>
    <row r="21" spans="1:8" ht="12.75">
      <c r="A21" s="157"/>
      <c r="B21" s="148" t="s">
        <v>28</v>
      </c>
      <c r="C21" s="174"/>
      <c r="D21" s="150"/>
      <c r="E21" s="151"/>
      <c r="F21" s="152"/>
      <c r="G21" s="153"/>
      <c r="H21" s="157"/>
    </row>
    <row r="22" spans="1:8" ht="12.75">
      <c r="A22" s="159"/>
      <c r="B22" s="160">
        <f>SUM(G18:G20)</f>
        <v>1320000</v>
      </c>
      <c r="C22" s="175"/>
      <c r="D22" s="162"/>
      <c r="E22" s="163"/>
      <c r="F22" s="164"/>
      <c r="G22" s="165"/>
      <c r="H22" s="159"/>
    </row>
    <row r="23" spans="1:8" ht="12.75">
      <c r="A23" s="147" t="s">
        <v>112</v>
      </c>
      <c r="B23" s="167"/>
      <c r="C23" s="168" t="s">
        <v>113</v>
      </c>
      <c r="D23" s="169">
        <v>1</v>
      </c>
      <c r="E23" s="170" t="s">
        <v>107</v>
      </c>
      <c r="F23" s="171">
        <v>2000000</v>
      </c>
      <c r="G23" s="172">
        <f>F23*D23</f>
        <v>2000000</v>
      </c>
      <c r="H23" s="173" t="s">
        <v>108</v>
      </c>
    </row>
    <row r="24" spans="1:8" ht="12.75">
      <c r="A24" s="157"/>
      <c r="B24" s="148"/>
      <c r="C24" s="149" t="s">
        <v>31</v>
      </c>
      <c r="D24" s="150"/>
      <c r="E24" s="151"/>
      <c r="F24" s="152"/>
      <c r="G24" s="153">
        <f>SUM(G23)*0.1</f>
        <v>200000</v>
      </c>
      <c r="H24" s="158"/>
    </row>
    <row r="25" spans="1:8" ht="12.75">
      <c r="A25" s="157"/>
      <c r="B25" s="148" t="s">
        <v>28</v>
      </c>
      <c r="C25" s="174"/>
      <c r="D25" s="150"/>
      <c r="E25" s="151"/>
      <c r="F25" s="152"/>
      <c r="G25" s="153"/>
      <c r="H25" s="157"/>
    </row>
    <row r="26" spans="1:8" ht="12.75">
      <c r="A26" s="159"/>
      <c r="B26" s="160">
        <f>SUM(G23:G24)</f>
        <v>2200000</v>
      </c>
      <c r="C26" s="175"/>
      <c r="D26" s="162"/>
      <c r="E26" s="163"/>
      <c r="F26" s="164"/>
      <c r="G26" s="165"/>
      <c r="H26" s="159"/>
    </row>
    <row r="27" spans="1:8" ht="12.75">
      <c r="A27" s="147" t="s">
        <v>32</v>
      </c>
      <c r="B27" s="167"/>
      <c r="C27" s="176" t="s">
        <v>114</v>
      </c>
      <c r="D27" s="169">
        <v>1</v>
      </c>
      <c r="E27" s="170" t="s">
        <v>33</v>
      </c>
      <c r="F27" s="171">
        <v>500000</v>
      </c>
      <c r="G27" s="172">
        <f>F27*D27</f>
        <v>500000</v>
      </c>
      <c r="H27" s="173" t="s">
        <v>108</v>
      </c>
    </row>
    <row r="28" spans="1:8" ht="12.75">
      <c r="A28" s="157"/>
      <c r="B28" s="148"/>
      <c r="C28" s="149" t="s">
        <v>115</v>
      </c>
      <c r="D28" s="150">
        <v>6</v>
      </c>
      <c r="E28" s="151" t="s">
        <v>116</v>
      </c>
      <c r="F28" s="152">
        <v>30000</v>
      </c>
      <c r="G28" s="153">
        <f>F28*D28</f>
        <v>180000</v>
      </c>
      <c r="H28" s="158" t="s">
        <v>117</v>
      </c>
    </row>
    <row r="29" spans="1:8" ht="12.75">
      <c r="A29" s="157"/>
      <c r="B29" s="148"/>
      <c r="C29" s="177" t="s">
        <v>118</v>
      </c>
      <c r="D29" s="150"/>
      <c r="E29" s="151"/>
      <c r="F29" s="152"/>
      <c r="G29" s="153"/>
      <c r="H29" s="158"/>
    </row>
    <row r="30" spans="1:8" ht="12.75">
      <c r="A30" s="157"/>
      <c r="B30" s="148"/>
      <c r="C30" s="149" t="s">
        <v>31</v>
      </c>
      <c r="D30" s="150"/>
      <c r="E30" s="151"/>
      <c r="F30" s="152"/>
      <c r="G30" s="153">
        <f>SUM(G27)*0.1</f>
        <v>50000</v>
      </c>
      <c r="H30" s="158"/>
    </row>
    <row r="31" spans="1:8" ht="12.75">
      <c r="A31" s="157"/>
      <c r="B31" s="148" t="s">
        <v>28</v>
      </c>
      <c r="C31" s="149"/>
      <c r="D31" s="150"/>
      <c r="E31" s="151"/>
      <c r="F31" s="152"/>
      <c r="G31" s="153"/>
      <c r="H31" s="158"/>
    </row>
    <row r="32" spans="1:8" ht="12.75">
      <c r="A32" s="157"/>
      <c r="B32" s="148">
        <f>SUM(G27:G30)</f>
        <v>730000</v>
      </c>
      <c r="C32" s="149"/>
      <c r="D32" s="150"/>
      <c r="E32" s="151"/>
      <c r="F32" s="152"/>
      <c r="G32" s="153"/>
      <c r="H32" s="158"/>
    </row>
    <row r="33" spans="1:8" ht="12.75">
      <c r="A33" s="178" t="s">
        <v>43</v>
      </c>
      <c r="B33" s="179">
        <f>SUM(,B17,B22,B26,B32)</f>
        <v>15668000</v>
      </c>
      <c r="C33" s="180"/>
      <c r="D33" s="181"/>
      <c r="E33" s="182"/>
      <c r="F33" s="183"/>
      <c r="G33" s="184">
        <f>SUM(G7:G32)</f>
        <v>15668000</v>
      </c>
      <c r="H33" s="185"/>
    </row>
    <row r="34" spans="1:8" ht="12.75">
      <c r="A34" s="186"/>
      <c r="B34" s="187"/>
      <c r="C34" s="187"/>
      <c r="D34" s="188"/>
      <c r="E34" s="188"/>
      <c r="F34" s="188"/>
      <c r="G34" s="188"/>
      <c r="H34" s="188"/>
    </row>
    <row r="35" spans="4:8" ht="12.75">
      <c r="D35" s="142"/>
      <c r="E35" s="142"/>
      <c r="F35" s="142"/>
      <c r="G35" s="142"/>
      <c r="H35" s="142"/>
    </row>
  </sheetData>
  <sheetProtection/>
  <mergeCells count="6">
    <mergeCell ref="A3:H3"/>
    <mergeCell ref="A5:A6"/>
    <mergeCell ref="B5:B6"/>
    <mergeCell ref="C5:G5"/>
    <mergeCell ref="H5:H6"/>
    <mergeCell ref="D6:E6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60" zoomScalePageLayoutView="0" workbookViewId="0" topLeftCell="A1">
      <selection activeCell="E14" sqref="E14"/>
    </sheetView>
  </sheetViews>
  <sheetFormatPr defaultColWidth="9.00390625" defaultRowHeight="13.5"/>
  <cols>
    <col min="1" max="1" width="4.125" style="76" customWidth="1"/>
    <col min="2" max="2" width="9.25390625" style="76" customWidth="1"/>
    <col min="3" max="3" width="7.375" style="76" customWidth="1"/>
    <col min="4" max="4" width="13.125" style="76" customWidth="1"/>
    <col min="5" max="5" width="12.50390625" style="76" customWidth="1"/>
    <col min="6" max="6" width="8.75390625" style="76" customWidth="1"/>
    <col min="7" max="7" width="7.625" style="76" customWidth="1"/>
    <col min="8" max="8" width="13.125" style="76" customWidth="1"/>
    <col min="9" max="9" width="12.50390625" style="76" customWidth="1"/>
    <col min="10" max="16384" width="8.75390625" style="76" customWidth="1"/>
  </cols>
  <sheetData>
    <row r="1" spans="1:9" ht="28.5" customHeight="1">
      <c r="A1" s="279" t="s">
        <v>145</v>
      </c>
      <c r="B1" s="280"/>
      <c r="C1" s="280"/>
      <c r="D1" s="280"/>
      <c r="E1" s="280"/>
      <c r="F1" s="280"/>
      <c r="G1" s="280"/>
      <c r="H1" s="280"/>
      <c r="I1" s="280"/>
    </row>
    <row r="2" spans="1:9" ht="21.75" customHeight="1">
      <c r="A2" s="77"/>
      <c r="B2" s="77"/>
      <c r="C2" s="77"/>
      <c r="D2" s="77"/>
      <c r="E2" s="77"/>
      <c r="F2" s="78"/>
      <c r="G2" s="78"/>
      <c r="H2" s="78"/>
      <c r="I2" s="78"/>
    </row>
    <row r="3" spans="1:9" ht="24" customHeight="1">
      <c r="A3" s="80"/>
      <c r="B3" s="80"/>
      <c r="C3" s="80"/>
      <c r="D3" s="80"/>
      <c r="E3" s="80"/>
      <c r="F3" s="81"/>
      <c r="G3" s="81"/>
      <c r="H3" s="81"/>
      <c r="I3" s="82" t="s">
        <v>62</v>
      </c>
    </row>
    <row r="4" spans="1:9" ht="29.25" customHeight="1">
      <c r="A4" s="80"/>
      <c r="B4" s="281" t="s">
        <v>158</v>
      </c>
      <c r="C4" s="282"/>
      <c r="D4" s="282"/>
      <c r="E4" s="282"/>
      <c r="F4" s="282"/>
      <c r="G4" s="282"/>
      <c r="H4" s="282"/>
      <c r="I4" s="283"/>
    </row>
    <row r="5" spans="1:9" ht="29.25" customHeight="1">
      <c r="A5" s="83"/>
      <c r="B5" s="273" t="s">
        <v>63</v>
      </c>
      <c r="C5" s="284"/>
      <c r="D5" s="284"/>
      <c r="E5" s="274"/>
      <c r="F5" s="273" t="s">
        <v>64</v>
      </c>
      <c r="G5" s="284"/>
      <c r="H5" s="284"/>
      <c r="I5" s="274"/>
    </row>
    <row r="6" spans="1:9" ht="29.25" customHeight="1">
      <c r="A6" s="84"/>
      <c r="B6" s="269" t="s">
        <v>65</v>
      </c>
      <c r="C6" s="270"/>
      <c r="D6" s="85" t="s">
        <v>66</v>
      </c>
      <c r="E6" s="85" t="s">
        <v>67</v>
      </c>
      <c r="F6" s="273" t="s">
        <v>65</v>
      </c>
      <c r="G6" s="274"/>
      <c r="H6" s="86" t="s">
        <v>66</v>
      </c>
      <c r="I6" s="86" t="s">
        <v>67</v>
      </c>
    </row>
    <row r="7" spans="1:10" ht="29.25" customHeight="1">
      <c r="A7" s="81"/>
      <c r="B7" s="269" t="s">
        <v>68</v>
      </c>
      <c r="C7" s="270"/>
      <c r="D7" s="87"/>
      <c r="E7" s="88"/>
      <c r="F7" s="271" t="s">
        <v>144</v>
      </c>
      <c r="G7" s="272"/>
      <c r="H7" s="89"/>
      <c r="I7" s="85"/>
      <c r="J7" s="90" t="s">
        <v>69</v>
      </c>
    </row>
    <row r="8" spans="1:10" ht="29.25" customHeight="1">
      <c r="A8" s="81"/>
      <c r="B8" s="269" t="s">
        <v>70</v>
      </c>
      <c r="C8" s="270"/>
      <c r="D8" s="87"/>
      <c r="E8" s="88"/>
      <c r="F8" s="271"/>
      <c r="G8" s="272"/>
      <c r="H8" s="89"/>
      <c r="I8" s="85"/>
      <c r="J8" s="90" t="s">
        <v>71</v>
      </c>
    </row>
    <row r="9" spans="1:10" ht="29.25" customHeight="1">
      <c r="A9" s="81"/>
      <c r="B9" s="269"/>
      <c r="C9" s="270"/>
      <c r="D9" s="87"/>
      <c r="E9" s="91"/>
      <c r="F9" s="271"/>
      <c r="G9" s="272"/>
      <c r="H9" s="89"/>
      <c r="I9" s="85"/>
      <c r="J9" s="90"/>
    </row>
    <row r="10" spans="1:10" ht="29.25" customHeight="1">
      <c r="A10" s="81"/>
      <c r="B10" s="269"/>
      <c r="C10" s="270"/>
      <c r="D10" s="87"/>
      <c r="E10" s="85"/>
      <c r="F10" s="271"/>
      <c r="G10" s="272"/>
      <c r="H10" s="89"/>
      <c r="I10" s="86"/>
      <c r="J10" s="90"/>
    </row>
    <row r="11" spans="1:10" ht="29.25" customHeight="1">
      <c r="A11" s="81"/>
      <c r="B11" s="273" t="s">
        <v>72</v>
      </c>
      <c r="C11" s="274"/>
      <c r="D11" s="92"/>
      <c r="E11" s="93"/>
      <c r="F11" s="273" t="s">
        <v>72</v>
      </c>
      <c r="G11" s="274"/>
      <c r="H11" s="92"/>
      <c r="I11" s="93"/>
      <c r="J11" s="90" t="s">
        <v>73</v>
      </c>
    </row>
    <row r="12" spans="1:9" ht="24" customHeight="1">
      <c r="A12" s="78"/>
      <c r="B12" s="275" t="s">
        <v>74</v>
      </c>
      <c r="C12" s="276"/>
      <c r="D12" s="276"/>
      <c r="E12" s="276"/>
      <c r="F12" s="276"/>
      <c r="G12" s="276"/>
      <c r="H12" s="276"/>
      <c r="I12" s="276"/>
    </row>
    <row r="13" spans="1:9" ht="24" customHeight="1">
      <c r="A13" s="78"/>
      <c r="B13" s="94"/>
      <c r="C13" s="94"/>
      <c r="D13" s="94"/>
      <c r="E13" s="79"/>
      <c r="F13" s="78"/>
      <c r="G13" s="78"/>
      <c r="H13" s="78"/>
      <c r="I13" s="78"/>
    </row>
    <row r="14" spans="1:9" ht="24" customHeight="1">
      <c r="A14" s="95"/>
      <c r="B14" s="96"/>
      <c r="C14" s="96"/>
      <c r="D14" s="96"/>
      <c r="E14" s="97"/>
      <c r="F14" s="95"/>
      <c r="G14" s="95"/>
      <c r="H14" s="95"/>
      <c r="I14" s="95"/>
    </row>
    <row r="15" spans="1:9" ht="18.75" customHeight="1">
      <c r="A15" s="95"/>
      <c r="B15" s="98" t="s">
        <v>75</v>
      </c>
      <c r="C15" s="99"/>
      <c r="D15" s="99"/>
      <c r="E15" s="100"/>
      <c r="F15" s="101"/>
      <c r="G15" s="101"/>
      <c r="H15" s="101"/>
      <c r="I15" s="101"/>
    </row>
    <row r="16" spans="1:9" ht="10.5" customHeight="1">
      <c r="A16" s="95"/>
      <c r="B16" s="98"/>
      <c r="C16" s="99"/>
      <c r="D16" s="99"/>
      <c r="E16" s="100"/>
      <c r="F16" s="101"/>
      <c r="G16" s="101"/>
      <c r="H16" s="101"/>
      <c r="I16" s="101"/>
    </row>
    <row r="17" spans="1:9" ht="24" customHeight="1">
      <c r="A17" s="95"/>
      <c r="B17" s="98"/>
      <c r="C17" s="99"/>
      <c r="D17" s="99"/>
      <c r="E17" s="100"/>
      <c r="F17" s="101"/>
      <c r="G17" s="101"/>
      <c r="H17" s="101"/>
      <c r="I17" s="101"/>
    </row>
    <row r="18" spans="1:9" ht="24" customHeight="1">
      <c r="A18" s="95"/>
      <c r="B18" s="101"/>
      <c r="C18" s="101"/>
      <c r="D18" s="277" t="s">
        <v>146</v>
      </c>
      <c r="E18" s="278"/>
      <c r="F18" s="278"/>
      <c r="G18" s="99"/>
      <c r="H18" s="100"/>
      <c r="I18" s="101"/>
    </row>
    <row r="19" spans="1:9" ht="24" customHeight="1">
      <c r="A19" s="95"/>
      <c r="B19" s="101"/>
      <c r="C19" s="101"/>
      <c r="D19" s="98"/>
      <c r="E19" s="99"/>
      <c r="F19" s="99"/>
      <c r="G19" s="99"/>
      <c r="H19" s="100"/>
      <c r="I19" s="101"/>
    </row>
    <row r="20" spans="1:9" ht="24" customHeight="1">
      <c r="A20" s="101"/>
      <c r="B20" s="101"/>
      <c r="C20" s="101"/>
      <c r="D20" s="98"/>
      <c r="E20" s="99"/>
      <c r="F20" s="102" t="s">
        <v>76</v>
      </c>
      <c r="I20" s="101"/>
    </row>
    <row r="21" spans="1:9" ht="24" customHeight="1">
      <c r="A21" s="101"/>
      <c r="B21" s="101"/>
      <c r="C21" s="101"/>
      <c r="D21" s="98"/>
      <c r="E21" s="99"/>
      <c r="F21" s="103" t="s">
        <v>77</v>
      </c>
      <c r="I21" s="98"/>
    </row>
    <row r="22" ht="13.5" customHeight="1"/>
    <row r="23" ht="13.5" customHeight="1"/>
    <row r="24" spans="1:9" ht="13.5" customHeight="1">
      <c r="A24" s="267"/>
      <c r="B24" s="268"/>
      <c r="C24" s="268"/>
      <c r="D24" s="268"/>
      <c r="E24" s="268"/>
      <c r="F24" s="268"/>
      <c r="G24" s="268"/>
      <c r="H24" s="268"/>
      <c r="I24" s="268"/>
    </row>
  </sheetData>
  <sheetProtection/>
  <mergeCells count="19">
    <mergeCell ref="A1:I1"/>
    <mergeCell ref="B4:I4"/>
    <mergeCell ref="B5:E5"/>
    <mergeCell ref="F5:I5"/>
    <mergeCell ref="B6:C6"/>
    <mergeCell ref="F6:G6"/>
    <mergeCell ref="B7:C7"/>
    <mergeCell ref="F7:G7"/>
    <mergeCell ref="B8:C8"/>
    <mergeCell ref="F8:G8"/>
    <mergeCell ref="B9:C9"/>
    <mergeCell ref="F9:G9"/>
    <mergeCell ref="A24:I24"/>
    <mergeCell ref="B10:C10"/>
    <mergeCell ref="F10:G10"/>
    <mergeCell ref="B11:C11"/>
    <mergeCell ref="F11:G11"/>
    <mergeCell ref="B12:I12"/>
    <mergeCell ref="D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Administrator</cp:lastModifiedBy>
  <cp:lastPrinted>2021-06-10T05:40:49Z</cp:lastPrinted>
  <dcterms:created xsi:type="dcterms:W3CDTF">2009-08-23T16:09:25Z</dcterms:created>
  <dcterms:modified xsi:type="dcterms:W3CDTF">2021-12-09T02:59:22Z</dcterms:modified>
  <cp:category/>
  <cp:version/>
  <cp:contentType/>
  <cp:contentStatus/>
</cp:coreProperties>
</file>