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svtg.vdi.pref.nagano.lg.jp\単独現地\公衆衛生専門学校\公文書\201 教務\014 就職\001 無料職業紹介事業\求人票\R8改正\1_HP掲載&amp;医院提供用\"/>
    </mc:Choice>
  </mc:AlternateContent>
  <xr:revisionPtr revIDLastSave="0" documentId="13_ncr:1_{0F2574DC-E134-419D-823D-AAAE58BB6BD5}" xr6:coauthVersionLast="47" xr6:coauthVersionMax="47" xr10:uidLastSave="{00000000-0000-0000-0000-000000000000}"/>
  <bookViews>
    <workbookView xWindow="3120" yWindow="3120" windowWidth="21600" windowHeight="11235" xr2:uid="{809F789C-20FF-448E-9B88-A55A234CE0F8}"/>
  </bookViews>
  <sheets>
    <sheet name="求人票" sheetId="1" r:id="rId1"/>
    <sheet name="求人票 (記入例)" sheetId="8" r:id="rId2"/>
    <sheet name=" (データ集約)" sheetId="5" r:id="rId3"/>
  </sheets>
  <definedNames>
    <definedName name="_xlnm.Print_Area" localSheetId="2">' (データ集約)'!$A$1:$EI$3</definedName>
    <definedName name="_xlnm.Print_Area" localSheetId="0">求人票!$A$1:$Y$42</definedName>
    <definedName name="_xlnm.Print_Area" localSheetId="1">'求人票 (記入例)'!$A$1:$Y$42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Y15" i="1"/>
  <c r="X15" i="1"/>
  <c r="AN10" i="1"/>
  <c r="AL10" i="1"/>
  <c r="AJ10" i="1"/>
  <c r="AH10" i="1"/>
  <c r="AF10" i="1"/>
  <c r="AD10" i="1"/>
  <c r="AB10" i="1"/>
  <c r="X3" i="1" s="1"/>
  <c r="BN4" i="5" l="1"/>
  <c r="I22" i="8"/>
  <c r="Y15" i="8"/>
  <c r="X15" i="8"/>
  <c r="AN10" i="8"/>
  <c r="AL10" i="8"/>
  <c r="AJ10" i="8"/>
  <c r="AH10" i="8"/>
  <c r="AF10" i="8"/>
  <c r="AD10" i="8"/>
  <c r="AB10" i="8"/>
  <c r="BC4" i="5"/>
  <c r="AZ4" i="5"/>
  <c r="AY4" i="5"/>
  <c r="AX4" i="5"/>
  <c r="AW4" i="5"/>
  <c r="AT4" i="5"/>
  <c r="AS4" i="5"/>
  <c r="AV4" i="5"/>
  <c r="AU4" i="5"/>
  <c r="AL4" i="5"/>
  <c r="AK4" i="5"/>
  <c r="AJ4" i="5"/>
  <c r="AI4" i="5"/>
  <c r="AH4" i="5"/>
  <c r="AG4" i="5"/>
  <c r="AB4" i="5"/>
  <c r="K4" i="5"/>
  <c r="CV4" i="5"/>
  <c r="CU4" i="5"/>
  <c r="CT4" i="5"/>
  <c r="BB4" i="5"/>
  <c r="B4" i="5"/>
  <c r="DN4" i="5"/>
  <c r="DM4" i="5"/>
  <c r="CS4" i="5"/>
  <c r="CR4" i="5"/>
  <c r="DI4" i="5"/>
  <c r="DJ4" i="5"/>
  <c r="DK4" i="5"/>
  <c r="DS4" i="5"/>
  <c r="EC4" i="5"/>
  <c r="ED4" i="5"/>
  <c r="DF4" i="5"/>
  <c r="DE4" i="5"/>
  <c r="DD4" i="5"/>
  <c r="DC4" i="5"/>
  <c r="DB4" i="5"/>
  <c r="CD4" i="5"/>
  <c r="CC4" i="5"/>
  <c r="BT4" i="5"/>
  <c r="BS4" i="5"/>
  <c r="BR4" i="5"/>
  <c r="BQ4" i="5"/>
  <c r="BP4" i="5"/>
  <c r="BO4" i="5"/>
  <c r="BA4" i="5"/>
  <c r="EI4" i="5"/>
  <c r="EH4" i="5"/>
  <c r="EG4" i="5"/>
  <c r="EF4" i="5"/>
  <c r="EE4" i="5"/>
  <c r="EB4" i="5"/>
  <c r="EA4" i="5"/>
  <c r="DZ4" i="5"/>
  <c r="DY4" i="5"/>
  <c r="DX4" i="5"/>
  <c r="DW4" i="5"/>
  <c r="DV4" i="5"/>
  <c r="DU4" i="5"/>
  <c r="DT4" i="5"/>
  <c r="DR4" i="5"/>
  <c r="DQ4" i="5"/>
  <c r="DP4" i="5"/>
  <c r="DO4" i="5"/>
  <c r="DL4" i="5"/>
  <c r="DH4" i="5"/>
  <c r="DG4" i="5"/>
  <c r="DA4" i="5"/>
  <c r="CZ4" i="5"/>
  <c r="CY4" i="5"/>
  <c r="CX4" i="5"/>
  <c r="CW4" i="5"/>
  <c r="CQ4" i="5"/>
  <c r="CP4" i="5"/>
  <c r="CO4" i="5"/>
  <c r="CN4" i="5"/>
  <c r="CL4" i="5"/>
  <c r="CK4" i="5"/>
  <c r="CJ4" i="5"/>
  <c r="CI4" i="5"/>
  <c r="CH4" i="5"/>
  <c r="CF4" i="5"/>
  <c r="CE4" i="5"/>
  <c r="CB4" i="5"/>
  <c r="CA4" i="5"/>
  <c r="BZ4" i="5"/>
  <c r="BY4" i="5"/>
  <c r="BX4" i="5"/>
  <c r="BW4" i="5"/>
  <c r="BV4" i="5"/>
  <c r="BU4" i="5"/>
  <c r="BM4" i="5"/>
  <c r="BL4" i="5"/>
  <c r="BK4" i="5"/>
  <c r="BJ4" i="5"/>
  <c r="BI4" i="5"/>
  <c r="BH4" i="5"/>
  <c r="BG4" i="5"/>
  <c r="BF4" i="5"/>
  <c r="BE4" i="5"/>
  <c r="BD4" i="5"/>
  <c r="AR4" i="5"/>
  <c r="AQ4" i="5"/>
  <c r="AP4" i="5"/>
  <c r="AO4" i="5"/>
  <c r="AN4" i="5"/>
  <c r="AM4" i="5"/>
  <c r="AF4" i="5"/>
  <c r="AE4" i="5"/>
  <c r="AC4" i="5"/>
  <c r="AA4" i="5"/>
  <c r="Z4" i="5"/>
  <c r="Y4" i="5"/>
  <c r="X4" i="5"/>
  <c r="W4" i="5"/>
  <c r="V4" i="5"/>
  <c r="U4" i="5"/>
  <c r="T4" i="5"/>
  <c r="S4" i="5"/>
  <c r="R4" i="5"/>
  <c r="Q4" i="5"/>
  <c r="P4" i="5"/>
  <c r="O4" i="5"/>
  <c r="N4" i="5"/>
  <c r="M4" i="5"/>
  <c r="L4" i="5"/>
  <c r="J4" i="5"/>
  <c r="H4" i="5"/>
  <c r="G4" i="5"/>
  <c r="F4" i="5"/>
  <c r="E4" i="5"/>
  <c r="D4" i="5"/>
  <c r="X3" i="8" l="1"/>
  <c r="C4" i="5"/>
</calcChain>
</file>

<file path=xl/sharedStrings.xml><?xml version="1.0" encoding="utf-8"?>
<sst xmlns="http://schemas.openxmlformats.org/spreadsheetml/2006/main" count="660" uniqueCount="300">
  <si>
    <t>ユニット数</t>
    <rPh sb="4" eb="5">
      <t>スウ</t>
    </rPh>
    <phoneticPr fontId="2"/>
  </si>
  <si>
    <t>1日の患者数</t>
    <rPh sb="1" eb="2">
      <t>ニチ</t>
    </rPh>
    <rPh sb="3" eb="5">
      <t>カンジャ</t>
    </rPh>
    <rPh sb="5" eb="6">
      <t>スウ</t>
    </rPh>
    <phoneticPr fontId="2"/>
  </si>
  <si>
    <t>医院の特徴</t>
    <rPh sb="0" eb="2">
      <t>イイン</t>
    </rPh>
    <rPh sb="3" eb="5">
      <t>トクチョウ</t>
    </rPh>
    <phoneticPr fontId="2"/>
  </si>
  <si>
    <t>定額手当</t>
    <rPh sb="0" eb="2">
      <t>テイガク</t>
    </rPh>
    <rPh sb="2" eb="4">
      <t>テア</t>
    </rPh>
    <phoneticPr fontId="2"/>
  </si>
  <si>
    <t>合計（ａ＋ｂ＋ｃ）</t>
    <rPh sb="0" eb="2">
      <t>ゴウケイ</t>
    </rPh>
    <phoneticPr fontId="2"/>
  </si>
  <si>
    <t>求人数等</t>
    <rPh sb="0" eb="3">
      <t>キュウジンスウ</t>
    </rPh>
    <rPh sb="3" eb="4">
      <t>トウ</t>
    </rPh>
    <phoneticPr fontId="2"/>
  </si>
  <si>
    <t>勤　務　条　件　</t>
    <rPh sb="0" eb="1">
      <t>ツトム</t>
    </rPh>
    <rPh sb="2" eb="3">
      <t>ツトム</t>
    </rPh>
    <rPh sb="4" eb="5">
      <t>ジョウ</t>
    </rPh>
    <rPh sb="6" eb="7">
      <t>ケン</t>
    </rPh>
    <phoneticPr fontId="2"/>
  </si>
  <si>
    <t>所　　在　　地</t>
    <rPh sb="0" eb="1">
      <t>トコロ</t>
    </rPh>
    <rPh sb="3" eb="4">
      <t>ザイ</t>
    </rPh>
    <rPh sb="6" eb="7">
      <t>チ</t>
    </rPh>
    <phoneticPr fontId="2"/>
  </si>
  <si>
    <t>医療機関名</t>
    <rPh sb="0" eb="2">
      <t>　　フ　リ　ガ　ナ</t>
    </rPh>
    <phoneticPr fontId="2"/>
  </si>
  <si>
    <t>　ふ　　り　　が　　な</t>
    <phoneticPr fontId="2"/>
  </si>
  <si>
    <t>歯科衛生士</t>
    <rPh sb="0" eb="5">
      <t>シカエイセイシ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</si>
  <si>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</si>
  <si>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</si>
  <si>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</si>
  <si>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連絡先電話番号</t>
    <rPh sb="0" eb="3">
      <t>レンラクサキ</t>
    </rPh>
    <rPh sb="3" eb="5">
      <t>デンワ</t>
    </rPh>
    <rPh sb="5" eb="7">
      <t>バンゴウ</t>
    </rPh>
    <phoneticPr fontId="2"/>
  </si>
  <si>
    <t>〒</t>
    <phoneticPr fontId="2"/>
  </si>
  <si>
    <t>所属</t>
    <rPh sb="0" eb="2">
      <t>ショゾク</t>
    </rPh>
    <phoneticPr fontId="2"/>
  </si>
  <si>
    <t>氏名</t>
    <rPh sb="0" eb="2">
      <t>シメイ</t>
    </rPh>
    <phoneticPr fontId="2"/>
  </si>
  <si>
    <t>台</t>
    <rPh sb="0" eb="1">
      <t>ダイ</t>
    </rPh>
    <phoneticPr fontId="2"/>
  </si>
  <si>
    <t>人</t>
    <rPh sb="0" eb="1">
      <t>ニン</t>
    </rPh>
    <phoneticPr fontId="2"/>
  </si>
  <si>
    <t>勤務時間</t>
    <rPh sb="0" eb="2">
      <t>キンム</t>
    </rPh>
    <rPh sb="2" eb="4">
      <t>ジカン</t>
    </rPh>
    <phoneticPr fontId="2"/>
  </si>
  <si>
    <t>備考</t>
    <rPh sb="0" eb="2">
      <t>ビコウ</t>
    </rPh>
    <phoneticPr fontId="2"/>
  </si>
  <si>
    <t>円</t>
    <rPh sb="0" eb="1">
      <t>エン</t>
    </rPh>
    <phoneticPr fontId="2"/>
  </si>
  <si>
    <t>駅</t>
    <rPh sb="0" eb="1">
      <t>エキ</t>
    </rPh>
    <phoneticPr fontId="2"/>
  </si>
  <si>
    <t>徒歩</t>
    <rPh sb="0" eb="2">
      <t>トホ</t>
    </rPh>
    <phoneticPr fontId="2"/>
  </si>
  <si>
    <t>分</t>
    <rPh sb="0" eb="1">
      <t>フン</t>
    </rPh>
    <phoneticPr fontId="2"/>
  </si>
  <si>
    <t>線</t>
    <rPh sb="0" eb="1">
      <t>セン</t>
    </rPh>
    <phoneticPr fontId="2"/>
  </si>
  <si>
    <t>求　 人 　者</t>
    <rPh sb="0" eb="1">
      <t>モトム</t>
    </rPh>
    <rPh sb="3" eb="4">
      <t>ジン</t>
    </rPh>
    <rPh sb="6" eb="7">
      <t>シャ</t>
    </rPh>
    <phoneticPr fontId="2"/>
  </si>
  <si>
    <t>受付月日</t>
  </si>
  <si>
    <t>最寄り駅</t>
    <rPh sb="0" eb="2">
      <t>モヨ</t>
    </rPh>
    <rPh sb="3" eb="4">
      <t>エキ</t>
    </rPh>
    <phoneticPr fontId="2"/>
  </si>
  <si>
    <t>－</t>
    <phoneticPr fontId="2"/>
  </si>
  <si>
    <t>時</t>
    <rPh sb="0" eb="1">
      <t>ジ</t>
    </rPh>
    <phoneticPr fontId="2"/>
  </si>
  <si>
    <t>～</t>
    <phoneticPr fontId="2"/>
  </si>
  <si>
    <t>歯科医師</t>
    <rPh sb="0" eb="4">
      <t>シカイシ</t>
    </rPh>
    <phoneticPr fontId="2"/>
  </si>
  <si>
    <t>歯科技工士</t>
    <rPh sb="0" eb="5">
      <t>シカギコウシ</t>
    </rPh>
    <phoneticPr fontId="2"/>
  </si>
  <si>
    <t>歯科助手</t>
    <rPh sb="0" eb="4">
      <t>シカジョシュ</t>
    </rPh>
    <phoneticPr fontId="2"/>
  </si>
  <si>
    <t>求人数</t>
    <rPh sb="0" eb="1">
      <t>モトム</t>
    </rPh>
    <rPh sb="1" eb="2">
      <t>ジン</t>
    </rPh>
    <rPh sb="2" eb="3">
      <t>カズ</t>
    </rPh>
    <phoneticPr fontId="2"/>
  </si>
  <si>
    <t>令和</t>
    <rPh sb="0" eb="2">
      <t>レイワ</t>
    </rPh>
    <phoneticPr fontId="2"/>
  </si>
  <si>
    <t>給与条件</t>
    <rPh sb="0" eb="2">
      <t>キュウヨ</t>
    </rPh>
    <rPh sb="2" eb="4">
      <t>ジョウケン</t>
    </rPh>
    <phoneticPr fontId="2"/>
  </si>
  <si>
    <t>手当</t>
    <rPh sb="0" eb="2">
      <t>テアテ</t>
    </rPh>
    <phoneticPr fontId="2"/>
  </si>
  <si>
    <t>基　　本　　給</t>
    <rPh sb="0" eb="1">
      <t>モト</t>
    </rPh>
    <rPh sb="3" eb="4">
      <t>ホン</t>
    </rPh>
    <rPh sb="6" eb="7">
      <t>キュウ</t>
    </rPh>
    <phoneticPr fontId="2"/>
  </si>
  <si>
    <t>円・・・a</t>
    <rPh sb="0" eb="1">
      <t>エン</t>
    </rPh>
    <phoneticPr fontId="2"/>
  </si>
  <si>
    <t>円・・・ｂ</t>
    <rPh sb="0" eb="1">
      <t>エン</t>
    </rPh>
    <phoneticPr fontId="2"/>
  </si>
  <si>
    <t>円・・・ｃ</t>
    <rPh sb="0" eb="1">
      <t>エン</t>
    </rPh>
    <phoneticPr fontId="2"/>
  </si>
  <si>
    <t>月</t>
    <rPh sb="0" eb="1">
      <t>ツキ</t>
    </rPh>
    <phoneticPr fontId="2"/>
  </si>
  <si>
    <t>2年度以降</t>
    <rPh sb="1" eb="5">
      <t>ネンドイコウ</t>
    </rPh>
    <phoneticPr fontId="2"/>
  </si>
  <si>
    <t>年</t>
    <rPh sb="0" eb="1">
      <t>ネン</t>
    </rPh>
    <phoneticPr fontId="2"/>
  </si>
  <si>
    <t>回</t>
    <rPh sb="0" eb="1">
      <t>カイ</t>
    </rPh>
    <phoneticPr fontId="2"/>
  </si>
  <si>
    <t>ヶ月分</t>
    <rPh sb="1" eb="3">
      <t>ゲツブン</t>
    </rPh>
    <phoneticPr fontId="2"/>
  </si>
  <si>
    <t>都道府県名</t>
    <rPh sb="0" eb="5">
      <t>トドウフケンメイ</t>
    </rPh>
    <phoneticPr fontId="2"/>
  </si>
  <si>
    <t>採用予定月</t>
    <rPh sb="0" eb="2">
      <t>サイヨウ</t>
    </rPh>
    <rPh sb="2" eb="4">
      <t>ヨテイ</t>
    </rPh>
    <rPh sb="4" eb="5">
      <t>ツキ</t>
    </rPh>
    <phoneticPr fontId="2"/>
  </si>
  <si>
    <t>平日</t>
    <rPh sb="0" eb="2">
      <t>ヘイジツ</t>
    </rPh>
    <phoneticPr fontId="2"/>
  </si>
  <si>
    <t>他</t>
    <rPh sb="0" eb="1">
      <t>ホカ</t>
    </rPh>
    <phoneticPr fontId="2"/>
  </si>
  <si>
    <t>：年</t>
    <rPh sb="1" eb="2">
      <t>ネン</t>
    </rPh>
    <phoneticPr fontId="2"/>
  </si>
  <si>
    <t>長野県</t>
    <rPh sb="0" eb="3">
      <t>ナガノケン</t>
    </rPh>
    <phoneticPr fontId="2"/>
  </si>
  <si>
    <t>公衆衛生専門学校</t>
    <rPh sb="0" eb="8">
      <t>コウシュウエイセイセンモンガッコウ</t>
    </rPh>
    <phoneticPr fontId="2"/>
  </si>
  <si>
    <t>＜</t>
    <phoneticPr fontId="2"/>
  </si>
  <si>
    <t>＞</t>
    <phoneticPr fontId="2"/>
  </si>
  <si>
    <t>３月</t>
    <rPh sb="1" eb="2">
      <t>ガツ</t>
    </rPh>
    <phoneticPr fontId="2"/>
  </si>
  <si>
    <t>卒業予定者用</t>
    <rPh sb="0" eb="6">
      <t>ソツギョウヨテイシャヨウ</t>
    </rPh>
    <phoneticPr fontId="2"/>
  </si>
  <si>
    <t>約</t>
    <rPh sb="0" eb="1">
      <t>ヤク</t>
    </rPh>
    <phoneticPr fontId="2"/>
  </si>
  <si>
    <t>曜日</t>
    <rPh sb="0" eb="2">
      <t>ヨウビ</t>
    </rPh>
    <phoneticPr fontId="2"/>
  </si>
  <si>
    <t>その他</t>
    <rPh sb="2" eb="3">
      <t>タ</t>
    </rPh>
    <phoneticPr fontId="2"/>
  </si>
  <si>
    <t>6カ月経過後1年目</t>
    <rPh sb="2" eb="6">
      <t>ゲツケイカゴ</t>
    </rPh>
    <rPh sb="7" eb="9">
      <t>ネンメ</t>
    </rPh>
    <phoneticPr fontId="2"/>
  </si>
  <si>
    <t>日</t>
    <rPh sb="0" eb="1">
      <t>ニチ</t>
    </rPh>
    <phoneticPr fontId="2"/>
  </si>
  <si>
    <t>2年目</t>
    <rPh sb="1" eb="3">
      <t>ネンメ</t>
    </rPh>
    <phoneticPr fontId="2"/>
  </si>
  <si>
    <t>最高</t>
    <rPh sb="0" eb="2">
      <t>サイコウ</t>
    </rPh>
    <phoneticPr fontId="2"/>
  </si>
  <si>
    <t>年目</t>
    <rPh sb="0" eb="2">
      <t>ネンメ</t>
    </rPh>
    <phoneticPr fontId="2"/>
  </si>
  <si>
    <t>職員数(人）</t>
    <rPh sb="0" eb="2">
      <t>ショクイン</t>
    </rPh>
    <rPh sb="2" eb="3">
      <t>スウ</t>
    </rPh>
    <rPh sb="4" eb="5">
      <t>ニン</t>
    </rPh>
    <phoneticPr fontId="2"/>
  </si>
  <si>
    <t>昇給　(前年度実績)</t>
    <rPh sb="0" eb="2">
      <t>ショウキュウ</t>
    </rPh>
    <phoneticPr fontId="2"/>
  </si>
  <si>
    <t>長野県</t>
  </si>
  <si>
    <t>試用期間</t>
    <rPh sb="0" eb="4">
      <t>シヨウキカン</t>
    </rPh>
    <phoneticPr fontId="2"/>
  </si>
  <si>
    <t>ヶ月・その間の賃金</t>
    <rPh sb="1" eb="2">
      <t>ゲツ</t>
    </rPh>
    <rPh sb="5" eb="6">
      <t>アイダ</t>
    </rPh>
    <rPh sb="7" eb="9">
      <t>チンギン</t>
    </rPh>
    <phoneticPr fontId="2"/>
  </si>
  <si>
    <t>月</t>
    <rPh sb="0" eb="1">
      <t>ゲツ</t>
    </rPh>
    <phoneticPr fontId="2"/>
  </si>
  <si>
    <t>日以降</t>
    <rPh sb="0" eb="1">
      <t>ニチ</t>
    </rPh>
    <rPh sb="1" eb="3">
      <t>イコウ</t>
    </rPh>
    <phoneticPr fontId="2"/>
  </si>
  <si>
    <t>応募締切日</t>
    <rPh sb="0" eb="2">
      <t>オウボ</t>
    </rPh>
    <rPh sb="2" eb="4">
      <t>シメキリ</t>
    </rPh>
    <rPh sb="4" eb="5">
      <t>ビ</t>
    </rPh>
    <phoneticPr fontId="2"/>
  </si>
  <si>
    <t>日まで</t>
    <rPh sb="0" eb="1">
      <t>ニチ</t>
    </rPh>
    <phoneticPr fontId="2"/>
  </si>
  <si>
    <t>身体検査*</t>
    <rPh sb="0" eb="4">
      <t>シンタイケンサ</t>
    </rPh>
    <phoneticPr fontId="2"/>
  </si>
  <si>
    <t>社会保険（協会けんぽ）*</t>
    <rPh sb="0" eb="4">
      <t>シャカイホケン</t>
    </rPh>
    <rPh sb="5" eb="7">
      <t>キョウカイ</t>
    </rPh>
    <phoneticPr fontId="2"/>
  </si>
  <si>
    <t>社会保険（健康保険組合）*</t>
    <rPh sb="0" eb="4">
      <t>シャカイホケン</t>
    </rPh>
    <rPh sb="5" eb="11">
      <t>ケンコウホケンクミアイ</t>
    </rPh>
    <phoneticPr fontId="2"/>
  </si>
  <si>
    <t>歯科医師国民健康保険*</t>
    <rPh sb="0" eb="10">
      <t>シカイシコクミンケンコウホケン</t>
    </rPh>
    <phoneticPr fontId="2"/>
  </si>
  <si>
    <t>国民健康保険（個人加入）*</t>
    <rPh sb="0" eb="6">
      <t>コクミンケンコウホケン</t>
    </rPh>
    <rPh sb="7" eb="11">
      <t>コジンカニュウ</t>
    </rPh>
    <phoneticPr fontId="2"/>
  </si>
  <si>
    <t>雇用保険*</t>
    <rPh sb="0" eb="4">
      <t>コヨウホケン</t>
    </rPh>
    <phoneticPr fontId="2"/>
  </si>
  <si>
    <t>労災保険*</t>
    <rPh sb="0" eb="4">
      <t>ロウサイホケン</t>
    </rPh>
    <phoneticPr fontId="2"/>
  </si>
  <si>
    <t>全額 *</t>
    <rPh sb="0" eb="2">
      <t>ゼンガク</t>
    </rPh>
    <phoneticPr fontId="2"/>
  </si>
  <si>
    <t>日曜*</t>
    <rPh sb="0" eb="2">
      <t>ニチヨウ</t>
    </rPh>
    <phoneticPr fontId="2"/>
  </si>
  <si>
    <t>祝日*</t>
    <rPh sb="0" eb="2">
      <t>シュクジツ</t>
    </rPh>
    <phoneticPr fontId="2"/>
  </si>
  <si>
    <t xml:space="preserve">休 日 </t>
    <rPh sb="0" eb="1">
      <t>キュウ</t>
    </rPh>
    <rPh sb="2" eb="3">
      <t>ニチ</t>
    </rPh>
    <phoneticPr fontId="2"/>
  </si>
  <si>
    <t>有 給
休 暇</t>
    <rPh sb="0" eb="1">
      <t>ユウ</t>
    </rPh>
    <rPh sb="2" eb="3">
      <t>キュウ</t>
    </rPh>
    <rPh sb="4" eb="5">
      <t>キュウ</t>
    </rPh>
    <rPh sb="6" eb="7">
      <t>ヒマ</t>
    </rPh>
    <phoneticPr fontId="2"/>
  </si>
  <si>
    <t>退職金制度　</t>
    <rPh sb="0" eb="5">
      <t>タイショクキンセイド</t>
    </rPh>
    <phoneticPr fontId="2"/>
  </si>
  <si>
    <t>履歴書*</t>
    <rPh sb="0" eb="3">
      <t>リレキショ</t>
    </rPh>
    <phoneticPr fontId="2"/>
  </si>
  <si>
    <t>卒業証明書*</t>
    <rPh sb="0" eb="5">
      <t>ソツギョウショウメイショ</t>
    </rPh>
    <phoneticPr fontId="2"/>
  </si>
  <si>
    <t>成績証明書*</t>
    <rPh sb="0" eb="5">
      <t>セイセキショウメイショ</t>
    </rPh>
    <phoneticPr fontId="2"/>
  </si>
  <si>
    <t>健康診断書*</t>
    <rPh sb="0" eb="5">
      <t>ケンコウシンダンショ</t>
    </rPh>
    <phoneticPr fontId="2"/>
  </si>
  <si>
    <t>初 年 度</t>
    <rPh sb="0" eb="1">
      <t>ハツ</t>
    </rPh>
    <rPh sb="2" eb="3">
      <t>ネン</t>
    </rPh>
    <rPh sb="4" eb="5">
      <t>タビ</t>
    </rPh>
    <phoneticPr fontId="2"/>
  </si>
  <si>
    <t>その他の
休暇制度</t>
    <rPh sb="2" eb="3">
      <t>タ</t>
    </rPh>
    <rPh sb="5" eb="9">
      <t>キュウカセイド</t>
    </rPh>
    <phoneticPr fontId="2"/>
  </si>
  <si>
    <r>
      <t xml:space="preserve">賞　与
</t>
    </r>
    <r>
      <rPr>
        <sz val="8"/>
        <rFont val="ＭＳ Ｐゴシック"/>
        <family val="3"/>
        <charset val="128"/>
      </rPr>
      <t>（前年度実績）</t>
    </r>
    <rPh sb="0" eb="1">
      <t>ショウ</t>
    </rPh>
    <rPh sb="2" eb="3">
      <t>ヨ</t>
    </rPh>
    <rPh sb="5" eb="10">
      <t>ゼンネンドジッセキ</t>
    </rPh>
    <phoneticPr fontId="2"/>
  </si>
  <si>
    <r>
      <rPr>
        <sz val="9"/>
        <rFont val="ＭＳ Ｐゴシック"/>
        <family val="3"/>
        <charset val="128"/>
      </rPr>
      <t>業務内容</t>
    </r>
    <r>
      <rPr>
        <sz val="8.5"/>
        <rFont val="ＭＳ Ｐゴシック"/>
        <family val="3"/>
        <charset val="128"/>
      </rPr>
      <t xml:space="preserve">
（詳しく）</t>
    </r>
    <rPh sb="0" eb="2">
      <t>ギョウム</t>
    </rPh>
    <rPh sb="2" eb="4">
      <t>ナイヨウ</t>
    </rPh>
    <rPh sb="6" eb="7">
      <t>クワ</t>
    </rPh>
    <phoneticPr fontId="2"/>
  </si>
  <si>
    <t>上伊那*</t>
    <rPh sb="0" eb="3">
      <t>カミイナ</t>
    </rPh>
    <phoneticPr fontId="2"/>
  </si>
  <si>
    <t>下伊那*</t>
    <rPh sb="0" eb="3">
      <t>シモイナ</t>
    </rPh>
    <phoneticPr fontId="2"/>
  </si>
  <si>
    <t>所在地域（該当に○）</t>
    <rPh sb="0" eb="2">
      <t>ショザイ</t>
    </rPh>
    <rPh sb="2" eb="4">
      <t>チイキ</t>
    </rPh>
    <rPh sb="5" eb="7">
      <t>ガイトウ</t>
    </rPh>
    <phoneticPr fontId="2"/>
  </si>
  <si>
    <t>諏訪*</t>
    <rPh sb="0" eb="2">
      <t>スワ</t>
    </rPh>
    <phoneticPr fontId="2"/>
  </si>
  <si>
    <t>中信*</t>
    <rPh sb="0" eb="2">
      <t>チュウシン</t>
    </rPh>
    <phoneticPr fontId="2"/>
  </si>
  <si>
    <t>北信*</t>
    <rPh sb="0" eb="2">
      <t>ホクシン</t>
    </rPh>
    <phoneticPr fontId="2"/>
  </si>
  <si>
    <t>東信*</t>
    <rPh sb="0" eb="1">
      <t>ヒガシ</t>
    </rPh>
    <rPh sb="1" eb="2">
      <t>シン</t>
    </rPh>
    <phoneticPr fontId="2"/>
  </si>
  <si>
    <t>長野県外*</t>
    <rPh sb="0" eb="4">
      <t>ナガノケンガイ</t>
    </rPh>
    <phoneticPr fontId="2"/>
  </si>
  <si>
    <t>筆記試験*</t>
    <rPh sb="0" eb="4">
      <t>ヒッキシケン</t>
    </rPh>
    <phoneticPr fontId="2"/>
  </si>
  <si>
    <t>面接試験*</t>
    <rPh sb="0" eb="4">
      <t>メンセツシケン</t>
    </rPh>
    <phoneticPr fontId="2"/>
  </si>
  <si>
    <t>選考場所</t>
    <rPh sb="0" eb="4">
      <t>センコウバショ</t>
    </rPh>
    <phoneticPr fontId="2"/>
  </si>
  <si>
    <t>他→</t>
    <rPh sb="0" eb="1">
      <t>ホカ</t>
    </rPh>
    <phoneticPr fontId="2"/>
  </si>
  <si>
    <r>
      <t xml:space="preserve">医療保険
</t>
    </r>
    <r>
      <rPr>
        <sz val="8"/>
        <rFont val="ＭＳ Ｐゴシック"/>
        <family val="3"/>
        <charset val="128"/>
      </rPr>
      <t>(健康保険)</t>
    </r>
    <rPh sb="0" eb="4">
      <t>イリョウホケン</t>
    </rPh>
    <rPh sb="6" eb="10">
      <t>ケンコウホケン</t>
    </rPh>
    <phoneticPr fontId="2"/>
  </si>
  <si>
    <t>院　　長　　氏　名</t>
    <rPh sb="0" eb="1">
      <t>イン</t>
    </rPh>
    <rPh sb="3" eb="4">
      <t>チョウ</t>
    </rPh>
    <rPh sb="6" eb="7">
      <t>シ</t>
    </rPh>
    <rPh sb="8" eb="9">
      <t>メイ</t>
    </rPh>
    <phoneticPr fontId="2"/>
  </si>
  <si>
    <t>設立年</t>
    <rPh sb="0" eb="2">
      <t>セツリツ</t>
    </rPh>
    <rPh sb="2" eb="3">
      <t>トシ</t>
    </rPh>
    <phoneticPr fontId="2"/>
  </si>
  <si>
    <t>0265-72-4730</t>
    <phoneticPr fontId="2"/>
  </si>
  <si>
    <t>伊那市荒井４３４７－１</t>
    <rPh sb="0" eb="3">
      <t>イナシ</t>
    </rPh>
    <rPh sb="3" eb="5">
      <t>アライ</t>
    </rPh>
    <phoneticPr fontId="2"/>
  </si>
  <si>
    <t>飯田</t>
    <rPh sb="0" eb="2">
      <t>イイダ</t>
    </rPh>
    <phoneticPr fontId="2"/>
  </si>
  <si>
    <t>伊那市</t>
    <rPh sb="0" eb="3">
      <t>イナシ</t>
    </rPh>
    <phoneticPr fontId="2"/>
  </si>
  <si>
    <t>○</t>
  </si>
  <si>
    <t>公衆　太郎</t>
    <rPh sb="0" eb="2">
      <t>コウシュウ</t>
    </rPh>
    <rPh sb="3" eb="5">
      <t>タロウ</t>
    </rPh>
    <phoneticPr fontId="2"/>
  </si>
  <si>
    <t>００</t>
    <phoneticPr fontId="2"/>
  </si>
  <si>
    <t>１８</t>
    <phoneticPr fontId="2"/>
  </si>
  <si>
    <t>９</t>
    <phoneticPr fontId="2"/>
  </si>
  <si>
    <t>５</t>
    <phoneticPr fontId="2"/>
  </si>
  <si>
    <t>※自由にご記入ください</t>
    <rPh sb="1" eb="3">
      <t>ジユウ</t>
    </rPh>
    <rPh sb="5" eb="7">
      <t>キニュウ</t>
    </rPh>
    <phoneticPr fontId="2"/>
  </si>
  <si>
    <t>４</t>
    <phoneticPr fontId="2"/>
  </si>
  <si>
    <t>資格</t>
    <rPh sb="0" eb="2">
      <t>シカク</t>
    </rPh>
    <phoneticPr fontId="2"/>
  </si>
  <si>
    <t>皆勤</t>
    <rPh sb="0" eb="2">
      <t>カイキン</t>
    </rPh>
    <phoneticPr fontId="2"/>
  </si>
  <si>
    <t>回 計</t>
    <rPh sb="0" eb="1">
      <t>カイ</t>
    </rPh>
    <rPh sb="2" eb="3">
      <t>ケイ</t>
    </rPh>
    <phoneticPr fontId="2"/>
  </si>
  <si>
    <t>円まで）</t>
    <rPh sb="0" eb="1">
      <t>エン</t>
    </rPh>
    <phoneticPr fontId="2"/>
  </si>
  <si>
    <t>通勤手当</t>
    <rPh sb="0" eb="4">
      <t>ツウキンテアテ</t>
    </rPh>
    <phoneticPr fontId="2"/>
  </si>
  <si>
    <t>制度概要</t>
    <rPh sb="0" eb="2">
      <t>セイド</t>
    </rPh>
    <rPh sb="2" eb="4">
      <t>ガイヨウ</t>
    </rPh>
    <phoneticPr fontId="2"/>
  </si>
  <si>
    <t>定額 最高（</t>
    <rPh sb="0" eb="2">
      <t>テイガク</t>
    </rPh>
    <rPh sb="3" eb="5">
      <t>サイコウ</t>
    </rPh>
    <phoneticPr fontId="2"/>
  </si>
  <si>
    <t>土</t>
  </si>
  <si>
    <t>１０</t>
    <phoneticPr fontId="2"/>
  </si>
  <si>
    <t>2</t>
    <phoneticPr fontId="2"/>
  </si>
  <si>
    <t>２０</t>
    <phoneticPr fontId="2"/>
  </si>
  <si>
    <t>（専門分野）*</t>
    <rPh sb="1" eb="3">
      <t>センモン</t>
    </rPh>
    <rPh sb="3" eb="5">
      <t>ブンヤ</t>
    </rPh>
    <phoneticPr fontId="2"/>
  </si>
  <si>
    <t>(一般教養）*</t>
    <rPh sb="1" eb="5">
      <t>イッパンキョウヨウ</t>
    </rPh>
    <phoneticPr fontId="2"/>
  </si>
  <si>
    <t>（作文）*</t>
    <rPh sb="1" eb="3">
      <t>サクブン</t>
    </rPh>
    <phoneticPr fontId="2"/>
  </si>
  <si>
    <t>（適正検査）*</t>
    <rPh sb="1" eb="3">
      <t>テキセイ</t>
    </rPh>
    <rPh sb="3" eb="5">
      <t>ケンサ</t>
    </rPh>
    <phoneticPr fontId="2"/>
  </si>
  <si>
    <t>選考場所</t>
    <rPh sb="0" eb="2">
      <t>センコウ</t>
    </rPh>
    <rPh sb="2" eb="4">
      <t>バショ</t>
    </rPh>
    <phoneticPr fontId="2"/>
  </si>
  <si>
    <t>院長</t>
    <rPh sb="0" eb="2">
      <t>インチョウ</t>
    </rPh>
    <phoneticPr fontId="2"/>
  </si>
  <si>
    <t>受付No</t>
    <rPh sb="0" eb="2">
      <t>ウケツケ</t>
    </rPh>
    <phoneticPr fontId="2"/>
  </si>
  <si>
    <t>ふりがな</t>
    <phoneticPr fontId="2"/>
  </si>
  <si>
    <t>医療機関名</t>
    <rPh sb="0" eb="5">
      <t>イリョウキカンメイ</t>
    </rPh>
    <phoneticPr fontId="2"/>
  </si>
  <si>
    <t>設立年</t>
    <rPh sb="0" eb="3">
      <t>セツリツネン</t>
    </rPh>
    <phoneticPr fontId="2"/>
  </si>
  <si>
    <t>連絡先電話番号</t>
    <rPh sb="0" eb="7">
      <t>レンラクサキデンワバンゴウ</t>
    </rPh>
    <phoneticPr fontId="2"/>
  </si>
  <si>
    <t>徒歩時間</t>
    <rPh sb="0" eb="4">
      <t>トホジカン</t>
    </rPh>
    <phoneticPr fontId="2"/>
  </si>
  <si>
    <t>所在地域</t>
    <rPh sb="0" eb="2">
      <t>ショザイ</t>
    </rPh>
    <rPh sb="2" eb="4">
      <t>チイキ</t>
    </rPh>
    <phoneticPr fontId="2"/>
  </si>
  <si>
    <t>上伊那</t>
    <rPh sb="0" eb="3">
      <t>カミイナ</t>
    </rPh>
    <phoneticPr fontId="2"/>
  </si>
  <si>
    <t>下伊那</t>
    <rPh sb="0" eb="3">
      <t>シモイナ</t>
    </rPh>
    <phoneticPr fontId="2"/>
  </si>
  <si>
    <t>諏訪</t>
    <rPh sb="0" eb="2">
      <t>スワ</t>
    </rPh>
    <phoneticPr fontId="2"/>
  </si>
  <si>
    <t>中信</t>
    <rPh sb="0" eb="2">
      <t>チュウシン</t>
    </rPh>
    <phoneticPr fontId="2"/>
  </si>
  <si>
    <t>北信</t>
    <rPh sb="0" eb="2">
      <t>ホクシン</t>
    </rPh>
    <phoneticPr fontId="2"/>
  </si>
  <si>
    <t>東信</t>
    <rPh sb="0" eb="1">
      <t>ヒガシ</t>
    </rPh>
    <rPh sb="1" eb="2">
      <t>シン</t>
    </rPh>
    <phoneticPr fontId="2"/>
  </si>
  <si>
    <t>長野県外</t>
    <rPh sb="0" eb="4">
      <t>ナガノケンガイ</t>
    </rPh>
    <phoneticPr fontId="2"/>
  </si>
  <si>
    <t>院長氏名</t>
    <rPh sb="0" eb="4">
      <t>インチョウシメイ</t>
    </rPh>
    <phoneticPr fontId="2"/>
  </si>
  <si>
    <t>人事担当者</t>
    <rPh sb="0" eb="5">
      <t>ジンジタントウシャ</t>
    </rPh>
    <phoneticPr fontId="2"/>
  </si>
  <si>
    <t>1日の患者数</t>
    <rPh sb="1" eb="2">
      <t>ニチ</t>
    </rPh>
    <rPh sb="3" eb="6">
      <t>カンジャスウ</t>
    </rPh>
    <phoneticPr fontId="2"/>
  </si>
  <si>
    <t>-</t>
    <phoneticPr fontId="2"/>
  </si>
  <si>
    <t>最寄り駅　</t>
    <rPh sb="0" eb="2">
      <t>モヨ</t>
    </rPh>
    <rPh sb="3" eb="4">
      <t>エキ</t>
    </rPh>
    <phoneticPr fontId="2"/>
  </si>
  <si>
    <t>職員数　計</t>
    <rPh sb="0" eb="3">
      <t>ショクインスウ</t>
    </rPh>
    <rPh sb="4" eb="5">
      <t>ケイ</t>
    </rPh>
    <phoneticPr fontId="2"/>
  </si>
  <si>
    <t>求人数</t>
    <rPh sb="0" eb="3">
      <t>キュウジンスウ</t>
    </rPh>
    <phoneticPr fontId="2"/>
  </si>
  <si>
    <t>求人条件等</t>
    <rPh sb="0" eb="2">
      <t>キュウジン</t>
    </rPh>
    <rPh sb="2" eb="5">
      <t>ジョウケントウ</t>
    </rPh>
    <phoneticPr fontId="2"/>
  </si>
  <si>
    <t>採用条件等</t>
    <rPh sb="0" eb="5">
      <t>サイヨウジョウケントウ</t>
    </rPh>
    <phoneticPr fontId="2"/>
  </si>
  <si>
    <t>業務内容</t>
    <rPh sb="0" eb="4">
      <t>ギョウムナイヨウ</t>
    </rPh>
    <phoneticPr fontId="2"/>
  </si>
  <si>
    <t>基本給</t>
    <rPh sb="0" eb="3">
      <t>キホンキュウ</t>
    </rPh>
    <phoneticPr fontId="2"/>
  </si>
  <si>
    <t>金額</t>
    <rPh sb="0" eb="2">
      <t>キンガク</t>
    </rPh>
    <phoneticPr fontId="2"/>
  </si>
  <si>
    <t>合計</t>
    <rPh sb="0" eb="2">
      <t>ゴウケイ</t>
    </rPh>
    <phoneticPr fontId="2"/>
  </si>
  <si>
    <t>その他手当</t>
    <rPh sb="2" eb="5">
      <t>タテアテ</t>
    </rPh>
    <phoneticPr fontId="2"/>
  </si>
  <si>
    <t>【注意】行や列の追加・削除・移動は行わないでください。記載欄に収まらない場合は備考欄にご記入ください。</t>
    <phoneticPr fontId="2"/>
  </si>
  <si>
    <t>応募選考要項</t>
    <phoneticPr fontId="2"/>
  </si>
  <si>
    <t>就業規則*</t>
    <rPh sb="0" eb="4">
      <t>シュウギョウキソク</t>
    </rPh>
    <phoneticPr fontId="2"/>
  </si>
  <si>
    <t>賞与初年度</t>
    <rPh sb="0" eb="2">
      <t>ショウヨ</t>
    </rPh>
    <rPh sb="2" eb="5">
      <t>ショネンド</t>
    </rPh>
    <phoneticPr fontId="2"/>
  </si>
  <si>
    <t>回数</t>
    <rPh sb="0" eb="2">
      <t>カイスウ</t>
    </rPh>
    <phoneticPr fontId="2"/>
  </si>
  <si>
    <t>月数分</t>
    <rPh sb="0" eb="2">
      <t>ツキスウ</t>
    </rPh>
    <rPh sb="2" eb="3">
      <t>ブン</t>
    </rPh>
    <phoneticPr fontId="2"/>
  </si>
  <si>
    <t>月数分</t>
    <rPh sb="0" eb="3">
      <t>ツキスウブン</t>
    </rPh>
    <phoneticPr fontId="2"/>
  </si>
  <si>
    <t>賞与2年度以降</t>
    <rPh sb="0" eb="2">
      <t>ショウヨ</t>
    </rPh>
    <rPh sb="3" eb="7">
      <t>ネンドイコウ</t>
    </rPh>
    <phoneticPr fontId="2"/>
  </si>
  <si>
    <t>昇給（前年度実績）</t>
    <rPh sb="0" eb="2">
      <t>ショウキュウ</t>
    </rPh>
    <rPh sb="3" eb="8">
      <t>ゼンネンドジッセキ</t>
    </rPh>
    <phoneticPr fontId="2"/>
  </si>
  <si>
    <t>退職金制度</t>
    <rPh sb="0" eb="5">
      <t>タイショクキンセイド</t>
    </rPh>
    <phoneticPr fontId="2"/>
  </si>
  <si>
    <t>有無</t>
    <rPh sb="0" eb="2">
      <t>ウム</t>
    </rPh>
    <phoneticPr fontId="2"/>
  </si>
  <si>
    <t>概要</t>
    <rPh sb="0" eb="2">
      <t>ガイヨウ</t>
    </rPh>
    <phoneticPr fontId="2"/>
  </si>
  <si>
    <t>勤務時間平日</t>
    <rPh sb="0" eb="4">
      <t>キンムジカン</t>
    </rPh>
    <rPh sb="4" eb="6">
      <t>ヘイジツ</t>
    </rPh>
    <phoneticPr fontId="2"/>
  </si>
  <si>
    <t>時間</t>
    <rPh sb="0" eb="2">
      <t>ジカン</t>
    </rPh>
    <phoneticPr fontId="2"/>
  </si>
  <si>
    <t>休日</t>
    <rPh sb="0" eb="2">
      <t>キュウジツ</t>
    </rPh>
    <phoneticPr fontId="2"/>
  </si>
  <si>
    <t>日曜</t>
    <rPh sb="0" eb="2">
      <t>ニチヨウ</t>
    </rPh>
    <phoneticPr fontId="2"/>
  </si>
  <si>
    <t>祝日</t>
    <rPh sb="0" eb="2">
      <t>シュクジツ</t>
    </rPh>
    <phoneticPr fontId="2"/>
  </si>
  <si>
    <t>有給休暇</t>
    <rPh sb="0" eb="4">
      <t>ユウキュウキュウカ</t>
    </rPh>
    <phoneticPr fontId="2"/>
  </si>
  <si>
    <t>6カ月経過1年目</t>
    <rPh sb="2" eb="5">
      <t>ゲツケイカ</t>
    </rPh>
    <rPh sb="6" eb="8">
      <t>ネンメ</t>
    </rPh>
    <phoneticPr fontId="2"/>
  </si>
  <si>
    <t>最高　年目</t>
    <rPh sb="0" eb="2">
      <t>サイコウ</t>
    </rPh>
    <rPh sb="3" eb="5">
      <t>ネンメ</t>
    </rPh>
    <phoneticPr fontId="2"/>
  </si>
  <si>
    <t>その他の休暇制度</t>
    <rPh sb="2" eb="3">
      <t>タ</t>
    </rPh>
    <rPh sb="4" eb="8">
      <t>キュウカセイド</t>
    </rPh>
    <phoneticPr fontId="2"/>
  </si>
  <si>
    <t>保険等（医療保険）</t>
    <rPh sb="0" eb="3">
      <t>ホケントウ</t>
    </rPh>
    <rPh sb="4" eb="8">
      <t>イリョウホケン</t>
    </rPh>
    <phoneticPr fontId="2"/>
  </si>
  <si>
    <t>社会保険協会けんぽ</t>
    <rPh sb="0" eb="4">
      <t>シャカイホケン</t>
    </rPh>
    <rPh sb="4" eb="6">
      <t>キョウカイ</t>
    </rPh>
    <phoneticPr fontId="2"/>
  </si>
  <si>
    <t>歯科医師国保</t>
    <rPh sb="0" eb="6">
      <t>シカイシコクホ</t>
    </rPh>
    <phoneticPr fontId="2"/>
  </si>
  <si>
    <t>社会保険健保</t>
    <rPh sb="0" eb="4">
      <t>シャカイホケン</t>
    </rPh>
    <rPh sb="4" eb="6">
      <t>ケンポ</t>
    </rPh>
    <phoneticPr fontId="2"/>
  </si>
  <si>
    <t>国保個人加入</t>
    <rPh sb="0" eb="2">
      <t>コクホ</t>
    </rPh>
    <rPh sb="2" eb="6">
      <t>コジンカニュウ</t>
    </rPh>
    <phoneticPr fontId="2"/>
  </si>
  <si>
    <t>雇用保険</t>
    <rPh sb="0" eb="4">
      <t>コヨウホケン</t>
    </rPh>
    <phoneticPr fontId="2"/>
  </si>
  <si>
    <t>労災保険</t>
    <rPh sb="0" eb="4">
      <t>ロウサイホケン</t>
    </rPh>
    <phoneticPr fontId="2"/>
  </si>
  <si>
    <t>ヶ月</t>
    <rPh sb="1" eb="2">
      <t>ゲツ</t>
    </rPh>
    <phoneticPr fontId="2"/>
  </si>
  <si>
    <t>賃金</t>
    <rPh sb="0" eb="2">
      <t>チンギン</t>
    </rPh>
    <phoneticPr fontId="2"/>
  </si>
  <si>
    <t>就業規則</t>
    <rPh sb="0" eb="4">
      <t>シュウギョウキソク</t>
    </rPh>
    <phoneticPr fontId="2"/>
  </si>
  <si>
    <t>その他の福利厚生</t>
    <rPh sb="2" eb="3">
      <t>タ</t>
    </rPh>
    <rPh sb="4" eb="8">
      <t>フクリコウセイ</t>
    </rPh>
    <phoneticPr fontId="2"/>
  </si>
  <si>
    <t>人材育成の方針・方法等</t>
    <rPh sb="0" eb="4">
      <t>ジンザイイクセイ</t>
    </rPh>
    <rPh sb="5" eb="7">
      <t>ホウシン</t>
    </rPh>
    <rPh sb="8" eb="10">
      <t>ホウホウ</t>
    </rPh>
    <rPh sb="10" eb="11">
      <t>トウ</t>
    </rPh>
    <phoneticPr fontId="2"/>
  </si>
  <si>
    <t>受付年月日</t>
    <rPh sb="0" eb="5">
      <t>ウケツケネンガッピ</t>
    </rPh>
    <phoneticPr fontId="2"/>
  </si>
  <si>
    <t>受付月日</t>
    <rPh sb="0" eb="2">
      <t>ウケツケ</t>
    </rPh>
    <rPh sb="2" eb="4">
      <t>ガッピ</t>
    </rPh>
    <phoneticPr fontId="2"/>
  </si>
  <si>
    <t>日</t>
    <rPh sb="0" eb="1">
      <t>ヒ</t>
    </rPh>
    <phoneticPr fontId="2"/>
  </si>
  <si>
    <t>応募締切日</t>
    <rPh sb="0" eb="5">
      <t>オウボシメキリビ</t>
    </rPh>
    <phoneticPr fontId="2"/>
  </si>
  <si>
    <t>施設見学</t>
    <rPh sb="0" eb="4">
      <t>シセツケンガク</t>
    </rPh>
    <phoneticPr fontId="2"/>
  </si>
  <si>
    <t>施設見学*</t>
    <rPh sb="0" eb="4">
      <t>シセツケンガク</t>
    </rPh>
    <phoneticPr fontId="2"/>
  </si>
  <si>
    <t>随時応募可*</t>
    <rPh sb="0" eb="2">
      <t>ズイジ</t>
    </rPh>
    <rPh sb="2" eb="4">
      <t>オウボ</t>
    </rPh>
    <rPh sb="4" eb="5">
      <t>カ</t>
    </rPh>
    <phoneticPr fontId="2"/>
  </si>
  <si>
    <t>提出書類</t>
    <rPh sb="0" eb="4">
      <t>テイシュツショルイ</t>
    </rPh>
    <phoneticPr fontId="2"/>
  </si>
  <si>
    <t>筆記試験</t>
    <rPh sb="0" eb="4">
      <t>ヒッキシケン</t>
    </rPh>
    <phoneticPr fontId="2"/>
  </si>
  <si>
    <t>（専門分野）</t>
    <rPh sb="1" eb="5">
      <t>センモンブンヤ</t>
    </rPh>
    <phoneticPr fontId="2"/>
  </si>
  <si>
    <t>（一般教養）</t>
    <rPh sb="1" eb="5">
      <t>イッパンキョウヨウ</t>
    </rPh>
    <phoneticPr fontId="2"/>
  </si>
  <si>
    <t>(作文）</t>
    <rPh sb="1" eb="3">
      <t>サクブン</t>
    </rPh>
    <phoneticPr fontId="2"/>
  </si>
  <si>
    <t>履歴書</t>
    <rPh sb="0" eb="3">
      <t>リレキショ</t>
    </rPh>
    <phoneticPr fontId="2"/>
  </si>
  <si>
    <t>卒業証明書</t>
    <rPh sb="0" eb="5">
      <t>ソツギョウショウメイショ</t>
    </rPh>
    <phoneticPr fontId="2"/>
  </si>
  <si>
    <t>成績証明書</t>
    <rPh sb="0" eb="5">
      <t>セイセキショウメイショ</t>
    </rPh>
    <phoneticPr fontId="2"/>
  </si>
  <si>
    <t>健康診断書</t>
    <rPh sb="0" eb="5">
      <t>ケンコウシンダンショ</t>
    </rPh>
    <phoneticPr fontId="2"/>
  </si>
  <si>
    <t>(適性検査）</t>
    <rPh sb="1" eb="5">
      <t>テキセイケンサ</t>
    </rPh>
    <phoneticPr fontId="2"/>
  </si>
  <si>
    <t>面接試験</t>
    <rPh sb="0" eb="4">
      <t>メンセツシケン</t>
    </rPh>
    <phoneticPr fontId="2"/>
  </si>
  <si>
    <t>身体検査</t>
    <rPh sb="0" eb="4">
      <t>シンタイケンサ</t>
    </rPh>
    <phoneticPr fontId="2"/>
  </si>
  <si>
    <t>選考補足</t>
    <rPh sb="0" eb="4">
      <t>センコウホソク</t>
    </rPh>
    <phoneticPr fontId="2"/>
  </si>
  <si>
    <t>求人者</t>
    <rPh sb="0" eb="3">
      <t>キュウジンシャ</t>
    </rPh>
    <phoneticPr fontId="2"/>
  </si>
  <si>
    <t>所在地</t>
    <rPh sb="0" eb="3">
      <t>ショザイチ</t>
    </rPh>
    <phoneticPr fontId="2"/>
  </si>
  <si>
    <t>歯科医師数</t>
    <rPh sb="0" eb="4">
      <t>シカイシ</t>
    </rPh>
    <rPh sb="4" eb="5">
      <t>スウ</t>
    </rPh>
    <phoneticPr fontId="2"/>
  </si>
  <si>
    <t>歯科衛生士数</t>
    <rPh sb="0" eb="5">
      <t>シカエイセイシ</t>
    </rPh>
    <rPh sb="5" eb="6">
      <t>スウ</t>
    </rPh>
    <phoneticPr fontId="2"/>
  </si>
  <si>
    <t>歯科技工士数</t>
    <rPh sb="0" eb="5">
      <t>シカギコウシ</t>
    </rPh>
    <rPh sb="5" eb="6">
      <t>スウ</t>
    </rPh>
    <phoneticPr fontId="2"/>
  </si>
  <si>
    <t>歯科助手数</t>
    <rPh sb="0" eb="2">
      <t>シカ</t>
    </rPh>
    <rPh sb="2" eb="4">
      <t>ジョシュ</t>
    </rPh>
    <rPh sb="4" eb="5">
      <t>スウ</t>
    </rPh>
    <phoneticPr fontId="2"/>
  </si>
  <si>
    <t>採用予定年月</t>
    <rPh sb="0" eb="4">
      <t>サイヨウヨテイ</t>
    </rPh>
    <rPh sb="4" eb="6">
      <t>ネンゲツ</t>
    </rPh>
    <phoneticPr fontId="2"/>
  </si>
  <si>
    <t>勤務条件</t>
    <rPh sb="0" eb="4">
      <t>キンムジョウケン</t>
    </rPh>
    <phoneticPr fontId="2"/>
  </si>
  <si>
    <t>定額手当</t>
    <rPh sb="0" eb="4">
      <t>テイガクテアテ</t>
    </rPh>
    <phoneticPr fontId="2"/>
  </si>
  <si>
    <t>全額</t>
    <rPh sb="0" eb="2">
      <t>ゼンガク</t>
    </rPh>
    <phoneticPr fontId="2"/>
  </si>
  <si>
    <t>通勤手当　</t>
    <rPh sb="0" eb="4">
      <t>ツウキンテアテ</t>
    </rPh>
    <phoneticPr fontId="2"/>
  </si>
  <si>
    <t>定額最高</t>
    <rPh sb="0" eb="2">
      <t>テイガク</t>
    </rPh>
    <rPh sb="2" eb="4">
      <t>サイコウ</t>
    </rPh>
    <phoneticPr fontId="2"/>
  </si>
  <si>
    <t>勤務時間　他</t>
    <rPh sb="0" eb="2">
      <t>キンム</t>
    </rPh>
    <rPh sb="2" eb="4">
      <t>ジカン</t>
    </rPh>
    <rPh sb="5" eb="6">
      <t>ホカ</t>
    </rPh>
    <phoneticPr fontId="2"/>
  </si>
  <si>
    <t>時</t>
    <rPh sb="0" eb="1">
      <t>トキ</t>
    </rPh>
    <phoneticPr fontId="2"/>
  </si>
  <si>
    <t>日数</t>
    <rPh sb="0" eb="2">
      <t>ニッスウ</t>
    </rPh>
    <phoneticPr fontId="2"/>
  </si>
  <si>
    <t>応募先行要項</t>
    <rPh sb="0" eb="2">
      <t>オウボ</t>
    </rPh>
    <rPh sb="2" eb="4">
      <t>センコウ</t>
    </rPh>
    <rPh sb="4" eb="6">
      <t>ヨウコウ</t>
    </rPh>
    <phoneticPr fontId="2"/>
  </si>
  <si>
    <t>＊印は該当する場合のみ○、該当しない場合は空欄としてください。</t>
    <phoneticPr fontId="2"/>
  </si>
  <si>
    <t>学校記入欄</t>
    <rPh sb="0" eb="2">
      <t>ガッコウ</t>
    </rPh>
    <rPh sb="2" eb="4">
      <t>キニュウ</t>
    </rPh>
    <rPh sb="4" eb="5">
      <t>ラン</t>
    </rPh>
    <phoneticPr fontId="2"/>
  </si>
  <si>
    <r>
      <rPr>
        <b/>
        <sz val="24"/>
        <rFont val="ＭＳ Ｐゴシック"/>
        <family val="3"/>
        <charset val="128"/>
      </rPr>
      <t>求　人　票</t>
    </r>
    <r>
      <rPr>
        <b/>
        <sz val="18"/>
        <rFont val="ＭＳ Ｐゴシック"/>
        <family val="3"/>
        <charset val="128"/>
      </rPr>
      <t>　　</t>
    </r>
    <r>
      <rPr>
        <b/>
        <sz val="12"/>
        <rFont val="ＭＳ Ｐゴシック"/>
        <family val="3"/>
        <charset val="128"/>
      </rPr>
      <t>【歯科衛生士】</t>
    </r>
    <rPh sb="0" eb="1">
      <t>モトム</t>
    </rPh>
    <rPh sb="2" eb="3">
      <t>ジン</t>
    </rPh>
    <rPh sb="4" eb="5">
      <t>ヒョウ</t>
    </rPh>
    <rPh sb="8" eb="10">
      <t>シカ</t>
    </rPh>
    <rPh sb="10" eb="13">
      <t>エイセイシ</t>
    </rPh>
    <phoneticPr fontId="2"/>
  </si>
  <si>
    <t>地域区分</t>
    <rPh sb="0" eb="2">
      <t>チイキ</t>
    </rPh>
    <rPh sb="2" eb="4">
      <t>クブン</t>
    </rPh>
    <phoneticPr fontId="2"/>
  </si>
  <si>
    <t>シフト</t>
    <phoneticPr fontId="2"/>
  </si>
  <si>
    <t>シフト*</t>
    <phoneticPr fontId="2"/>
  </si>
  <si>
    <t>シフト概要</t>
    <rPh sb="3" eb="5">
      <t>ガイヨウ</t>
    </rPh>
    <phoneticPr fontId="2"/>
  </si>
  <si>
    <t>地域区分</t>
    <rPh sb="0" eb="4">
      <t>チイキクブン</t>
    </rPh>
    <phoneticPr fontId="2"/>
  </si>
  <si>
    <t>水</t>
  </si>
  <si>
    <t>他*</t>
    <rPh sb="0" eb="1">
      <t>ホカ</t>
    </rPh>
    <phoneticPr fontId="2"/>
  </si>
  <si>
    <t>約 分</t>
    <rPh sb="0" eb="1">
      <t>ヤク</t>
    </rPh>
    <rPh sb="2" eb="3">
      <t>フン</t>
    </rPh>
    <phoneticPr fontId="2"/>
  </si>
  <si>
    <t>約　人</t>
    <rPh sb="0" eb="1">
      <t>ヤク</t>
    </rPh>
    <rPh sb="2" eb="3">
      <t>ニン</t>
    </rPh>
    <phoneticPr fontId="2"/>
  </si>
  <si>
    <t>その他の手当</t>
    <rPh sb="2" eb="3">
      <t>タ</t>
    </rPh>
    <rPh sb="4" eb="6">
      <t>テアテ</t>
    </rPh>
    <phoneticPr fontId="2"/>
  </si>
  <si>
    <t>超過勤務手当</t>
    <rPh sb="0" eb="6">
      <t>チョウカキンムテアテ</t>
    </rPh>
    <phoneticPr fontId="2"/>
  </si>
  <si>
    <t>超過勤務手当*
(法定割増賃金）</t>
    <rPh sb="0" eb="6">
      <t>チョウカキンムテアテ</t>
    </rPh>
    <rPh sb="9" eb="11">
      <t>ホウテイ</t>
    </rPh>
    <rPh sb="11" eb="15">
      <t>ワリマシチンギン</t>
    </rPh>
    <phoneticPr fontId="2"/>
  </si>
  <si>
    <t>時間外勤務
月平均</t>
    <rPh sb="0" eb="5">
      <t>ジカンガイキンム</t>
    </rPh>
    <rPh sb="6" eb="9">
      <t>ツキヘイキン</t>
    </rPh>
    <phoneticPr fontId="2"/>
  </si>
  <si>
    <t>時間程度</t>
    <rPh sb="0" eb="2">
      <t>ジカン</t>
    </rPh>
    <rPh sb="2" eb="4">
      <t>テイド</t>
    </rPh>
    <phoneticPr fontId="2"/>
  </si>
  <si>
    <t>厚生年金</t>
    <rPh sb="0" eb="4">
      <t>コウセイネンキン</t>
    </rPh>
    <phoneticPr fontId="2"/>
  </si>
  <si>
    <t>提出書類</t>
    <phoneticPr fontId="2"/>
  </si>
  <si>
    <t>選考方法</t>
    <phoneticPr fontId="2"/>
  </si>
  <si>
    <t>厚生年金*</t>
    <rPh sb="0" eb="1">
      <t>アツシ</t>
    </rPh>
    <rPh sb="1" eb="2">
      <t>ナマ</t>
    </rPh>
    <rPh sb="2" eb="3">
      <t>ネン</t>
    </rPh>
    <rPh sb="3" eb="4">
      <t>カネ</t>
    </rPh>
    <phoneticPr fontId="2"/>
  </si>
  <si>
    <t>随時応募可</t>
    <rPh sb="0" eb="2">
      <t>ズイジ</t>
    </rPh>
    <rPh sb="2" eb="4">
      <t>オウボ</t>
    </rPh>
    <rPh sb="4" eb="5">
      <t>カ</t>
    </rPh>
    <phoneticPr fontId="2"/>
  </si>
  <si>
    <t>１２</t>
    <phoneticPr fontId="2"/>
  </si>
  <si>
    <t>３０</t>
    <phoneticPr fontId="2"/>
  </si>
  <si>
    <t>住宅手当、健康診断、育児休業制度など</t>
    <rPh sb="0" eb="4">
      <t>ジュウタクテアテ</t>
    </rPh>
    <rPh sb="5" eb="9">
      <t>ケンコウシンダン</t>
    </rPh>
    <rPh sb="10" eb="16">
      <t>イクジキュウギョウセイド</t>
    </rPh>
    <phoneticPr fontId="2"/>
  </si>
  <si>
    <t>人材育成の
方針・方法</t>
    <rPh sb="0" eb="4">
      <t>ジンザイイクセイ</t>
    </rPh>
    <rPh sb="6" eb="8">
      <t>ホウシン</t>
    </rPh>
    <rPh sb="9" eb="11">
      <t>ホウホウ</t>
    </rPh>
    <phoneticPr fontId="2"/>
  </si>
  <si>
    <t>研修補助の有無</t>
    <rPh sb="0" eb="4">
      <t>ケンシュウホジョ</t>
    </rPh>
    <rPh sb="5" eb="7">
      <t>ウム</t>
    </rPh>
    <phoneticPr fontId="2"/>
  </si>
  <si>
    <t>当医院</t>
    <rPh sb="0" eb="3">
      <t>トウイイン</t>
    </rPh>
    <phoneticPr fontId="2"/>
  </si>
  <si>
    <t>こうしゅうえいせいしかいいん</t>
    <phoneticPr fontId="2"/>
  </si>
  <si>
    <t>応募選考補足</t>
    <rPh sb="0" eb="2">
      <t>オウボ</t>
    </rPh>
    <rPh sb="2" eb="4">
      <t>センコウ</t>
    </rPh>
    <rPh sb="4" eb="6">
      <t>ホソク</t>
    </rPh>
    <phoneticPr fontId="2"/>
  </si>
  <si>
    <t>NO</t>
    <phoneticPr fontId="2"/>
  </si>
  <si>
    <t>平均
週休日数</t>
    <rPh sb="0" eb="2">
      <t>ヘイキン</t>
    </rPh>
    <rPh sb="3" eb="5">
      <t>シュウキュウ</t>
    </rPh>
    <rPh sb="5" eb="7">
      <t>ニッスウ</t>
    </rPh>
    <phoneticPr fontId="2"/>
  </si>
  <si>
    <t>平均週休日数</t>
    <rPh sb="0" eb="2">
      <t>ヘイキン</t>
    </rPh>
    <rPh sb="2" eb="3">
      <t>シュウ</t>
    </rPh>
    <rPh sb="3" eb="5">
      <t>キュウジツ</t>
    </rPh>
    <rPh sb="5" eb="6">
      <t>スウ</t>
    </rPh>
    <phoneticPr fontId="2"/>
  </si>
  <si>
    <t>受付</t>
    <rPh sb="0" eb="2">
      <t>ウケツケ</t>
    </rPh>
    <phoneticPr fontId="2"/>
  </si>
  <si>
    <t>公衆衛生歯科医院</t>
    <rPh sb="0" eb="8">
      <t>コウシュウエイセイシカイイン</t>
    </rPh>
    <phoneticPr fontId="2"/>
  </si>
  <si>
    <t>短縮</t>
    <rPh sb="0" eb="2">
      <t>タンシュク</t>
    </rPh>
    <phoneticPr fontId="2"/>
  </si>
  <si>
    <t>診 療
時 間</t>
    <rPh sb="0" eb="1">
      <t>ミ</t>
    </rPh>
    <rPh sb="2" eb="3">
      <t>リョウ</t>
    </rPh>
    <rPh sb="4" eb="5">
      <t>ジ</t>
    </rPh>
    <rPh sb="6" eb="7">
      <t>アイダ</t>
    </rPh>
    <phoneticPr fontId="2"/>
  </si>
  <si>
    <t>ユニット 数</t>
    <rPh sb="5" eb="6">
      <t>スウ</t>
    </rPh>
    <phoneticPr fontId="2"/>
  </si>
  <si>
    <t>人 事 担 当 者</t>
    <rPh sb="0" eb="1">
      <t>ヒト</t>
    </rPh>
    <rPh sb="2" eb="3">
      <t>ジ</t>
    </rPh>
    <rPh sb="4" eb="5">
      <t>タン</t>
    </rPh>
    <rPh sb="6" eb="7">
      <t>トウ</t>
    </rPh>
    <rPh sb="8" eb="9">
      <t>シャ</t>
    </rPh>
    <phoneticPr fontId="2"/>
  </si>
  <si>
    <t>医 院 の 特 徴</t>
    <rPh sb="0" eb="1">
      <t>イ</t>
    </rPh>
    <rPh sb="2" eb="3">
      <t>イン</t>
    </rPh>
    <rPh sb="6" eb="7">
      <t>トク</t>
    </rPh>
    <rPh sb="8" eb="9">
      <t>チョウ</t>
    </rPh>
    <phoneticPr fontId="2"/>
  </si>
  <si>
    <t>診療時間
（通常）</t>
    <rPh sb="0" eb="4">
      <t>シンリョウジカン</t>
    </rPh>
    <rPh sb="6" eb="8">
      <t>ツウジョウ</t>
    </rPh>
    <phoneticPr fontId="2"/>
  </si>
  <si>
    <t>通   常</t>
    <rPh sb="0" eb="1">
      <t>ツウ</t>
    </rPh>
    <rPh sb="4" eb="5">
      <t>ツネ</t>
    </rPh>
    <phoneticPr fontId="2"/>
  </si>
  <si>
    <t>診療時間
（短縮）</t>
    <rPh sb="0" eb="4">
      <t>シンリョウジカン</t>
    </rPh>
    <rPh sb="6" eb="8">
      <t>タンシュク</t>
    </rPh>
    <phoneticPr fontId="2"/>
  </si>
  <si>
    <t>受付
数</t>
    <rPh sb="0" eb="2">
      <t>ウケツケ</t>
    </rPh>
    <rPh sb="3" eb="4">
      <t>スウ</t>
    </rPh>
    <phoneticPr fontId="2"/>
  </si>
  <si>
    <t>その他１</t>
    <rPh sb="2" eb="3">
      <t>タ</t>
    </rPh>
    <phoneticPr fontId="2"/>
  </si>
  <si>
    <t>その他２</t>
    <rPh sb="2" eb="3">
      <t>タ</t>
    </rPh>
    <phoneticPr fontId="2"/>
  </si>
  <si>
    <t>昭和47年</t>
    <rPh sb="0" eb="2">
      <t>ショウワ</t>
    </rPh>
    <rPh sb="4" eb="5">
      <t>ネン</t>
    </rPh>
    <phoneticPr fontId="2"/>
  </si>
  <si>
    <t>３９６</t>
    <phoneticPr fontId="2"/>
  </si>
  <si>
    <t>００２５</t>
    <phoneticPr fontId="2"/>
  </si>
  <si>
    <t>公衆太郎</t>
    <rPh sb="0" eb="4">
      <t>コウシュウタロウ</t>
    </rPh>
    <phoneticPr fontId="2"/>
  </si>
  <si>
    <t>中退共加入</t>
    <rPh sb="0" eb="5">
      <t>チュウタイキョウカニュウ</t>
    </rPh>
    <phoneticPr fontId="2"/>
  </si>
  <si>
    <t>８</t>
    <phoneticPr fontId="2"/>
  </si>
  <si>
    <t>１３</t>
    <phoneticPr fontId="2"/>
  </si>
  <si>
    <t>月2回土曜日休み</t>
    <rPh sb="0" eb="1">
      <t>ツキ</t>
    </rPh>
    <rPh sb="2" eb="3">
      <t>カイ</t>
    </rPh>
    <rPh sb="3" eb="6">
      <t>ドヨウビ</t>
    </rPh>
    <rPh sb="6" eb="7">
      <t>ヤス</t>
    </rPh>
    <phoneticPr fontId="2"/>
  </si>
  <si>
    <t>夏季休暇5日、年末年始5日、慶弔休暇など</t>
    <rPh sb="0" eb="4">
      <t>カキキュウカ</t>
    </rPh>
    <rPh sb="5" eb="6">
      <t>ニチ</t>
    </rPh>
    <rPh sb="7" eb="11">
      <t>ネンマツネンシ</t>
    </rPh>
    <rPh sb="12" eb="13">
      <t>ニチ</t>
    </rPh>
    <rPh sb="14" eb="18">
      <t>ケイチョウキュウカ</t>
    </rPh>
    <phoneticPr fontId="2"/>
  </si>
  <si>
    <t>緊急＋手当</t>
    <rPh sb="0" eb="2">
      <t>キンキュウ</t>
    </rPh>
    <rPh sb="3" eb="5">
      <t>テアテ</t>
    </rPh>
    <phoneticPr fontId="2"/>
  </si>
  <si>
    <t>2.5</t>
    <phoneticPr fontId="2"/>
  </si>
  <si>
    <r>
      <t xml:space="preserve">医療保険
</t>
    </r>
    <r>
      <rPr>
        <sz val="6"/>
        <rFont val="ＭＳ Ｐゴシック"/>
        <family val="3"/>
        <charset val="128"/>
      </rPr>
      <t>(健康保険</t>
    </r>
    <r>
      <rPr>
        <sz val="8"/>
        <rFont val="ＭＳ Ｐゴシック"/>
        <family val="3"/>
        <charset val="128"/>
      </rPr>
      <t>)</t>
    </r>
    <rPh sb="0" eb="4">
      <t>イリョウホケン</t>
    </rPh>
    <rPh sb="6" eb="10">
      <t>ケンコウホケン</t>
    </rPh>
    <phoneticPr fontId="2"/>
  </si>
  <si>
    <t>（祝日除く）平均週休数　</t>
    <rPh sb="1" eb="3">
      <t>シュクジツ</t>
    </rPh>
    <rPh sb="3" eb="4">
      <t>ノゾ</t>
    </rPh>
    <rPh sb="6" eb="8">
      <t>ヘイキン</t>
    </rPh>
    <rPh sb="8" eb="10">
      <t>シュウキュウ</t>
    </rPh>
    <rPh sb="10" eb="11">
      <t>スウ</t>
    </rPh>
    <phoneticPr fontId="2"/>
  </si>
  <si>
    <t>_x000D_</t>
    <phoneticPr fontId="2"/>
  </si>
  <si>
    <r>
      <rPr>
        <sz val="10.5"/>
        <rFont val="ＭＳ Ｐゴシック"/>
        <family val="3"/>
        <charset val="128"/>
      </rPr>
      <t>【提出先】</t>
    </r>
    <r>
      <rPr>
        <b/>
        <sz val="11"/>
        <color rgb="FF0070C0"/>
        <rFont val="ＭＳ Ｐゴシック"/>
        <family val="3"/>
        <charset val="128"/>
      </rPr>
      <t xml:space="preserve">〈E-mail〉                                     </t>
    </r>
    <r>
      <rPr>
        <sz val="10.5"/>
        <rFont val="ＭＳ Ｐゴシック"/>
        <family val="3"/>
        <charset val="128"/>
      </rPr>
      <t xml:space="preserve">      </t>
    </r>
    <r>
      <rPr>
        <sz val="10"/>
        <rFont val="ＭＳ Ｐゴシック"/>
        <family val="3"/>
        <charset val="128"/>
      </rPr>
      <t>〈郵送〉〒396-0025 長野県伊那市荒井4347-1 長野県公衆衛生専門学校</t>
    </r>
    <rPh sb="1" eb="3">
      <t>テイシュツ</t>
    </rPh>
    <rPh sb="3" eb="4">
      <t>サキ</t>
    </rPh>
    <rPh sb="57" eb="59">
      <t>ユウソウ</t>
    </rPh>
    <rPh sb="70" eb="73">
      <t>ナガノケン</t>
    </rPh>
    <rPh sb="73" eb="76">
      <t>イナシ</t>
    </rPh>
    <rPh sb="76" eb="78">
      <t>アライ</t>
    </rPh>
    <rPh sb="85" eb="96">
      <t>ナガノケンコウシュウエイセイセンモンガッコウ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</si>
</sst>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0;[Red]0"/>
    <numFmt numFmtId="178" formatCode="0.0;[Red]0.0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Segoe UI"/>
      <family val="2"/>
    </font>
    <font>
      <sz val="8.5"/>
      <name val="ＭＳ Ｐゴシック"/>
      <family val="3"/>
      <charset val="128"/>
    </font>
    <font>
      <sz val="6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9"/>
      <name val="ＭＳ Ｐゴシック"/>
      <family val="3"/>
      <charset val="128"/>
    </font>
    <font>
      <u/>
      <sz val="8"/>
      <name val="ＭＳ Ｐゴシック"/>
      <family val="3"/>
      <charset val="128"/>
    </font>
    <font>
      <sz val="9"/>
      <name val="Segoe UI"/>
      <family val="2"/>
    </font>
    <font>
      <b/>
      <sz val="14"/>
      <color theme="1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1"/>
      <color rgb="FF0070C0"/>
      <name val="ＭＳ Ｐ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theme="1" tint="0.34998626667073579"/>
      </bottom>
      <diagonal/>
    </border>
    <border>
      <left/>
      <right/>
      <top style="medium">
        <color indexed="64"/>
      </top>
      <bottom style="dotted">
        <color theme="1" tint="0.34998626667073579"/>
      </bottom>
      <diagonal/>
    </border>
    <border>
      <left/>
      <right style="thin">
        <color indexed="64"/>
      </right>
      <top style="medium">
        <color indexed="64"/>
      </top>
      <bottom style="dotted">
        <color theme="1" tint="0.34998626667073579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theme="1" tint="0.34998626667073579"/>
      </top>
      <bottom/>
      <diagonal/>
    </border>
    <border>
      <left/>
      <right/>
      <top style="dotted">
        <color theme="1" tint="0.34998626667073579"/>
      </top>
      <bottom/>
      <diagonal/>
    </border>
    <border>
      <left/>
      <right style="thin">
        <color indexed="64"/>
      </right>
      <top style="dotted">
        <color theme="1" tint="0.34998626667073579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6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2" borderId="2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4" fillId="0" borderId="0" xfId="0" applyFont="1" applyBorder="1" applyAlignment="1">
      <alignment horizontal="center" vertical="center" textRotation="255"/>
    </xf>
    <xf numFmtId="0" fontId="3" fillId="2" borderId="3" xfId="0" applyFont="1" applyFill="1" applyBorder="1">
      <alignment vertical="center"/>
    </xf>
    <xf numFmtId="0" fontId="3" fillId="2" borderId="11" xfId="0" applyFont="1" applyFill="1" applyBorder="1" applyAlignment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/>
    <xf numFmtId="0" fontId="3" fillId="2" borderId="13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3" fillId="4" borderId="3" xfId="0" applyFont="1" applyFill="1" applyBorder="1" applyAlignment="1">
      <alignment vertical="center"/>
    </xf>
    <xf numFmtId="0" fontId="0" fillId="0" borderId="0" xfId="0" applyFont="1" applyFill="1" applyBorder="1" applyAlignment="1"/>
    <xf numFmtId="0" fontId="3" fillId="4" borderId="3" xfId="0" applyFont="1" applyFill="1" applyBorder="1">
      <alignment vertical="center"/>
    </xf>
    <xf numFmtId="0" fontId="3" fillId="4" borderId="4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vertical="center"/>
    </xf>
    <xf numFmtId="49" fontId="3" fillId="2" borderId="4" xfId="0" applyNumberFormat="1" applyFont="1" applyFill="1" applyBorder="1" applyAlignment="1">
      <alignment vertical="center"/>
    </xf>
    <xf numFmtId="38" fontId="3" fillId="2" borderId="7" xfId="1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49" fontId="3" fillId="2" borderId="14" xfId="0" applyNumberFormat="1" applyFont="1" applyFill="1" applyBorder="1" applyAlignment="1">
      <alignment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>
      <alignment vertical="center"/>
    </xf>
    <xf numFmtId="49" fontId="3" fillId="2" borderId="3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vertical="center" shrinkToFit="1"/>
    </xf>
    <xf numFmtId="49" fontId="4" fillId="2" borderId="4" xfId="0" applyNumberFormat="1" applyFont="1" applyFill="1" applyBorder="1" applyAlignment="1">
      <alignment vertical="center" shrinkToFit="1"/>
    </xf>
    <xf numFmtId="49" fontId="3" fillId="2" borderId="4" xfId="0" applyNumberFormat="1" applyFont="1" applyFill="1" applyBorder="1" applyAlignment="1">
      <alignment vertical="center" shrinkToFit="1"/>
    </xf>
    <xf numFmtId="49" fontId="3" fillId="2" borderId="5" xfId="0" applyNumberFormat="1" applyFont="1" applyFill="1" applyBorder="1" applyAlignment="1">
      <alignment vertical="center" shrinkToFit="1"/>
    </xf>
    <xf numFmtId="49" fontId="3" fillId="2" borderId="0" xfId="0" applyNumberFormat="1" applyFont="1" applyFill="1" applyBorder="1" applyAlignment="1">
      <alignment vertical="center" shrinkToFit="1"/>
    </xf>
    <xf numFmtId="49" fontId="3" fillId="2" borderId="14" xfId="0" applyNumberFormat="1" applyFont="1" applyFill="1" applyBorder="1" applyAlignment="1">
      <alignment vertical="center" shrinkToFit="1"/>
    </xf>
    <xf numFmtId="49" fontId="3" fillId="4" borderId="0" xfId="0" applyNumberFormat="1" applyFont="1" applyFill="1" applyBorder="1" applyAlignment="1">
      <alignment vertical="center" shrinkToFit="1"/>
    </xf>
    <xf numFmtId="49" fontId="3" fillId="4" borderId="14" xfId="0" applyNumberFormat="1" applyFont="1" applyFill="1" applyBorder="1" applyAlignment="1">
      <alignment vertical="center" shrinkToFit="1"/>
    </xf>
    <xf numFmtId="49" fontId="3" fillId="2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2" borderId="2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13" fillId="3" borderId="5" xfId="0" applyFont="1" applyFill="1" applyBorder="1" applyAlignment="1" applyProtection="1">
      <alignment horizontal="center" vertical="center" shrinkToFit="1"/>
      <protection locked="0"/>
    </xf>
    <xf numFmtId="0" fontId="13" fillId="3" borderId="25" xfId="0" applyFont="1" applyFill="1" applyBorder="1" applyAlignment="1" applyProtection="1">
      <alignment horizontal="center" vertical="center" shrinkToFit="1"/>
      <protection locked="0"/>
    </xf>
    <xf numFmtId="0" fontId="3" fillId="2" borderId="48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/>
    </xf>
    <xf numFmtId="0" fontId="3" fillId="4" borderId="51" xfId="0" applyFont="1" applyFill="1" applyBorder="1" applyAlignment="1">
      <alignment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52" xfId="0" applyFont="1" applyFill="1" applyBorder="1">
      <alignment vertical="center"/>
    </xf>
    <xf numFmtId="49" fontId="4" fillId="2" borderId="55" xfId="0" applyNumberFormat="1" applyFont="1" applyFill="1" applyBorder="1" applyAlignment="1">
      <alignment horizontal="center" vertical="center"/>
    </xf>
    <xf numFmtId="0" fontId="3" fillId="2" borderId="51" xfId="0" applyFont="1" applyFill="1" applyBorder="1">
      <alignment vertical="center"/>
    </xf>
    <xf numFmtId="49" fontId="3" fillId="2" borderId="51" xfId="0" applyNumberFormat="1" applyFont="1" applyFill="1" applyBorder="1" applyAlignme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8" fillId="0" borderId="0" xfId="0" applyFont="1" applyBorder="1">
      <alignment vertical="center"/>
    </xf>
    <xf numFmtId="0" fontId="18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3" fillId="3" borderId="5" xfId="0" applyFont="1" applyFill="1" applyBorder="1" applyAlignment="1" applyProtection="1">
      <alignment horizontal="right" vertical="center"/>
      <protection locked="0"/>
    </xf>
    <xf numFmtId="0" fontId="13" fillId="3" borderId="52" xfId="0" applyFont="1" applyFill="1" applyBorder="1" applyAlignment="1" applyProtection="1">
      <alignment horizontal="right" vertical="center"/>
      <protection locked="0"/>
    </xf>
    <xf numFmtId="0" fontId="13" fillId="3" borderId="7" xfId="0" applyFont="1" applyFill="1" applyBorder="1" applyAlignment="1" applyProtection="1">
      <alignment horizontal="right" vertical="center"/>
      <protection locked="0"/>
    </xf>
    <xf numFmtId="0" fontId="13" fillId="3" borderId="11" xfId="0" applyFont="1" applyFill="1" applyBorder="1" applyAlignment="1" applyProtection="1">
      <alignment horizontal="right" vertical="center"/>
      <protection locked="0"/>
    </xf>
    <xf numFmtId="176" fontId="13" fillId="3" borderId="7" xfId="1" applyNumberFormat="1" applyFont="1" applyFill="1" applyBorder="1" applyAlignment="1" applyProtection="1">
      <alignment horizontal="right" vertical="center"/>
      <protection locked="0"/>
    </xf>
    <xf numFmtId="176" fontId="13" fillId="3" borderId="11" xfId="0" applyNumberFormat="1" applyFont="1" applyFill="1" applyBorder="1" applyAlignment="1" applyProtection="1">
      <alignment horizontal="right" vertical="center"/>
      <protection locked="0"/>
    </xf>
    <xf numFmtId="49" fontId="13" fillId="3" borderId="2" xfId="0" applyNumberFormat="1" applyFont="1" applyFill="1" applyBorder="1" applyAlignment="1" applyProtection="1">
      <alignment horizontal="center" vertical="center"/>
      <protection locked="0"/>
    </xf>
    <xf numFmtId="49" fontId="13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3" fillId="3" borderId="0" xfId="0" applyNumberFormat="1" applyFont="1" applyFill="1" applyBorder="1" applyAlignment="1" applyProtection="1">
      <alignment horizontal="center" vertical="center" shrinkToFit="1"/>
      <protection locked="0"/>
    </xf>
    <xf numFmtId="49" fontId="13" fillId="3" borderId="10" xfId="0" applyNumberFormat="1" applyFont="1" applyFill="1" applyBorder="1" applyAlignment="1" applyProtection="1">
      <alignment horizontal="center" vertical="center" shrinkToFit="1"/>
      <protection locked="0"/>
    </xf>
    <xf numFmtId="0" fontId="13" fillId="0" borderId="1" xfId="0" applyFont="1" applyBorder="1" applyAlignment="1" applyProtection="1">
      <alignment vertical="center"/>
      <protection locked="0"/>
    </xf>
    <xf numFmtId="0" fontId="13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Alignment="1">
      <alignment vertical="center"/>
    </xf>
    <xf numFmtId="31" fontId="4" fillId="0" borderId="0" xfId="0" applyNumberFormat="1" applyFont="1" applyBorder="1" applyAlignment="1">
      <alignment vertical="center"/>
    </xf>
    <xf numFmtId="0" fontId="13" fillId="0" borderId="0" xfId="0" applyFont="1" applyAlignment="1">
      <alignment vertical="center" shrinkToFit="1"/>
    </xf>
    <xf numFmtId="49" fontId="13" fillId="0" borderId="11" xfId="0" applyNumberFormat="1" applyFont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49" fontId="13" fillId="3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shrinkToFit="1"/>
    </xf>
    <xf numFmtId="49" fontId="4" fillId="2" borderId="21" xfId="0" applyNumberFormat="1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38" fontId="13" fillId="0" borderId="9" xfId="1" applyFont="1" applyBorder="1" applyAlignment="1" applyProtection="1">
      <alignment vertical="center"/>
      <protection locked="0"/>
    </xf>
    <xf numFmtId="49" fontId="20" fillId="2" borderId="3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13" fillId="4" borderId="52" xfId="0" applyFont="1" applyFill="1" applyBorder="1" applyAlignment="1" applyProtection="1">
      <alignment horizontal="center" vertical="center" shrinkToFit="1"/>
      <protection locked="0"/>
    </xf>
    <xf numFmtId="0" fontId="3" fillId="2" borderId="11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4" xfId="0" applyFont="1" applyFill="1" applyBorder="1" applyAlignment="1" applyProtection="1">
      <alignment vertical="center"/>
    </xf>
    <xf numFmtId="0" fontId="3" fillId="2" borderId="6" xfId="0" applyFont="1" applyFill="1" applyBorder="1" applyAlignment="1" applyProtection="1">
      <alignment vertical="center"/>
    </xf>
    <xf numFmtId="0" fontId="3" fillId="2" borderId="3" xfId="0" applyFont="1" applyFill="1" applyBorder="1" applyProtection="1">
      <alignment vertical="center"/>
    </xf>
    <xf numFmtId="0" fontId="3" fillId="2" borderId="51" xfId="0" applyFont="1" applyFill="1" applyBorder="1" applyProtection="1">
      <alignment vertical="center"/>
    </xf>
    <xf numFmtId="0" fontId="3" fillId="2" borderId="8" xfId="0" applyFont="1" applyFill="1" applyBorder="1" applyAlignment="1" applyProtection="1">
      <alignment vertical="center"/>
    </xf>
    <xf numFmtId="0" fontId="13" fillId="3" borderId="2" xfId="0" applyFont="1" applyFill="1" applyBorder="1" applyAlignment="1" applyProtection="1">
      <alignment horizontal="right" vertical="center"/>
      <protection locked="0"/>
    </xf>
    <xf numFmtId="0" fontId="13" fillId="3" borderId="73" xfId="0" applyFont="1" applyFill="1" applyBorder="1" applyAlignment="1" applyProtection="1">
      <alignment horizontal="center" vertical="center" shrinkToFit="1"/>
      <protection locked="0"/>
    </xf>
    <xf numFmtId="49" fontId="13" fillId="3" borderId="22" xfId="0" applyNumberFormat="1" applyFont="1" applyFill="1" applyBorder="1" applyAlignment="1" applyProtection="1">
      <alignment horizontal="center" vertical="center" shrinkToFit="1"/>
      <protection locked="0"/>
    </xf>
    <xf numFmtId="0" fontId="13" fillId="3" borderId="23" xfId="0" applyFont="1" applyFill="1" applyBorder="1" applyAlignment="1" applyProtection="1">
      <alignment horizontal="center" vertical="center" shrinkToFit="1"/>
      <protection locked="0"/>
    </xf>
    <xf numFmtId="0" fontId="3" fillId="3" borderId="5" xfId="0" applyFont="1" applyFill="1" applyBorder="1" applyAlignment="1" applyProtection="1">
      <alignment horizontal="center" vertical="center" shrinkToFit="1"/>
      <protection locked="0"/>
    </xf>
    <xf numFmtId="177" fontId="3" fillId="0" borderId="5" xfId="0" applyNumberFormat="1" applyFont="1" applyBorder="1" applyAlignment="1">
      <alignment horizontal="center" vertical="center" wrapText="1"/>
    </xf>
    <xf numFmtId="177" fontId="19" fillId="0" borderId="5" xfId="0" applyNumberFormat="1" applyFont="1" applyBorder="1" applyAlignment="1">
      <alignment horizontal="center" vertical="center" wrapText="1"/>
    </xf>
    <xf numFmtId="38" fontId="3" fillId="0" borderId="5" xfId="1" applyFont="1" applyBorder="1" applyAlignment="1">
      <alignment horizontal="center" vertical="center" wrapText="1"/>
    </xf>
    <xf numFmtId="178" fontId="3" fillId="0" borderId="5" xfId="0" applyNumberFormat="1" applyFont="1" applyBorder="1" applyAlignment="1">
      <alignment horizontal="center" vertical="center" wrapText="1"/>
    </xf>
    <xf numFmtId="177" fontId="3" fillId="0" borderId="5" xfId="0" quotePrefix="1" applyNumberFormat="1" applyFont="1" applyBorder="1" applyAlignment="1">
      <alignment horizontal="center" vertical="center" wrapText="1"/>
    </xf>
    <xf numFmtId="177" fontId="3" fillId="0" borderId="5" xfId="0" applyNumberFormat="1" applyFont="1" applyBorder="1" applyAlignment="1">
      <alignment horizontal="left" vertical="center" wrapText="1"/>
    </xf>
    <xf numFmtId="49" fontId="13" fillId="3" borderId="26" xfId="0" applyNumberFormat="1" applyFont="1" applyFill="1" applyBorder="1" applyAlignment="1" applyProtection="1">
      <alignment horizontal="center" vertical="center"/>
      <protection locked="0"/>
    </xf>
    <xf numFmtId="49" fontId="4" fillId="2" borderId="0" xfId="0" applyNumberFormat="1" applyFont="1" applyFill="1" applyBorder="1" applyAlignment="1">
      <alignment vertical="center" shrinkToFit="1"/>
    </xf>
    <xf numFmtId="49" fontId="4" fillId="2" borderId="51" xfId="0" applyNumberFormat="1" applyFont="1" applyFill="1" applyBorder="1" applyAlignment="1">
      <alignment vertical="center" shrinkToFi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center" vertical="center" shrinkToFit="1"/>
    </xf>
    <xf numFmtId="0" fontId="13" fillId="3" borderId="2" xfId="0" applyFont="1" applyFill="1" applyBorder="1" applyAlignment="1" applyProtection="1">
      <alignment horizontal="right" vertic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49" fontId="13" fillId="3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shrinkToFit="1"/>
    </xf>
    <xf numFmtId="49" fontId="13" fillId="3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vertical="center"/>
    </xf>
    <xf numFmtId="0" fontId="13" fillId="3" borderId="4" xfId="0" applyFont="1" applyFill="1" applyBorder="1" applyAlignment="1" applyProtection="1">
      <alignment horizontal="right" vertical="center"/>
      <protection locked="0"/>
    </xf>
    <xf numFmtId="49" fontId="13" fillId="0" borderId="12" xfId="0" applyNumberFormat="1" applyFont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vertical="center" shrinkToFit="1"/>
    </xf>
    <xf numFmtId="0" fontId="3" fillId="2" borderId="5" xfId="0" applyFont="1" applyFill="1" applyBorder="1" applyAlignment="1">
      <alignment horizontal="right" vertical="center" shrinkToFit="1"/>
    </xf>
    <xf numFmtId="49" fontId="13" fillId="0" borderId="3" xfId="0" applyNumberFormat="1" applyFont="1" applyBorder="1" applyAlignment="1" applyProtection="1">
      <alignment horizontal="center" vertical="center"/>
      <protection locked="0"/>
    </xf>
    <xf numFmtId="177" fontId="3" fillId="0" borderId="5" xfId="0" applyNumberFormat="1" applyFont="1" applyBorder="1" applyAlignment="1">
      <alignment horizontal="center" vertical="center" shrinkToFit="1"/>
    </xf>
    <xf numFmtId="177" fontId="3" fillId="0" borderId="2" xfId="0" applyNumberFormat="1" applyFont="1" applyBorder="1" applyAlignment="1">
      <alignment horizontal="center" vertical="center" shrinkToFit="1"/>
    </xf>
    <xf numFmtId="177" fontId="3" fillId="0" borderId="3" xfId="0" applyNumberFormat="1" applyFont="1" applyBorder="1" applyAlignment="1">
      <alignment horizontal="center" vertical="center" shrinkToFit="1"/>
    </xf>
    <xf numFmtId="177" fontId="3" fillId="0" borderId="4" xfId="0" applyNumberFormat="1" applyFont="1" applyBorder="1" applyAlignment="1">
      <alignment horizontal="center" vertical="center" shrinkToFit="1"/>
    </xf>
    <xf numFmtId="177" fontId="4" fillId="0" borderId="5" xfId="0" applyNumberFormat="1" applyFont="1" applyBorder="1" applyAlignment="1">
      <alignment horizontal="center" vertical="center" wrapText="1"/>
    </xf>
    <xf numFmtId="0" fontId="3" fillId="11" borderId="4" xfId="0" applyFont="1" applyFill="1" applyBorder="1" applyAlignment="1">
      <alignment vertical="center" wrapText="1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31" fontId="4" fillId="0" borderId="0" xfId="0" applyNumberFormat="1" applyFont="1">
      <alignment vertical="center"/>
    </xf>
    <xf numFmtId="0" fontId="4" fillId="0" borderId="0" xfId="0" applyFont="1" applyAlignment="1">
      <alignment horizontal="center" vertical="center" textRotation="255"/>
    </xf>
    <xf numFmtId="0" fontId="3" fillId="4" borderId="4" xfId="0" applyFont="1" applyFill="1" applyBorder="1">
      <alignment vertical="center"/>
    </xf>
    <xf numFmtId="0" fontId="3" fillId="4" borderId="51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8" xfId="0" applyFont="1" applyFill="1" applyBorder="1">
      <alignment vertical="center"/>
    </xf>
    <xf numFmtId="49" fontId="3" fillId="2" borderId="14" xfId="0" applyNumberFormat="1" applyFont="1" applyFill="1" applyBorder="1">
      <alignment vertical="center"/>
    </xf>
    <xf numFmtId="49" fontId="3" fillId="2" borderId="3" xfId="0" applyNumberFormat="1" applyFont="1" applyFill="1" applyBorder="1">
      <alignment vertical="center"/>
    </xf>
    <xf numFmtId="49" fontId="3" fillId="2" borderId="4" xfId="0" applyNumberFormat="1" applyFont="1" applyFill="1" applyBorder="1">
      <alignment vertical="center"/>
    </xf>
    <xf numFmtId="49" fontId="3" fillId="2" borderId="51" xfId="0" applyNumberFormat="1" applyFont="1" applyFill="1" applyBorder="1">
      <alignment vertical="center"/>
    </xf>
    <xf numFmtId="49" fontId="13" fillId="3" borderId="0" xfId="0" applyNumberFormat="1" applyFont="1" applyFill="1" applyAlignment="1" applyProtection="1">
      <alignment horizontal="center" vertical="center" shrinkToFit="1"/>
      <protection locked="0"/>
    </xf>
    <xf numFmtId="49" fontId="4" fillId="2" borderId="0" xfId="0" applyNumberFormat="1" applyFont="1" applyFill="1" applyAlignment="1">
      <alignment vertical="center" shrinkToFit="1"/>
    </xf>
    <xf numFmtId="49" fontId="3" fillId="2" borderId="0" xfId="0" applyNumberFormat="1" applyFont="1" applyFill="1" applyAlignment="1">
      <alignment vertical="center" shrinkToFit="1"/>
    </xf>
    <xf numFmtId="49" fontId="3" fillId="4" borderId="0" xfId="0" applyNumberFormat="1" applyFont="1" applyFill="1" applyAlignment="1">
      <alignment vertical="center" shrinkToFit="1"/>
    </xf>
    <xf numFmtId="0" fontId="13" fillId="0" borderId="1" xfId="0" applyFont="1" applyBorder="1" applyProtection="1">
      <alignment vertical="center"/>
      <protection locked="0"/>
    </xf>
    <xf numFmtId="0" fontId="3" fillId="2" borderId="11" xfId="0" applyFont="1" applyFill="1" applyBorder="1">
      <alignment vertical="center"/>
    </xf>
    <xf numFmtId="0" fontId="13" fillId="0" borderId="0" xfId="0" applyFont="1" applyProtection="1">
      <alignment vertical="center"/>
      <protection locked="0"/>
    </xf>
    <xf numFmtId="0" fontId="0" fillId="0" borderId="0" xfId="0" applyAlignment="1"/>
    <xf numFmtId="0" fontId="1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 shrinkToFit="1"/>
    </xf>
    <xf numFmtId="49" fontId="13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22" fillId="3" borderId="5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vertical="center"/>
    </xf>
    <xf numFmtId="0" fontId="3" fillId="0" borderId="0" xfId="0" applyFont="1" applyProtection="1">
      <alignment vertical="center"/>
      <protection locked="0"/>
    </xf>
    <xf numFmtId="0" fontId="12" fillId="3" borderId="41" xfId="0" applyFont="1" applyFill="1" applyBorder="1" applyAlignment="1" applyProtection="1">
      <alignment horizontal="center" vertical="center"/>
      <protection locked="0"/>
    </xf>
    <xf numFmtId="0" fontId="12" fillId="3" borderId="42" xfId="0" applyFont="1" applyFill="1" applyBorder="1" applyAlignment="1" applyProtection="1">
      <alignment horizontal="center" vertical="center"/>
      <protection locked="0"/>
    </xf>
    <xf numFmtId="0" fontId="12" fillId="3" borderId="43" xfId="0" applyFont="1" applyFill="1" applyBorder="1" applyAlignment="1" applyProtection="1">
      <alignment horizontal="center" vertical="center"/>
      <protection locked="0"/>
    </xf>
    <xf numFmtId="0" fontId="13" fillId="3" borderId="65" xfId="0" applyFont="1" applyFill="1" applyBorder="1" applyAlignment="1" applyProtection="1">
      <alignment horizontal="center" vertical="center"/>
      <protection locked="0"/>
    </xf>
    <xf numFmtId="0" fontId="13" fillId="3" borderId="66" xfId="0" applyFont="1" applyFill="1" applyBorder="1" applyAlignment="1" applyProtection="1">
      <alignment horizontal="center" vertical="center"/>
      <protection locked="0"/>
    </xf>
    <xf numFmtId="0" fontId="13" fillId="3" borderId="67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 applyProtection="1">
      <alignment horizontal="center" vertical="center"/>
      <protection locked="0"/>
    </xf>
    <xf numFmtId="0" fontId="13" fillId="3" borderId="11" xfId="0" applyFont="1" applyFill="1" applyBorder="1" applyAlignment="1" applyProtection="1">
      <alignment horizontal="center" vertical="center"/>
      <protection locked="0"/>
    </xf>
    <xf numFmtId="0" fontId="13" fillId="3" borderId="8" xfId="0" applyFont="1" applyFill="1" applyBorder="1" applyAlignment="1" applyProtection="1">
      <alignment horizontal="center" vertical="center"/>
      <protection locked="0"/>
    </xf>
    <xf numFmtId="0" fontId="4" fillId="6" borderId="72" xfId="0" applyFont="1" applyFill="1" applyBorder="1" applyAlignment="1">
      <alignment horizontal="center" vertical="center"/>
    </xf>
    <xf numFmtId="31" fontId="4" fillId="3" borderId="72" xfId="0" applyNumberFormat="1" applyFont="1" applyFill="1" applyBorder="1" applyAlignment="1" applyProtection="1">
      <alignment horizontal="center" vertical="center"/>
      <protection locked="0"/>
    </xf>
    <xf numFmtId="0" fontId="3" fillId="3" borderId="74" xfId="0" applyFont="1" applyFill="1" applyBorder="1" applyAlignment="1" applyProtection="1">
      <alignment horizontal="center" vertical="center" textRotation="255"/>
      <protection locked="0"/>
    </xf>
    <xf numFmtId="0" fontId="3" fillId="3" borderId="75" xfId="0" applyFont="1" applyFill="1" applyBorder="1" applyAlignment="1" applyProtection="1">
      <alignment horizontal="center" vertical="center" textRotation="255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textRotation="255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left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5" borderId="37" xfId="0" applyFill="1" applyBorder="1" applyAlignment="1">
      <alignment vertical="center" textRotation="255"/>
    </xf>
    <xf numFmtId="0" fontId="0" fillId="5" borderId="47" xfId="0" applyFill="1" applyBorder="1" applyAlignment="1">
      <alignment vertical="center" textRotation="255"/>
    </xf>
    <xf numFmtId="0" fontId="3" fillId="2" borderId="3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 applyProtection="1">
      <alignment horizontal="left" vertical="center" wrapText="1"/>
      <protection locked="0"/>
    </xf>
    <xf numFmtId="0" fontId="13" fillId="3" borderId="17" xfId="0" applyFont="1" applyFill="1" applyBorder="1" applyAlignment="1" applyProtection="1">
      <alignment horizontal="left" vertical="center" wrapText="1"/>
      <protection locked="0"/>
    </xf>
    <xf numFmtId="0" fontId="13" fillId="3" borderId="60" xfId="0" applyFont="1" applyFill="1" applyBorder="1" applyAlignment="1" applyProtection="1">
      <alignment horizontal="left" vertical="center" wrapText="1"/>
      <protection locked="0"/>
    </xf>
    <xf numFmtId="0" fontId="4" fillId="3" borderId="7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31" fontId="4" fillId="3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3" borderId="72" xfId="0" applyFont="1" applyFill="1" applyBorder="1" applyAlignment="1">
      <alignment horizontal="center" vertical="center"/>
    </xf>
    <xf numFmtId="0" fontId="3" fillId="6" borderId="72" xfId="0" applyFont="1" applyFill="1" applyBorder="1" applyAlignment="1">
      <alignment horizontal="center" vertical="center"/>
    </xf>
    <xf numFmtId="0" fontId="13" fillId="3" borderId="72" xfId="0" applyFont="1" applyFill="1" applyBorder="1" applyAlignment="1" applyProtection="1">
      <alignment horizontal="center" vertical="center"/>
      <protection locked="0"/>
    </xf>
    <xf numFmtId="0" fontId="13" fillId="3" borderId="10" xfId="0" applyFont="1" applyFill="1" applyBorder="1" applyAlignment="1" applyProtection="1">
      <alignment horizontal="left" vertical="center"/>
      <protection locked="0"/>
    </xf>
    <xf numFmtId="0" fontId="13" fillId="3" borderId="7" xfId="0" applyFont="1" applyFill="1" applyBorder="1" applyAlignment="1" applyProtection="1">
      <alignment horizontal="left" vertical="center"/>
      <protection locked="0"/>
    </xf>
    <xf numFmtId="0" fontId="13" fillId="3" borderId="14" xfId="0" applyFont="1" applyFill="1" applyBorder="1" applyAlignment="1" applyProtection="1">
      <alignment horizontal="left" vertical="center"/>
      <protection locked="0"/>
    </xf>
    <xf numFmtId="0" fontId="13" fillId="3" borderId="12" xfId="0" applyFont="1" applyFill="1" applyBorder="1" applyAlignment="1" applyProtection="1">
      <alignment horizontal="left" vertical="center"/>
      <protection locked="0"/>
    </xf>
    <xf numFmtId="0" fontId="13" fillId="3" borderId="11" xfId="0" applyFont="1" applyFill="1" applyBorder="1" applyAlignment="1" applyProtection="1">
      <alignment horizontal="left" vertical="center"/>
      <protection locked="0"/>
    </xf>
    <xf numFmtId="0" fontId="13" fillId="3" borderId="8" xfId="0" applyFont="1" applyFill="1" applyBorder="1" applyAlignment="1" applyProtection="1">
      <alignment horizontal="left" vertical="center"/>
      <protection locked="0"/>
    </xf>
    <xf numFmtId="0" fontId="3" fillId="2" borderId="27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13" fillId="3" borderId="33" xfId="0" applyFont="1" applyFill="1" applyBorder="1" applyAlignment="1" applyProtection="1">
      <alignment horizontal="center" vertical="center"/>
      <protection locked="0"/>
    </xf>
    <xf numFmtId="0" fontId="13" fillId="3" borderId="34" xfId="0" applyFont="1" applyFill="1" applyBorder="1" applyAlignment="1" applyProtection="1">
      <alignment horizontal="center" vertical="center"/>
      <protection locked="0"/>
    </xf>
    <xf numFmtId="0" fontId="13" fillId="3" borderId="35" xfId="0" applyFont="1" applyFill="1" applyBorder="1" applyAlignment="1" applyProtection="1">
      <alignment horizontal="center" vertical="center"/>
      <protection locked="0"/>
    </xf>
    <xf numFmtId="0" fontId="13" fillId="3" borderId="36" xfId="0" applyFont="1" applyFill="1" applyBorder="1" applyAlignment="1" applyProtection="1">
      <alignment horizontal="center" vertical="center"/>
      <protection locked="0"/>
    </xf>
    <xf numFmtId="0" fontId="13" fillId="3" borderId="13" xfId="0" applyFont="1" applyFill="1" applyBorder="1" applyAlignment="1" applyProtection="1">
      <alignment horizontal="center" vertical="center"/>
      <protection locked="0"/>
    </xf>
    <xf numFmtId="49" fontId="13" fillId="3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4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71" xfId="0" applyFont="1" applyFill="1" applyBorder="1" applyAlignment="1">
      <alignment horizontal="center" vertical="center"/>
    </xf>
    <xf numFmtId="0" fontId="13" fillId="3" borderId="10" xfId="0" applyFont="1" applyFill="1" applyBorder="1" applyAlignment="1" applyProtection="1">
      <alignment horizontal="center" vertical="center"/>
      <protection locked="0"/>
    </xf>
    <xf numFmtId="0" fontId="13" fillId="3" borderId="7" xfId="0" applyFont="1" applyFill="1" applyBorder="1" applyAlignment="1" applyProtection="1">
      <alignment horizontal="center" vertical="center"/>
      <protection locked="0"/>
    </xf>
    <xf numFmtId="0" fontId="13" fillId="3" borderId="14" xfId="0" applyFont="1" applyFill="1" applyBorder="1" applyAlignment="1" applyProtection="1">
      <alignment horizontal="center" vertical="center"/>
      <protection locked="0"/>
    </xf>
    <xf numFmtId="0" fontId="13" fillId="3" borderId="48" xfId="0" applyFont="1" applyFill="1" applyBorder="1" applyAlignment="1" applyProtection="1">
      <alignment horizontal="center" vertical="center"/>
      <protection locked="0"/>
    </xf>
    <xf numFmtId="0" fontId="3" fillId="3" borderId="18" xfId="0" applyFont="1" applyFill="1" applyBorder="1" applyAlignment="1">
      <alignment horizontal="center" vertical="center" textRotation="255" wrapText="1"/>
    </xf>
    <xf numFmtId="0" fontId="3" fillId="3" borderId="19" xfId="0" applyFont="1" applyFill="1" applyBorder="1" applyAlignment="1">
      <alignment horizontal="center" vertical="center" textRotation="255" wrapText="1"/>
    </xf>
    <xf numFmtId="0" fontId="3" fillId="3" borderId="25" xfId="0" applyFont="1" applyFill="1" applyBorder="1" applyAlignment="1">
      <alignment horizontal="center" vertical="center" textRotation="255" wrapText="1"/>
    </xf>
    <xf numFmtId="49" fontId="4" fillId="2" borderId="0" xfId="0" applyNumberFormat="1" applyFont="1" applyFill="1" applyAlignment="1">
      <alignment horizontal="center" vertical="center" wrapText="1" shrinkToFit="1"/>
    </xf>
    <xf numFmtId="49" fontId="4" fillId="2" borderId="0" xfId="0" applyNumberFormat="1" applyFont="1" applyFill="1" applyAlignment="1">
      <alignment horizontal="center" vertical="center" shrinkToFit="1"/>
    </xf>
    <xf numFmtId="49" fontId="3" fillId="2" borderId="2" xfId="0" applyNumberFormat="1" applyFont="1" applyFill="1" applyBorder="1" applyAlignment="1">
      <alignment horizontal="center" vertical="center" shrinkToFit="1"/>
    </xf>
    <xf numFmtId="49" fontId="3" fillId="2" borderId="4" xfId="0" applyNumberFormat="1" applyFont="1" applyFill="1" applyBorder="1" applyAlignment="1">
      <alignment horizontal="center" vertical="center" shrinkToFit="1"/>
    </xf>
    <xf numFmtId="49" fontId="4" fillId="2" borderId="31" xfId="0" applyNumberFormat="1" applyFont="1" applyFill="1" applyBorder="1" applyAlignment="1">
      <alignment horizontal="center" vertical="center"/>
    </xf>
    <xf numFmtId="49" fontId="4" fillId="2" borderId="32" xfId="0" applyNumberFormat="1" applyFont="1" applyFill="1" applyBorder="1" applyAlignment="1">
      <alignment horizontal="center" vertical="center"/>
    </xf>
    <xf numFmtId="38" fontId="3" fillId="2" borderId="2" xfId="1" applyFont="1" applyFill="1" applyBorder="1" applyAlignment="1" applyProtection="1">
      <alignment horizontal="right" vertical="center"/>
    </xf>
    <xf numFmtId="38" fontId="3" fillId="2" borderId="3" xfId="1" applyFont="1" applyFill="1" applyBorder="1" applyAlignment="1" applyProtection="1">
      <alignment horizontal="right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 applyProtection="1">
      <alignment horizontal="left" vertical="center"/>
      <protection locked="0"/>
    </xf>
    <xf numFmtId="0" fontId="13" fillId="3" borderId="3" xfId="0" applyFont="1" applyFill="1" applyBorder="1" applyAlignment="1" applyProtection="1">
      <alignment horizontal="left" vertical="center"/>
      <protection locked="0"/>
    </xf>
    <xf numFmtId="0" fontId="13" fillId="3" borderId="51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 applyProtection="1">
      <alignment horizontal="left" vertical="center" shrinkToFit="1"/>
      <protection locked="0"/>
    </xf>
    <xf numFmtId="0" fontId="13" fillId="3" borderId="3" xfId="0" applyFont="1" applyFill="1" applyBorder="1" applyAlignment="1" applyProtection="1">
      <alignment horizontal="left" vertical="center" shrinkToFit="1"/>
      <protection locked="0"/>
    </xf>
    <xf numFmtId="0" fontId="13" fillId="3" borderId="51" xfId="0" applyFont="1" applyFill="1" applyBorder="1" applyAlignment="1" applyProtection="1">
      <alignment horizontal="left" vertical="center" shrinkToFit="1"/>
      <protection locked="0"/>
    </xf>
    <xf numFmtId="0" fontId="3" fillId="2" borderId="3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32" xfId="0" applyFont="1" applyFill="1" applyBorder="1" applyAlignment="1">
      <alignment horizontal="left" vertical="center"/>
    </xf>
    <xf numFmtId="49" fontId="13" fillId="3" borderId="10" xfId="0" applyNumberFormat="1" applyFont="1" applyFill="1" applyBorder="1" applyAlignment="1" applyProtection="1">
      <alignment horizontal="left" vertical="center" wrapText="1" shrinkToFit="1"/>
      <protection locked="0"/>
    </xf>
    <xf numFmtId="49" fontId="13" fillId="3" borderId="7" xfId="0" applyNumberFormat="1" applyFont="1" applyFill="1" applyBorder="1" applyAlignment="1" applyProtection="1">
      <alignment horizontal="left" vertical="center" wrapText="1" shrinkToFit="1"/>
      <protection locked="0"/>
    </xf>
    <xf numFmtId="49" fontId="13" fillId="3" borderId="48" xfId="0" applyNumberFormat="1" applyFont="1" applyFill="1" applyBorder="1" applyAlignment="1" applyProtection="1">
      <alignment horizontal="left" vertical="center" wrapText="1" shrinkToFit="1"/>
      <protection locked="0"/>
    </xf>
    <xf numFmtId="49" fontId="13" fillId="3" borderId="12" xfId="0" applyNumberFormat="1" applyFont="1" applyFill="1" applyBorder="1" applyAlignment="1" applyProtection="1">
      <alignment horizontal="left" vertical="center" wrapText="1" shrinkToFit="1"/>
      <protection locked="0"/>
    </xf>
    <xf numFmtId="49" fontId="13" fillId="3" borderId="11" xfId="0" applyNumberFormat="1" applyFont="1" applyFill="1" applyBorder="1" applyAlignment="1" applyProtection="1">
      <alignment horizontal="left" vertical="center" wrapText="1" shrinkToFit="1"/>
      <protection locked="0"/>
    </xf>
    <xf numFmtId="49" fontId="13" fillId="3" borderId="49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vertical="center" wrapText="1"/>
      <protection locked="0"/>
    </xf>
    <xf numFmtId="49" fontId="15" fillId="3" borderId="3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2" xfId="0" applyNumberFormat="1" applyFont="1" applyFill="1" applyBorder="1" applyAlignment="1">
      <alignment horizontal="center" vertical="center" wrapText="1" shrinkToFit="1"/>
    </xf>
    <xf numFmtId="49" fontId="4" fillId="2" borderId="3" xfId="0" applyNumberFormat="1" applyFont="1" applyFill="1" applyBorder="1" applyAlignment="1">
      <alignment horizontal="center" vertical="center" wrapText="1" shrinkToFi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13" fillId="3" borderId="2" xfId="0" applyFont="1" applyFill="1" applyBorder="1" applyAlignment="1" applyProtection="1">
      <alignment horizontal="right" vertical="center"/>
      <protection locked="0"/>
    </xf>
    <xf numFmtId="0" fontId="13" fillId="3" borderId="3" xfId="0" applyFont="1" applyFill="1" applyBorder="1" applyAlignment="1" applyProtection="1">
      <alignment horizontal="right" vertical="center"/>
      <protection locked="0"/>
    </xf>
    <xf numFmtId="0" fontId="3" fillId="2" borderId="24" xfId="0" applyFont="1" applyFill="1" applyBorder="1" applyAlignment="1">
      <alignment horizontal="center" vertical="center" textRotation="255"/>
    </xf>
    <xf numFmtId="0" fontId="3" fillId="2" borderId="19" xfId="0" applyFont="1" applyFill="1" applyBorder="1" applyAlignment="1">
      <alignment horizontal="center" vertical="center" textRotation="255"/>
    </xf>
    <xf numFmtId="0" fontId="3" fillId="2" borderId="25" xfId="0" applyFont="1" applyFill="1" applyBorder="1" applyAlignment="1">
      <alignment horizontal="center" vertical="center" textRotation="255"/>
    </xf>
    <xf numFmtId="38" fontId="13" fillId="0" borderId="31" xfId="1" applyFont="1" applyBorder="1" applyAlignment="1" applyProtection="1">
      <alignment horizontal="right" vertical="center"/>
      <protection locked="0"/>
    </xf>
    <xf numFmtId="38" fontId="13" fillId="0" borderId="9" xfId="1" applyFont="1" applyBorder="1" applyAlignment="1" applyProtection="1">
      <alignment horizontal="right" vertical="center"/>
      <protection locked="0"/>
    </xf>
    <xf numFmtId="38" fontId="13" fillId="0" borderId="2" xfId="1" applyFont="1" applyBorder="1" applyAlignment="1" applyProtection="1">
      <alignment horizontal="right" vertical="center"/>
      <protection locked="0"/>
    </xf>
    <xf numFmtId="38" fontId="13" fillId="0" borderId="3" xfId="1" applyFont="1" applyBorder="1" applyAlignment="1" applyProtection="1">
      <alignment horizontal="right" vertical="center"/>
      <protection locked="0"/>
    </xf>
    <xf numFmtId="0" fontId="3" fillId="2" borderId="10" xfId="0" applyFont="1" applyFill="1" applyBorder="1" applyAlignment="1">
      <alignment horizontal="center" vertical="center" wrapText="1" shrinkToFit="1"/>
    </xf>
    <xf numFmtId="0" fontId="3" fillId="2" borderId="14" xfId="0" applyFont="1" applyFill="1" applyBorder="1" applyAlignment="1">
      <alignment horizontal="center" vertical="center" wrapText="1" shrinkToFit="1"/>
    </xf>
    <xf numFmtId="0" fontId="3" fillId="2" borderId="12" xfId="0" applyFont="1" applyFill="1" applyBorder="1" applyAlignment="1">
      <alignment horizontal="center" vertical="center" wrapText="1" shrinkToFit="1"/>
    </xf>
    <xf numFmtId="0" fontId="3" fillId="2" borderId="8" xfId="0" applyFont="1" applyFill="1" applyBorder="1" applyAlignment="1">
      <alignment horizontal="center" vertical="center" wrapText="1" shrinkToFit="1"/>
    </xf>
    <xf numFmtId="49" fontId="3" fillId="2" borderId="3" xfId="0" applyNumberFormat="1" applyFont="1" applyFill="1" applyBorder="1" applyAlignment="1">
      <alignment horizontal="center" vertical="center" shrinkToFit="1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49" fontId="3" fillId="2" borderId="10" xfId="0" applyNumberFormat="1" applyFont="1" applyFill="1" applyBorder="1" applyAlignment="1">
      <alignment horizontal="center" vertical="center" wrapText="1" shrinkToFit="1"/>
    </xf>
    <xf numFmtId="49" fontId="3" fillId="2" borderId="7" xfId="0" applyNumberFormat="1" applyFont="1" applyFill="1" applyBorder="1" applyAlignment="1">
      <alignment horizontal="center" vertical="center" wrapText="1" shrinkToFit="1"/>
    </xf>
    <xf numFmtId="49" fontId="3" fillId="2" borderId="14" xfId="0" applyNumberFormat="1" applyFont="1" applyFill="1" applyBorder="1" applyAlignment="1">
      <alignment horizontal="center" vertical="center" wrapText="1" shrinkToFit="1"/>
    </xf>
    <xf numFmtId="49" fontId="3" fillId="2" borderId="12" xfId="0" applyNumberFormat="1" applyFont="1" applyFill="1" applyBorder="1" applyAlignment="1">
      <alignment horizontal="center" vertical="center" wrapText="1" shrinkToFit="1"/>
    </xf>
    <xf numFmtId="49" fontId="3" fillId="2" borderId="11" xfId="0" applyNumberFormat="1" applyFont="1" applyFill="1" applyBorder="1" applyAlignment="1">
      <alignment horizontal="center" vertical="center" wrapText="1" shrinkToFit="1"/>
    </xf>
    <xf numFmtId="49" fontId="3" fillId="2" borderId="8" xfId="0" applyNumberFormat="1" applyFont="1" applyFill="1" applyBorder="1" applyAlignment="1">
      <alignment horizontal="center" vertical="center" wrapText="1" shrinkToFit="1"/>
    </xf>
    <xf numFmtId="0" fontId="14" fillId="3" borderId="31" xfId="0" applyFont="1" applyFill="1" applyBorder="1" applyAlignment="1" applyProtection="1">
      <alignment horizontal="right" vertical="center"/>
      <protection locked="0"/>
    </xf>
    <xf numFmtId="0" fontId="14" fillId="3" borderId="9" xfId="0" applyFont="1" applyFill="1" applyBorder="1" applyAlignment="1" applyProtection="1">
      <alignment horizontal="right" vertical="center"/>
      <protection locked="0"/>
    </xf>
    <xf numFmtId="0" fontId="11" fillId="2" borderId="16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 applyProtection="1">
      <alignment horizontal="left" vertical="center" wrapText="1"/>
      <protection locked="0"/>
    </xf>
    <xf numFmtId="49" fontId="13" fillId="3" borderId="17" xfId="0" applyNumberFormat="1" applyFont="1" applyFill="1" applyBorder="1" applyAlignment="1" applyProtection="1">
      <alignment horizontal="left" vertical="center" wrapText="1"/>
      <protection locked="0"/>
    </xf>
    <xf numFmtId="49" fontId="13" fillId="3" borderId="6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31" xfId="0" applyFont="1" applyFill="1" applyBorder="1" applyAlignment="1">
      <alignment horizontal="center" vertical="center" shrinkToFit="1"/>
    </xf>
    <xf numFmtId="0" fontId="3" fillId="2" borderId="32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 applyProtection="1">
      <alignment horizontal="center" vertical="center"/>
      <protection locked="0"/>
    </xf>
    <xf numFmtId="49" fontId="13" fillId="3" borderId="31" xfId="0" applyNumberFormat="1" applyFont="1" applyFill="1" applyBorder="1" applyAlignment="1" applyProtection="1">
      <alignment horizontal="left" vertical="center" wrapText="1"/>
      <protection locked="0"/>
    </xf>
    <xf numFmtId="49" fontId="13" fillId="3" borderId="9" xfId="0" applyNumberFormat="1" applyFont="1" applyFill="1" applyBorder="1" applyAlignment="1" applyProtection="1">
      <alignment horizontal="left" vertical="center" wrapText="1"/>
      <protection locked="0"/>
    </xf>
    <xf numFmtId="49" fontId="13" fillId="3" borderId="32" xfId="0" applyNumberFormat="1" applyFont="1" applyFill="1" applyBorder="1" applyAlignment="1" applyProtection="1">
      <alignment horizontal="left" vertical="center" wrapText="1"/>
      <protection locked="0"/>
    </xf>
    <xf numFmtId="0" fontId="3" fillId="2" borderId="58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38" fontId="3" fillId="2" borderId="31" xfId="1" applyFont="1" applyFill="1" applyBorder="1" applyAlignment="1" applyProtection="1">
      <alignment horizontal="center" vertical="center" wrapText="1" shrinkToFit="1"/>
    </xf>
    <xf numFmtId="38" fontId="3" fillId="2" borderId="9" xfId="1" applyFont="1" applyFill="1" applyBorder="1" applyAlignment="1" applyProtection="1">
      <alignment horizontal="center" vertical="center" wrapText="1" shrinkToFit="1"/>
    </xf>
    <xf numFmtId="38" fontId="3" fillId="2" borderId="32" xfId="1" applyFont="1" applyFill="1" applyBorder="1" applyAlignment="1" applyProtection="1">
      <alignment horizontal="center" vertical="center" wrapText="1" shrinkToFit="1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3" fillId="0" borderId="2" xfId="0" applyFont="1" applyBorder="1" applyAlignment="1" applyProtection="1">
      <alignment horizontal="right" vertical="center"/>
      <protection locked="0"/>
    </xf>
    <xf numFmtId="0" fontId="13" fillId="0" borderId="3" xfId="0" applyFont="1" applyBorder="1" applyAlignment="1" applyProtection="1">
      <alignment horizontal="right" vertical="center"/>
      <protection locked="0"/>
    </xf>
    <xf numFmtId="0" fontId="3" fillId="2" borderId="46" xfId="0" applyFont="1" applyFill="1" applyBorder="1" applyAlignment="1">
      <alignment horizontal="center" vertical="center"/>
    </xf>
    <xf numFmtId="0" fontId="0" fillId="5" borderId="54" xfId="0" applyFill="1" applyBorder="1" applyAlignment="1">
      <alignment horizontal="center" vertical="center" textRotation="255"/>
    </xf>
    <xf numFmtId="0" fontId="0" fillId="5" borderId="56" xfId="0" applyFill="1" applyBorder="1" applyAlignment="1">
      <alignment horizontal="center" vertical="center" textRotation="255"/>
    </xf>
    <xf numFmtId="0" fontId="2" fillId="2" borderId="38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3" fillId="2" borderId="68" xfId="0" applyFont="1" applyFill="1" applyBorder="1" applyAlignment="1">
      <alignment horizontal="center" vertical="center"/>
    </xf>
    <xf numFmtId="0" fontId="3" fillId="2" borderId="69" xfId="0" applyFont="1" applyFill="1" applyBorder="1" applyAlignment="1">
      <alignment horizontal="center" vertical="center"/>
    </xf>
    <xf numFmtId="0" fontId="3" fillId="2" borderId="7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38" fontId="13" fillId="3" borderId="3" xfId="1" applyFont="1" applyFill="1" applyBorder="1" applyAlignment="1" applyProtection="1">
      <alignment horizontal="right" vertical="center"/>
      <protection locked="0"/>
    </xf>
    <xf numFmtId="0" fontId="13" fillId="3" borderId="10" xfId="0" applyFont="1" applyFill="1" applyBorder="1" applyAlignment="1" applyProtection="1">
      <alignment horizontal="left" vertical="center" wrapText="1"/>
      <protection locked="0"/>
    </xf>
    <xf numFmtId="0" fontId="13" fillId="3" borderId="7" xfId="0" applyFont="1" applyFill="1" applyBorder="1" applyAlignment="1" applyProtection="1">
      <alignment horizontal="left" vertical="center" wrapText="1"/>
      <protection locked="0"/>
    </xf>
    <xf numFmtId="0" fontId="13" fillId="3" borderId="48" xfId="0" applyFont="1" applyFill="1" applyBorder="1" applyAlignment="1" applyProtection="1">
      <alignment horizontal="left" vertical="center" wrapText="1"/>
      <protection locked="0"/>
    </xf>
    <xf numFmtId="0" fontId="13" fillId="3" borderId="12" xfId="0" applyFont="1" applyFill="1" applyBorder="1" applyAlignment="1" applyProtection="1">
      <alignment horizontal="left" vertical="center" wrapText="1"/>
      <protection locked="0"/>
    </xf>
    <xf numFmtId="0" fontId="13" fillId="3" borderId="11" xfId="0" applyFont="1" applyFill="1" applyBorder="1" applyAlignment="1" applyProtection="1">
      <alignment horizontal="left" vertical="center" wrapText="1"/>
      <protection locked="0"/>
    </xf>
    <xf numFmtId="0" fontId="13" fillId="3" borderId="49" xfId="0" applyFont="1" applyFill="1" applyBorder="1" applyAlignment="1" applyProtection="1">
      <alignment horizontal="left" vertical="center" wrapText="1"/>
      <protection locked="0"/>
    </xf>
    <xf numFmtId="0" fontId="3" fillId="2" borderId="7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51" xfId="0" applyFont="1" applyBorder="1" applyAlignment="1" applyProtection="1">
      <alignment horizontal="left" vertical="center"/>
      <protection locked="0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0" fillId="5" borderId="57" xfId="0" applyFill="1" applyBorder="1" applyAlignment="1">
      <alignment horizontal="center" vertical="center" textRotation="255"/>
    </xf>
    <xf numFmtId="0" fontId="0" fillId="5" borderId="61" xfId="0" applyFill="1" applyBorder="1" applyAlignment="1">
      <alignment horizontal="center" vertical="center" textRotation="255"/>
    </xf>
    <xf numFmtId="0" fontId="13" fillId="0" borderId="21" xfId="0" applyFont="1" applyBorder="1" applyAlignment="1" applyProtection="1">
      <alignment horizontal="left" vertical="center" wrapText="1"/>
      <protection locked="0"/>
    </xf>
    <xf numFmtId="0" fontId="13" fillId="0" borderId="26" xfId="0" applyFont="1" applyBorder="1" applyAlignment="1" applyProtection="1">
      <alignment horizontal="left" vertical="center" wrapText="1"/>
      <protection locked="0"/>
    </xf>
    <xf numFmtId="0" fontId="13" fillId="0" borderId="55" xfId="0" applyFont="1" applyBorder="1" applyAlignment="1" applyProtection="1">
      <alignment horizontal="left" vertical="center" wrapText="1"/>
      <protection locked="0"/>
    </xf>
    <xf numFmtId="0" fontId="13" fillId="0" borderId="62" xfId="0" applyFont="1" applyBorder="1" applyAlignment="1" applyProtection="1">
      <alignment horizontal="left" vertical="center" wrapText="1"/>
      <protection locked="0"/>
    </xf>
    <xf numFmtId="0" fontId="13" fillId="0" borderId="63" xfId="0" applyFont="1" applyBorder="1" applyAlignment="1" applyProtection="1">
      <alignment horizontal="left" vertical="center" wrapText="1"/>
      <protection locked="0"/>
    </xf>
    <xf numFmtId="0" fontId="13" fillId="0" borderId="64" xfId="0" applyFont="1" applyBorder="1" applyAlignment="1" applyProtection="1">
      <alignment horizontal="left" vertical="center" wrapText="1"/>
      <protection locked="0"/>
    </xf>
    <xf numFmtId="0" fontId="0" fillId="5" borderId="59" xfId="0" applyFill="1" applyBorder="1" applyAlignment="1">
      <alignment horizontal="center" vertical="center" textRotation="255"/>
    </xf>
    <xf numFmtId="0" fontId="0" fillId="5" borderId="47" xfId="0" applyFill="1" applyBorder="1" applyAlignment="1">
      <alignment horizontal="center" vertical="center" textRotation="255"/>
    </xf>
    <xf numFmtId="0" fontId="0" fillId="5" borderId="53" xfId="0" applyFill="1" applyBorder="1" applyAlignment="1">
      <alignment horizontal="center" vertical="center" textRotation="255"/>
    </xf>
    <xf numFmtId="0" fontId="13" fillId="0" borderId="16" xfId="0" applyFont="1" applyBorder="1" applyAlignment="1" applyProtection="1">
      <alignment horizontal="left" vertical="center" shrinkToFit="1"/>
      <protection locked="0"/>
    </xf>
    <xf numFmtId="0" fontId="13" fillId="0" borderId="17" xfId="0" applyFont="1" applyBorder="1" applyAlignment="1" applyProtection="1">
      <alignment horizontal="left" vertical="center" shrinkToFit="1"/>
      <protection locked="0"/>
    </xf>
    <xf numFmtId="0" fontId="13" fillId="0" borderId="60" xfId="0" applyFont="1" applyBorder="1" applyAlignment="1" applyProtection="1">
      <alignment horizontal="left" vertical="center" shrinkToFit="1"/>
      <protection locked="0"/>
    </xf>
    <xf numFmtId="0" fontId="3" fillId="2" borderId="2" xfId="0" applyFont="1" applyFill="1" applyBorder="1" applyAlignment="1">
      <alignment horizontal="right" vertical="center" shrinkToFit="1"/>
    </xf>
    <xf numFmtId="0" fontId="3" fillId="2" borderId="3" xfId="0" applyFont="1" applyFill="1" applyBorder="1" applyAlignment="1">
      <alignment horizontal="right" vertical="center" shrinkToFit="1"/>
    </xf>
    <xf numFmtId="0" fontId="0" fillId="5" borderId="56" xfId="0" applyFont="1" applyFill="1" applyBorder="1" applyAlignment="1">
      <alignment horizontal="center" vertical="center" textRotation="255"/>
    </xf>
    <xf numFmtId="0" fontId="0" fillId="5" borderId="61" xfId="0" applyFont="1" applyFill="1" applyBorder="1" applyAlignment="1">
      <alignment horizontal="center" vertical="center" textRotation="255"/>
    </xf>
    <xf numFmtId="0" fontId="13" fillId="0" borderId="21" xfId="0" applyFont="1" applyFill="1" applyBorder="1" applyAlignment="1" applyProtection="1">
      <alignment horizontal="left" vertical="center" wrapText="1"/>
      <protection locked="0"/>
    </xf>
    <xf numFmtId="0" fontId="13" fillId="0" borderId="26" xfId="0" applyFont="1" applyFill="1" applyBorder="1" applyAlignment="1" applyProtection="1">
      <alignment horizontal="left" vertical="center" wrapText="1"/>
      <protection locked="0"/>
    </xf>
    <xf numFmtId="0" fontId="13" fillId="0" borderId="55" xfId="0" applyFont="1" applyFill="1" applyBorder="1" applyAlignment="1" applyProtection="1">
      <alignment horizontal="left" vertical="center" wrapText="1"/>
      <protection locked="0"/>
    </xf>
    <xf numFmtId="0" fontId="13" fillId="0" borderId="62" xfId="0" applyFont="1" applyFill="1" applyBorder="1" applyAlignment="1" applyProtection="1">
      <alignment horizontal="left" vertical="center" wrapText="1"/>
      <protection locked="0"/>
    </xf>
    <xf numFmtId="0" fontId="13" fillId="0" borderId="63" xfId="0" applyFont="1" applyFill="1" applyBorder="1" applyAlignment="1" applyProtection="1">
      <alignment horizontal="left" vertical="center" wrapText="1"/>
      <protection locked="0"/>
    </xf>
    <xf numFmtId="0" fontId="13" fillId="0" borderId="64" xfId="0" applyFont="1" applyFill="1" applyBorder="1" applyAlignment="1" applyProtection="1">
      <alignment horizontal="left" vertical="center" wrapText="1"/>
      <protection locked="0"/>
    </xf>
    <xf numFmtId="0" fontId="0" fillId="5" borderId="59" xfId="0" applyFont="1" applyFill="1" applyBorder="1" applyAlignment="1">
      <alignment horizontal="center" vertical="center" textRotation="255"/>
    </xf>
    <xf numFmtId="0" fontId="0" fillId="5" borderId="47" xfId="0" applyFont="1" applyFill="1" applyBorder="1" applyAlignment="1">
      <alignment horizontal="center" vertical="center" textRotation="255"/>
    </xf>
    <xf numFmtId="0" fontId="0" fillId="5" borderId="53" xfId="0" applyFont="1" applyFill="1" applyBorder="1" applyAlignment="1">
      <alignment horizontal="center" vertical="center" textRotation="255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left" vertical="center"/>
    </xf>
    <xf numFmtId="49" fontId="4" fillId="2" borderId="0" xfId="0" applyNumberFormat="1" applyFont="1" applyFill="1" applyBorder="1" applyAlignment="1">
      <alignment horizontal="center" vertical="center" wrapText="1" shrinkToFit="1"/>
    </xf>
    <xf numFmtId="49" fontId="4" fillId="2" borderId="0" xfId="0" applyNumberFormat="1" applyFont="1" applyFill="1" applyBorder="1" applyAlignment="1">
      <alignment horizontal="center" vertical="center" shrinkToFit="1"/>
    </xf>
    <xf numFmtId="49" fontId="4" fillId="2" borderId="4" xfId="0" applyNumberFormat="1" applyFont="1" applyFill="1" applyBorder="1" applyAlignment="1">
      <alignment horizontal="center" vertical="center" shrinkToFit="1"/>
    </xf>
    <xf numFmtId="0" fontId="3" fillId="2" borderId="2" xfId="0" applyFont="1" applyFill="1" applyBorder="1" applyAlignment="1" applyProtection="1">
      <alignment horizontal="right" vertical="center" shrinkToFit="1"/>
    </xf>
    <xf numFmtId="0" fontId="3" fillId="2" borderId="3" xfId="0" applyFont="1" applyFill="1" applyBorder="1" applyAlignment="1" applyProtection="1">
      <alignment horizontal="right" vertical="center" shrinkToFit="1"/>
    </xf>
    <xf numFmtId="0" fontId="3" fillId="2" borderId="9" xfId="0" applyFont="1" applyFill="1" applyBorder="1" applyAlignment="1" applyProtection="1">
      <alignment horizontal="center" vertical="center"/>
    </xf>
    <xf numFmtId="0" fontId="3" fillId="2" borderId="58" xfId="0" applyFont="1" applyFill="1" applyBorder="1" applyAlignment="1" applyProtection="1">
      <alignment horizontal="center" vertical="center"/>
    </xf>
    <xf numFmtId="0" fontId="3" fillId="2" borderId="18" xfId="0" applyFont="1" applyFill="1" applyBorder="1" applyAlignment="1" applyProtection="1">
      <alignment horizontal="center" vertical="center" wrapText="1"/>
    </xf>
    <xf numFmtId="0" fontId="3" fillId="2" borderId="25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left" vertical="center"/>
    </xf>
    <xf numFmtId="0" fontId="0" fillId="5" borderId="54" xfId="0" applyFont="1" applyFill="1" applyBorder="1" applyAlignment="1">
      <alignment horizontal="center" vertical="center" textRotation="255"/>
    </xf>
    <xf numFmtId="0" fontId="0" fillId="5" borderId="57" xfId="0" applyFont="1" applyFill="1" applyBorder="1" applyAlignment="1">
      <alignment horizontal="center" vertical="center" textRotation="255"/>
    </xf>
    <xf numFmtId="0" fontId="3" fillId="2" borderId="31" xfId="0" applyFont="1" applyFill="1" applyBorder="1" applyAlignment="1" applyProtection="1">
      <alignment horizontal="center" vertical="center"/>
    </xf>
    <xf numFmtId="0" fontId="3" fillId="2" borderId="32" xfId="0" applyFont="1" applyFill="1" applyBorder="1" applyAlignment="1" applyProtection="1">
      <alignment horizontal="center" vertical="center"/>
    </xf>
    <xf numFmtId="0" fontId="3" fillId="2" borderId="9" xfId="0" applyFont="1" applyFill="1" applyBorder="1" applyAlignment="1" applyProtection="1">
      <alignment horizontal="left" vertical="center"/>
    </xf>
    <xf numFmtId="0" fontId="3" fillId="2" borderId="32" xfId="0" applyFont="1" applyFill="1" applyBorder="1" applyAlignment="1" applyProtection="1">
      <alignment horizontal="left" vertical="center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32" xfId="0" applyFont="1" applyFill="1" applyBorder="1" applyAlignment="1" applyProtection="1">
      <alignment horizontal="center" vertical="center" wrapText="1"/>
    </xf>
    <xf numFmtId="49" fontId="15" fillId="3" borderId="4" xfId="0" applyNumberFormat="1" applyFont="1" applyFill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shrinkToFit="1"/>
    </xf>
    <xf numFmtId="0" fontId="3" fillId="2" borderId="4" xfId="0" applyFont="1" applyFill="1" applyBorder="1" applyAlignment="1" applyProtection="1">
      <alignment horizontal="center" vertical="center" shrinkToFit="1"/>
    </xf>
    <xf numFmtId="0" fontId="14" fillId="3" borderId="31" xfId="0" applyNumberFormat="1" applyFont="1" applyFill="1" applyBorder="1" applyAlignment="1" applyProtection="1">
      <alignment horizontal="right" vertical="center"/>
      <protection locked="0"/>
    </xf>
    <xf numFmtId="0" fontId="14" fillId="3" borderId="9" xfId="0" applyNumberFormat="1" applyFont="1" applyFill="1" applyBorder="1" applyAlignment="1" applyProtection="1">
      <alignment horizontal="right" vertical="center"/>
      <protection locked="0"/>
    </xf>
    <xf numFmtId="0" fontId="0" fillId="5" borderId="37" xfId="0" applyFont="1" applyFill="1" applyBorder="1" applyAlignment="1">
      <alignment vertical="center" textRotation="255"/>
    </xf>
    <xf numFmtId="0" fontId="0" fillId="5" borderId="47" xfId="0" applyFont="1" applyFill="1" applyBorder="1" applyAlignment="1">
      <alignment vertical="center" textRotation="255"/>
    </xf>
    <xf numFmtId="0" fontId="3" fillId="2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31" fontId="4" fillId="3" borderId="0" xfId="0" applyNumberFormat="1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2" borderId="0" xfId="0" applyFont="1" applyFill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/>
    </xf>
    <xf numFmtId="0" fontId="3" fillId="10" borderId="5" xfId="0" applyFont="1" applyFill="1" applyBorder="1" applyAlignment="1" applyProtection="1">
      <alignment horizontal="center" vertical="center" wrapText="1"/>
      <protection locked="0"/>
    </xf>
    <xf numFmtId="0" fontId="3" fillId="10" borderId="5" xfId="0" applyFont="1" applyFill="1" applyBorder="1" applyAlignment="1">
      <alignment horizontal="center" vertical="center" wrapText="1"/>
    </xf>
    <xf numFmtId="0" fontId="3" fillId="10" borderId="10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center" vertical="center" wrapText="1"/>
    </xf>
    <xf numFmtId="0" fontId="3" fillId="10" borderId="12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1" borderId="18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9" borderId="25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left" vertical="center" shrinkToFit="1"/>
    </xf>
  </cellXfs>
  <cellStyles count="2">
    <cellStyle name="桁区切り" xfId="1" builtinId="6"/>
    <cellStyle name="標準" xfId="0" builtinId="0"/>
  </cellStyles>
  <dxfs count="2">
    <dxf>
      <font>
        <color theme="0"/>
      </font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mailto:kyujin-eisei@pref.nagano.lg.jp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mailto:kyujin-eisei@pref.nagano.lg.jp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40</xdr:row>
      <xdr:rowOff>276225</xdr:rowOff>
    </xdr:from>
    <xdr:to>
      <xdr:col>10</xdr:col>
      <xdr:colOff>266700</xdr:colOff>
      <xdr:row>41</xdr:row>
      <xdr:rowOff>257175</xdr:rowOff>
    </xdr:to>
    <xdr:sp macro="" textlink="">
      <xdr:nvSpPr>
        <xdr:cNvPr id="2" name="正方形/長方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F76D41-26CA-46DB-BE9C-D6D89E3178AB}"/>
            </a:ext>
          </a:extLst>
        </xdr:cNvPr>
        <xdr:cNvSpPr/>
      </xdr:nvSpPr>
      <xdr:spPr>
        <a:xfrm>
          <a:off x="1104900" y="10439400"/>
          <a:ext cx="1990725" cy="266700"/>
        </a:xfrm>
        <a:prstGeom prst="rect">
          <a:avLst/>
        </a:prstGeom>
        <a:ln>
          <a:noFill/>
        </a:ln>
        <a:effectLst>
          <a:glow rad="25400">
            <a:schemeClr val="accent5">
              <a:satMod val="175000"/>
              <a:alpha val="40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kern="1200"/>
            <a:t>kyujin-eisei@pref.nagano.lg.jp</a:t>
          </a:r>
          <a:endParaRPr kumimoji="1" lang="ja-JP" altLang="en-US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47626</xdr:colOff>
      <xdr:row>1</xdr:row>
      <xdr:rowOff>190500</xdr:rowOff>
    </xdr:from>
    <xdr:to>
      <xdr:col>17</xdr:col>
      <xdr:colOff>276226</xdr:colOff>
      <xdr:row>5</xdr:row>
      <xdr:rowOff>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FFE12D4E-3BE9-B4ED-59D9-141243290402}"/>
            </a:ext>
          </a:extLst>
        </xdr:cNvPr>
        <xdr:cNvSpPr/>
      </xdr:nvSpPr>
      <xdr:spPr>
        <a:xfrm>
          <a:off x="3171826" y="361950"/>
          <a:ext cx="2000250" cy="542925"/>
        </a:xfrm>
        <a:prstGeom prst="roundRect">
          <a:avLst/>
        </a:prstGeom>
        <a:solidFill>
          <a:schemeClr val="accent2">
            <a:alpha val="68000"/>
          </a:schemeClr>
        </a:solidFill>
        <a:ln>
          <a:solidFill>
            <a:srgbClr val="C00000"/>
          </a:solidFill>
        </a:ln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400" b="0" kern="1200" cap="none" spc="0">
              <a:ln w="0"/>
              <a:solidFill>
                <a:schemeClr val="accent1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記 入 例</a:t>
          </a:r>
        </a:p>
      </xdr:txBody>
    </xdr:sp>
    <xdr:clientData/>
  </xdr:twoCellAnchor>
  <xdr:twoCellAnchor>
    <xdr:from>
      <xdr:col>4</xdr:col>
      <xdr:colOff>47625</xdr:colOff>
      <xdr:row>40</xdr:row>
      <xdr:rowOff>276225</xdr:rowOff>
    </xdr:from>
    <xdr:to>
      <xdr:col>10</xdr:col>
      <xdr:colOff>266700</xdr:colOff>
      <xdr:row>41</xdr:row>
      <xdr:rowOff>257175</xdr:rowOff>
    </xdr:to>
    <xdr:sp macro="" textlink="">
      <xdr:nvSpPr>
        <xdr:cNvPr id="3" name="正方形/長方形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38DD78-B6F3-32FE-E759-D0EF8722899A}"/>
            </a:ext>
          </a:extLst>
        </xdr:cNvPr>
        <xdr:cNvSpPr/>
      </xdr:nvSpPr>
      <xdr:spPr>
        <a:xfrm>
          <a:off x="1104900" y="10439400"/>
          <a:ext cx="1990725" cy="266700"/>
        </a:xfrm>
        <a:prstGeom prst="rect">
          <a:avLst/>
        </a:prstGeom>
        <a:ln>
          <a:noFill/>
        </a:ln>
        <a:effectLst>
          <a:glow rad="25400">
            <a:schemeClr val="accent5">
              <a:satMod val="175000"/>
              <a:alpha val="40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kern="1200"/>
            <a:t>kyujin-eisei@pref.nagano.lg.jp</a:t>
          </a:r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44FE-D34A-4642-AFA9-B61D8CEA51AE}">
  <dimension ref="A1:AN43"/>
  <sheetViews>
    <sheetView showGridLines="0" tabSelected="1" view="pageBreakPreview" topLeftCell="A33" zoomScaleNormal="100" zoomScaleSheetLayoutView="100" workbookViewId="0">
      <selection activeCell="F45" sqref="F45"/>
    </sheetView>
  </sheetViews>
  <sheetFormatPr defaultColWidth="9" defaultRowHeight="18.75" customHeight="1" x14ac:dyDescent="0.15"/>
  <cols>
    <col min="1" max="1" width="2.75" style="128" customWidth="1"/>
    <col min="2" max="3" width="3.625" style="128" customWidth="1"/>
    <col min="4" max="25" width="3.875" style="128" customWidth="1"/>
    <col min="26" max="253" width="3.75" style="128" customWidth="1"/>
    <col min="254" max="16384" width="9" style="128"/>
  </cols>
  <sheetData>
    <row r="1" spans="1:40" ht="13.5" customHeight="1" x14ac:dyDescent="0.15">
      <c r="A1" s="12" t="s">
        <v>54</v>
      </c>
      <c r="B1" s="10"/>
      <c r="C1" s="10"/>
      <c r="D1" s="145"/>
      <c r="E1" s="145"/>
      <c r="F1" s="216" t="s">
        <v>241</v>
      </c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146"/>
      <c r="S1" s="213" t="s">
        <v>240</v>
      </c>
      <c r="T1" s="213"/>
      <c r="U1" s="213"/>
      <c r="V1" s="213"/>
      <c r="W1" s="213"/>
      <c r="X1" s="213"/>
      <c r="Y1" s="213"/>
    </row>
    <row r="2" spans="1:40" ht="17.25" customHeight="1" x14ac:dyDescent="0.15">
      <c r="A2" s="197" t="s">
        <v>55</v>
      </c>
      <c r="B2" s="197"/>
      <c r="C2" s="197"/>
      <c r="D2" s="197"/>
      <c r="E2" s="197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146"/>
      <c r="S2" s="217" t="s">
        <v>142</v>
      </c>
      <c r="T2" s="217"/>
      <c r="U2" s="186" t="s">
        <v>203</v>
      </c>
      <c r="V2" s="186"/>
      <c r="W2" s="186"/>
      <c r="X2" s="218" t="s">
        <v>242</v>
      </c>
      <c r="Y2" s="218"/>
      <c r="AA2" s="214"/>
      <c r="AB2" s="214"/>
      <c r="AC2" s="214"/>
    </row>
    <row r="3" spans="1:40" ht="19.5" customHeight="1" x14ac:dyDescent="0.15">
      <c r="A3" s="201" t="s">
        <v>56</v>
      </c>
      <c r="B3" s="201">
        <v>2027</v>
      </c>
      <c r="C3" s="201"/>
      <c r="D3" s="201" t="s">
        <v>46</v>
      </c>
      <c r="E3" s="201" t="s">
        <v>58</v>
      </c>
      <c r="F3" s="201" t="s">
        <v>59</v>
      </c>
      <c r="G3" s="201"/>
      <c r="H3" s="201"/>
      <c r="I3" s="201" t="s">
        <v>57</v>
      </c>
      <c r="P3" s="146"/>
      <c r="Q3" s="147"/>
      <c r="R3" s="147"/>
      <c r="S3" s="188"/>
      <c r="T3" s="189"/>
      <c r="U3" s="187"/>
      <c r="V3" s="187"/>
      <c r="W3" s="187"/>
      <c r="X3" s="219" t="e">
        <f>INDEX(AA10:AM10, MATCH("○", AB10:AN10, 0))</f>
        <v>#N/A</v>
      </c>
      <c r="Y3" s="219"/>
      <c r="AA3" s="215"/>
      <c r="AB3" s="215"/>
      <c r="AC3" s="215"/>
    </row>
    <row r="4" spans="1:40" ht="7.5" customHeight="1" thickBot="1" x14ac:dyDescent="0.2">
      <c r="A4" s="201"/>
      <c r="B4" s="201"/>
      <c r="C4" s="201"/>
      <c r="D4" s="201"/>
      <c r="E4" s="201"/>
      <c r="F4" s="201"/>
      <c r="G4" s="201"/>
      <c r="H4" s="201"/>
      <c r="I4" s="201"/>
      <c r="Q4" s="148"/>
      <c r="R4" s="148"/>
      <c r="S4" s="148"/>
      <c r="T4" s="148"/>
      <c r="U4" s="148"/>
      <c r="V4" s="148"/>
      <c r="W4" s="127"/>
      <c r="X4" s="127"/>
      <c r="Y4" s="127"/>
    </row>
    <row r="5" spans="1:40" ht="13.5" customHeight="1" x14ac:dyDescent="0.15">
      <c r="A5" s="204" t="s">
        <v>27</v>
      </c>
      <c r="B5" s="335" t="s">
        <v>9</v>
      </c>
      <c r="C5" s="336"/>
      <c r="D5" s="336"/>
      <c r="E5" s="337"/>
      <c r="F5" s="174"/>
      <c r="G5" s="175"/>
      <c r="H5" s="175"/>
      <c r="I5" s="175"/>
      <c r="J5" s="175"/>
      <c r="K5" s="175"/>
      <c r="L5" s="175"/>
      <c r="M5" s="175"/>
      <c r="N5" s="175"/>
      <c r="O5" s="175"/>
      <c r="P5" s="176"/>
      <c r="Q5" s="234" t="s">
        <v>112</v>
      </c>
      <c r="R5" s="235"/>
      <c r="S5" s="235"/>
      <c r="T5" s="236"/>
      <c r="U5" s="234" t="s">
        <v>14</v>
      </c>
      <c r="V5" s="235"/>
      <c r="W5" s="235"/>
      <c r="X5" s="235"/>
      <c r="Y5" s="332"/>
    </row>
    <row r="6" spans="1:40" ht="26.45" customHeight="1" x14ac:dyDescent="0.15">
      <c r="A6" s="205"/>
      <c r="B6" s="338" t="s">
        <v>8</v>
      </c>
      <c r="C6" s="339"/>
      <c r="D6" s="339"/>
      <c r="E6" s="340"/>
      <c r="F6" s="177"/>
      <c r="G6" s="178"/>
      <c r="H6" s="178"/>
      <c r="I6" s="178"/>
      <c r="J6" s="178"/>
      <c r="K6" s="178"/>
      <c r="L6" s="178"/>
      <c r="M6" s="178"/>
      <c r="N6" s="178"/>
      <c r="O6" s="178"/>
      <c r="P6" s="179"/>
      <c r="Q6" s="237"/>
      <c r="R6" s="238"/>
      <c r="S6" s="238"/>
      <c r="T6" s="239"/>
      <c r="U6" s="237"/>
      <c r="V6" s="238"/>
      <c r="W6" s="238"/>
      <c r="X6" s="238"/>
      <c r="Y6" s="240"/>
    </row>
    <row r="7" spans="1:40" ht="17.25" customHeight="1" x14ac:dyDescent="0.15">
      <c r="A7" s="205"/>
      <c r="B7" s="328" t="s">
        <v>7</v>
      </c>
      <c r="C7" s="329"/>
      <c r="D7" s="329"/>
      <c r="E7" s="341"/>
      <c r="F7" s="126" t="s">
        <v>15</v>
      </c>
      <c r="G7" s="233"/>
      <c r="H7" s="233"/>
      <c r="I7" s="20" t="s">
        <v>30</v>
      </c>
      <c r="J7" s="233"/>
      <c r="K7" s="233"/>
      <c r="L7" s="17"/>
      <c r="M7" s="17"/>
      <c r="N7" s="17"/>
      <c r="O7" s="17"/>
      <c r="P7" s="17"/>
      <c r="Q7" s="17"/>
      <c r="R7" s="149"/>
      <c r="S7" s="241" t="s">
        <v>29</v>
      </c>
      <c r="T7" s="228"/>
      <c r="U7" s="229"/>
      <c r="V7" s="229"/>
      <c r="W7" s="229"/>
      <c r="X7" s="229"/>
      <c r="Y7" s="45" t="s">
        <v>26</v>
      </c>
    </row>
    <row r="8" spans="1:40" ht="17.25" customHeight="1" x14ac:dyDescent="0.15">
      <c r="A8" s="205"/>
      <c r="B8" s="342"/>
      <c r="C8" s="343"/>
      <c r="D8" s="343"/>
      <c r="E8" s="344"/>
      <c r="F8" s="180" t="s">
        <v>49</v>
      </c>
      <c r="G8" s="181"/>
      <c r="H8" s="182"/>
      <c r="I8" s="220"/>
      <c r="J8" s="221"/>
      <c r="K8" s="221"/>
      <c r="L8" s="221"/>
      <c r="M8" s="221"/>
      <c r="N8" s="221"/>
      <c r="O8" s="221"/>
      <c r="P8" s="221"/>
      <c r="Q8" s="221"/>
      <c r="R8" s="222"/>
      <c r="S8" s="242"/>
      <c r="T8" s="230"/>
      <c r="U8" s="231"/>
      <c r="V8" s="231"/>
      <c r="W8" s="231"/>
      <c r="X8" s="231"/>
      <c r="Y8" s="46" t="s">
        <v>23</v>
      </c>
    </row>
    <row r="9" spans="1:40" ht="17.25" customHeight="1" x14ac:dyDescent="0.15">
      <c r="A9" s="205"/>
      <c r="B9" s="345"/>
      <c r="C9" s="346"/>
      <c r="D9" s="346"/>
      <c r="E9" s="347"/>
      <c r="F9" s="183"/>
      <c r="G9" s="184"/>
      <c r="H9" s="185"/>
      <c r="I9" s="223"/>
      <c r="J9" s="224"/>
      <c r="K9" s="224"/>
      <c r="L9" s="224"/>
      <c r="M9" s="224"/>
      <c r="N9" s="224"/>
      <c r="O9" s="224"/>
      <c r="P9" s="224"/>
      <c r="Q9" s="224"/>
      <c r="R9" s="225"/>
      <c r="S9" s="243"/>
      <c r="T9" s="226" t="s">
        <v>24</v>
      </c>
      <c r="U9" s="227"/>
      <c r="V9" s="13" t="s">
        <v>60</v>
      </c>
      <c r="W9" s="232"/>
      <c r="X9" s="232"/>
      <c r="Y9" s="47" t="s">
        <v>25</v>
      </c>
    </row>
    <row r="10" spans="1:40" ht="22.5" customHeight="1" x14ac:dyDescent="0.15">
      <c r="A10" s="205"/>
      <c r="B10" s="195" t="s">
        <v>100</v>
      </c>
      <c r="C10" s="200"/>
      <c r="D10" s="200"/>
      <c r="E10" s="196"/>
      <c r="F10" s="195" t="s">
        <v>98</v>
      </c>
      <c r="G10" s="196"/>
      <c r="H10" s="171"/>
      <c r="I10" s="195" t="s">
        <v>99</v>
      </c>
      <c r="J10" s="196"/>
      <c r="K10" s="171"/>
      <c r="L10" s="131" t="s">
        <v>101</v>
      </c>
      <c r="M10" s="171"/>
      <c r="N10" s="131" t="s">
        <v>102</v>
      </c>
      <c r="O10" s="171"/>
      <c r="P10" s="131" t="s">
        <v>103</v>
      </c>
      <c r="Q10" s="171"/>
      <c r="R10" s="131" t="s">
        <v>104</v>
      </c>
      <c r="S10" s="171"/>
      <c r="T10" s="195" t="s">
        <v>105</v>
      </c>
      <c r="U10" s="196"/>
      <c r="V10" s="171"/>
      <c r="W10" s="17"/>
      <c r="X10" s="17"/>
      <c r="Y10" s="150"/>
      <c r="AA10" s="75" t="s">
        <v>149</v>
      </c>
      <c r="AB10" s="75">
        <f>H10</f>
        <v>0</v>
      </c>
      <c r="AC10" s="75" t="s">
        <v>150</v>
      </c>
      <c r="AD10" s="75">
        <f>K10</f>
        <v>0</v>
      </c>
      <c r="AE10" s="75" t="s">
        <v>151</v>
      </c>
      <c r="AF10" s="75">
        <f>M10</f>
        <v>0</v>
      </c>
      <c r="AG10" s="75" t="s">
        <v>152</v>
      </c>
      <c r="AH10" s="75">
        <f>O10</f>
        <v>0</v>
      </c>
      <c r="AI10" s="75" t="s">
        <v>153</v>
      </c>
      <c r="AJ10" s="75">
        <f>Q10</f>
        <v>0</v>
      </c>
      <c r="AK10" s="75" t="s">
        <v>154</v>
      </c>
      <c r="AL10" s="75">
        <f>S10</f>
        <v>0</v>
      </c>
      <c r="AM10" s="75" t="s">
        <v>155</v>
      </c>
      <c r="AN10" s="75">
        <f>V10</f>
        <v>0</v>
      </c>
    </row>
    <row r="11" spans="1:40" ht="19.5" customHeight="1" x14ac:dyDescent="0.15">
      <c r="A11" s="205"/>
      <c r="B11" s="190" t="s">
        <v>111</v>
      </c>
      <c r="C11" s="191"/>
      <c r="D11" s="191"/>
      <c r="E11" s="192"/>
      <c r="F11" s="301"/>
      <c r="G11" s="283"/>
      <c r="H11" s="283"/>
      <c r="I11" s="283"/>
      <c r="J11" s="283"/>
      <c r="K11" s="283"/>
      <c r="L11" s="283"/>
      <c r="M11" s="283"/>
      <c r="N11" s="283"/>
      <c r="O11" s="283"/>
      <c r="P11" s="193" t="s">
        <v>68</v>
      </c>
      <c r="Q11" s="198"/>
      <c r="R11" s="202"/>
      <c r="S11" s="199"/>
      <c r="T11" s="130" t="s">
        <v>11</v>
      </c>
      <c r="U11" s="119" t="s">
        <v>12</v>
      </c>
      <c r="V11" s="198"/>
      <c r="W11" s="199"/>
      <c r="X11" s="130" t="s">
        <v>11</v>
      </c>
      <c r="Y11" s="49" t="s">
        <v>12</v>
      </c>
      <c r="AA11" s="14"/>
    </row>
    <row r="12" spans="1:40" ht="19.5" customHeight="1" x14ac:dyDescent="0.15">
      <c r="A12" s="205"/>
      <c r="B12" s="190" t="s">
        <v>277</v>
      </c>
      <c r="C12" s="191"/>
      <c r="D12" s="191"/>
      <c r="E12" s="192"/>
      <c r="F12" s="5" t="s">
        <v>16</v>
      </c>
      <c r="G12" s="283"/>
      <c r="H12" s="283"/>
      <c r="I12" s="283"/>
      <c r="J12" s="283"/>
      <c r="K12" s="26" t="s">
        <v>17</v>
      </c>
      <c r="L12" s="283"/>
      <c r="M12" s="283"/>
      <c r="N12" s="283"/>
      <c r="O12" s="283"/>
      <c r="P12" s="193"/>
      <c r="Q12" s="195" t="s">
        <v>33</v>
      </c>
      <c r="R12" s="200"/>
      <c r="S12" s="196"/>
      <c r="T12" s="60"/>
      <c r="U12" s="125"/>
      <c r="V12" s="203" t="s">
        <v>272</v>
      </c>
      <c r="W12" s="203"/>
      <c r="X12" s="134"/>
      <c r="Y12" s="61"/>
    </row>
    <row r="13" spans="1:40" ht="19.5" customHeight="1" x14ac:dyDescent="0.15">
      <c r="A13" s="205"/>
      <c r="B13" s="190" t="s">
        <v>276</v>
      </c>
      <c r="C13" s="191"/>
      <c r="D13" s="191"/>
      <c r="E13" s="191"/>
      <c r="F13" s="192"/>
      <c r="G13" s="129"/>
      <c r="H13" s="120" t="s">
        <v>18</v>
      </c>
      <c r="I13" s="190" t="s">
        <v>1</v>
      </c>
      <c r="J13" s="191"/>
      <c r="K13" s="191"/>
      <c r="L13" s="192"/>
      <c r="M13" s="25" t="s">
        <v>60</v>
      </c>
      <c r="N13" s="129"/>
      <c r="O13" s="120" t="s">
        <v>19</v>
      </c>
      <c r="P13" s="193"/>
      <c r="Q13" s="195" t="s">
        <v>10</v>
      </c>
      <c r="R13" s="200"/>
      <c r="S13" s="196"/>
      <c r="T13" s="60"/>
      <c r="U13" s="125"/>
      <c r="V13" s="317"/>
      <c r="W13" s="317"/>
      <c r="X13" s="134"/>
      <c r="Y13" s="61"/>
    </row>
    <row r="14" spans="1:40" ht="19.5" customHeight="1" x14ac:dyDescent="0.15">
      <c r="A14" s="205"/>
      <c r="B14" s="252" t="s">
        <v>275</v>
      </c>
      <c r="C14" s="254"/>
      <c r="D14" s="190" t="s">
        <v>280</v>
      </c>
      <c r="E14" s="191"/>
      <c r="F14" s="192"/>
      <c r="G14" s="129"/>
      <c r="H14" s="39" t="s">
        <v>31</v>
      </c>
      <c r="I14" s="129"/>
      <c r="J14" s="39" t="s">
        <v>25</v>
      </c>
      <c r="K14" s="95" t="s">
        <v>32</v>
      </c>
      <c r="L14" s="129"/>
      <c r="M14" s="39" t="s">
        <v>31</v>
      </c>
      <c r="N14" s="129"/>
      <c r="O14" s="8" t="s">
        <v>25</v>
      </c>
      <c r="P14" s="193"/>
      <c r="Q14" s="195" t="s">
        <v>34</v>
      </c>
      <c r="R14" s="200"/>
      <c r="S14" s="196"/>
      <c r="T14" s="60"/>
      <c r="U14" s="125"/>
      <c r="V14" s="317"/>
      <c r="W14" s="317"/>
      <c r="X14" s="134"/>
      <c r="Y14" s="61"/>
    </row>
    <row r="15" spans="1:40" ht="19.5" customHeight="1" x14ac:dyDescent="0.15">
      <c r="A15" s="205"/>
      <c r="B15" s="255"/>
      <c r="C15" s="257"/>
      <c r="D15" s="137" t="s">
        <v>274</v>
      </c>
      <c r="E15" s="138"/>
      <c r="F15" s="136" t="s">
        <v>61</v>
      </c>
      <c r="G15" s="132"/>
      <c r="H15" s="39" t="s">
        <v>31</v>
      </c>
      <c r="I15" s="129"/>
      <c r="J15" s="39" t="s">
        <v>25</v>
      </c>
      <c r="K15" s="95" t="s">
        <v>32</v>
      </c>
      <c r="L15" s="129"/>
      <c r="M15" s="39" t="s">
        <v>31</v>
      </c>
      <c r="N15" s="129"/>
      <c r="O15" s="8" t="s">
        <v>25</v>
      </c>
      <c r="P15" s="193"/>
      <c r="Q15" s="194" t="s">
        <v>35</v>
      </c>
      <c r="R15" s="194"/>
      <c r="S15" s="194"/>
      <c r="T15" s="60"/>
      <c r="U15" s="125"/>
      <c r="V15" s="190" t="s">
        <v>13</v>
      </c>
      <c r="W15" s="192"/>
      <c r="X15" s="6">
        <f>SUM(T12:T15,X12:X14)</f>
        <v>0</v>
      </c>
      <c r="Y15" s="50">
        <f>SUM(U12:U15,Y12:Y14)</f>
        <v>0</v>
      </c>
    </row>
    <row r="16" spans="1:40" ht="30" customHeight="1" thickBot="1" x14ac:dyDescent="0.2">
      <c r="A16" s="205"/>
      <c r="B16" s="284" t="s">
        <v>278</v>
      </c>
      <c r="C16" s="285"/>
      <c r="D16" s="285"/>
      <c r="E16" s="285"/>
      <c r="F16" s="286"/>
      <c r="G16" s="210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2"/>
    </row>
    <row r="17" spans="1:31" ht="27.75" customHeight="1" thickTop="1" x14ac:dyDescent="0.15">
      <c r="A17" s="333" t="s">
        <v>5</v>
      </c>
      <c r="B17" s="266" t="s">
        <v>36</v>
      </c>
      <c r="C17" s="268"/>
      <c r="D17" s="308"/>
      <c r="E17" s="309"/>
      <c r="F17" s="42" t="s">
        <v>19</v>
      </c>
      <c r="G17" s="315" t="s">
        <v>163</v>
      </c>
      <c r="H17" s="316"/>
      <c r="I17" s="318" t="s">
        <v>298</v>
      </c>
      <c r="J17" s="319"/>
      <c r="K17" s="319"/>
      <c r="L17" s="319"/>
      <c r="M17" s="319"/>
      <c r="N17" s="319"/>
      <c r="O17" s="319"/>
      <c r="P17" s="319"/>
      <c r="Q17" s="319"/>
      <c r="R17" s="320"/>
      <c r="S17" s="248" t="s">
        <v>50</v>
      </c>
      <c r="T17" s="249"/>
      <c r="U17" s="86" t="s">
        <v>37</v>
      </c>
      <c r="V17" s="116"/>
      <c r="W17" s="41" t="s">
        <v>46</v>
      </c>
      <c r="X17" s="116"/>
      <c r="Y17" s="51" t="s">
        <v>44</v>
      </c>
    </row>
    <row r="18" spans="1:31" ht="30.6" customHeight="1" thickBot="1" x14ac:dyDescent="0.2">
      <c r="A18" s="334"/>
      <c r="B18" s="310" t="s">
        <v>97</v>
      </c>
      <c r="C18" s="311"/>
      <c r="D18" s="312"/>
      <c r="E18" s="313"/>
      <c r="F18" s="313"/>
      <c r="G18" s="313"/>
      <c r="H18" s="313"/>
      <c r="I18" s="313"/>
      <c r="J18" s="313"/>
      <c r="K18" s="313"/>
      <c r="L18" s="313"/>
      <c r="M18" s="313"/>
      <c r="N18" s="313"/>
      <c r="O18" s="313"/>
      <c r="P18" s="313"/>
      <c r="Q18" s="313"/>
      <c r="R18" s="313"/>
      <c r="S18" s="313"/>
      <c r="T18" s="313"/>
      <c r="U18" s="313"/>
      <c r="V18" s="313"/>
      <c r="W18" s="313"/>
      <c r="X18" s="313"/>
      <c r="Y18" s="314"/>
    </row>
    <row r="19" spans="1:31" ht="27.6" customHeight="1" thickTop="1" x14ac:dyDescent="0.15">
      <c r="A19" s="333" t="s">
        <v>6</v>
      </c>
      <c r="B19" s="289" t="s">
        <v>38</v>
      </c>
      <c r="C19" s="266" t="s">
        <v>40</v>
      </c>
      <c r="D19" s="267"/>
      <c r="E19" s="267"/>
      <c r="F19" s="267"/>
      <c r="G19" s="267"/>
      <c r="H19" s="268"/>
      <c r="I19" s="292"/>
      <c r="J19" s="293"/>
      <c r="K19" s="293"/>
      <c r="L19" s="293"/>
      <c r="M19" s="269" t="s">
        <v>41</v>
      </c>
      <c r="N19" s="270"/>
      <c r="O19" s="322" t="s">
        <v>253</v>
      </c>
      <c r="P19" s="323"/>
      <c r="Q19" s="323"/>
      <c r="R19" s="324"/>
      <c r="S19" s="107"/>
      <c r="T19" s="325" t="s">
        <v>254</v>
      </c>
      <c r="U19" s="326"/>
      <c r="V19" s="327"/>
      <c r="W19" s="93"/>
      <c r="X19" s="267" t="s">
        <v>255</v>
      </c>
      <c r="Y19" s="321"/>
    </row>
    <row r="20" spans="1:31" ht="21.6" customHeight="1" x14ac:dyDescent="0.15">
      <c r="A20" s="334"/>
      <c r="B20" s="290"/>
      <c r="C20" s="281" t="s">
        <v>3</v>
      </c>
      <c r="D20" s="330"/>
      <c r="E20" s="331"/>
      <c r="F20" s="331"/>
      <c r="G20" s="331"/>
      <c r="H20" s="151" t="s">
        <v>39</v>
      </c>
      <c r="I20" s="294"/>
      <c r="J20" s="295"/>
      <c r="K20" s="295"/>
      <c r="L20" s="295"/>
      <c r="M20" s="206" t="s">
        <v>42</v>
      </c>
      <c r="N20" s="359"/>
      <c r="O20" s="252" t="s">
        <v>251</v>
      </c>
      <c r="P20" s="254"/>
      <c r="Q20" s="287"/>
      <c r="R20" s="288"/>
      <c r="S20" s="288"/>
      <c r="T20" s="288"/>
      <c r="U20" s="151" t="s">
        <v>39</v>
      </c>
      <c r="V20" s="294"/>
      <c r="W20" s="295"/>
      <c r="X20" s="295"/>
      <c r="Y20" s="52" t="s">
        <v>22</v>
      </c>
    </row>
    <row r="21" spans="1:31" ht="21.6" customHeight="1" x14ac:dyDescent="0.15">
      <c r="A21" s="334"/>
      <c r="B21" s="290"/>
      <c r="C21" s="282"/>
      <c r="D21" s="330"/>
      <c r="E21" s="331"/>
      <c r="F21" s="331"/>
      <c r="G21" s="331"/>
      <c r="H21" s="152" t="s">
        <v>39</v>
      </c>
      <c r="I21" s="294"/>
      <c r="J21" s="295"/>
      <c r="K21" s="295"/>
      <c r="L21" s="295"/>
      <c r="M21" s="206" t="s">
        <v>43</v>
      </c>
      <c r="N21" s="359"/>
      <c r="O21" s="255"/>
      <c r="P21" s="257"/>
      <c r="Q21" s="287"/>
      <c r="R21" s="288"/>
      <c r="S21" s="288"/>
      <c r="T21" s="288"/>
      <c r="U21" s="153" t="s">
        <v>39</v>
      </c>
      <c r="V21" s="294"/>
      <c r="W21" s="295"/>
      <c r="X21" s="295"/>
      <c r="Y21" s="52" t="s">
        <v>22</v>
      </c>
    </row>
    <row r="22" spans="1:31" ht="22.5" customHeight="1" x14ac:dyDescent="0.15">
      <c r="A22" s="334"/>
      <c r="B22" s="291"/>
      <c r="C22" s="190" t="s">
        <v>4</v>
      </c>
      <c r="D22" s="191"/>
      <c r="E22" s="191"/>
      <c r="F22" s="191"/>
      <c r="G22" s="191"/>
      <c r="H22" s="192"/>
      <c r="I22" s="250">
        <f>SUM(I19:L21)</f>
        <v>0</v>
      </c>
      <c r="J22" s="251"/>
      <c r="K22" s="251"/>
      <c r="L22" s="251"/>
      <c r="M22" s="191" t="s">
        <v>22</v>
      </c>
      <c r="N22" s="192"/>
      <c r="O22" s="190" t="s">
        <v>129</v>
      </c>
      <c r="P22" s="192"/>
      <c r="Q22" s="190" t="s">
        <v>84</v>
      </c>
      <c r="R22" s="192"/>
      <c r="S22" s="43"/>
      <c r="T22" s="382" t="s">
        <v>131</v>
      </c>
      <c r="U22" s="383"/>
      <c r="V22" s="348"/>
      <c r="W22" s="348"/>
      <c r="X22" s="8" t="s">
        <v>128</v>
      </c>
      <c r="Y22" s="52"/>
    </row>
    <row r="23" spans="1:31" ht="19.5" customHeight="1" x14ac:dyDescent="0.15">
      <c r="A23" s="334"/>
      <c r="B23" s="252" t="s">
        <v>96</v>
      </c>
      <c r="C23" s="253"/>
      <c r="D23" s="254"/>
      <c r="E23" s="328" t="s">
        <v>94</v>
      </c>
      <c r="F23" s="329"/>
      <c r="G23" s="122" t="s">
        <v>53</v>
      </c>
      <c r="H23" s="62"/>
      <c r="I23" s="23" t="s">
        <v>127</v>
      </c>
      <c r="J23" s="64"/>
      <c r="K23" s="355" t="s">
        <v>48</v>
      </c>
      <c r="L23" s="356"/>
      <c r="M23" s="190" t="s">
        <v>69</v>
      </c>
      <c r="N23" s="191"/>
      <c r="O23" s="191"/>
      <c r="P23" s="191"/>
      <c r="Q23" s="192"/>
      <c r="R23" s="26" t="s">
        <v>46</v>
      </c>
      <c r="S23" s="331"/>
      <c r="T23" s="331"/>
      <c r="U23" s="8" t="s">
        <v>47</v>
      </c>
      <c r="V23" s="295"/>
      <c r="W23" s="295"/>
      <c r="X23" s="295"/>
      <c r="Y23" s="52" t="s">
        <v>22</v>
      </c>
    </row>
    <row r="24" spans="1:31" ht="19.5" customHeight="1" x14ac:dyDescent="0.15">
      <c r="A24" s="334"/>
      <c r="B24" s="255"/>
      <c r="C24" s="256"/>
      <c r="D24" s="257"/>
      <c r="E24" s="345" t="s">
        <v>45</v>
      </c>
      <c r="F24" s="346"/>
      <c r="G24" s="123" t="s">
        <v>53</v>
      </c>
      <c r="H24" s="63"/>
      <c r="I24" s="24" t="s">
        <v>127</v>
      </c>
      <c r="J24" s="65"/>
      <c r="K24" s="357" t="s">
        <v>48</v>
      </c>
      <c r="L24" s="358"/>
      <c r="M24" s="261" t="s">
        <v>89</v>
      </c>
      <c r="N24" s="360"/>
      <c r="O24" s="262"/>
      <c r="P24" s="44"/>
      <c r="Q24" s="190" t="s">
        <v>130</v>
      </c>
      <c r="R24" s="192"/>
      <c r="S24" s="258"/>
      <c r="T24" s="259"/>
      <c r="U24" s="259"/>
      <c r="V24" s="259"/>
      <c r="W24" s="259"/>
      <c r="X24" s="259"/>
      <c r="Y24" s="260"/>
    </row>
    <row r="25" spans="1:31" ht="23.25" customHeight="1" x14ac:dyDescent="0.15">
      <c r="A25" s="334"/>
      <c r="B25" s="261" t="s">
        <v>20</v>
      </c>
      <c r="C25" s="262"/>
      <c r="D25" s="154" t="s">
        <v>51</v>
      </c>
      <c r="E25" s="66"/>
      <c r="F25" s="39" t="s">
        <v>31</v>
      </c>
      <c r="G25" s="129"/>
      <c r="H25" s="39" t="s">
        <v>25</v>
      </c>
      <c r="I25" s="94" t="s">
        <v>32</v>
      </c>
      <c r="J25" s="129"/>
      <c r="K25" s="155" t="s">
        <v>31</v>
      </c>
      <c r="L25" s="129"/>
      <c r="M25" s="156" t="s">
        <v>25</v>
      </c>
      <c r="N25" s="28" t="s">
        <v>109</v>
      </c>
      <c r="O25" s="135"/>
      <c r="P25" s="29" t="s">
        <v>61</v>
      </c>
      <c r="Q25" s="66"/>
      <c r="R25" s="30" t="s">
        <v>31</v>
      </c>
      <c r="S25" s="129"/>
      <c r="T25" s="30" t="s">
        <v>25</v>
      </c>
      <c r="U25" s="94" t="s">
        <v>32</v>
      </c>
      <c r="V25" s="129"/>
      <c r="W25" s="155" t="s">
        <v>31</v>
      </c>
      <c r="X25" s="129"/>
      <c r="Y25" s="157" t="s">
        <v>25</v>
      </c>
    </row>
    <row r="26" spans="1:31" ht="23.25" customHeight="1" x14ac:dyDescent="0.15">
      <c r="A26" s="334"/>
      <c r="B26" s="195" t="s">
        <v>87</v>
      </c>
      <c r="C26" s="196"/>
      <c r="D26" s="31" t="s">
        <v>85</v>
      </c>
      <c r="E26" s="67"/>
      <c r="F26" s="32" t="s">
        <v>86</v>
      </c>
      <c r="G26" s="67"/>
      <c r="H26" s="124" t="s">
        <v>248</v>
      </c>
      <c r="I26" s="67"/>
      <c r="J26" s="76"/>
      <c r="K26" s="32" t="s">
        <v>61</v>
      </c>
      <c r="L26" s="246" t="s">
        <v>244</v>
      </c>
      <c r="M26" s="247"/>
      <c r="N26" s="67"/>
      <c r="O26" s="246" t="s">
        <v>245</v>
      </c>
      <c r="P26" s="247"/>
      <c r="Q26" s="277"/>
      <c r="R26" s="278"/>
      <c r="S26" s="278"/>
      <c r="T26" s="278"/>
      <c r="U26" s="279" t="s">
        <v>297</v>
      </c>
      <c r="V26" s="280"/>
      <c r="W26" s="169" t="s">
        <v>60</v>
      </c>
      <c r="X26" s="170"/>
      <c r="Y26" s="118" t="s">
        <v>64</v>
      </c>
      <c r="AB26" s="244"/>
      <c r="AC26" s="245"/>
      <c r="AD26" s="158"/>
      <c r="AE26" s="159"/>
    </row>
    <row r="27" spans="1:31" ht="18.75" customHeight="1" x14ac:dyDescent="0.15">
      <c r="A27" s="334"/>
      <c r="B27" s="296" t="s">
        <v>88</v>
      </c>
      <c r="C27" s="297"/>
      <c r="D27" s="246" t="s">
        <v>63</v>
      </c>
      <c r="E27" s="300"/>
      <c r="F27" s="247"/>
      <c r="G27" s="68"/>
      <c r="H27" s="33" t="s">
        <v>64</v>
      </c>
      <c r="I27" s="34" t="s">
        <v>65</v>
      </c>
      <c r="J27" s="68"/>
      <c r="K27" s="33" t="s">
        <v>64</v>
      </c>
      <c r="L27" s="302" t="s">
        <v>95</v>
      </c>
      <c r="M27" s="303"/>
      <c r="N27" s="304"/>
      <c r="O27" s="271"/>
      <c r="P27" s="272"/>
      <c r="Q27" s="272"/>
      <c r="R27" s="272"/>
      <c r="S27" s="272"/>
      <c r="T27" s="272"/>
      <c r="U27" s="272"/>
      <c r="V27" s="272"/>
      <c r="W27" s="272"/>
      <c r="X27" s="272"/>
      <c r="Y27" s="273"/>
    </row>
    <row r="28" spans="1:31" ht="18.75" customHeight="1" x14ac:dyDescent="0.15">
      <c r="A28" s="334"/>
      <c r="B28" s="298"/>
      <c r="C28" s="299"/>
      <c r="D28" s="160" t="s">
        <v>66</v>
      </c>
      <c r="E28" s="158"/>
      <c r="F28" s="36" t="s">
        <v>67</v>
      </c>
      <c r="G28" s="70"/>
      <c r="H28" s="36" t="s">
        <v>64</v>
      </c>
      <c r="I28" s="161"/>
      <c r="J28" s="161"/>
      <c r="K28" s="38"/>
      <c r="L28" s="305"/>
      <c r="M28" s="306"/>
      <c r="N28" s="307"/>
      <c r="O28" s="274"/>
      <c r="P28" s="275"/>
      <c r="Q28" s="275"/>
      <c r="R28" s="275"/>
      <c r="S28" s="275"/>
      <c r="T28" s="275"/>
      <c r="U28" s="275"/>
      <c r="V28" s="275"/>
      <c r="W28" s="275"/>
      <c r="X28" s="275"/>
      <c r="Y28" s="276"/>
    </row>
    <row r="29" spans="1:31" ht="20.25" customHeight="1" x14ac:dyDescent="0.15">
      <c r="A29" s="334"/>
      <c r="B29" s="364" t="s">
        <v>296</v>
      </c>
      <c r="C29" s="365"/>
      <c r="D29" s="190" t="s">
        <v>78</v>
      </c>
      <c r="E29" s="191"/>
      <c r="F29" s="191"/>
      <c r="G29" s="191"/>
      <c r="H29" s="192"/>
      <c r="I29" s="43"/>
      <c r="J29" s="190" t="s">
        <v>80</v>
      </c>
      <c r="K29" s="191"/>
      <c r="L29" s="191"/>
      <c r="M29" s="191"/>
      <c r="N29" s="192"/>
      <c r="O29" s="43"/>
      <c r="P29" s="195" t="s">
        <v>259</v>
      </c>
      <c r="Q29" s="196"/>
      <c r="R29" s="43"/>
      <c r="S29" s="190" t="s">
        <v>82</v>
      </c>
      <c r="T29" s="192"/>
      <c r="U29" s="43"/>
      <c r="V29" s="190" t="s">
        <v>83</v>
      </c>
      <c r="W29" s="192"/>
      <c r="X29" s="43"/>
      <c r="Y29" s="96"/>
    </row>
    <row r="30" spans="1:31" ht="20.25" customHeight="1" x14ac:dyDescent="0.15">
      <c r="A30" s="334"/>
      <c r="B30" s="366"/>
      <c r="C30" s="367"/>
      <c r="D30" s="190" t="s">
        <v>79</v>
      </c>
      <c r="E30" s="191"/>
      <c r="F30" s="191"/>
      <c r="G30" s="191"/>
      <c r="H30" s="192"/>
      <c r="I30" s="43"/>
      <c r="J30" s="190" t="s">
        <v>81</v>
      </c>
      <c r="K30" s="191"/>
      <c r="L30" s="191"/>
      <c r="M30" s="191"/>
      <c r="N30" s="192"/>
      <c r="O30" s="43"/>
      <c r="P30" s="252" t="s">
        <v>201</v>
      </c>
      <c r="Q30" s="254"/>
      <c r="R30" s="349"/>
      <c r="S30" s="350"/>
      <c r="T30" s="350"/>
      <c r="U30" s="350"/>
      <c r="V30" s="350"/>
      <c r="W30" s="350"/>
      <c r="X30" s="350"/>
      <c r="Y30" s="351"/>
    </row>
    <row r="31" spans="1:31" ht="20.25" customHeight="1" x14ac:dyDescent="0.15">
      <c r="A31" s="334"/>
      <c r="B31" s="190" t="s">
        <v>71</v>
      </c>
      <c r="C31" s="192"/>
      <c r="D31" s="63"/>
      <c r="E31" s="206" t="s">
        <v>72</v>
      </c>
      <c r="F31" s="206"/>
      <c r="G31" s="206"/>
      <c r="H31" s="206"/>
      <c r="I31" s="348"/>
      <c r="J31" s="348"/>
      <c r="K31" s="121" t="s">
        <v>22</v>
      </c>
      <c r="L31" s="190" t="s">
        <v>172</v>
      </c>
      <c r="M31" s="191"/>
      <c r="N31" s="192"/>
      <c r="O31" s="43"/>
      <c r="P31" s="255"/>
      <c r="Q31" s="257"/>
      <c r="R31" s="352"/>
      <c r="S31" s="353"/>
      <c r="T31" s="353"/>
      <c r="U31" s="353"/>
      <c r="V31" s="353"/>
      <c r="W31" s="353"/>
      <c r="X31" s="353"/>
      <c r="Y31" s="354"/>
    </row>
    <row r="32" spans="1:31" ht="24.95" customHeight="1" thickBot="1" x14ac:dyDescent="0.2">
      <c r="A32" s="368"/>
      <c r="B32" s="310" t="s">
        <v>265</v>
      </c>
      <c r="C32" s="311"/>
      <c r="D32" s="108"/>
      <c r="E32" s="207" t="s">
        <v>264</v>
      </c>
      <c r="F32" s="208"/>
      <c r="G32" s="209"/>
      <c r="H32" s="210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2"/>
    </row>
    <row r="33" spans="1:25" ht="19.5" customHeight="1" thickTop="1" x14ac:dyDescent="0.15">
      <c r="A33" s="376" t="s">
        <v>171</v>
      </c>
      <c r="B33" s="266" t="s">
        <v>28</v>
      </c>
      <c r="C33" s="267"/>
      <c r="D33" s="268"/>
      <c r="E33" s="162"/>
      <c r="F33" s="163" t="s">
        <v>73</v>
      </c>
      <c r="G33" s="164"/>
      <c r="H33" s="269" t="s">
        <v>74</v>
      </c>
      <c r="I33" s="270"/>
      <c r="J33" s="266" t="s">
        <v>75</v>
      </c>
      <c r="K33" s="267"/>
      <c r="L33" s="268"/>
      <c r="M33" s="162"/>
      <c r="N33" s="163" t="s">
        <v>73</v>
      </c>
      <c r="O33" s="164"/>
      <c r="P33" s="269" t="s">
        <v>76</v>
      </c>
      <c r="Q33" s="270"/>
      <c r="R33" s="266" t="s">
        <v>209</v>
      </c>
      <c r="S33" s="267"/>
      <c r="T33" s="268"/>
      <c r="U33" s="44"/>
      <c r="V33" s="266" t="s">
        <v>208</v>
      </c>
      <c r="W33" s="267"/>
      <c r="X33" s="268"/>
      <c r="Y33" s="106"/>
    </row>
    <row r="34" spans="1:25" ht="19.5" customHeight="1" x14ac:dyDescent="0.15">
      <c r="A34" s="377"/>
      <c r="B34" s="195" t="s">
        <v>257</v>
      </c>
      <c r="C34" s="200"/>
      <c r="D34" s="196"/>
      <c r="E34" s="190" t="s">
        <v>90</v>
      </c>
      <c r="F34" s="192"/>
      <c r="G34" s="43"/>
      <c r="H34" s="190" t="s">
        <v>91</v>
      </c>
      <c r="I34" s="191"/>
      <c r="J34" s="192"/>
      <c r="K34" s="43"/>
      <c r="L34" s="190" t="s">
        <v>92</v>
      </c>
      <c r="M34" s="191"/>
      <c r="N34" s="192"/>
      <c r="O34" s="43"/>
      <c r="P34" s="190" t="s">
        <v>93</v>
      </c>
      <c r="Q34" s="191"/>
      <c r="R34" s="192"/>
      <c r="S34" s="43"/>
      <c r="T34" s="130" t="s">
        <v>52</v>
      </c>
      <c r="U34" s="361"/>
      <c r="V34" s="362"/>
      <c r="W34" s="362"/>
      <c r="X34" s="362"/>
      <c r="Y34" s="363"/>
    </row>
    <row r="35" spans="1:25" ht="19.5" customHeight="1" x14ac:dyDescent="0.15">
      <c r="A35" s="377"/>
      <c r="B35" s="252" t="s">
        <v>258</v>
      </c>
      <c r="C35" s="253"/>
      <c r="D35" s="254"/>
      <c r="E35" s="195" t="s">
        <v>106</v>
      </c>
      <c r="F35" s="196"/>
      <c r="G35" s="43"/>
      <c r="H35" s="195" t="s">
        <v>136</v>
      </c>
      <c r="I35" s="200"/>
      <c r="J35" s="196"/>
      <c r="K35" s="43"/>
      <c r="L35" s="190" t="s">
        <v>137</v>
      </c>
      <c r="M35" s="191"/>
      <c r="N35" s="192"/>
      <c r="O35" s="43"/>
      <c r="P35" s="190" t="s">
        <v>139</v>
      </c>
      <c r="Q35" s="191"/>
      <c r="R35" s="192"/>
      <c r="S35" s="43"/>
      <c r="T35" s="190" t="s">
        <v>138</v>
      </c>
      <c r="U35" s="192"/>
      <c r="V35" s="43"/>
      <c r="W35" s="17"/>
      <c r="X35" s="17"/>
      <c r="Y35" s="150"/>
    </row>
    <row r="36" spans="1:25" ht="19.5" customHeight="1" x14ac:dyDescent="0.15">
      <c r="A36" s="377"/>
      <c r="B36" s="255"/>
      <c r="C36" s="256"/>
      <c r="D36" s="257"/>
      <c r="E36" s="195" t="s">
        <v>107</v>
      </c>
      <c r="F36" s="196"/>
      <c r="G36" s="43"/>
      <c r="H36" s="195" t="s">
        <v>77</v>
      </c>
      <c r="I36" s="196"/>
      <c r="J36" s="43"/>
      <c r="K36" s="261" t="s">
        <v>140</v>
      </c>
      <c r="L36" s="262"/>
      <c r="M36" s="263"/>
      <c r="N36" s="264"/>
      <c r="O36" s="264"/>
      <c r="P36" s="264"/>
      <c r="Q36" s="264"/>
      <c r="R36" s="264"/>
      <c r="S36" s="264"/>
      <c r="T36" s="264"/>
      <c r="U36" s="264"/>
      <c r="V36" s="264"/>
      <c r="W36" s="264"/>
      <c r="X36" s="264"/>
      <c r="Y36" s="265"/>
    </row>
    <row r="37" spans="1:25" ht="19.5" customHeight="1" thickBot="1" x14ac:dyDescent="0.2">
      <c r="A37" s="378"/>
      <c r="B37" s="284" t="s">
        <v>268</v>
      </c>
      <c r="C37" s="285"/>
      <c r="D37" s="286"/>
      <c r="E37" s="379"/>
      <c r="F37" s="380"/>
      <c r="G37" s="380"/>
      <c r="H37" s="380"/>
      <c r="I37" s="380"/>
      <c r="J37" s="380"/>
      <c r="K37" s="380"/>
      <c r="L37" s="380"/>
      <c r="M37" s="380"/>
      <c r="N37" s="380"/>
      <c r="O37" s="380"/>
      <c r="P37" s="380"/>
      <c r="Q37" s="380"/>
      <c r="R37" s="380"/>
      <c r="S37" s="380"/>
      <c r="T37" s="380"/>
      <c r="U37" s="380"/>
      <c r="V37" s="380"/>
      <c r="W37" s="380"/>
      <c r="X37" s="380"/>
      <c r="Y37" s="381"/>
    </row>
    <row r="38" spans="1:25" ht="21" customHeight="1" thickTop="1" x14ac:dyDescent="0.15">
      <c r="A38" s="334" t="s">
        <v>21</v>
      </c>
      <c r="B38" s="370"/>
      <c r="C38" s="371"/>
      <c r="D38" s="371"/>
      <c r="E38" s="371"/>
      <c r="F38" s="371"/>
      <c r="G38" s="371"/>
      <c r="H38" s="371"/>
      <c r="I38" s="371"/>
      <c r="J38" s="371"/>
      <c r="K38" s="371"/>
      <c r="L38" s="371"/>
      <c r="M38" s="371"/>
      <c r="N38" s="371"/>
      <c r="O38" s="371"/>
      <c r="P38" s="371"/>
      <c r="Q38" s="371"/>
      <c r="R38" s="371"/>
      <c r="S38" s="371"/>
      <c r="T38" s="371"/>
      <c r="U38" s="371"/>
      <c r="V38" s="371"/>
      <c r="W38" s="371"/>
      <c r="X38" s="371"/>
      <c r="Y38" s="372"/>
    </row>
    <row r="39" spans="1:25" ht="21" customHeight="1" thickBot="1" x14ac:dyDescent="0.2">
      <c r="A39" s="369"/>
      <c r="B39" s="373"/>
      <c r="C39" s="374"/>
      <c r="D39" s="374"/>
      <c r="E39" s="374"/>
      <c r="F39" s="374"/>
      <c r="G39" s="374"/>
      <c r="H39" s="374"/>
      <c r="I39" s="374"/>
      <c r="J39" s="374"/>
      <c r="K39" s="374"/>
      <c r="L39" s="374"/>
      <c r="M39" s="374"/>
      <c r="N39" s="374"/>
      <c r="O39" s="374"/>
      <c r="P39" s="374"/>
      <c r="Q39" s="374"/>
      <c r="R39" s="374"/>
      <c r="S39" s="374"/>
      <c r="T39" s="374"/>
      <c r="U39" s="374"/>
      <c r="V39" s="374"/>
      <c r="W39" s="374"/>
      <c r="X39" s="374"/>
      <c r="Y39" s="375"/>
    </row>
    <row r="40" spans="1:25" ht="22.5" customHeight="1" x14ac:dyDescent="0.15">
      <c r="A40" s="172" t="s">
        <v>239</v>
      </c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</row>
    <row r="41" spans="1:25" ht="22.5" customHeight="1" x14ac:dyDescent="0.15">
      <c r="A41" s="54" t="s">
        <v>170</v>
      </c>
      <c r="B41" s="55"/>
      <c r="C41" s="55"/>
      <c r="D41" s="55"/>
      <c r="E41" s="55"/>
      <c r="F41" s="55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166"/>
      <c r="V41" s="166"/>
      <c r="W41" s="166"/>
      <c r="X41" s="167"/>
      <c r="Y41" s="167"/>
    </row>
    <row r="42" spans="1:25" ht="22.5" customHeight="1" x14ac:dyDescent="0.15">
      <c r="A42" s="463" t="s">
        <v>299</v>
      </c>
      <c r="B42" s="463"/>
      <c r="C42" s="463"/>
      <c r="D42" s="463"/>
      <c r="E42" s="463"/>
      <c r="F42" s="463"/>
      <c r="G42" s="463"/>
      <c r="H42" s="463"/>
      <c r="I42" s="463"/>
      <c r="J42" s="463"/>
      <c r="K42" s="463"/>
      <c r="L42" s="463"/>
      <c r="M42" s="463"/>
      <c r="N42" s="463"/>
      <c r="O42" s="463"/>
      <c r="P42" s="463"/>
      <c r="Q42" s="463"/>
      <c r="R42" s="463"/>
      <c r="S42" s="463"/>
      <c r="T42" s="463"/>
      <c r="U42" s="463"/>
      <c r="V42" s="463"/>
      <c r="W42" s="463"/>
      <c r="X42" s="463"/>
      <c r="Y42" s="463"/>
    </row>
    <row r="43" spans="1:25" ht="15" customHeight="1" x14ac:dyDescent="0.15"/>
  </sheetData>
  <sheetProtection algorithmName="SHA-512" hashValue="O5MVeZtK1PjOT47U2ttX2Naj0vsnfE5fAOI5UbDSua1uGwhqpddjyhBsFv8fLIBefyYh5xikuyeRDZAu8FUo4A==" saltValue="qdk3J51AR+/AlHYFORQDXg==" spinCount="100000" sheet="1" objects="1" scenarios="1"/>
  <mergeCells count="166">
    <mergeCell ref="A42:Y42"/>
    <mergeCell ref="B34:D34"/>
    <mergeCell ref="E34:F34"/>
    <mergeCell ref="H34:J34"/>
    <mergeCell ref="L34:N34"/>
    <mergeCell ref="P34:R34"/>
    <mergeCell ref="U34:Y34"/>
    <mergeCell ref="B32:C32"/>
    <mergeCell ref="B29:C30"/>
    <mergeCell ref="A19:A32"/>
    <mergeCell ref="S23:T23"/>
    <mergeCell ref="A38:A39"/>
    <mergeCell ref="B38:Y39"/>
    <mergeCell ref="B35:D36"/>
    <mergeCell ref="B37:D37"/>
    <mergeCell ref="B33:D33"/>
    <mergeCell ref="A33:A37"/>
    <mergeCell ref="D21:G21"/>
    <mergeCell ref="E37:Y37"/>
    <mergeCell ref="H36:I36"/>
    <mergeCell ref="H35:J35"/>
    <mergeCell ref="T22:U22"/>
    <mergeCell ref="V22:W22"/>
    <mergeCell ref="V23:X23"/>
    <mergeCell ref="U5:Y5"/>
    <mergeCell ref="V13:W13"/>
    <mergeCell ref="V15:W15"/>
    <mergeCell ref="L12:O12"/>
    <mergeCell ref="A17:A18"/>
    <mergeCell ref="B5:E5"/>
    <mergeCell ref="B6:E6"/>
    <mergeCell ref="B7:E9"/>
    <mergeCell ref="B31:C31"/>
    <mergeCell ref="I31:J31"/>
    <mergeCell ref="L31:N31"/>
    <mergeCell ref="P29:Q29"/>
    <mergeCell ref="P30:Q31"/>
    <mergeCell ref="R30:Y31"/>
    <mergeCell ref="E24:F24"/>
    <mergeCell ref="K23:L23"/>
    <mergeCell ref="K24:L24"/>
    <mergeCell ref="M19:N19"/>
    <mergeCell ref="M20:N20"/>
    <mergeCell ref="M21:N21"/>
    <mergeCell ref="M22:N22"/>
    <mergeCell ref="L26:M26"/>
    <mergeCell ref="M24:O24"/>
    <mergeCell ref="B26:C26"/>
    <mergeCell ref="D29:H29"/>
    <mergeCell ref="D30:H30"/>
    <mergeCell ref="J30:N30"/>
    <mergeCell ref="J29:N29"/>
    <mergeCell ref="V20:X20"/>
    <mergeCell ref="V21:X21"/>
    <mergeCell ref="O19:R19"/>
    <mergeCell ref="T19:V19"/>
    <mergeCell ref="O20:P21"/>
    <mergeCell ref="M23:Q23"/>
    <mergeCell ref="E23:F23"/>
    <mergeCell ref="D20:G20"/>
    <mergeCell ref="B27:C28"/>
    <mergeCell ref="B25:C25"/>
    <mergeCell ref="D27:F27"/>
    <mergeCell ref="J7:K7"/>
    <mergeCell ref="F11:O11"/>
    <mergeCell ref="L27:N28"/>
    <mergeCell ref="B17:C17"/>
    <mergeCell ref="D17:E17"/>
    <mergeCell ref="B18:C18"/>
    <mergeCell ref="D18:Y18"/>
    <mergeCell ref="G17:H17"/>
    <mergeCell ref="B11:E11"/>
    <mergeCell ref="V14:W14"/>
    <mergeCell ref="I17:R17"/>
    <mergeCell ref="Q12:S12"/>
    <mergeCell ref="Q13:S13"/>
    <mergeCell ref="Q14:S14"/>
    <mergeCell ref="Q22:R22"/>
    <mergeCell ref="O22:P22"/>
    <mergeCell ref="C19:H19"/>
    <mergeCell ref="X19:Y19"/>
    <mergeCell ref="C20:C21"/>
    <mergeCell ref="G12:J12"/>
    <mergeCell ref="B16:F16"/>
    <mergeCell ref="G16:Y16"/>
    <mergeCell ref="B14:C15"/>
    <mergeCell ref="D14:F14"/>
    <mergeCell ref="I13:L13"/>
    <mergeCell ref="Q20:T20"/>
    <mergeCell ref="Q21:T21"/>
    <mergeCell ref="B19:B22"/>
    <mergeCell ref="I19:L19"/>
    <mergeCell ref="I20:L20"/>
    <mergeCell ref="I21:L21"/>
    <mergeCell ref="AB26:AC26"/>
    <mergeCell ref="O26:P26"/>
    <mergeCell ref="S17:T17"/>
    <mergeCell ref="I22:L22"/>
    <mergeCell ref="C22:H22"/>
    <mergeCell ref="B23:D24"/>
    <mergeCell ref="Q24:R24"/>
    <mergeCell ref="S24:Y24"/>
    <mergeCell ref="E36:F36"/>
    <mergeCell ref="K36:L36"/>
    <mergeCell ref="M36:Y36"/>
    <mergeCell ref="L35:N35"/>
    <mergeCell ref="V33:X33"/>
    <mergeCell ref="R33:T33"/>
    <mergeCell ref="S29:T29"/>
    <mergeCell ref="V29:W29"/>
    <mergeCell ref="H33:I33"/>
    <mergeCell ref="J33:L33"/>
    <mergeCell ref="P33:Q33"/>
    <mergeCell ref="O27:Y27"/>
    <mergeCell ref="O28:Y28"/>
    <mergeCell ref="Q26:T26"/>
    <mergeCell ref="U26:V26"/>
    <mergeCell ref="P35:R35"/>
    <mergeCell ref="T35:U35"/>
    <mergeCell ref="E31:H31"/>
    <mergeCell ref="E32:G32"/>
    <mergeCell ref="H32:Y32"/>
    <mergeCell ref="E35:F35"/>
    <mergeCell ref="S1:Y1"/>
    <mergeCell ref="AA2:AC2"/>
    <mergeCell ref="AA3:AC3"/>
    <mergeCell ref="F1:Q2"/>
    <mergeCell ref="S2:T2"/>
    <mergeCell ref="X2:Y2"/>
    <mergeCell ref="X3:Y3"/>
    <mergeCell ref="I8:R9"/>
    <mergeCell ref="T9:U9"/>
    <mergeCell ref="T7:X7"/>
    <mergeCell ref="T8:X8"/>
    <mergeCell ref="W9:X9"/>
    <mergeCell ref="G7:H7"/>
    <mergeCell ref="Q5:T5"/>
    <mergeCell ref="Q6:T6"/>
    <mergeCell ref="U6:Y6"/>
    <mergeCell ref="F3:H4"/>
    <mergeCell ref="I3:I4"/>
    <mergeCell ref="S7:S9"/>
    <mergeCell ref="F5:P5"/>
    <mergeCell ref="F6:P6"/>
    <mergeCell ref="F8:H8"/>
    <mergeCell ref="F9:H9"/>
    <mergeCell ref="U2:W2"/>
    <mergeCell ref="U3:W3"/>
    <mergeCell ref="S3:T3"/>
    <mergeCell ref="B13:F13"/>
    <mergeCell ref="P11:P15"/>
    <mergeCell ref="Q15:S15"/>
    <mergeCell ref="F10:G10"/>
    <mergeCell ref="A2:E2"/>
    <mergeCell ref="V11:W11"/>
    <mergeCell ref="I10:J10"/>
    <mergeCell ref="B10:E10"/>
    <mergeCell ref="A3:A4"/>
    <mergeCell ref="B3:C4"/>
    <mergeCell ref="D3:D4"/>
    <mergeCell ref="E3:E4"/>
    <mergeCell ref="Q11:S11"/>
    <mergeCell ref="V12:W12"/>
    <mergeCell ref="A5:A16"/>
    <mergeCell ref="T10:U10"/>
    <mergeCell ref="B12:E12"/>
  </mergeCells>
  <phoneticPr fontId="2"/>
  <conditionalFormatting sqref="H10 K10 M10 O10 Q10 S10 V10">
    <cfRule type="expression" dxfId="1" priority="1">
      <formula>COUNTIF($H$10:$V$10,"○")&gt;1</formula>
    </cfRule>
  </conditionalFormatting>
  <dataValidations count="4">
    <dataValidation type="list" allowBlank="1" showInputMessage="1" showErrorMessage="1" sqref="F9" xr:uid="{FDCB85A7-6860-4917-BA8D-3706D0ECC294}">
      <formula1>" 長野県,北海道,青森県,岩手県,宮城県,秋田県,山形県,福島県, 茨城県,栃木県,群馬県,埼玉県,千葉県,東京都,神奈川県, 新潟県,富山県,石川県,福井県,山梨県, 岐阜県,静岡県,愛知県,三重県, 滋賀県,京都府,大阪府,兵庫県,奈良県,和歌山県, 鳥取県,島根県,岡山県,広島県,山口県, 徳島県,香川県,愛媛県,高知県, 福岡県,佐賀県,長崎県,熊本県,大分県,宮崎県,鹿児島県,沖縄県"</formula1>
    </dataValidation>
    <dataValidation type="list" allowBlank="1" showInputMessage="1" showErrorMessage="1" sqref="O34:O35 K34:K35 U33 G26 I26 N26 P24 S22 U29 E26 R29 S19 X29:Y29 I29:I30 O29:O31 S34:S35 G34:G36 Y33 J36 H10 K10 M10 O10 Q10 S10 V10 D32 V35" xr:uid="{C6A80057-79A6-47B6-B63F-438E03271A35}">
      <formula1>"○"</formula1>
    </dataValidation>
    <dataValidation type="list" allowBlank="1" showInputMessage="1" showErrorMessage="1" sqref="O25 E15" xr:uid="{6ADAE142-2A79-430D-84E2-DA125655C29B}">
      <formula1>"土,日,月,火,水,木,金"</formula1>
    </dataValidation>
    <dataValidation type="list" allowBlank="1" showInputMessage="1" showErrorMessage="1" sqref="J26" xr:uid="{EE8FCAFE-CBD0-4A36-88FD-3CB3D68E434E}">
      <formula1>"土,月,火,水,木,金"</formula1>
    </dataValidation>
  </dataValidations>
  <pageMargins left="0.78740157480314965" right="0.19685039370078741" top="0.59055118110236227" bottom="0.47244094488188981" header="0.51181102362204722" footer="0.47244094488188981"/>
  <pageSetup paperSize="9" scale="96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AEBE3-2F23-463F-8D82-AC2F819C48CD}">
  <dimension ref="A1:AN43"/>
  <sheetViews>
    <sheetView showGridLines="0" view="pageBreakPreview" topLeftCell="A34" zoomScaleNormal="100" zoomScaleSheetLayoutView="100" workbookViewId="0">
      <selection activeCell="M47" sqref="M47"/>
    </sheetView>
  </sheetViews>
  <sheetFormatPr defaultColWidth="9" defaultRowHeight="18.75" customHeight="1" x14ac:dyDescent="0.15"/>
  <cols>
    <col min="1" max="1" width="2.75" style="83" customWidth="1"/>
    <col min="2" max="3" width="3.625" style="83" customWidth="1"/>
    <col min="4" max="25" width="3.875" style="83" customWidth="1"/>
    <col min="26" max="253" width="3.75" style="83" customWidth="1"/>
    <col min="254" max="16384" width="9" style="83"/>
  </cols>
  <sheetData>
    <row r="1" spans="1:40" ht="13.5" customHeight="1" x14ac:dyDescent="0.15">
      <c r="A1" s="12" t="s">
        <v>54</v>
      </c>
      <c r="B1" s="10"/>
      <c r="C1" s="10"/>
      <c r="D1" s="11"/>
      <c r="E1" s="11"/>
      <c r="F1" s="216" t="s">
        <v>241</v>
      </c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73"/>
      <c r="S1" s="213" t="s">
        <v>240</v>
      </c>
      <c r="T1" s="213"/>
      <c r="U1" s="213"/>
      <c r="V1" s="213"/>
      <c r="W1" s="213"/>
      <c r="X1" s="213"/>
      <c r="Y1" s="213"/>
    </row>
    <row r="2" spans="1:40" ht="17.25" customHeight="1" x14ac:dyDescent="0.15">
      <c r="A2" s="197" t="s">
        <v>55</v>
      </c>
      <c r="B2" s="197"/>
      <c r="C2" s="197"/>
      <c r="D2" s="197"/>
      <c r="E2" s="197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73"/>
      <c r="S2" s="217" t="s">
        <v>142</v>
      </c>
      <c r="T2" s="217"/>
      <c r="U2" s="186" t="s">
        <v>203</v>
      </c>
      <c r="V2" s="186"/>
      <c r="W2" s="186"/>
      <c r="X2" s="218" t="s">
        <v>242</v>
      </c>
      <c r="Y2" s="218"/>
      <c r="AA2" s="426"/>
      <c r="AB2" s="426"/>
      <c r="AC2" s="426"/>
      <c r="AD2" s="2"/>
    </row>
    <row r="3" spans="1:40" ht="19.5" customHeight="1" x14ac:dyDescent="0.15">
      <c r="A3" s="427" t="s">
        <v>56</v>
      </c>
      <c r="B3" s="427">
        <v>2027</v>
      </c>
      <c r="C3" s="427"/>
      <c r="D3" s="427" t="s">
        <v>46</v>
      </c>
      <c r="E3" s="427" t="s">
        <v>58</v>
      </c>
      <c r="F3" s="427" t="s">
        <v>59</v>
      </c>
      <c r="G3" s="427"/>
      <c r="H3" s="427"/>
      <c r="I3" s="427" t="s">
        <v>57</v>
      </c>
      <c r="J3" s="2"/>
      <c r="P3" s="73"/>
      <c r="Q3" s="74"/>
      <c r="R3" s="74"/>
      <c r="S3" s="188"/>
      <c r="T3" s="189"/>
      <c r="U3" s="187"/>
      <c r="V3" s="187"/>
      <c r="W3" s="187"/>
      <c r="X3" s="219" t="str">
        <f>INDEX(AA10:AM10, MATCH("○", AB10:AN10, 0))</f>
        <v>上伊那</v>
      </c>
      <c r="Y3" s="219"/>
      <c r="AA3" s="428"/>
      <c r="AB3" s="428"/>
      <c r="AC3" s="428"/>
      <c r="AD3" s="2"/>
    </row>
    <row r="4" spans="1:40" ht="7.5" customHeight="1" thickBot="1" x14ac:dyDescent="0.2">
      <c r="A4" s="427"/>
      <c r="B4" s="427"/>
      <c r="C4" s="427"/>
      <c r="D4" s="427"/>
      <c r="E4" s="427"/>
      <c r="F4" s="427"/>
      <c r="G4" s="427"/>
      <c r="H4" s="427"/>
      <c r="I4" s="427"/>
      <c r="J4" s="2"/>
      <c r="K4" s="2"/>
      <c r="L4" s="2"/>
      <c r="M4" s="2"/>
      <c r="N4" s="2"/>
      <c r="O4" s="2"/>
      <c r="P4" s="2"/>
      <c r="Q4" s="7"/>
      <c r="R4" s="7"/>
      <c r="S4" s="7"/>
      <c r="T4" s="7"/>
      <c r="U4" s="7"/>
      <c r="V4" s="7"/>
      <c r="W4" s="4"/>
      <c r="X4" s="4"/>
      <c r="Y4" s="4"/>
    </row>
    <row r="5" spans="1:40" ht="13.5" customHeight="1" x14ac:dyDescent="0.15">
      <c r="A5" s="423" t="s">
        <v>27</v>
      </c>
      <c r="B5" s="335" t="s">
        <v>9</v>
      </c>
      <c r="C5" s="336"/>
      <c r="D5" s="336"/>
      <c r="E5" s="337"/>
      <c r="F5" s="174" t="s">
        <v>267</v>
      </c>
      <c r="G5" s="175"/>
      <c r="H5" s="175"/>
      <c r="I5" s="175"/>
      <c r="J5" s="175"/>
      <c r="K5" s="175"/>
      <c r="L5" s="175"/>
      <c r="M5" s="175"/>
      <c r="N5" s="175"/>
      <c r="O5" s="175"/>
      <c r="P5" s="176"/>
      <c r="Q5" s="234" t="s">
        <v>112</v>
      </c>
      <c r="R5" s="235"/>
      <c r="S5" s="235"/>
      <c r="T5" s="236"/>
      <c r="U5" s="234" t="s">
        <v>14</v>
      </c>
      <c r="V5" s="235"/>
      <c r="W5" s="235"/>
      <c r="X5" s="235"/>
      <c r="Y5" s="332"/>
    </row>
    <row r="6" spans="1:40" ht="26.45" customHeight="1" x14ac:dyDescent="0.15">
      <c r="A6" s="424"/>
      <c r="B6" s="338" t="s">
        <v>8</v>
      </c>
      <c r="C6" s="339"/>
      <c r="D6" s="339"/>
      <c r="E6" s="340"/>
      <c r="F6" s="177" t="s">
        <v>273</v>
      </c>
      <c r="G6" s="178"/>
      <c r="H6" s="178"/>
      <c r="I6" s="178"/>
      <c r="J6" s="178"/>
      <c r="K6" s="178"/>
      <c r="L6" s="178"/>
      <c r="M6" s="178"/>
      <c r="N6" s="178"/>
      <c r="O6" s="178"/>
      <c r="P6" s="179"/>
      <c r="Q6" s="237" t="s">
        <v>285</v>
      </c>
      <c r="R6" s="238"/>
      <c r="S6" s="238"/>
      <c r="T6" s="239"/>
      <c r="U6" s="237" t="s">
        <v>113</v>
      </c>
      <c r="V6" s="238"/>
      <c r="W6" s="238"/>
      <c r="X6" s="238"/>
      <c r="Y6" s="240"/>
    </row>
    <row r="7" spans="1:40" ht="15" customHeight="1" x14ac:dyDescent="0.15">
      <c r="A7" s="424"/>
      <c r="B7" s="328" t="s">
        <v>7</v>
      </c>
      <c r="C7" s="329"/>
      <c r="D7" s="329"/>
      <c r="E7" s="341"/>
      <c r="F7" s="80" t="s">
        <v>15</v>
      </c>
      <c r="G7" s="233" t="s">
        <v>286</v>
      </c>
      <c r="H7" s="233"/>
      <c r="I7" s="20" t="s">
        <v>30</v>
      </c>
      <c r="J7" s="233" t="s">
        <v>287</v>
      </c>
      <c r="K7" s="233"/>
      <c r="L7" s="17"/>
      <c r="M7" s="17"/>
      <c r="N7" s="15"/>
      <c r="O7" s="15"/>
      <c r="P7" s="15"/>
      <c r="Q7" s="15"/>
      <c r="R7" s="18"/>
      <c r="S7" s="241" t="s">
        <v>29</v>
      </c>
      <c r="T7" s="228" t="s">
        <v>115</v>
      </c>
      <c r="U7" s="229"/>
      <c r="V7" s="229"/>
      <c r="W7" s="229"/>
      <c r="X7" s="229"/>
      <c r="Y7" s="45" t="s">
        <v>26</v>
      </c>
    </row>
    <row r="8" spans="1:40" ht="15" customHeight="1" x14ac:dyDescent="0.15">
      <c r="A8" s="424"/>
      <c r="B8" s="342"/>
      <c r="C8" s="425"/>
      <c r="D8" s="425"/>
      <c r="E8" s="344"/>
      <c r="F8" s="180" t="s">
        <v>49</v>
      </c>
      <c r="G8" s="181"/>
      <c r="H8" s="182"/>
      <c r="I8" s="220" t="s">
        <v>114</v>
      </c>
      <c r="J8" s="221"/>
      <c r="K8" s="221"/>
      <c r="L8" s="221"/>
      <c r="M8" s="221"/>
      <c r="N8" s="221"/>
      <c r="O8" s="221"/>
      <c r="P8" s="221"/>
      <c r="Q8" s="221"/>
      <c r="R8" s="222"/>
      <c r="S8" s="242"/>
      <c r="T8" s="230" t="s">
        <v>116</v>
      </c>
      <c r="U8" s="231"/>
      <c r="V8" s="231"/>
      <c r="W8" s="231"/>
      <c r="X8" s="231"/>
      <c r="Y8" s="46" t="s">
        <v>23</v>
      </c>
    </row>
    <row r="9" spans="1:40" ht="15" customHeight="1" x14ac:dyDescent="0.15">
      <c r="A9" s="424"/>
      <c r="B9" s="345"/>
      <c r="C9" s="346"/>
      <c r="D9" s="346"/>
      <c r="E9" s="347"/>
      <c r="F9" s="183" t="s">
        <v>70</v>
      </c>
      <c r="G9" s="184"/>
      <c r="H9" s="185"/>
      <c r="I9" s="223"/>
      <c r="J9" s="224"/>
      <c r="K9" s="224"/>
      <c r="L9" s="224"/>
      <c r="M9" s="224"/>
      <c r="N9" s="224"/>
      <c r="O9" s="224"/>
      <c r="P9" s="224"/>
      <c r="Q9" s="224"/>
      <c r="R9" s="225"/>
      <c r="S9" s="243"/>
      <c r="T9" s="226" t="s">
        <v>24</v>
      </c>
      <c r="U9" s="227"/>
      <c r="V9" s="13" t="s">
        <v>60</v>
      </c>
      <c r="W9" s="232">
        <v>10</v>
      </c>
      <c r="X9" s="232"/>
      <c r="Y9" s="47" t="s">
        <v>25</v>
      </c>
    </row>
    <row r="10" spans="1:40" ht="20.45" customHeight="1" x14ac:dyDescent="0.15">
      <c r="A10" s="424"/>
      <c r="B10" s="195" t="s">
        <v>100</v>
      </c>
      <c r="C10" s="200"/>
      <c r="D10" s="200"/>
      <c r="E10" s="196"/>
      <c r="F10" s="195" t="s">
        <v>98</v>
      </c>
      <c r="G10" s="196"/>
      <c r="H10" s="43" t="s">
        <v>117</v>
      </c>
      <c r="I10" s="195" t="s">
        <v>99</v>
      </c>
      <c r="J10" s="196"/>
      <c r="K10" s="109"/>
      <c r="L10" s="85" t="s">
        <v>101</v>
      </c>
      <c r="M10" s="109"/>
      <c r="N10" s="85" t="s">
        <v>102</v>
      </c>
      <c r="O10" s="109"/>
      <c r="P10" s="85" t="s">
        <v>103</v>
      </c>
      <c r="Q10" s="109"/>
      <c r="R10" s="85" t="s">
        <v>104</v>
      </c>
      <c r="S10" s="109"/>
      <c r="T10" s="195" t="s">
        <v>105</v>
      </c>
      <c r="U10" s="196"/>
      <c r="V10" s="109"/>
      <c r="W10" s="15"/>
      <c r="X10" s="15"/>
      <c r="Y10" s="48"/>
      <c r="AA10" s="75" t="s">
        <v>149</v>
      </c>
      <c r="AB10" s="75" t="str">
        <f>H10</f>
        <v>○</v>
      </c>
      <c r="AC10" s="75" t="s">
        <v>150</v>
      </c>
      <c r="AD10" s="75">
        <f>K10</f>
        <v>0</v>
      </c>
      <c r="AE10" s="75" t="s">
        <v>151</v>
      </c>
      <c r="AF10" s="75">
        <f>M10</f>
        <v>0</v>
      </c>
      <c r="AG10" s="75" t="s">
        <v>152</v>
      </c>
      <c r="AH10" s="75">
        <f>O10</f>
        <v>0</v>
      </c>
      <c r="AI10" s="75" t="s">
        <v>153</v>
      </c>
      <c r="AJ10" s="75">
        <f>Q10</f>
        <v>0</v>
      </c>
      <c r="AK10" s="75" t="s">
        <v>154</v>
      </c>
      <c r="AL10" s="75">
        <f>S10</f>
        <v>0</v>
      </c>
      <c r="AM10" s="75" t="s">
        <v>155</v>
      </c>
      <c r="AN10" s="75">
        <f>V10</f>
        <v>0</v>
      </c>
    </row>
    <row r="11" spans="1:40" ht="19.5" customHeight="1" x14ac:dyDescent="0.15">
      <c r="A11" s="424"/>
      <c r="B11" s="190" t="s">
        <v>111</v>
      </c>
      <c r="C11" s="191"/>
      <c r="D11" s="191"/>
      <c r="E11" s="192"/>
      <c r="F11" s="301" t="s">
        <v>118</v>
      </c>
      <c r="G11" s="283"/>
      <c r="H11" s="283"/>
      <c r="I11" s="283"/>
      <c r="J11" s="283"/>
      <c r="K11" s="283"/>
      <c r="L11" s="283"/>
      <c r="M11" s="283"/>
      <c r="N11" s="283"/>
      <c r="O11" s="283"/>
      <c r="P11" s="193" t="s">
        <v>68</v>
      </c>
      <c r="Q11" s="198"/>
      <c r="R11" s="202"/>
      <c r="S11" s="199"/>
      <c r="T11" s="84" t="s">
        <v>11</v>
      </c>
      <c r="U11" s="77" t="s">
        <v>12</v>
      </c>
      <c r="V11" s="198"/>
      <c r="W11" s="199"/>
      <c r="X11" s="84" t="s">
        <v>11</v>
      </c>
      <c r="Y11" s="49" t="s">
        <v>12</v>
      </c>
      <c r="AA11" s="14"/>
    </row>
    <row r="12" spans="1:40" ht="19.5" customHeight="1" x14ac:dyDescent="0.15">
      <c r="A12" s="424"/>
      <c r="B12" s="190" t="s">
        <v>277</v>
      </c>
      <c r="C12" s="191"/>
      <c r="D12" s="191"/>
      <c r="E12" s="192"/>
      <c r="F12" s="5" t="s">
        <v>16</v>
      </c>
      <c r="G12" s="283" t="s">
        <v>141</v>
      </c>
      <c r="H12" s="283"/>
      <c r="I12" s="283"/>
      <c r="J12" s="283"/>
      <c r="K12" s="26" t="s">
        <v>17</v>
      </c>
      <c r="L12" s="283" t="s">
        <v>288</v>
      </c>
      <c r="M12" s="283"/>
      <c r="N12" s="283"/>
      <c r="O12" s="283"/>
      <c r="P12" s="193"/>
      <c r="Q12" s="195" t="s">
        <v>33</v>
      </c>
      <c r="R12" s="200"/>
      <c r="S12" s="196"/>
      <c r="T12" s="60">
        <v>1</v>
      </c>
      <c r="U12" s="105">
        <v>1</v>
      </c>
      <c r="V12" s="203" t="s">
        <v>272</v>
      </c>
      <c r="W12" s="203"/>
      <c r="X12" s="134"/>
      <c r="Y12" s="61">
        <v>1</v>
      </c>
    </row>
    <row r="13" spans="1:40" ht="19.5" customHeight="1" x14ac:dyDescent="0.15">
      <c r="A13" s="424"/>
      <c r="B13" s="190" t="s">
        <v>276</v>
      </c>
      <c r="C13" s="191"/>
      <c r="D13" s="191"/>
      <c r="E13" s="191"/>
      <c r="F13" s="192"/>
      <c r="G13" s="81" t="s">
        <v>122</v>
      </c>
      <c r="H13" s="79" t="s">
        <v>18</v>
      </c>
      <c r="I13" s="190" t="s">
        <v>1</v>
      </c>
      <c r="J13" s="191"/>
      <c r="K13" s="191"/>
      <c r="L13" s="192"/>
      <c r="M13" s="25" t="s">
        <v>60</v>
      </c>
      <c r="N13" s="81" t="s">
        <v>262</v>
      </c>
      <c r="O13" s="79" t="s">
        <v>19</v>
      </c>
      <c r="P13" s="193"/>
      <c r="Q13" s="195" t="s">
        <v>10</v>
      </c>
      <c r="R13" s="200"/>
      <c r="S13" s="196"/>
      <c r="T13" s="60"/>
      <c r="U13" s="105">
        <v>5</v>
      </c>
      <c r="V13" s="317"/>
      <c r="W13" s="317"/>
      <c r="X13" s="134"/>
      <c r="Y13" s="61"/>
    </row>
    <row r="14" spans="1:40" ht="19.5" customHeight="1" x14ac:dyDescent="0.15">
      <c r="A14" s="424"/>
      <c r="B14" s="252" t="s">
        <v>275</v>
      </c>
      <c r="C14" s="254"/>
      <c r="D14" s="190" t="s">
        <v>280</v>
      </c>
      <c r="E14" s="191"/>
      <c r="F14" s="192"/>
      <c r="G14" s="81" t="s">
        <v>121</v>
      </c>
      <c r="H14" s="39" t="s">
        <v>31</v>
      </c>
      <c r="I14" s="81" t="s">
        <v>119</v>
      </c>
      <c r="J14" s="39" t="s">
        <v>25</v>
      </c>
      <c r="K14" s="95" t="s">
        <v>32</v>
      </c>
      <c r="L14" s="81" t="s">
        <v>120</v>
      </c>
      <c r="M14" s="39" t="s">
        <v>31</v>
      </c>
      <c r="N14" s="81" t="s">
        <v>119</v>
      </c>
      <c r="O14" s="133" t="s">
        <v>25</v>
      </c>
      <c r="P14" s="193"/>
      <c r="Q14" s="195" t="s">
        <v>34</v>
      </c>
      <c r="R14" s="200"/>
      <c r="S14" s="196"/>
      <c r="T14" s="60"/>
      <c r="U14" s="105"/>
      <c r="V14" s="317"/>
      <c r="W14" s="317"/>
      <c r="X14" s="134"/>
      <c r="Y14" s="61"/>
    </row>
    <row r="15" spans="1:40" ht="19.5" customHeight="1" x14ac:dyDescent="0.15">
      <c r="A15" s="424"/>
      <c r="B15" s="255"/>
      <c r="C15" s="257"/>
      <c r="D15" s="137" t="s">
        <v>274</v>
      </c>
      <c r="E15" s="138" t="s">
        <v>132</v>
      </c>
      <c r="F15" s="136" t="s">
        <v>61</v>
      </c>
      <c r="G15" s="132" t="s">
        <v>121</v>
      </c>
      <c r="H15" s="39" t="s">
        <v>31</v>
      </c>
      <c r="I15" s="81" t="s">
        <v>119</v>
      </c>
      <c r="J15" s="39" t="s">
        <v>25</v>
      </c>
      <c r="K15" s="95" t="s">
        <v>32</v>
      </c>
      <c r="L15" s="81" t="s">
        <v>261</v>
      </c>
      <c r="M15" s="39" t="s">
        <v>31</v>
      </c>
      <c r="N15" s="81" t="s">
        <v>262</v>
      </c>
      <c r="O15" s="133" t="s">
        <v>25</v>
      </c>
      <c r="P15" s="193"/>
      <c r="Q15" s="194" t="s">
        <v>35</v>
      </c>
      <c r="R15" s="194"/>
      <c r="S15" s="194"/>
      <c r="T15" s="60"/>
      <c r="U15" s="105">
        <v>1</v>
      </c>
      <c r="V15" s="190" t="s">
        <v>13</v>
      </c>
      <c r="W15" s="192"/>
      <c r="X15" s="6">
        <f>SUM(T12:T15,X12:X14)</f>
        <v>1</v>
      </c>
      <c r="Y15" s="50">
        <f>SUM(U12:U15,Y12:Y14)</f>
        <v>8</v>
      </c>
    </row>
    <row r="16" spans="1:40" ht="30" customHeight="1" thickBot="1" x14ac:dyDescent="0.2">
      <c r="A16" s="424"/>
      <c r="B16" s="284" t="s">
        <v>278</v>
      </c>
      <c r="C16" s="285"/>
      <c r="D16" s="285"/>
      <c r="E16" s="285"/>
      <c r="F16" s="286"/>
      <c r="G16" s="210" t="s">
        <v>123</v>
      </c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2"/>
    </row>
    <row r="17" spans="1:31" ht="27.75" customHeight="1" thickTop="1" x14ac:dyDescent="0.15">
      <c r="A17" s="409" t="s">
        <v>5</v>
      </c>
      <c r="B17" s="266" t="s">
        <v>36</v>
      </c>
      <c r="C17" s="268"/>
      <c r="D17" s="421">
        <v>2</v>
      </c>
      <c r="E17" s="422"/>
      <c r="F17" s="42" t="s">
        <v>19</v>
      </c>
      <c r="G17" s="315" t="s">
        <v>163</v>
      </c>
      <c r="H17" s="316"/>
      <c r="I17" s="318" t="s">
        <v>123</v>
      </c>
      <c r="J17" s="319"/>
      <c r="K17" s="319"/>
      <c r="L17" s="319"/>
      <c r="M17" s="319"/>
      <c r="N17" s="319"/>
      <c r="O17" s="319"/>
      <c r="P17" s="319"/>
      <c r="Q17" s="319"/>
      <c r="R17" s="320"/>
      <c r="S17" s="248" t="s">
        <v>50</v>
      </c>
      <c r="T17" s="249"/>
      <c r="U17" s="86" t="s">
        <v>37</v>
      </c>
      <c r="V17" s="116" t="s">
        <v>121</v>
      </c>
      <c r="W17" s="41" t="s">
        <v>46</v>
      </c>
      <c r="X17" s="116" t="s">
        <v>124</v>
      </c>
      <c r="Y17" s="51" t="s">
        <v>44</v>
      </c>
    </row>
    <row r="18" spans="1:31" ht="30.6" customHeight="1" thickBot="1" x14ac:dyDescent="0.2">
      <c r="A18" s="384"/>
      <c r="B18" s="310" t="s">
        <v>97</v>
      </c>
      <c r="C18" s="311"/>
      <c r="D18" s="312" t="s">
        <v>123</v>
      </c>
      <c r="E18" s="313"/>
      <c r="F18" s="313"/>
      <c r="G18" s="313"/>
      <c r="H18" s="313"/>
      <c r="I18" s="313"/>
      <c r="J18" s="313"/>
      <c r="K18" s="313"/>
      <c r="L18" s="313"/>
      <c r="M18" s="313"/>
      <c r="N18" s="313"/>
      <c r="O18" s="313"/>
      <c r="P18" s="313"/>
      <c r="Q18" s="313"/>
      <c r="R18" s="313"/>
      <c r="S18" s="313"/>
      <c r="T18" s="313"/>
      <c r="U18" s="313"/>
      <c r="V18" s="313"/>
      <c r="W18" s="313"/>
      <c r="X18" s="313"/>
      <c r="Y18" s="314"/>
    </row>
    <row r="19" spans="1:31" ht="27.6" customHeight="1" thickTop="1" x14ac:dyDescent="0.15">
      <c r="A19" s="409" t="s">
        <v>6</v>
      </c>
      <c r="B19" s="289" t="s">
        <v>38</v>
      </c>
      <c r="C19" s="411" t="s">
        <v>40</v>
      </c>
      <c r="D19" s="404"/>
      <c r="E19" s="404"/>
      <c r="F19" s="404"/>
      <c r="G19" s="404"/>
      <c r="H19" s="412"/>
      <c r="I19" s="292">
        <v>210000</v>
      </c>
      <c r="J19" s="293"/>
      <c r="K19" s="293"/>
      <c r="L19" s="293"/>
      <c r="M19" s="413" t="s">
        <v>41</v>
      </c>
      <c r="N19" s="414"/>
      <c r="O19" s="415" t="s">
        <v>253</v>
      </c>
      <c r="P19" s="416"/>
      <c r="Q19" s="416"/>
      <c r="R19" s="417"/>
      <c r="S19" s="107" t="s">
        <v>117</v>
      </c>
      <c r="T19" s="325" t="s">
        <v>254</v>
      </c>
      <c r="U19" s="326"/>
      <c r="V19" s="327"/>
      <c r="W19" s="93">
        <v>10</v>
      </c>
      <c r="X19" s="404" t="s">
        <v>255</v>
      </c>
      <c r="Y19" s="405"/>
    </row>
    <row r="20" spans="1:31" ht="21.6" customHeight="1" x14ac:dyDescent="0.15">
      <c r="A20" s="384"/>
      <c r="B20" s="290"/>
      <c r="C20" s="406" t="s">
        <v>3</v>
      </c>
      <c r="D20" s="330" t="s">
        <v>125</v>
      </c>
      <c r="E20" s="331"/>
      <c r="F20" s="331"/>
      <c r="G20" s="331"/>
      <c r="H20" s="100" t="s">
        <v>39</v>
      </c>
      <c r="I20" s="294">
        <v>10000</v>
      </c>
      <c r="J20" s="295"/>
      <c r="K20" s="295"/>
      <c r="L20" s="295"/>
      <c r="M20" s="398" t="s">
        <v>42</v>
      </c>
      <c r="N20" s="408"/>
      <c r="O20" s="364" t="s">
        <v>251</v>
      </c>
      <c r="P20" s="365"/>
      <c r="Q20" s="287" t="s">
        <v>126</v>
      </c>
      <c r="R20" s="288"/>
      <c r="S20" s="288"/>
      <c r="T20" s="288"/>
      <c r="U20" s="100" t="s">
        <v>39</v>
      </c>
      <c r="V20" s="294">
        <v>10000</v>
      </c>
      <c r="W20" s="295"/>
      <c r="X20" s="295"/>
      <c r="Y20" s="103" t="s">
        <v>22</v>
      </c>
    </row>
    <row r="21" spans="1:31" ht="21.6" customHeight="1" x14ac:dyDescent="0.15">
      <c r="A21" s="384"/>
      <c r="B21" s="290"/>
      <c r="C21" s="407"/>
      <c r="D21" s="330"/>
      <c r="E21" s="331"/>
      <c r="F21" s="331"/>
      <c r="G21" s="331"/>
      <c r="H21" s="101" t="s">
        <v>39</v>
      </c>
      <c r="I21" s="294"/>
      <c r="J21" s="295"/>
      <c r="K21" s="295"/>
      <c r="L21" s="295"/>
      <c r="M21" s="398" t="s">
        <v>43</v>
      </c>
      <c r="N21" s="408"/>
      <c r="O21" s="366"/>
      <c r="P21" s="367"/>
      <c r="Q21" s="287"/>
      <c r="R21" s="288"/>
      <c r="S21" s="288"/>
      <c r="T21" s="288"/>
      <c r="U21" s="104" t="s">
        <v>39</v>
      </c>
      <c r="V21" s="294"/>
      <c r="W21" s="295"/>
      <c r="X21" s="295"/>
      <c r="Y21" s="103" t="s">
        <v>22</v>
      </c>
    </row>
    <row r="22" spans="1:31" ht="22.5" customHeight="1" x14ac:dyDescent="0.15">
      <c r="A22" s="384"/>
      <c r="B22" s="291"/>
      <c r="C22" s="395" t="s">
        <v>4</v>
      </c>
      <c r="D22" s="397"/>
      <c r="E22" s="397"/>
      <c r="F22" s="397"/>
      <c r="G22" s="397"/>
      <c r="H22" s="396"/>
      <c r="I22" s="250">
        <f>SUM(I19:L21)</f>
        <v>220000</v>
      </c>
      <c r="J22" s="251"/>
      <c r="K22" s="251"/>
      <c r="L22" s="251"/>
      <c r="M22" s="397" t="s">
        <v>22</v>
      </c>
      <c r="N22" s="396"/>
      <c r="O22" s="395" t="s">
        <v>129</v>
      </c>
      <c r="P22" s="396"/>
      <c r="Q22" s="395" t="s">
        <v>84</v>
      </c>
      <c r="R22" s="396"/>
      <c r="S22" s="43"/>
      <c r="T22" s="402" t="s">
        <v>131</v>
      </c>
      <c r="U22" s="403"/>
      <c r="V22" s="348">
        <v>10000</v>
      </c>
      <c r="W22" s="348"/>
      <c r="X22" s="102" t="s">
        <v>128</v>
      </c>
      <c r="Y22" s="52"/>
    </row>
    <row r="23" spans="1:31" ht="19.5" customHeight="1" x14ac:dyDescent="0.15">
      <c r="A23" s="384"/>
      <c r="B23" s="252" t="s">
        <v>96</v>
      </c>
      <c r="C23" s="253"/>
      <c r="D23" s="254"/>
      <c r="E23" s="328" t="s">
        <v>94</v>
      </c>
      <c r="F23" s="329"/>
      <c r="G23" s="98" t="s">
        <v>53</v>
      </c>
      <c r="H23" s="62">
        <v>2</v>
      </c>
      <c r="I23" s="23" t="s">
        <v>127</v>
      </c>
      <c r="J23" s="64">
        <v>3</v>
      </c>
      <c r="K23" s="355" t="s">
        <v>48</v>
      </c>
      <c r="L23" s="356"/>
      <c r="M23" s="190" t="s">
        <v>69</v>
      </c>
      <c r="N23" s="191"/>
      <c r="O23" s="191"/>
      <c r="P23" s="191"/>
      <c r="Q23" s="192"/>
      <c r="R23" s="26" t="s">
        <v>46</v>
      </c>
      <c r="S23" s="331">
        <v>1</v>
      </c>
      <c r="T23" s="331"/>
      <c r="U23" s="8" t="s">
        <v>47</v>
      </c>
      <c r="V23" s="295">
        <v>5000</v>
      </c>
      <c r="W23" s="295"/>
      <c r="X23" s="295"/>
      <c r="Y23" s="52" t="s">
        <v>22</v>
      </c>
    </row>
    <row r="24" spans="1:31" ht="19.5" customHeight="1" x14ac:dyDescent="0.15">
      <c r="A24" s="384"/>
      <c r="B24" s="255"/>
      <c r="C24" s="256"/>
      <c r="D24" s="257"/>
      <c r="E24" s="345" t="s">
        <v>45</v>
      </c>
      <c r="F24" s="346"/>
      <c r="G24" s="99" t="s">
        <v>53</v>
      </c>
      <c r="H24" s="63">
        <v>2</v>
      </c>
      <c r="I24" s="24" t="s">
        <v>127</v>
      </c>
      <c r="J24" s="65">
        <v>4.2</v>
      </c>
      <c r="K24" s="357" t="s">
        <v>48</v>
      </c>
      <c r="L24" s="358"/>
      <c r="M24" s="261" t="s">
        <v>89</v>
      </c>
      <c r="N24" s="360"/>
      <c r="O24" s="262"/>
      <c r="P24" s="44" t="s">
        <v>117</v>
      </c>
      <c r="Q24" s="190" t="s">
        <v>130</v>
      </c>
      <c r="R24" s="192"/>
      <c r="S24" s="258" t="s">
        <v>289</v>
      </c>
      <c r="T24" s="259"/>
      <c r="U24" s="259"/>
      <c r="V24" s="259"/>
      <c r="W24" s="259"/>
      <c r="X24" s="259"/>
      <c r="Y24" s="260"/>
    </row>
    <row r="25" spans="1:31" ht="22.5" customHeight="1" x14ac:dyDescent="0.15">
      <c r="A25" s="384"/>
      <c r="B25" s="261" t="s">
        <v>20</v>
      </c>
      <c r="C25" s="262"/>
      <c r="D25" s="27" t="s">
        <v>51</v>
      </c>
      <c r="E25" s="66" t="s">
        <v>290</v>
      </c>
      <c r="F25" s="39" t="s">
        <v>31</v>
      </c>
      <c r="G25" s="81" t="s">
        <v>262</v>
      </c>
      <c r="H25" s="39" t="s">
        <v>25</v>
      </c>
      <c r="I25" s="94" t="s">
        <v>32</v>
      </c>
      <c r="J25" s="81" t="s">
        <v>120</v>
      </c>
      <c r="K25" s="21" t="s">
        <v>31</v>
      </c>
      <c r="L25" s="81" t="s">
        <v>262</v>
      </c>
      <c r="M25" s="22" t="s">
        <v>25</v>
      </c>
      <c r="N25" s="28" t="s">
        <v>109</v>
      </c>
      <c r="O25" s="135" t="s">
        <v>132</v>
      </c>
      <c r="P25" s="29" t="s">
        <v>61</v>
      </c>
      <c r="Q25" s="66" t="s">
        <v>290</v>
      </c>
      <c r="R25" s="30" t="s">
        <v>31</v>
      </c>
      <c r="S25" s="81" t="s">
        <v>262</v>
      </c>
      <c r="T25" s="30" t="s">
        <v>25</v>
      </c>
      <c r="U25" s="94" t="s">
        <v>32</v>
      </c>
      <c r="V25" s="81" t="s">
        <v>291</v>
      </c>
      <c r="W25" s="21" t="s">
        <v>31</v>
      </c>
      <c r="X25" s="81" t="s">
        <v>119</v>
      </c>
      <c r="Y25" s="53" t="s">
        <v>25</v>
      </c>
    </row>
    <row r="26" spans="1:31" ht="19.5" customHeight="1" x14ac:dyDescent="0.15">
      <c r="A26" s="384"/>
      <c r="B26" s="195" t="s">
        <v>87</v>
      </c>
      <c r="C26" s="196"/>
      <c r="D26" s="31" t="s">
        <v>85</v>
      </c>
      <c r="E26" s="67" t="s">
        <v>117</v>
      </c>
      <c r="F26" s="32" t="s">
        <v>86</v>
      </c>
      <c r="G26" s="67" t="s">
        <v>117</v>
      </c>
      <c r="H26" s="78" t="s">
        <v>248</v>
      </c>
      <c r="I26" s="67" t="s">
        <v>117</v>
      </c>
      <c r="J26" s="76" t="s">
        <v>247</v>
      </c>
      <c r="K26" s="32" t="s">
        <v>61</v>
      </c>
      <c r="L26" s="246" t="s">
        <v>244</v>
      </c>
      <c r="M26" s="247"/>
      <c r="N26" s="67" t="s">
        <v>117</v>
      </c>
      <c r="O26" s="246" t="s">
        <v>245</v>
      </c>
      <c r="P26" s="247"/>
      <c r="Q26" s="277" t="s">
        <v>292</v>
      </c>
      <c r="R26" s="278"/>
      <c r="S26" s="278"/>
      <c r="T26" s="278"/>
      <c r="U26" s="418"/>
      <c r="V26" s="279" t="s">
        <v>270</v>
      </c>
      <c r="W26" s="401"/>
      <c r="X26" s="68" t="s">
        <v>295</v>
      </c>
      <c r="Y26" s="118" t="s">
        <v>64</v>
      </c>
      <c r="AB26" s="399"/>
      <c r="AC26" s="400"/>
      <c r="AD26" s="69"/>
      <c r="AE26" s="117"/>
    </row>
    <row r="27" spans="1:31" ht="16.5" customHeight="1" x14ac:dyDescent="0.15">
      <c r="A27" s="384"/>
      <c r="B27" s="296" t="s">
        <v>88</v>
      </c>
      <c r="C27" s="297"/>
      <c r="D27" s="246" t="s">
        <v>63</v>
      </c>
      <c r="E27" s="300"/>
      <c r="F27" s="247"/>
      <c r="G27" s="68" t="s">
        <v>133</v>
      </c>
      <c r="H27" s="33" t="s">
        <v>64</v>
      </c>
      <c r="I27" s="34" t="s">
        <v>65</v>
      </c>
      <c r="J27" s="68" t="s">
        <v>135</v>
      </c>
      <c r="K27" s="33" t="s">
        <v>64</v>
      </c>
      <c r="L27" s="302" t="s">
        <v>95</v>
      </c>
      <c r="M27" s="303"/>
      <c r="N27" s="304"/>
      <c r="O27" s="271" t="s">
        <v>293</v>
      </c>
      <c r="P27" s="272"/>
      <c r="Q27" s="272"/>
      <c r="R27" s="272"/>
      <c r="S27" s="272"/>
      <c r="T27" s="272"/>
      <c r="U27" s="272"/>
      <c r="V27" s="272"/>
      <c r="W27" s="272"/>
      <c r="X27" s="272"/>
      <c r="Y27" s="273"/>
    </row>
    <row r="28" spans="1:31" ht="16.5" customHeight="1" x14ac:dyDescent="0.15">
      <c r="A28" s="384"/>
      <c r="B28" s="298"/>
      <c r="C28" s="299"/>
      <c r="D28" s="35" t="s">
        <v>66</v>
      </c>
      <c r="E28" s="69" t="s">
        <v>134</v>
      </c>
      <c r="F28" s="36" t="s">
        <v>67</v>
      </c>
      <c r="G28" s="70" t="s">
        <v>135</v>
      </c>
      <c r="H28" s="36" t="s">
        <v>64</v>
      </c>
      <c r="I28" s="37"/>
      <c r="J28" s="37"/>
      <c r="K28" s="38"/>
      <c r="L28" s="305"/>
      <c r="M28" s="306"/>
      <c r="N28" s="307"/>
      <c r="O28" s="274"/>
      <c r="P28" s="275"/>
      <c r="Q28" s="275"/>
      <c r="R28" s="275"/>
      <c r="S28" s="275"/>
      <c r="T28" s="275"/>
      <c r="U28" s="275"/>
      <c r="V28" s="275"/>
      <c r="W28" s="275"/>
      <c r="X28" s="275"/>
      <c r="Y28" s="276"/>
    </row>
    <row r="29" spans="1:31" ht="19.5" customHeight="1" x14ac:dyDescent="0.15">
      <c r="A29" s="384"/>
      <c r="B29" s="364" t="s">
        <v>110</v>
      </c>
      <c r="C29" s="365"/>
      <c r="D29" s="395" t="s">
        <v>78</v>
      </c>
      <c r="E29" s="397"/>
      <c r="F29" s="397"/>
      <c r="G29" s="397"/>
      <c r="H29" s="396"/>
      <c r="I29" s="43" t="s">
        <v>117</v>
      </c>
      <c r="J29" s="395" t="s">
        <v>80</v>
      </c>
      <c r="K29" s="397"/>
      <c r="L29" s="397"/>
      <c r="M29" s="397"/>
      <c r="N29" s="396"/>
      <c r="O29" s="43"/>
      <c r="P29" s="419" t="s">
        <v>259</v>
      </c>
      <c r="Q29" s="420"/>
      <c r="R29" s="43" t="s">
        <v>117</v>
      </c>
      <c r="S29" s="395" t="s">
        <v>82</v>
      </c>
      <c r="T29" s="396"/>
      <c r="U29" s="43" t="s">
        <v>117</v>
      </c>
      <c r="V29" s="395" t="s">
        <v>83</v>
      </c>
      <c r="W29" s="396"/>
      <c r="X29" s="43" t="s">
        <v>117</v>
      </c>
      <c r="Y29" s="96"/>
    </row>
    <row r="30" spans="1:31" ht="19.5" customHeight="1" x14ac:dyDescent="0.15">
      <c r="A30" s="384"/>
      <c r="B30" s="366"/>
      <c r="C30" s="367"/>
      <c r="D30" s="395" t="s">
        <v>79</v>
      </c>
      <c r="E30" s="397"/>
      <c r="F30" s="397"/>
      <c r="G30" s="397"/>
      <c r="H30" s="396"/>
      <c r="I30" s="43"/>
      <c r="J30" s="395" t="s">
        <v>81</v>
      </c>
      <c r="K30" s="397"/>
      <c r="L30" s="397"/>
      <c r="M30" s="397"/>
      <c r="N30" s="396"/>
      <c r="O30" s="43"/>
      <c r="P30" s="364" t="s">
        <v>201</v>
      </c>
      <c r="Q30" s="365"/>
      <c r="R30" s="349" t="s">
        <v>263</v>
      </c>
      <c r="S30" s="350"/>
      <c r="T30" s="350"/>
      <c r="U30" s="350"/>
      <c r="V30" s="350"/>
      <c r="W30" s="350"/>
      <c r="X30" s="350"/>
      <c r="Y30" s="351"/>
    </row>
    <row r="31" spans="1:31" ht="19.5" customHeight="1" x14ac:dyDescent="0.15">
      <c r="A31" s="384"/>
      <c r="B31" s="395" t="s">
        <v>71</v>
      </c>
      <c r="C31" s="396"/>
      <c r="D31" s="63">
        <v>3</v>
      </c>
      <c r="E31" s="398" t="s">
        <v>72</v>
      </c>
      <c r="F31" s="398"/>
      <c r="G31" s="398"/>
      <c r="H31" s="398"/>
      <c r="I31" s="348">
        <v>210000</v>
      </c>
      <c r="J31" s="348"/>
      <c r="K31" s="97" t="s">
        <v>22</v>
      </c>
      <c r="L31" s="395" t="s">
        <v>172</v>
      </c>
      <c r="M31" s="397"/>
      <c r="N31" s="396"/>
      <c r="O31" s="43" t="s">
        <v>117</v>
      </c>
      <c r="P31" s="366"/>
      <c r="Q31" s="367"/>
      <c r="R31" s="352"/>
      <c r="S31" s="353"/>
      <c r="T31" s="353"/>
      <c r="U31" s="353"/>
      <c r="V31" s="353"/>
      <c r="W31" s="353"/>
      <c r="X31" s="353"/>
      <c r="Y31" s="354"/>
    </row>
    <row r="32" spans="1:31" ht="24.95" customHeight="1" thickBot="1" x14ac:dyDescent="0.2">
      <c r="A32" s="410"/>
      <c r="B32" s="310" t="s">
        <v>265</v>
      </c>
      <c r="C32" s="311"/>
      <c r="D32" s="108" t="s">
        <v>117</v>
      </c>
      <c r="E32" s="207" t="s">
        <v>264</v>
      </c>
      <c r="F32" s="208"/>
      <c r="G32" s="209"/>
      <c r="H32" s="210" t="s">
        <v>123</v>
      </c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2"/>
    </row>
    <row r="33" spans="1:25" ht="19.5" customHeight="1" thickTop="1" x14ac:dyDescent="0.15">
      <c r="A33" s="392" t="s">
        <v>171</v>
      </c>
      <c r="B33" s="266" t="s">
        <v>28</v>
      </c>
      <c r="C33" s="267"/>
      <c r="D33" s="268"/>
      <c r="E33" s="71"/>
      <c r="F33" s="9" t="s">
        <v>73</v>
      </c>
      <c r="G33" s="72"/>
      <c r="H33" s="269" t="s">
        <v>74</v>
      </c>
      <c r="I33" s="270"/>
      <c r="J33" s="266" t="s">
        <v>75</v>
      </c>
      <c r="K33" s="267"/>
      <c r="L33" s="268"/>
      <c r="M33" s="71"/>
      <c r="N33" s="9" t="s">
        <v>73</v>
      </c>
      <c r="O33" s="72"/>
      <c r="P33" s="269" t="s">
        <v>76</v>
      </c>
      <c r="Q33" s="270"/>
      <c r="R33" s="266" t="s">
        <v>209</v>
      </c>
      <c r="S33" s="267"/>
      <c r="T33" s="268"/>
      <c r="U33" s="44" t="s">
        <v>117</v>
      </c>
      <c r="V33" s="266" t="s">
        <v>208</v>
      </c>
      <c r="W33" s="267"/>
      <c r="X33" s="268"/>
      <c r="Y33" s="106" t="s">
        <v>117</v>
      </c>
    </row>
    <row r="34" spans="1:25" ht="19.5" customHeight="1" x14ac:dyDescent="0.15">
      <c r="A34" s="393"/>
      <c r="B34" s="195" t="s">
        <v>257</v>
      </c>
      <c r="C34" s="200"/>
      <c r="D34" s="196"/>
      <c r="E34" s="190" t="s">
        <v>90</v>
      </c>
      <c r="F34" s="192"/>
      <c r="G34" s="43" t="s">
        <v>117</v>
      </c>
      <c r="H34" s="190" t="s">
        <v>91</v>
      </c>
      <c r="I34" s="191"/>
      <c r="J34" s="192"/>
      <c r="K34" s="43" t="s">
        <v>117</v>
      </c>
      <c r="L34" s="190" t="s">
        <v>92</v>
      </c>
      <c r="M34" s="191"/>
      <c r="N34" s="192"/>
      <c r="O34" s="43" t="s">
        <v>117</v>
      </c>
      <c r="P34" s="190" t="s">
        <v>93</v>
      </c>
      <c r="Q34" s="191"/>
      <c r="R34" s="192"/>
      <c r="S34" s="43" t="s">
        <v>117</v>
      </c>
      <c r="T34" s="84" t="s">
        <v>52</v>
      </c>
      <c r="U34" s="361"/>
      <c r="V34" s="362"/>
      <c r="W34" s="362"/>
      <c r="X34" s="362"/>
      <c r="Y34" s="363"/>
    </row>
    <row r="35" spans="1:25" ht="19.5" customHeight="1" x14ac:dyDescent="0.15">
      <c r="A35" s="393"/>
      <c r="B35" s="252" t="s">
        <v>258</v>
      </c>
      <c r="C35" s="253"/>
      <c r="D35" s="254"/>
      <c r="E35" s="195" t="s">
        <v>106</v>
      </c>
      <c r="F35" s="196"/>
      <c r="G35" s="43" t="s">
        <v>117</v>
      </c>
      <c r="H35" s="195" t="s">
        <v>136</v>
      </c>
      <c r="I35" s="200"/>
      <c r="J35" s="196"/>
      <c r="K35" s="43"/>
      <c r="L35" s="190" t="s">
        <v>137</v>
      </c>
      <c r="M35" s="191"/>
      <c r="N35" s="192"/>
      <c r="O35" s="43"/>
      <c r="P35" s="190" t="s">
        <v>139</v>
      </c>
      <c r="Q35" s="191"/>
      <c r="R35" s="192"/>
      <c r="S35" s="43" t="s">
        <v>117</v>
      </c>
      <c r="T35" s="190" t="s">
        <v>138</v>
      </c>
      <c r="U35" s="192"/>
      <c r="V35" s="43" t="s">
        <v>117</v>
      </c>
      <c r="W35" s="15"/>
      <c r="X35" s="15"/>
      <c r="Y35" s="48"/>
    </row>
    <row r="36" spans="1:25" ht="19.5" customHeight="1" x14ac:dyDescent="0.15">
      <c r="A36" s="393"/>
      <c r="B36" s="255"/>
      <c r="C36" s="256"/>
      <c r="D36" s="257"/>
      <c r="E36" s="195" t="s">
        <v>107</v>
      </c>
      <c r="F36" s="196"/>
      <c r="G36" s="43" t="s">
        <v>117</v>
      </c>
      <c r="H36" s="195" t="s">
        <v>77</v>
      </c>
      <c r="I36" s="196"/>
      <c r="J36" s="43"/>
      <c r="K36" s="261" t="s">
        <v>140</v>
      </c>
      <c r="L36" s="262"/>
      <c r="M36" s="263" t="s">
        <v>266</v>
      </c>
      <c r="N36" s="264"/>
      <c r="O36" s="264"/>
      <c r="P36" s="264"/>
      <c r="Q36" s="264"/>
      <c r="R36" s="264"/>
      <c r="S36" s="264"/>
      <c r="T36" s="264"/>
      <c r="U36" s="264"/>
      <c r="V36" s="264"/>
      <c r="W36" s="264"/>
      <c r="X36" s="264"/>
      <c r="Y36" s="265"/>
    </row>
    <row r="37" spans="1:25" ht="19.5" customHeight="1" thickBot="1" x14ac:dyDescent="0.2">
      <c r="A37" s="394"/>
      <c r="B37" s="284" t="s">
        <v>268</v>
      </c>
      <c r="C37" s="285"/>
      <c r="D37" s="286"/>
      <c r="E37" s="379" t="s">
        <v>123</v>
      </c>
      <c r="F37" s="380"/>
      <c r="G37" s="380"/>
      <c r="H37" s="380"/>
      <c r="I37" s="380"/>
      <c r="J37" s="380"/>
      <c r="K37" s="380"/>
      <c r="L37" s="380"/>
      <c r="M37" s="380"/>
      <c r="N37" s="380"/>
      <c r="O37" s="380"/>
      <c r="P37" s="380"/>
      <c r="Q37" s="380"/>
      <c r="R37" s="380"/>
      <c r="S37" s="380"/>
      <c r="T37" s="380"/>
      <c r="U37" s="380"/>
      <c r="V37" s="380"/>
      <c r="W37" s="380"/>
      <c r="X37" s="380"/>
      <c r="Y37" s="381"/>
    </row>
    <row r="38" spans="1:25" ht="21.75" customHeight="1" thickTop="1" x14ac:dyDescent="0.15">
      <c r="A38" s="384" t="s">
        <v>21</v>
      </c>
      <c r="B38" s="386" t="s">
        <v>123</v>
      </c>
      <c r="C38" s="387"/>
      <c r="D38" s="387"/>
      <c r="E38" s="387"/>
      <c r="F38" s="387"/>
      <c r="G38" s="387"/>
      <c r="H38" s="387"/>
      <c r="I38" s="387"/>
      <c r="J38" s="387"/>
      <c r="K38" s="387"/>
      <c r="L38" s="387"/>
      <c r="M38" s="387"/>
      <c r="N38" s="387"/>
      <c r="O38" s="387"/>
      <c r="P38" s="387"/>
      <c r="Q38" s="387"/>
      <c r="R38" s="387"/>
      <c r="S38" s="387"/>
      <c r="T38" s="387"/>
      <c r="U38" s="387"/>
      <c r="V38" s="387"/>
      <c r="W38" s="387"/>
      <c r="X38" s="387"/>
      <c r="Y38" s="388"/>
    </row>
    <row r="39" spans="1:25" ht="21.75" customHeight="1" thickBot="1" x14ac:dyDescent="0.2">
      <c r="A39" s="385"/>
      <c r="B39" s="389"/>
      <c r="C39" s="390"/>
      <c r="D39" s="390"/>
      <c r="E39" s="390"/>
      <c r="F39" s="390"/>
      <c r="G39" s="390"/>
      <c r="H39" s="390"/>
      <c r="I39" s="390"/>
      <c r="J39" s="390"/>
      <c r="K39" s="390"/>
      <c r="L39" s="390"/>
      <c r="M39" s="390"/>
      <c r="N39" s="390"/>
      <c r="O39" s="390"/>
      <c r="P39" s="390"/>
      <c r="Q39" s="390"/>
      <c r="R39" s="390"/>
      <c r="S39" s="390"/>
      <c r="T39" s="390"/>
      <c r="U39" s="390"/>
      <c r="V39" s="390"/>
      <c r="W39" s="390"/>
      <c r="X39" s="390"/>
      <c r="Y39" s="391"/>
    </row>
    <row r="40" spans="1:25" ht="22.5" customHeight="1" x14ac:dyDescent="0.15">
      <c r="A40" s="16" t="s">
        <v>239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1:25" ht="22.5" customHeight="1" x14ac:dyDescent="0.15">
      <c r="A41" s="54" t="s">
        <v>170</v>
      </c>
      <c r="B41" s="55"/>
      <c r="C41" s="55"/>
      <c r="D41" s="55"/>
      <c r="E41" s="55"/>
      <c r="F41" s="55"/>
      <c r="G41" s="56"/>
      <c r="H41" s="56"/>
      <c r="I41" s="56"/>
      <c r="J41" s="56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8"/>
      <c r="V41" s="58"/>
      <c r="W41" s="58"/>
      <c r="X41" s="3"/>
      <c r="Y41" s="3"/>
    </row>
    <row r="42" spans="1:25" s="173" customFormat="1" ht="22.5" customHeight="1" x14ac:dyDescent="0.15">
      <c r="A42" s="463" t="s">
        <v>299</v>
      </c>
      <c r="B42" s="463"/>
      <c r="C42" s="463"/>
      <c r="D42" s="463"/>
      <c r="E42" s="463"/>
      <c r="F42" s="463"/>
      <c r="G42" s="463"/>
      <c r="H42" s="463"/>
      <c r="I42" s="463"/>
      <c r="J42" s="463"/>
      <c r="K42" s="463"/>
      <c r="L42" s="463"/>
      <c r="M42" s="463"/>
      <c r="N42" s="463"/>
      <c r="O42" s="463"/>
      <c r="P42" s="463"/>
      <c r="Q42" s="463"/>
      <c r="R42" s="463"/>
      <c r="S42" s="463"/>
      <c r="T42" s="463"/>
      <c r="U42" s="463"/>
      <c r="V42" s="463"/>
      <c r="W42" s="463"/>
      <c r="X42" s="463"/>
      <c r="Y42" s="463"/>
    </row>
    <row r="43" spans="1:25" ht="15" customHeight="1" x14ac:dyDescent="0.15"/>
  </sheetData>
  <sheetProtection algorithmName="SHA-512" hashValue="eFZG//fl/nkywPtFtC2enQ6ObFrlSjyCEd9MPzMq2TdovdX89lfZsDCRIRcMT3oRsK7gdAlzSabVXoRkqa6FdA==" saltValue="RJUifl93tUUyJTRJu+gFhQ==" spinCount="100000" sheet="1" objects="1" scenarios="1"/>
  <mergeCells count="165">
    <mergeCell ref="A42:Y42"/>
    <mergeCell ref="B7:E9"/>
    <mergeCell ref="G7:H7"/>
    <mergeCell ref="J7:K7"/>
    <mergeCell ref="S7:S9"/>
    <mergeCell ref="T7:X7"/>
    <mergeCell ref="AA2:AC2"/>
    <mergeCell ref="A3:A4"/>
    <mergeCell ref="B3:C4"/>
    <mergeCell ref="D3:D4"/>
    <mergeCell ref="E3:E4"/>
    <mergeCell ref="F3:H4"/>
    <mergeCell ref="I3:I4"/>
    <mergeCell ref="S3:T3"/>
    <mergeCell ref="U3:W3"/>
    <mergeCell ref="X3:Y3"/>
    <mergeCell ref="F1:Q2"/>
    <mergeCell ref="S1:Y1"/>
    <mergeCell ref="A2:E2"/>
    <mergeCell ref="S2:T2"/>
    <mergeCell ref="U2:W2"/>
    <mergeCell ref="X2:Y2"/>
    <mergeCell ref="AA3:AC3"/>
    <mergeCell ref="F8:H8"/>
    <mergeCell ref="I8:R9"/>
    <mergeCell ref="T8:X8"/>
    <mergeCell ref="F9:H9"/>
    <mergeCell ref="T9:U9"/>
    <mergeCell ref="B14:C15"/>
    <mergeCell ref="D14:F14"/>
    <mergeCell ref="Q14:S14"/>
    <mergeCell ref="V14:W14"/>
    <mergeCell ref="Q15:S15"/>
    <mergeCell ref="V15:W15"/>
    <mergeCell ref="B12:E12"/>
    <mergeCell ref="G12:J12"/>
    <mergeCell ref="L12:O12"/>
    <mergeCell ref="Q12:S12"/>
    <mergeCell ref="V12:W12"/>
    <mergeCell ref="B13:F13"/>
    <mergeCell ref="I13:L13"/>
    <mergeCell ref="Q13:S13"/>
    <mergeCell ref="V13:W13"/>
    <mergeCell ref="W9:X9"/>
    <mergeCell ref="B10:E10"/>
    <mergeCell ref="F10:G10"/>
    <mergeCell ref="I10:J10"/>
    <mergeCell ref="V11:W11"/>
    <mergeCell ref="B16:F16"/>
    <mergeCell ref="G16:Y16"/>
    <mergeCell ref="A17:A18"/>
    <mergeCell ref="B17:C17"/>
    <mergeCell ref="D17:E17"/>
    <mergeCell ref="G17:H17"/>
    <mergeCell ref="I17:R17"/>
    <mergeCell ref="S17:T17"/>
    <mergeCell ref="B18:C18"/>
    <mergeCell ref="D18:Y18"/>
    <mergeCell ref="A5:A16"/>
    <mergeCell ref="B5:E5"/>
    <mergeCell ref="F5:P5"/>
    <mergeCell ref="Q5:T5"/>
    <mergeCell ref="U5:Y5"/>
    <mergeCell ref="B6:E6"/>
    <mergeCell ref="F6:P6"/>
    <mergeCell ref="Q6:T6"/>
    <mergeCell ref="U6:Y6"/>
    <mergeCell ref="T10:U10"/>
    <mergeCell ref="B11:E11"/>
    <mergeCell ref="F11:O11"/>
    <mergeCell ref="P11:P15"/>
    <mergeCell ref="Q11:S11"/>
    <mergeCell ref="A19:A32"/>
    <mergeCell ref="B19:B22"/>
    <mergeCell ref="C19:H19"/>
    <mergeCell ref="I19:L19"/>
    <mergeCell ref="M19:N19"/>
    <mergeCell ref="O19:R19"/>
    <mergeCell ref="I21:L21"/>
    <mergeCell ref="M21:N21"/>
    <mergeCell ref="Q21:T21"/>
    <mergeCell ref="B23:D24"/>
    <mergeCell ref="B25:C25"/>
    <mergeCell ref="B26:C26"/>
    <mergeCell ref="L26:M26"/>
    <mergeCell ref="O26:P26"/>
    <mergeCell ref="Q26:U26"/>
    <mergeCell ref="E23:F23"/>
    <mergeCell ref="K23:L23"/>
    <mergeCell ref="M23:Q23"/>
    <mergeCell ref="S23:T23"/>
    <mergeCell ref="B29:C30"/>
    <mergeCell ref="D29:H29"/>
    <mergeCell ref="J29:N29"/>
    <mergeCell ref="P29:Q29"/>
    <mergeCell ref="S29:T29"/>
    <mergeCell ref="V21:X21"/>
    <mergeCell ref="C22:H22"/>
    <mergeCell ref="I22:L22"/>
    <mergeCell ref="M22:N22"/>
    <mergeCell ref="O22:P22"/>
    <mergeCell ref="Q22:R22"/>
    <mergeCell ref="T22:U22"/>
    <mergeCell ref="V22:W22"/>
    <mergeCell ref="T19:V19"/>
    <mergeCell ref="X19:Y19"/>
    <mergeCell ref="C20:C21"/>
    <mergeCell ref="D20:G20"/>
    <mergeCell ref="I20:L20"/>
    <mergeCell ref="M20:N20"/>
    <mergeCell ref="O20:P21"/>
    <mergeCell ref="Q20:T20"/>
    <mergeCell ref="V20:X20"/>
    <mergeCell ref="D21:G21"/>
    <mergeCell ref="V23:X23"/>
    <mergeCell ref="E24:F24"/>
    <mergeCell ref="K24:L24"/>
    <mergeCell ref="M24:O24"/>
    <mergeCell ref="Q24:R24"/>
    <mergeCell ref="S24:Y24"/>
    <mergeCell ref="AB26:AC26"/>
    <mergeCell ref="B27:C28"/>
    <mergeCell ref="D27:F27"/>
    <mergeCell ref="L27:N28"/>
    <mergeCell ref="O27:Y28"/>
    <mergeCell ref="V26:W26"/>
    <mergeCell ref="V29:W29"/>
    <mergeCell ref="D30:H30"/>
    <mergeCell ref="J30:N30"/>
    <mergeCell ref="P30:Q31"/>
    <mergeCell ref="R30:Y31"/>
    <mergeCell ref="B31:C31"/>
    <mergeCell ref="E31:H31"/>
    <mergeCell ref="I31:J31"/>
    <mergeCell ref="L31:N31"/>
    <mergeCell ref="B32:C32"/>
    <mergeCell ref="E32:G32"/>
    <mergeCell ref="H32:Y32"/>
    <mergeCell ref="B33:D33"/>
    <mergeCell ref="H33:I33"/>
    <mergeCell ref="J33:L33"/>
    <mergeCell ref="P33:Q33"/>
    <mergeCell ref="R33:T33"/>
    <mergeCell ref="V33:X33"/>
    <mergeCell ref="B37:D37"/>
    <mergeCell ref="E37:Y37"/>
    <mergeCell ref="A38:A39"/>
    <mergeCell ref="B38:Y39"/>
    <mergeCell ref="B35:D36"/>
    <mergeCell ref="E35:F35"/>
    <mergeCell ref="H35:J35"/>
    <mergeCell ref="L35:N35"/>
    <mergeCell ref="P35:R35"/>
    <mergeCell ref="T35:U35"/>
    <mergeCell ref="E36:F36"/>
    <mergeCell ref="H36:I36"/>
    <mergeCell ref="K36:L36"/>
    <mergeCell ref="M36:Y36"/>
    <mergeCell ref="A33:A37"/>
    <mergeCell ref="B34:D34"/>
    <mergeCell ref="E34:F34"/>
    <mergeCell ref="H34:J34"/>
    <mergeCell ref="L34:N34"/>
    <mergeCell ref="P34:R34"/>
    <mergeCell ref="U34:Y34"/>
  </mergeCells>
  <phoneticPr fontId="2"/>
  <conditionalFormatting sqref="H10 K10 M10 O10 Q10 S10">
    <cfRule type="expression" priority="1">
      <formula>COUNTIF($H$1:$V$10,"○")&lt;=1</formula>
    </cfRule>
  </conditionalFormatting>
  <dataValidations count="4">
    <dataValidation type="list" allowBlank="1" showInputMessage="1" showErrorMessage="1" sqref="J26" xr:uid="{6565B56C-AEC1-427D-BB88-E5C4E43569D6}">
      <formula1>"土,月,火,水,木,金"</formula1>
    </dataValidation>
    <dataValidation type="list" allowBlank="1" showInputMessage="1" showErrorMessage="1" sqref="O25 E15" xr:uid="{4A99D235-A17D-4D43-BFBE-30F9DDD816C8}">
      <formula1>"土,日,月,火,水,木,金"</formula1>
    </dataValidation>
    <dataValidation type="list" allowBlank="1" showInputMessage="1" showErrorMessage="1" sqref="O34:O35 K34:K35 U33 G26 I26 N26 P24 S22 U29 E26 R29 S19 X29:Y29 I29:I30 O29:O31 S34:S35 G34:G36 Y33 J36 H10 K10 M10 O10 Q10 S10 V10 D32 V35" xr:uid="{BAF83E46-96E4-4BE2-97A5-9FDE79EBDD5A}">
      <formula1>"○"</formula1>
    </dataValidation>
    <dataValidation type="list" allowBlank="1" showInputMessage="1" showErrorMessage="1" sqref="F9" xr:uid="{C223A0E0-990A-45FF-AA3E-37B3D5BDD7FA}">
      <formula1>" 長野県,北海道,青森県,岩手県,宮城県,秋田県,山形県,福島県, 茨城県,栃木県,群馬県,埼玉県,千葉県,東京都,神奈川県, 新潟県,富山県,石川県,福井県,山梨県, 岐阜県,静岡県,愛知県,三重県, 滋賀県,京都府,大阪府,兵庫県,奈良県,和歌山県, 鳥取県,島根県,岡山県,広島県,山口県, 徳島県,香川県,愛媛県,高知県, 福岡県,佐賀県,長崎県,熊本県,大分県,宮崎県,鹿児島県,沖縄県"</formula1>
    </dataValidation>
  </dataValidations>
  <pageMargins left="0.78740157480314965" right="0.19685039370078741" top="0.59055118110236227" bottom="0.6692913385826772" header="0.51181102362204722" footer="0.47244094488188981"/>
  <pageSetup paperSize="9" scale="9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A2317-EEE3-475D-928E-75EB79420198}">
  <sheetPr>
    <tabColor theme="0" tint="-0.499984740745262"/>
  </sheetPr>
  <dimension ref="A1:EI283"/>
  <sheetViews>
    <sheetView view="pageBreakPreview" zoomScaleNormal="100" zoomScaleSheetLayoutView="100" workbookViewId="0">
      <selection activeCell="M2" sqref="M2:N2"/>
    </sheetView>
  </sheetViews>
  <sheetFormatPr defaultColWidth="9" defaultRowHeight="18.75" customHeight="1" x14ac:dyDescent="0.15"/>
  <cols>
    <col min="1" max="1" width="5.375" style="19" customWidth="1"/>
    <col min="2" max="3" width="8.125" style="19" customWidth="1"/>
    <col min="4" max="4" width="10.125" style="19" customWidth="1"/>
    <col min="5" max="5" width="9" style="19" bestFit="1" customWidth="1"/>
    <col min="6" max="6" width="6" style="19" bestFit="1" customWidth="1"/>
    <col min="7" max="7" width="7.75" style="19" customWidth="1"/>
    <col min="8" max="8" width="3.5" style="19" customWidth="1"/>
    <col min="9" max="9" width="2.25" style="19" bestFit="1" customWidth="1"/>
    <col min="10" max="10" width="4.75" style="19" customWidth="1"/>
    <col min="11" max="11" width="5.5" style="19" customWidth="1"/>
    <col min="12" max="12" width="12.25" style="19" customWidth="1"/>
    <col min="13" max="14" width="8.125" style="19" bestFit="1" customWidth="1"/>
    <col min="15" max="15" width="4.625" style="19" customWidth="1"/>
    <col min="16" max="22" width="5.125" style="19" customWidth="1"/>
    <col min="23" max="23" width="8.75" style="19" customWidth="1"/>
    <col min="24" max="24" width="9" style="19" bestFit="1" customWidth="1"/>
    <col min="25" max="25" width="11.25" style="19" customWidth="1"/>
    <col min="26" max="26" width="5.125" style="19" customWidth="1"/>
    <col min="27" max="27" width="4.875" style="19" customWidth="1"/>
    <col min="28" max="32" width="3.75" style="19" customWidth="1"/>
    <col min="33" max="38" width="3.75" style="82" customWidth="1"/>
    <col min="39" max="46" width="4" style="19" customWidth="1"/>
    <col min="47" max="50" width="4" style="82" customWidth="1"/>
    <col min="51" max="54" width="4" style="19" customWidth="1"/>
    <col min="55" max="55" width="16.125" style="19" customWidth="1"/>
    <col min="56" max="56" width="6" style="19" bestFit="1" customWidth="1"/>
    <col min="57" max="57" width="9" style="19" bestFit="1" customWidth="1"/>
    <col min="58" max="59" width="4.25" style="19" customWidth="1"/>
    <col min="60" max="60" width="14.5" style="19" customWidth="1"/>
    <col min="61" max="61" width="7.5" style="19" bestFit="1" customWidth="1"/>
    <col min="62" max="80" width="5.875" style="19" customWidth="1"/>
    <col min="81" max="81" width="5.625" style="19" customWidth="1"/>
    <col min="82" max="82" width="9" style="19" customWidth="1"/>
    <col min="83" max="93" width="4.375" style="19" customWidth="1"/>
    <col min="94" max="95" width="4.5" style="19" bestFit="1" customWidth="1"/>
    <col min="96" max="97" width="4.5" style="19" customWidth="1"/>
    <col min="98" max="98" width="4.5" style="19" bestFit="1" customWidth="1"/>
    <col min="99" max="99" width="6.125" style="19" customWidth="1"/>
    <col min="100" max="100" width="6" style="40" customWidth="1"/>
    <col min="101" max="104" width="6.75" style="19" customWidth="1"/>
    <col min="105" max="105" width="9.125" style="19" customWidth="1"/>
    <col min="106" max="109" width="8.875" style="19" customWidth="1"/>
    <col min="110" max="110" width="4.25" style="40" customWidth="1"/>
    <col min="111" max="112" width="4.125" style="19" customWidth="1"/>
    <col min="113" max="113" width="5.25" style="19" customWidth="1"/>
    <col min="114" max="114" width="7.125" style="19" customWidth="1"/>
    <col min="115" max="115" width="4.75" style="19" customWidth="1"/>
    <col min="116" max="116" width="7.75" style="19" customWidth="1"/>
    <col min="117" max="117" width="6.875" style="40" customWidth="1"/>
    <col min="118" max="118" width="12.25" style="19" customWidth="1"/>
    <col min="119" max="122" width="4.75" style="19" customWidth="1"/>
    <col min="123" max="124" width="4.625" style="19" customWidth="1"/>
    <col min="125" max="128" width="5" style="19" customWidth="1"/>
    <col min="129" max="129" width="7.75" style="19" customWidth="1"/>
    <col min="130" max="134" width="6.125" style="19" customWidth="1"/>
    <col min="135" max="137" width="7.5" style="19" bestFit="1" customWidth="1"/>
    <col min="138" max="138" width="15.125" style="19" customWidth="1"/>
    <col min="139" max="139" width="26.625" style="19" customWidth="1"/>
    <col min="140" max="269" width="5" style="1" customWidth="1"/>
    <col min="270" max="16384" width="9" style="1"/>
  </cols>
  <sheetData>
    <row r="1" spans="1:139" ht="12.75" customHeight="1" x14ac:dyDescent="0.15">
      <c r="A1" s="429" t="s">
        <v>269</v>
      </c>
      <c r="B1" s="429" t="s">
        <v>203</v>
      </c>
      <c r="C1" s="429" t="s">
        <v>246</v>
      </c>
      <c r="D1" s="450" t="s">
        <v>223</v>
      </c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  <c r="AD1" s="450"/>
      <c r="AE1" s="450"/>
      <c r="AF1" s="450"/>
      <c r="AG1" s="450"/>
      <c r="AH1" s="450"/>
      <c r="AI1" s="450"/>
      <c r="AJ1" s="450"/>
      <c r="AK1" s="450"/>
      <c r="AL1" s="450"/>
      <c r="AM1" s="450"/>
      <c r="AN1" s="450"/>
      <c r="AO1" s="450"/>
      <c r="AP1" s="450"/>
      <c r="AQ1" s="450"/>
      <c r="AR1" s="450"/>
      <c r="AS1" s="450"/>
      <c r="AT1" s="450"/>
      <c r="AU1" s="450"/>
      <c r="AV1" s="450"/>
      <c r="AW1" s="450"/>
      <c r="AX1" s="450"/>
      <c r="AY1" s="450"/>
      <c r="AZ1" s="450"/>
      <c r="BA1" s="450"/>
      <c r="BB1" s="450"/>
      <c r="BC1" s="450"/>
      <c r="BD1" s="439" t="s">
        <v>162</v>
      </c>
      <c r="BE1" s="440"/>
      <c r="BF1" s="440"/>
      <c r="BG1" s="440"/>
      <c r="BH1" s="440"/>
      <c r="BI1" s="443" t="s">
        <v>230</v>
      </c>
      <c r="BJ1" s="443"/>
      <c r="BK1" s="443"/>
      <c r="BL1" s="443"/>
      <c r="BM1" s="443"/>
      <c r="BN1" s="443"/>
      <c r="BO1" s="443"/>
      <c r="BP1" s="443"/>
      <c r="BQ1" s="443"/>
      <c r="BR1" s="443"/>
      <c r="BS1" s="443"/>
      <c r="BT1" s="443"/>
      <c r="BU1" s="443"/>
      <c r="BV1" s="443"/>
      <c r="BW1" s="443"/>
      <c r="BX1" s="443"/>
      <c r="BY1" s="443"/>
      <c r="BZ1" s="443"/>
      <c r="CA1" s="443"/>
      <c r="CB1" s="443"/>
      <c r="CC1" s="443"/>
      <c r="CD1" s="443"/>
      <c r="CE1" s="443"/>
      <c r="CF1" s="443"/>
      <c r="CG1" s="443"/>
      <c r="CH1" s="443"/>
      <c r="CI1" s="443"/>
      <c r="CJ1" s="443"/>
      <c r="CK1" s="443"/>
      <c r="CL1" s="443"/>
      <c r="CM1" s="443"/>
      <c r="CN1" s="443"/>
      <c r="CO1" s="443"/>
      <c r="CP1" s="443"/>
      <c r="CQ1" s="443"/>
      <c r="CR1" s="443"/>
      <c r="CS1" s="443"/>
      <c r="CT1" s="443"/>
      <c r="CU1" s="443"/>
      <c r="CV1" s="443"/>
      <c r="CW1" s="443"/>
      <c r="CX1" s="443"/>
      <c r="CY1" s="443"/>
      <c r="CZ1" s="443"/>
      <c r="DA1" s="443"/>
      <c r="DB1" s="443"/>
      <c r="DC1" s="443"/>
      <c r="DD1" s="443"/>
      <c r="DE1" s="443"/>
      <c r="DF1" s="443"/>
      <c r="DG1" s="443"/>
      <c r="DH1" s="443"/>
      <c r="DI1" s="443"/>
      <c r="DJ1" s="443"/>
      <c r="DK1" s="443"/>
      <c r="DL1" s="443"/>
      <c r="DM1" s="443"/>
      <c r="DN1" s="443"/>
      <c r="DO1" s="445" t="s">
        <v>238</v>
      </c>
      <c r="DP1" s="445"/>
      <c r="DQ1" s="445"/>
      <c r="DR1" s="445"/>
      <c r="DS1" s="445"/>
      <c r="DT1" s="445"/>
      <c r="DU1" s="445"/>
      <c r="DV1" s="445"/>
      <c r="DW1" s="445"/>
      <c r="DX1" s="445"/>
      <c r="DY1" s="445"/>
      <c r="DZ1" s="445"/>
      <c r="EA1" s="445"/>
      <c r="EB1" s="445"/>
      <c r="EC1" s="445"/>
      <c r="ED1" s="445"/>
      <c r="EE1" s="445"/>
      <c r="EF1" s="445"/>
      <c r="EG1" s="445"/>
      <c r="EH1" s="445"/>
      <c r="EI1" s="445"/>
    </row>
    <row r="2" spans="1:139" s="59" customFormat="1" ht="32.25" customHeight="1" x14ac:dyDescent="0.15">
      <c r="A2" s="430"/>
      <c r="B2" s="430"/>
      <c r="C2" s="430"/>
      <c r="D2" s="437" t="s">
        <v>143</v>
      </c>
      <c r="E2" s="437" t="s">
        <v>144</v>
      </c>
      <c r="F2" s="437" t="s">
        <v>145</v>
      </c>
      <c r="G2" s="437" t="s">
        <v>146</v>
      </c>
      <c r="H2" s="453" t="s">
        <v>15</v>
      </c>
      <c r="I2" s="454"/>
      <c r="J2" s="455"/>
      <c r="K2" s="432" t="s">
        <v>224</v>
      </c>
      <c r="L2" s="434"/>
      <c r="M2" s="451" t="s">
        <v>160</v>
      </c>
      <c r="N2" s="451"/>
      <c r="O2" s="89" t="s">
        <v>147</v>
      </c>
      <c r="P2" s="452" t="s">
        <v>148</v>
      </c>
      <c r="Q2" s="452"/>
      <c r="R2" s="452"/>
      <c r="S2" s="452"/>
      <c r="T2" s="452"/>
      <c r="U2" s="452"/>
      <c r="V2" s="452"/>
      <c r="W2" s="437" t="s">
        <v>156</v>
      </c>
      <c r="X2" s="452" t="s">
        <v>157</v>
      </c>
      <c r="Y2" s="452"/>
      <c r="Z2" s="437" t="s">
        <v>0</v>
      </c>
      <c r="AA2" s="89" t="s">
        <v>158</v>
      </c>
      <c r="AB2" s="432" t="s">
        <v>279</v>
      </c>
      <c r="AC2" s="433"/>
      <c r="AD2" s="433"/>
      <c r="AE2" s="433"/>
      <c r="AF2" s="434"/>
      <c r="AG2" s="432" t="s">
        <v>281</v>
      </c>
      <c r="AH2" s="433"/>
      <c r="AI2" s="433"/>
      <c r="AJ2" s="433"/>
      <c r="AK2" s="433"/>
      <c r="AL2" s="434"/>
      <c r="AM2" s="432" t="s">
        <v>225</v>
      </c>
      <c r="AN2" s="434"/>
      <c r="AO2" s="432" t="s">
        <v>226</v>
      </c>
      <c r="AP2" s="434"/>
      <c r="AQ2" s="432" t="s">
        <v>227</v>
      </c>
      <c r="AR2" s="434"/>
      <c r="AS2" s="432" t="s">
        <v>228</v>
      </c>
      <c r="AT2" s="434"/>
      <c r="AU2" s="432" t="s">
        <v>282</v>
      </c>
      <c r="AV2" s="434"/>
      <c r="AW2" s="432" t="s">
        <v>283</v>
      </c>
      <c r="AX2" s="434"/>
      <c r="AY2" s="432" t="s">
        <v>284</v>
      </c>
      <c r="AZ2" s="434"/>
      <c r="BA2" s="432" t="s">
        <v>161</v>
      </c>
      <c r="BB2" s="434"/>
      <c r="BC2" s="89" t="s">
        <v>2</v>
      </c>
      <c r="BD2" s="87" t="s">
        <v>162</v>
      </c>
      <c r="BE2" s="87" t="s">
        <v>164</v>
      </c>
      <c r="BF2" s="441" t="s">
        <v>229</v>
      </c>
      <c r="BG2" s="442"/>
      <c r="BH2" s="88" t="s">
        <v>165</v>
      </c>
      <c r="BI2" s="91" t="s">
        <v>166</v>
      </c>
      <c r="BJ2" s="435" t="s">
        <v>231</v>
      </c>
      <c r="BK2" s="436"/>
      <c r="BL2" s="436"/>
      <c r="BM2" s="436"/>
      <c r="BN2" s="144" t="s">
        <v>294</v>
      </c>
      <c r="BO2" s="435" t="s">
        <v>252</v>
      </c>
      <c r="BP2" s="436"/>
      <c r="BQ2" s="435" t="s">
        <v>169</v>
      </c>
      <c r="BR2" s="436"/>
      <c r="BS2" s="436"/>
      <c r="BT2" s="444"/>
      <c r="BU2" s="435" t="s">
        <v>233</v>
      </c>
      <c r="BV2" s="444"/>
      <c r="BW2" s="435" t="s">
        <v>173</v>
      </c>
      <c r="BX2" s="444"/>
      <c r="BY2" s="435" t="s">
        <v>177</v>
      </c>
      <c r="BZ2" s="444"/>
      <c r="CA2" s="435" t="s">
        <v>178</v>
      </c>
      <c r="CB2" s="444"/>
      <c r="CC2" s="435" t="s">
        <v>179</v>
      </c>
      <c r="CD2" s="444"/>
      <c r="CE2" s="435" t="s">
        <v>182</v>
      </c>
      <c r="CF2" s="436"/>
      <c r="CG2" s="436"/>
      <c r="CH2" s="436"/>
      <c r="CI2" s="444"/>
      <c r="CJ2" s="435" t="s">
        <v>235</v>
      </c>
      <c r="CK2" s="436"/>
      <c r="CL2" s="436"/>
      <c r="CM2" s="436"/>
      <c r="CN2" s="436"/>
      <c r="CO2" s="444"/>
      <c r="CP2" s="435" t="s">
        <v>184</v>
      </c>
      <c r="CQ2" s="436"/>
      <c r="CR2" s="436"/>
      <c r="CS2" s="436"/>
      <c r="CT2" s="436"/>
      <c r="CU2" s="436"/>
      <c r="CV2" s="444"/>
      <c r="CW2" s="435" t="s">
        <v>187</v>
      </c>
      <c r="CX2" s="436"/>
      <c r="CY2" s="436"/>
      <c r="CZ2" s="444"/>
      <c r="DA2" s="459" t="s">
        <v>190</v>
      </c>
      <c r="DB2" s="435" t="s">
        <v>191</v>
      </c>
      <c r="DC2" s="436"/>
      <c r="DD2" s="436"/>
      <c r="DE2" s="444"/>
      <c r="DF2" s="91" t="s">
        <v>256</v>
      </c>
      <c r="DG2" s="91" t="s">
        <v>196</v>
      </c>
      <c r="DH2" s="91" t="s">
        <v>197</v>
      </c>
      <c r="DI2" s="435" t="s">
        <v>71</v>
      </c>
      <c r="DJ2" s="444"/>
      <c r="DK2" s="459" t="s">
        <v>200</v>
      </c>
      <c r="DL2" s="459" t="s">
        <v>201</v>
      </c>
      <c r="DM2" s="459" t="s">
        <v>265</v>
      </c>
      <c r="DN2" s="459" t="s">
        <v>202</v>
      </c>
      <c r="DO2" s="446" t="s">
        <v>204</v>
      </c>
      <c r="DP2" s="446"/>
      <c r="DQ2" s="446" t="s">
        <v>206</v>
      </c>
      <c r="DR2" s="446"/>
      <c r="DS2" s="461" t="s">
        <v>260</v>
      </c>
      <c r="DT2" s="461" t="s">
        <v>207</v>
      </c>
      <c r="DU2" s="447" t="s">
        <v>210</v>
      </c>
      <c r="DV2" s="448"/>
      <c r="DW2" s="448"/>
      <c r="DX2" s="448"/>
      <c r="DY2" s="449"/>
      <c r="DZ2" s="447" t="s">
        <v>211</v>
      </c>
      <c r="EA2" s="448"/>
      <c r="EB2" s="448"/>
      <c r="EC2" s="448"/>
      <c r="ED2" s="449"/>
      <c r="EE2" s="461" t="s">
        <v>220</v>
      </c>
      <c r="EF2" s="461" t="s">
        <v>221</v>
      </c>
      <c r="EG2" s="461" t="s">
        <v>108</v>
      </c>
      <c r="EH2" s="461" t="s">
        <v>222</v>
      </c>
      <c r="EI2" s="461" t="s">
        <v>21</v>
      </c>
    </row>
    <row r="3" spans="1:139" s="59" customFormat="1" ht="32.25" customHeight="1" x14ac:dyDescent="0.15">
      <c r="A3" s="431"/>
      <c r="B3" s="431"/>
      <c r="C3" s="431"/>
      <c r="D3" s="438"/>
      <c r="E3" s="438"/>
      <c r="F3" s="438"/>
      <c r="G3" s="438"/>
      <c r="H3" s="456"/>
      <c r="I3" s="457"/>
      <c r="J3" s="458"/>
      <c r="K3" s="90" t="s">
        <v>49</v>
      </c>
      <c r="L3" s="89"/>
      <c r="M3" s="89" t="s">
        <v>26</v>
      </c>
      <c r="N3" s="89" t="s">
        <v>23</v>
      </c>
      <c r="O3" s="89" t="s">
        <v>249</v>
      </c>
      <c r="P3" s="89" t="s">
        <v>149</v>
      </c>
      <c r="Q3" s="89" t="s">
        <v>150</v>
      </c>
      <c r="R3" s="89" t="s">
        <v>151</v>
      </c>
      <c r="S3" s="89" t="s">
        <v>152</v>
      </c>
      <c r="T3" s="89" t="s">
        <v>153</v>
      </c>
      <c r="U3" s="89" t="s">
        <v>154</v>
      </c>
      <c r="V3" s="89" t="s">
        <v>155</v>
      </c>
      <c r="W3" s="438"/>
      <c r="X3" s="89" t="s">
        <v>16</v>
      </c>
      <c r="Y3" s="89" t="s">
        <v>17</v>
      </c>
      <c r="Z3" s="438"/>
      <c r="AA3" s="89" t="s">
        <v>250</v>
      </c>
      <c r="AB3" s="89" t="s">
        <v>31</v>
      </c>
      <c r="AC3" s="89" t="s">
        <v>25</v>
      </c>
      <c r="AD3" s="89"/>
      <c r="AE3" s="89" t="s">
        <v>31</v>
      </c>
      <c r="AF3" s="89" t="s">
        <v>25</v>
      </c>
      <c r="AG3" s="90" t="s">
        <v>61</v>
      </c>
      <c r="AH3" s="90" t="s">
        <v>31</v>
      </c>
      <c r="AI3" s="90" t="s">
        <v>25</v>
      </c>
      <c r="AJ3" s="90"/>
      <c r="AK3" s="90" t="s">
        <v>31</v>
      </c>
      <c r="AL3" s="90" t="s">
        <v>25</v>
      </c>
      <c r="AM3" s="89" t="s">
        <v>11</v>
      </c>
      <c r="AN3" s="89" t="s">
        <v>12</v>
      </c>
      <c r="AO3" s="89" t="s">
        <v>11</v>
      </c>
      <c r="AP3" s="89" t="s">
        <v>12</v>
      </c>
      <c r="AQ3" s="89" t="s">
        <v>11</v>
      </c>
      <c r="AR3" s="89" t="s">
        <v>12</v>
      </c>
      <c r="AS3" s="89" t="s">
        <v>11</v>
      </c>
      <c r="AT3" s="89" t="s">
        <v>12</v>
      </c>
      <c r="AU3" s="90" t="s">
        <v>11</v>
      </c>
      <c r="AV3" s="90" t="s">
        <v>12</v>
      </c>
      <c r="AW3" s="90" t="s">
        <v>11</v>
      </c>
      <c r="AX3" s="90" t="s">
        <v>12</v>
      </c>
      <c r="AY3" s="89" t="s">
        <v>11</v>
      </c>
      <c r="AZ3" s="89" t="s">
        <v>12</v>
      </c>
      <c r="BA3" s="89" t="s">
        <v>11</v>
      </c>
      <c r="BB3" s="89" t="s">
        <v>12</v>
      </c>
      <c r="BC3" s="89"/>
      <c r="BD3" s="87"/>
      <c r="BE3" s="87"/>
      <c r="BF3" s="87" t="s">
        <v>46</v>
      </c>
      <c r="BG3" s="87" t="s">
        <v>44</v>
      </c>
      <c r="BH3" s="88"/>
      <c r="BI3" s="91"/>
      <c r="BJ3" s="91" t="s">
        <v>39</v>
      </c>
      <c r="BK3" s="91" t="s">
        <v>167</v>
      </c>
      <c r="BL3" s="91" t="s">
        <v>39</v>
      </c>
      <c r="BM3" s="91" t="s">
        <v>167</v>
      </c>
      <c r="BN3" s="91" t="s">
        <v>168</v>
      </c>
      <c r="BO3" s="91" t="s">
        <v>180</v>
      </c>
      <c r="BP3" s="91" t="s">
        <v>183</v>
      </c>
      <c r="BQ3" s="91" t="s">
        <v>39</v>
      </c>
      <c r="BR3" s="91" t="s">
        <v>167</v>
      </c>
      <c r="BS3" s="91" t="s">
        <v>39</v>
      </c>
      <c r="BT3" s="91" t="s">
        <v>167</v>
      </c>
      <c r="BU3" s="91" t="s">
        <v>232</v>
      </c>
      <c r="BV3" s="91" t="s">
        <v>234</v>
      </c>
      <c r="BW3" s="91" t="s">
        <v>174</v>
      </c>
      <c r="BX3" s="91" t="s">
        <v>175</v>
      </c>
      <c r="BY3" s="91" t="s">
        <v>174</v>
      </c>
      <c r="BZ3" s="91" t="s">
        <v>176</v>
      </c>
      <c r="CA3" s="91" t="s">
        <v>174</v>
      </c>
      <c r="CB3" s="91" t="s">
        <v>167</v>
      </c>
      <c r="CC3" s="91" t="s">
        <v>180</v>
      </c>
      <c r="CD3" s="91" t="s">
        <v>181</v>
      </c>
      <c r="CE3" s="91" t="s">
        <v>236</v>
      </c>
      <c r="CF3" s="91" t="s">
        <v>25</v>
      </c>
      <c r="CG3" s="91" t="s">
        <v>32</v>
      </c>
      <c r="CH3" s="91" t="s">
        <v>31</v>
      </c>
      <c r="CI3" s="91" t="s">
        <v>25</v>
      </c>
      <c r="CJ3" s="91" t="s">
        <v>61</v>
      </c>
      <c r="CK3" s="91" t="s">
        <v>236</v>
      </c>
      <c r="CL3" s="91" t="s">
        <v>25</v>
      </c>
      <c r="CM3" s="91" t="s">
        <v>32</v>
      </c>
      <c r="CN3" s="91" t="s">
        <v>31</v>
      </c>
      <c r="CO3" s="91" t="s">
        <v>25</v>
      </c>
      <c r="CP3" s="91" t="s">
        <v>185</v>
      </c>
      <c r="CQ3" s="91" t="s">
        <v>186</v>
      </c>
      <c r="CR3" s="91" t="s">
        <v>52</v>
      </c>
      <c r="CS3" s="91" t="s">
        <v>61</v>
      </c>
      <c r="CT3" s="91" t="s">
        <v>243</v>
      </c>
      <c r="CU3" s="91" t="s">
        <v>245</v>
      </c>
      <c r="CV3" s="91" t="s">
        <v>271</v>
      </c>
      <c r="CW3" s="91" t="s">
        <v>188</v>
      </c>
      <c r="CX3" s="91" t="s">
        <v>65</v>
      </c>
      <c r="CY3" s="91" t="s">
        <v>189</v>
      </c>
      <c r="CZ3" s="91" t="s">
        <v>237</v>
      </c>
      <c r="DA3" s="460"/>
      <c r="DB3" s="91" t="s">
        <v>192</v>
      </c>
      <c r="DC3" s="91" t="s">
        <v>193</v>
      </c>
      <c r="DD3" s="91" t="s">
        <v>194</v>
      </c>
      <c r="DE3" s="91" t="s">
        <v>195</v>
      </c>
      <c r="DF3" s="91" t="s">
        <v>180</v>
      </c>
      <c r="DG3" s="91" t="s">
        <v>180</v>
      </c>
      <c r="DH3" s="91" t="s">
        <v>180</v>
      </c>
      <c r="DI3" s="91" t="s">
        <v>198</v>
      </c>
      <c r="DJ3" s="91" t="s">
        <v>199</v>
      </c>
      <c r="DK3" s="460"/>
      <c r="DL3" s="460"/>
      <c r="DM3" s="460"/>
      <c r="DN3" s="460"/>
      <c r="DO3" s="92" t="s">
        <v>44</v>
      </c>
      <c r="DP3" s="92" t="s">
        <v>205</v>
      </c>
      <c r="DQ3" s="92" t="s">
        <v>44</v>
      </c>
      <c r="DR3" s="92" t="s">
        <v>205</v>
      </c>
      <c r="DS3" s="462"/>
      <c r="DT3" s="462"/>
      <c r="DU3" s="92" t="s">
        <v>215</v>
      </c>
      <c r="DV3" s="92" t="s">
        <v>216</v>
      </c>
      <c r="DW3" s="92" t="s">
        <v>217</v>
      </c>
      <c r="DX3" s="92" t="s">
        <v>218</v>
      </c>
      <c r="DY3" s="92" t="s">
        <v>62</v>
      </c>
      <c r="DZ3" s="92" t="s">
        <v>211</v>
      </c>
      <c r="EA3" s="92" t="s">
        <v>212</v>
      </c>
      <c r="EB3" s="92" t="s">
        <v>213</v>
      </c>
      <c r="EC3" s="92" t="s">
        <v>219</v>
      </c>
      <c r="ED3" s="92" t="s">
        <v>214</v>
      </c>
      <c r="EE3" s="462"/>
      <c r="EF3" s="462"/>
      <c r="EG3" s="462"/>
      <c r="EH3" s="462"/>
      <c r="EI3" s="462"/>
    </row>
    <row r="4" spans="1:139" s="59" customFormat="1" ht="75.75" customHeight="1" x14ac:dyDescent="0.15">
      <c r="A4" s="110"/>
      <c r="B4" s="168">
        <f>求人票!$U$3</f>
        <v>0</v>
      </c>
      <c r="C4" s="110" t="e">
        <f>求人票!X3</f>
        <v>#N/A</v>
      </c>
      <c r="D4" s="143">
        <f>求人票!$F$5</f>
        <v>0</v>
      </c>
      <c r="E4" s="110">
        <f>求人票!$F$6</f>
        <v>0</v>
      </c>
      <c r="F4" s="110">
        <f>求人票!$Q$6</f>
        <v>0</v>
      </c>
      <c r="G4" s="110">
        <f>求人票!$U$6</f>
        <v>0</v>
      </c>
      <c r="H4" s="140">
        <f>求人票!$G$7</f>
        <v>0</v>
      </c>
      <c r="I4" s="141" t="s">
        <v>159</v>
      </c>
      <c r="J4" s="142">
        <f>求人票!$J$7</f>
        <v>0</v>
      </c>
      <c r="K4" s="139">
        <f>求人票!$F$9</f>
        <v>0</v>
      </c>
      <c r="L4" s="115">
        <f>求人票!$I$8</f>
        <v>0</v>
      </c>
      <c r="M4" s="111">
        <f>求人票!$T$7</f>
        <v>0</v>
      </c>
      <c r="N4" s="110">
        <f>求人票!$T$8</f>
        <v>0</v>
      </c>
      <c r="O4" s="110">
        <f>求人票!$W$9</f>
        <v>0</v>
      </c>
      <c r="P4" s="110">
        <f>求人票!$H$10</f>
        <v>0</v>
      </c>
      <c r="Q4" s="110">
        <f>求人票!$K$10</f>
        <v>0</v>
      </c>
      <c r="R4" s="110">
        <f>求人票!$M$10</f>
        <v>0</v>
      </c>
      <c r="S4" s="110">
        <f>求人票!$O$10</f>
        <v>0</v>
      </c>
      <c r="T4" s="110">
        <f>求人票!$Q$10</f>
        <v>0</v>
      </c>
      <c r="U4" s="110">
        <f>求人票!$S$10</f>
        <v>0</v>
      </c>
      <c r="V4" s="110">
        <f>求人票!$V$10</f>
        <v>0</v>
      </c>
      <c r="W4" s="110">
        <f>求人票!$F$11</f>
        <v>0</v>
      </c>
      <c r="X4" s="110">
        <f>求人票!$G$12</f>
        <v>0</v>
      </c>
      <c r="Y4" s="110">
        <f>求人票!$L$12</f>
        <v>0</v>
      </c>
      <c r="Z4" s="110">
        <f>求人票!$F$13</f>
        <v>0</v>
      </c>
      <c r="AA4" s="110">
        <f>求人票!$N$13</f>
        <v>0</v>
      </c>
      <c r="AB4" s="110">
        <f>求人票!$G$14</f>
        <v>0</v>
      </c>
      <c r="AC4" s="110">
        <f>求人票!$I$14</f>
        <v>0</v>
      </c>
      <c r="AD4" s="110" t="s">
        <v>32</v>
      </c>
      <c r="AE4" s="110">
        <f>求人票!$L$14</f>
        <v>0</v>
      </c>
      <c r="AF4" s="110">
        <f>求人票!$N$14</f>
        <v>0</v>
      </c>
      <c r="AG4" s="110">
        <f>求人票!E15</f>
        <v>0</v>
      </c>
      <c r="AH4" s="110">
        <f>求人票!G15</f>
        <v>0</v>
      </c>
      <c r="AI4" s="110">
        <f>求人票!I15</f>
        <v>0</v>
      </c>
      <c r="AJ4" s="110" t="str">
        <f>求人票!K15</f>
        <v>～</v>
      </c>
      <c r="AK4" s="110">
        <f>求人票!L15</f>
        <v>0</v>
      </c>
      <c r="AL4" s="110">
        <f>求人票!N15</f>
        <v>0</v>
      </c>
      <c r="AM4" s="110">
        <f>求人票!$T$12</f>
        <v>0</v>
      </c>
      <c r="AN4" s="110">
        <f>求人票!$U$12</f>
        <v>0</v>
      </c>
      <c r="AO4" s="110">
        <f>求人票!$T$13</f>
        <v>0</v>
      </c>
      <c r="AP4" s="110">
        <f>求人票!$U$13</f>
        <v>0</v>
      </c>
      <c r="AQ4" s="110">
        <f>求人票!$T$14</f>
        <v>0</v>
      </c>
      <c r="AR4" s="110">
        <f>求人票!$U$14</f>
        <v>0</v>
      </c>
      <c r="AS4" s="110">
        <f>求人票!T15</f>
        <v>0</v>
      </c>
      <c r="AT4" s="110">
        <f>求人票!U15</f>
        <v>0</v>
      </c>
      <c r="AU4" s="110">
        <f>求人票!$X$12</f>
        <v>0</v>
      </c>
      <c r="AV4" s="110">
        <f>求人票!$Y$12</f>
        <v>0</v>
      </c>
      <c r="AW4" s="110">
        <f>求人票!X13</f>
        <v>0</v>
      </c>
      <c r="AX4" s="110">
        <f>求人票!Y13</f>
        <v>0</v>
      </c>
      <c r="AY4" s="110">
        <f>求人票!X14</f>
        <v>0</v>
      </c>
      <c r="AZ4" s="110">
        <f>求人票!Y14</f>
        <v>0</v>
      </c>
      <c r="BA4" s="110">
        <f>求人票!$X$15</f>
        <v>0</v>
      </c>
      <c r="BB4" s="110">
        <f>求人票!$Y$15</f>
        <v>0</v>
      </c>
      <c r="BC4" s="115">
        <f>求人票!$G$16</f>
        <v>0</v>
      </c>
      <c r="BD4" s="110">
        <f>求人票!$D$17</f>
        <v>0</v>
      </c>
      <c r="BE4" s="110" t="str">
        <f>求人票!$I$17</f>
        <v>_x000D_</v>
      </c>
      <c r="BF4" s="110">
        <f>求人票!$V$17</f>
        <v>0</v>
      </c>
      <c r="BG4" s="110">
        <f>求人票!$X$17</f>
        <v>0</v>
      </c>
      <c r="BH4" s="115">
        <f>求人票!$D$18</f>
        <v>0</v>
      </c>
      <c r="BI4" s="112">
        <f>求人票!$I$19</f>
        <v>0</v>
      </c>
      <c r="BJ4" s="110">
        <f>求人票!$D$20</f>
        <v>0</v>
      </c>
      <c r="BK4" s="112">
        <f>求人票!$I$20</f>
        <v>0</v>
      </c>
      <c r="BL4" s="110">
        <f>求人票!$D$21</f>
        <v>0</v>
      </c>
      <c r="BM4" s="110">
        <f>求人票!$I$21</f>
        <v>0</v>
      </c>
      <c r="BN4" s="110">
        <f>求人票!$I$22</f>
        <v>0</v>
      </c>
      <c r="BO4" s="110">
        <f>求人票!$S$19</f>
        <v>0</v>
      </c>
      <c r="BP4" s="110">
        <f>求人票!$W$19</f>
        <v>0</v>
      </c>
      <c r="BQ4" s="110">
        <f>求人票!$Q$20</f>
        <v>0</v>
      </c>
      <c r="BR4" s="112">
        <f>求人票!V20</f>
        <v>0</v>
      </c>
      <c r="BS4" s="110">
        <f>求人票!$Q$21</f>
        <v>0</v>
      </c>
      <c r="BT4" s="110">
        <f>求人票!$V$21</f>
        <v>0</v>
      </c>
      <c r="BU4" s="110">
        <f>求人票!$S$22</f>
        <v>0</v>
      </c>
      <c r="BV4" s="112">
        <f>求人票!$V$22</f>
        <v>0</v>
      </c>
      <c r="BW4" s="110">
        <f>求人票!$H$23</f>
        <v>0</v>
      </c>
      <c r="BX4" s="113">
        <f>求人票!$J$23</f>
        <v>0</v>
      </c>
      <c r="BY4" s="110">
        <f>求人票!$H$24</f>
        <v>0</v>
      </c>
      <c r="BZ4" s="113">
        <f>求人票!$J$24</f>
        <v>0</v>
      </c>
      <c r="CA4" s="110">
        <f>求人票!$S$23</f>
        <v>0</v>
      </c>
      <c r="CB4" s="112">
        <f>求人票!$V$23</f>
        <v>0</v>
      </c>
      <c r="CC4" s="110">
        <f>求人票!$P$24</f>
        <v>0</v>
      </c>
      <c r="CD4" s="110">
        <f>求人票!$S$24</f>
        <v>0</v>
      </c>
      <c r="CE4" s="110">
        <f>求人票!$E$25</f>
        <v>0</v>
      </c>
      <c r="CF4" s="110">
        <f>求人票!$G$25</f>
        <v>0</v>
      </c>
      <c r="CG4" s="110" t="s">
        <v>32</v>
      </c>
      <c r="CH4" s="110">
        <f>求人票!$J$25</f>
        <v>0</v>
      </c>
      <c r="CI4" s="110">
        <f>求人票!$L$25</f>
        <v>0</v>
      </c>
      <c r="CJ4" s="110">
        <f>求人票!$O$25</f>
        <v>0</v>
      </c>
      <c r="CK4" s="110">
        <f>求人票!$Q$25</f>
        <v>0</v>
      </c>
      <c r="CL4" s="110">
        <f>求人票!$S$25</f>
        <v>0</v>
      </c>
      <c r="CM4" s="114" t="s">
        <v>32</v>
      </c>
      <c r="CN4" s="110">
        <f>求人票!$V$25</f>
        <v>0</v>
      </c>
      <c r="CO4" s="110">
        <f>求人票!$X$25</f>
        <v>0</v>
      </c>
      <c r="CP4" s="110">
        <f>求人票!$E$26</f>
        <v>0</v>
      </c>
      <c r="CQ4" s="110">
        <f>求人票!$G$26</f>
        <v>0</v>
      </c>
      <c r="CR4" s="110">
        <f>求人票!$I$26</f>
        <v>0</v>
      </c>
      <c r="CS4" s="110">
        <f>求人票!$J$26</f>
        <v>0</v>
      </c>
      <c r="CT4" s="110">
        <f>求人票!$N$26</f>
        <v>0</v>
      </c>
      <c r="CU4" s="110">
        <f>求人票!$Q$26</f>
        <v>0</v>
      </c>
      <c r="CV4" s="113">
        <f>求人票!$X$26</f>
        <v>0</v>
      </c>
      <c r="CW4" s="110">
        <f>求人票!$G$27</f>
        <v>0</v>
      </c>
      <c r="CX4" s="110">
        <f>求人票!$J$27</f>
        <v>0</v>
      </c>
      <c r="CY4" s="110">
        <f>求人票!$E$28</f>
        <v>0</v>
      </c>
      <c r="CZ4" s="110">
        <f>求人票!$G$28</f>
        <v>0</v>
      </c>
      <c r="DA4" s="115">
        <f>求人票!$O$27</f>
        <v>0</v>
      </c>
      <c r="DB4" s="110">
        <f>求人票!$I$29</f>
        <v>0</v>
      </c>
      <c r="DC4" s="110">
        <f>求人票!$O$29</f>
        <v>0</v>
      </c>
      <c r="DD4" s="110">
        <f>求人票!$I$30</f>
        <v>0</v>
      </c>
      <c r="DE4" s="110">
        <f>求人票!$O$30</f>
        <v>0</v>
      </c>
      <c r="DF4" s="110">
        <f>求人票!$R$29</f>
        <v>0</v>
      </c>
      <c r="DG4" s="110">
        <f>求人票!$U$29</f>
        <v>0</v>
      </c>
      <c r="DH4" s="110">
        <f>求人票!$X$29</f>
        <v>0</v>
      </c>
      <c r="DI4" s="110">
        <f>求人票!$D$31</f>
        <v>0</v>
      </c>
      <c r="DJ4" s="112">
        <f>求人票!$I$31</f>
        <v>0</v>
      </c>
      <c r="DK4" s="110">
        <f>求人票!$O$31</f>
        <v>0</v>
      </c>
      <c r="DL4" s="115">
        <f>求人票!$R$30</f>
        <v>0</v>
      </c>
      <c r="DM4" s="110">
        <f>求人票!D32</f>
        <v>0</v>
      </c>
      <c r="DN4" s="115">
        <f>求人票!$H$32</f>
        <v>0</v>
      </c>
      <c r="DO4" s="110">
        <f>求人票!$E$33</f>
        <v>0</v>
      </c>
      <c r="DP4" s="110">
        <f>求人票!$G$33</f>
        <v>0</v>
      </c>
      <c r="DQ4" s="110">
        <f>求人票!$M$33</f>
        <v>0</v>
      </c>
      <c r="DR4" s="110">
        <f>求人票!$O$33</f>
        <v>0</v>
      </c>
      <c r="DS4" s="110">
        <f>求人票!$U$33</f>
        <v>0</v>
      </c>
      <c r="DT4" s="110">
        <f>求人票!$Y$33</f>
        <v>0</v>
      </c>
      <c r="DU4" s="110">
        <f>求人票!$G$34</f>
        <v>0</v>
      </c>
      <c r="DV4" s="110">
        <f>求人票!$K$34</f>
        <v>0</v>
      </c>
      <c r="DW4" s="110">
        <f>求人票!$O$34</f>
        <v>0</v>
      </c>
      <c r="DX4" s="110">
        <f>求人票!$S$34</f>
        <v>0</v>
      </c>
      <c r="DY4" s="115">
        <f>求人票!$V$34</f>
        <v>0</v>
      </c>
      <c r="DZ4" s="110">
        <f>求人票!$G$35</f>
        <v>0</v>
      </c>
      <c r="EA4" s="110">
        <f>求人票!$K$35</f>
        <v>0</v>
      </c>
      <c r="EB4" s="110">
        <f>求人票!$O$35</f>
        <v>0</v>
      </c>
      <c r="EC4" s="110">
        <f>求人票!$S$35</f>
        <v>0</v>
      </c>
      <c r="ED4" s="110">
        <f>求人票!$V$35</f>
        <v>0</v>
      </c>
      <c r="EE4" s="110">
        <f>求人票!$G$36</f>
        <v>0</v>
      </c>
      <c r="EF4" s="110">
        <f>求人票!$J$36</f>
        <v>0</v>
      </c>
      <c r="EG4" s="110">
        <f>求人票!$M$36</f>
        <v>0</v>
      </c>
      <c r="EH4" s="115">
        <f>求人票!$E$37</f>
        <v>0</v>
      </c>
      <c r="EI4" s="115">
        <f>求人票!$B$38</f>
        <v>0</v>
      </c>
    </row>
    <row r="5" spans="1:139" ht="12.75" customHeight="1" x14ac:dyDescent="0.15"/>
    <row r="6" spans="1:139" ht="12.75" customHeight="1" x14ac:dyDescent="0.15"/>
    <row r="7" spans="1:139" ht="12.75" customHeight="1" x14ac:dyDescent="0.15"/>
    <row r="8" spans="1:139" ht="12.75" customHeight="1" x14ac:dyDescent="0.15"/>
    <row r="9" spans="1:139" ht="12.75" customHeight="1" x14ac:dyDescent="0.15"/>
    <row r="10" spans="1:139" ht="12.75" customHeight="1" x14ac:dyDescent="0.15"/>
    <row r="11" spans="1:139" ht="12.75" customHeight="1" x14ac:dyDescent="0.15"/>
    <row r="12" spans="1:139" ht="12.75" customHeight="1" x14ac:dyDescent="0.15"/>
    <row r="13" spans="1:139" ht="12.75" customHeight="1" x14ac:dyDescent="0.15"/>
    <row r="14" spans="1:139" ht="12.75" customHeight="1" x14ac:dyDescent="0.15"/>
    <row r="15" spans="1:139" ht="12.75" customHeight="1" x14ac:dyDescent="0.15"/>
    <row r="16" spans="1:139" ht="12.75" customHeight="1" x14ac:dyDescent="0.15"/>
    <row r="17" ht="12.75" customHeight="1" x14ac:dyDescent="0.15"/>
    <row r="18" ht="12.75" customHeight="1" x14ac:dyDescent="0.15"/>
    <row r="19" ht="12.75" customHeight="1" x14ac:dyDescent="0.15"/>
    <row r="20" ht="12.75" customHeight="1" x14ac:dyDescent="0.15"/>
    <row r="21" ht="12.75" customHeight="1" x14ac:dyDescent="0.15"/>
    <row r="22" ht="12.75" customHeight="1" x14ac:dyDescent="0.15"/>
    <row r="23" ht="12.75" customHeight="1" x14ac:dyDescent="0.15"/>
    <row r="24" ht="12.75" customHeight="1" x14ac:dyDescent="0.15"/>
    <row r="25" ht="12.75" customHeight="1" x14ac:dyDescent="0.15"/>
    <row r="26" ht="12.75" customHeight="1" x14ac:dyDescent="0.15"/>
    <row r="27" ht="12.75" customHeight="1" x14ac:dyDescent="0.15"/>
    <row r="28" ht="12.75" customHeight="1" x14ac:dyDescent="0.15"/>
    <row r="29" ht="12.75" customHeight="1" x14ac:dyDescent="0.15"/>
    <row r="30" ht="12.75" customHeight="1" x14ac:dyDescent="0.15"/>
    <row r="31" ht="12.75" customHeight="1" x14ac:dyDescent="0.15"/>
    <row r="32" ht="12.75" customHeight="1" x14ac:dyDescent="0.15"/>
    <row r="33" ht="12.75" customHeight="1" x14ac:dyDescent="0.15"/>
    <row r="34" ht="12.75" customHeight="1" x14ac:dyDescent="0.15"/>
    <row r="35" ht="12.75" customHeight="1" x14ac:dyDescent="0.15"/>
    <row r="36" ht="12.75" customHeight="1" x14ac:dyDescent="0.15"/>
    <row r="37" ht="12.75" customHeight="1" x14ac:dyDescent="0.15"/>
    <row r="38" ht="12.75" customHeight="1" x14ac:dyDescent="0.15"/>
    <row r="39" ht="12.75" customHeight="1" x14ac:dyDescent="0.15"/>
    <row r="40" ht="12.75" customHeight="1" x14ac:dyDescent="0.15"/>
    <row r="41" ht="12.75" customHeight="1" x14ac:dyDescent="0.15"/>
    <row r="42" ht="12.75" customHeight="1" x14ac:dyDescent="0.15"/>
    <row r="43" ht="12.75" customHeight="1" x14ac:dyDescent="0.15"/>
    <row r="44" ht="12.75" customHeight="1" x14ac:dyDescent="0.15"/>
    <row r="45" ht="12.75" customHeight="1" x14ac:dyDescent="0.15"/>
    <row r="46" ht="12.75" customHeight="1" x14ac:dyDescent="0.15"/>
    <row r="47" ht="12.75" customHeight="1" x14ac:dyDescent="0.15"/>
    <row r="48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</sheetData>
  <sheetProtection algorithmName="SHA-512" hashValue="cq9PxqRb59aNj8wfBuPSkfTGnAZFze85OKRbgYhUa6wJHfqYeYUvxe3KA/cbDNMziHMo03SVS3E5VZbA9gE3Rg==" saltValue="MIIB/rjmkiYC0w4lDJxt9A==" spinCount="100000" sheet="1" objects="1" scenarios="1"/>
  <mergeCells count="59">
    <mergeCell ref="BQ2:BT2"/>
    <mergeCell ref="DA2:DA3"/>
    <mergeCell ref="EI2:EI3"/>
    <mergeCell ref="EH2:EH3"/>
    <mergeCell ref="EG2:EG3"/>
    <mergeCell ref="EF2:EF3"/>
    <mergeCell ref="EE2:EE3"/>
    <mergeCell ref="DS2:DS3"/>
    <mergeCell ref="DT2:DT3"/>
    <mergeCell ref="DL2:DL3"/>
    <mergeCell ref="DM2:DM3"/>
    <mergeCell ref="DN2:DN3"/>
    <mergeCell ref="DK2:DK3"/>
    <mergeCell ref="CP2:CV2"/>
    <mergeCell ref="CW2:CZ2"/>
    <mergeCell ref="DB2:DE2"/>
    <mergeCell ref="G2:G3"/>
    <mergeCell ref="H2:J3"/>
    <mergeCell ref="K2:L2"/>
    <mergeCell ref="W2:W3"/>
    <mergeCell ref="BO2:BP2"/>
    <mergeCell ref="B1:B3"/>
    <mergeCell ref="C1:C3"/>
    <mergeCell ref="D2:D3"/>
    <mergeCell ref="E2:E3"/>
    <mergeCell ref="F2:F3"/>
    <mergeCell ref="D1:BC1"/>
    <mergeCell ref="M2:N2"/>
    <mergeCell ref="P2:V2"/>
    <mergeCell ref="X2:Y2"/>
    <mergeCell ref="AB2:AF2"/>
    <mergeCell ref="AM2:AN2"/>
    <mergeCell ref="AO2:AP2"/>
    <mergeCell ref="AQ2:AR2"/>
    <mergeCell ref="AS2:AT2"/>
    <mergeCell ref="AY2:AZ2"/>
    <mergeCell ref="BA2:BB2"/>
    <mergeCell ref="DI2:DJ2"/>
    <mergeCell ref="DO1:EI1"/>
    <mergeCell ref="DO2:DP2"/>
    <mergeCell ref="DQ2:DR2"/>
    <mergeCell ref="DU2:DY2"/>
    <mergeCell ref="DZ2:ED2"/>
    <mergeCell ref="A1:A3"/>
    <mergeCell ref="AG2:AL2"/>
    <mergeCell ref="AU2:AV2"/>
    <mergeCell ref="AW2:AX2"/>
    <mergeCell ref="BJ2:BM2"/>
    <mergeCell ref="Z2:Z3"/>
    <mergeCell ref="BD1:BH1"/>
    <mergeCell ref="BF2:BG2"/>
    <mergeCell ref="BI1:DN1"/>
    <mergeCell ref="BU2:BV2"/>
    <mergeCell ref="BW2:BX2"/>
    <mergeCell ref="BY2:BZ2"/>
    <mergeCell ref="CA2:CB2"/>
    <mergeCell ref="CC2:CD2"/>
    <mergeCell ref="CE2:CI2"/>
    <mergeCell ref="CJ2:CO2"/>
  </mergeCells>
  <phoneticPr fontId="2"/>
  <conditionalFormatting sqref="A4:EI4">
    <cfRule type="cellIs" dxfId="0" priority="1" stopIfTrue="1" operator="equal">
      <formula>0</formula>
    </cfRule>
  </conditionalFormatting>
  <pageMargins left="0.78740157480314965" right="0.19685039370078741" top="0.59055118110236227" bottom="0.65" header="0.51181102362204722" footer="0.46"/>
  <pageSetup paperSize="8" scale="96" orientation="landscape" r:id="rId1"/>
  <headerFooter alignWithMargins="0">
    <oddFooter>&amp;R&amp;8N\学生￥就職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求人票</vt:lpstr>
      <vt:lpstr>求人票 (記入例)</vt:lpstr>
      <vt:lpstr> (データ集約)</vt:lpstr>
      <vt:lpstr>' (データ集約)'!Print_Area</vt:lpstr>
      <vt:lpstr>求人票!Print_Area</vt:lpstr>
      <vt:lpstr>'求人票 (記入例)'!Print_Area</vt:lpstr>
    </vt:vector>
  </TitlesOfParts>
  <Company>長野県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N0536003</dc:creator>
  <cp:lastModifiedBy>井出　毅</cp:lastModifiedBy>
  <cp:lastPrinted>2026-07-06T05:05:11Z</cp:lastPrinted>
  <dcterms:created xsi:type="dcterms:W3CDTF">2003-11-04T05:49:18Z</dcterms:created>
  <dcterms:modified xsi:type="dcterms:W3CDTF">2026-07-06T23:19:43Z</dcterms:modified>
</cp:coreProperties>
</file>