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nas01.vdi.pref.nagano.lg.jp\本庁・単独現地nas\X1810B0910SE001\share\（新）県産材振興係\04木材二係\07　負担金及び補助金\070　森林税活用事業\0707　木造・木質化支援事業\Ｒ７\【制度設計】木造・木質化支援事業\！作業！\要領改正\20250521要領改正（水出起案）\施行\職員ポータル\"/>
    </mc:Choice>
  </mc:AlternateContent>
  <xr:revisionPtr revIDLastSave="0" documentId="13_ncr:1_{7297EF4E-D104-41E6-84AA-AD2800204E04}" xr6:coauthVersionLast="47" xr6:coauthVersionMax="47" xr10:uidLastSave="{00000000-0000-0000-0000-000000000000}"/>
  <bookViews>
    <workbookView xWindow="28680" yWindow="-120" windowWidth="29040" windowHeight="15840" xr2:uid="{3C5A5AD7-DEC0-4EE4-B6E5-A0C4DC5E4861}"/>
  </bookViews>
  <sheets>
    <sheet name="様式第１号" sheetId="2" r:id="rId1"/>
    <sheet name="別紙１－木質化" sheetId="21" r:id="rId2"/>
    <sheet name="別紙１ －木造化、木造化（中大）" sheetId="34" r:id="rId3"/>
    <sheet name="別紙２" sheetId="23" r:id="rId4"/>
    <sheet name="様式第２号 " sheetId="24" r:id="rId5"/>
    <sheet name="別紙３  ー木質化" sheetId="35" r:id="rId6"/>
    <sheet name="別紙３ －木造化、木造化（中大）" sheetId="25" r:id="rId7"/>
    <sheet name="様式第３号 " sheetId="27" r:id="rId8"/>
    <sheet name="様式第４号 " sheetId="28" r:id="rId9"/>
    <sheet name="様式第５号 " sheetId="29" r:id="rId10"/>
    <sheet name="（参考様式）木材使用量算出表" sheetId="30" r:id="rId11"/>
    <sheet name="（参考様式）工事内容確認証明書" sheetId="31" r:id="rId12"/>
    <sheet name="（参考様式）工程表" sheetId="32" r:id="rId13"/>
    <sheet name="（参考様式）県産材使用証明書" sheetId="33" r:id="rId14"/>
  </sheets>
  <definedNames>
    <definedName name="_xlnm.Print_Area" localSheetId="11">'（参考様式）工事内容確認証明書'!$A$1:$AD$46</definedName>
    <definedName name="_xlnm.Print_Area" localSheetId="10">'（参考様式）木材使用量算出表'!$B$1:$S$36</definedName>
    <definedName name="_xlnm.Print_Area" localSheetId="2">'別紙１ －木造化、木造化（中大）'!$A$1:$AD$90</definedName>
    <definedName name="_xlnm.Print_Area" localSheetId="1">'別紙１－木質化'!$A$1:$AD$90</definedName>
    <definedName name="_xlnm.Print_Area" localSheetId="3">別紙２!$A$1:$AD$29</definedName>
    <definedName name="_xlnm.Print_Area" localSheetId="5">'別紙３  ー木質化'!$A$1:$AC$98</definedName>
    <definedName name="_xlnm.Print_Area" localSheetId="6">'別紙３ －木造化、木造化（中大）'!$A$1:$AC$102</definedName>
    <definedName name="_xlnm.Print_Area" localSheetId="0">様式第１号!$A$1:$AD$38</definedName>
    <definedName name="_xlnm.Print_Area" localSheetId="4">'様式第２号 '!$A$1:$AD$42</definedName>
    <definedName name="_xlnm.Print_Area" localSheetId="7">'様式第３号 '!$A$1:$AE$37</definedName>
    <definedName name="_xlnm.Print_Area" localSheetId="8">'様式第４号 '!$A$1:$AD$45</definedName>
    <definedName name="_xlnm.Print_Area" localSheetId="9">'様式第５号 '!$A$1:$AD$72</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5" i="34" l="1"/>
  <c r="V75" i="34"/>
  <c r="U33" i="25"/>
  <c r="U31" i="25"/>
  <c r="U33" i="35"/>
  <c r="U31" i="35"/>
  <c r="V27" i="35"/>
  <c r="O27" i="35"/>
  <c r="U79" i="34"/>
  <c r="U81" i="34"/>
  <c r="K37" i="34"/>
  <c r="G37" i="34"/>
  <c r="K36" i="34"/>
  <c r="G36" i="34"/>
  <c r="O35" i="34"/>
  <c r="O34" i="34"/>
  <c r="O33" i="34"/>
  <c r="O32" i="34"/>
  <c r="O31" i="34"/>
  <c r="O30" i="34"/>
  <c r="O29" i="34"/>
  <c r="O37" i="34" s="1"/>
  <c r="O28" i="34"/>
  <c r="O36" i="34" s="1"/>
  <c r="K24" i="34"/>
  <c r="G24" i="34"/>
  <c r="K23" i="34"/>
  <c r="G23" i="34"/>
  <c r="O22" i="34"/>
  <c r="O21" i="34"/>
  <c r="O20" i="34"/>
  <c r="O19" i="34"/>
  <c r="O18" i="34"/>
  <c r="O24" i="34" s="1"/>
  <c r="O17" i="34"/>
  <c r="O23" i="34" s="1"/>
  <c r="R12" i="34"/>
  <c r="N12" i="34"/>
  <c r="J12" i="34"/>
  <c r="F12" i="34"/>
  <c r="Z11" i="34"/>
  <c r="V11" i="34"/>
  <c r="R11" i="34"/>
  <c r="N11" i="34"/>
  <c r="J11" i="34"/>
  <c r="F11" i="34"/>
  <c r="R1039" i="30"/>
  <c r="P1039" i="30"/>
  <c r="L1039" i="30"/>
  <c r="G1039" i="30"/>
  <c r="J1039" i="30" s="1"/>
  <c r="G1038" i="30"/>
  <c r="J1038" i="30" s="1"/>
  <c r="R1037" i="30"/>
  <c r="P1037" i="30"/>
  <c r="L1037" i="30"/>
  <c r="G1037" i="30"/>
  <c r="J1037" i="30" s="1"/>
  <c r="R1036" i="30"/>
  <c r="P1036" i="30"/>
  <c r="L1036" i="30"/>
  <c r="G1036" i="30"/>
  <c r="J1036" i="30" s="1"/>
  <c r="R1035" i="30"/>
  <c r="P1035" i="30"/>
  <c r="L1035" i="30"/>
  <c r="J1035" i="30"/>
  <c r="G1035" i="30"/>
  <c r="R1034" i="30"/>
  <c r="P1034" i="30"/>
  <c r="L1034" i="30"/>
  <c r="G1034" i="30"/>
  <c r="J1034" i="30" s="1"/>
  <c r="R1033" i="30"/>
  <c r="P1033" i="30"/>
  <c r="L1033" i="30"/>
  <c r="G1033" i="30"/>
  <c r="J1033" i="30" s="1"/>
  <c r="R1032" i="30"/>
  <c r="P1032" i="30"/>
  <c r="L1032" i="30"/>
  <c r="G1032" i="30"/>
  <c r="J1032" i="30" s="1"/>
  <c r="R1031" i="30"/>
  <c r="P1031" i="30"/>
  <c r="L1031" i="30"/>
  <c r="G1031" i="30"/>
  <c r="J1031" i="30" s="1"/>
  <c r="R1030" i="30"/>
  <c r="P1030" i="30"/>
  <c r="L1030" i="30"/>
  <c r="G1030" i="30"/>
  <c r="J1030" i="30" s="1"/>
  <c r="R1029" i="30"/>
  <c r="P1029" i="30"/>
  <c r="L1029" i="30"/>
  <c r="J1029" i="30"/>
  <c r="G1029" i="30"/>
  <c r="R1028" i="30"/>
  <c r="P1028" i="30"/>
  <c r="L1028" i="30"/>
  <c r="G1028" i="30"/>
  <c r="J1028" i="30" s="1"/>
  <c r="R1027" i="30"/>
  <c r="P1027" i="30"/>
  <c r="L1027" i="30"/>
  <c r="J1027" i="30"/>
  <c r="G1027" i="30"/>
  <c r="R1026" i="30"/>
  <c r="P1026" i="30"/>
  <c r="L1026" i="30"/>
  <c r="G1026" i="30"/>
  <c r="J1026" i="30" s="1"/>
  <c r="R1025" i="30"/>
  <c r="P1025" i="30"/>
  <c r="L1025" i="30"/>
  <c r="J1025" i="30"/>
  <c r="G1025" i="30"/>
  <c r="R1024" i="30"/>
  <c r="P1024" i="30"/>
  <c r="L1024" i="30"/>
  <c r="G1024" i="30"/>
  <c r="J1024" i="30" s="1"/>
  <c r="R1023" i="30"/>
  <c r="P1023" i="30"/>
  <c r="L1023" i="30"/>
  <c r="J1023" i="30"/>
  <c r="G1023" i="30"/>
  <c r="R1022" i="30"/>
  <c r="P1022" i="30"/>
  <c r="L1022" i="30"/>
  <c r="G1022" i="30"/>
  <c r="J1022" i="30" s="1"/>
  <c r="R1021" i="30"/>
  <c r="P1021" i="30"/>
  <c r="L1021" i="30"/>
  <c r="J1021" i="30"/>
  <c r="G1021" i="30"/>
  <c r="R1020" i="30"/>
  <c r="R1040" i="30" s="1"/>
  <c r="P1020" i="30"/>
  <c r="P1040" i="30" s="1"/>
  <c r="L1020" i="30"/>
  <c r="L1040" i="30" s="1"/>
  <c r="G1020" i="30"/>
  <c r="G1040" i="30" s="1"/>
  <c r="M1014" i="30"/>
  <c r="M1012" i="30"/>
  <c r="R1003" i="30"/>
  <c r="P1003" i="30"/>
  <c r="L1003" i="30"/>
  <c r="G1003" i="30"/>
  <c r="J1003" i="30" s="1"/>
  <c r="G1002" i="30"/>
  <c r="J1002" i="30" s="1"/>
  <c r="R1001" i="30"/>
  <c r="P1001" i="30"/>
  <c r="L1001" i="30"/>
  <c r="J1001" i="30"/>
  <c r="G1001" i="30"/>
  <c r="R1000" i="30"/>
  <c r="P1000" i="30"/>
  <c r="L1000" i="30"/>
  <c r="G1000" i="30"/>
  <c r="J1000" i="30" s="1"/>
  <c r="R999" i="30"/>
  <c r="P999" i="30"/>
  <c r="L999" i="30"/>
  <c r="J999" i="30"/>
  <c r="G999" i="30"/>
  <c r="R998" i="30"/>
  <c r="P998" i="30"/>
  <c r="L998" i="30"/>
  <c r="G998" i="30"/>
  <c r="J998" i="30" s="1"/>
  <c r="R997" i="30"/>
  <c r="P997" i="30"/>
  <c r="L997" i="30"/>
  <c r="J997" i="30"/>
  <c r="G997" i="30"/>
  <c r="R996" i="30"/>
  <c r="P996" i="30"/>
  <c r="L996" i="30"/>
  <c r="G996" i="30"/>
  <c r="J996" i="30" s="1"/>
  <c r="R995" i="30"/>
  <c r="P995" i="30"/>
  <c r="L995" i="30"/>
  <c r="J995" i="30"/>
  <c r="G995" i="30"/>
  <c r="R994" i="30"/>
  <c r="P994" i="30"/>
  <c r="L994" i="30"/>
  <c r="G994" i="30"/>
  <c r="J994" i="30" s="1"/>
  <c r="R993" i="30"/>
  <c r="P993" i="30"/>
  <c r="L993" i="30"/>
  <c r="J993" i="30"/>
  <c r="G993" i="30"/>
  <c r="R992" i="30"/>
  <c r="P992" i="30"/>
  <c r="L992" i="30"/>
  <c r="G992" i="30"/>
  <c r="J992" i="30" s="1"/>
  <c r="R991" i="30"/>
  <c r="P991" i="30"/>
  <c r="L991" i="30"/>
  <c r="J991" i="30"/>
  <c r="G991" i="30"/>
  <c r="R990" i="30"/>
  <c r="P990" i="30"/>
  <c r="L990" i="30"/>
  <c r="G990" i="30"/>
  <c r="J990" i="30" s="1"/>
  <c r="R989" i="30"/>
  <c r="P989" i="30"/>
  <c r="L989" i="30"/>
  <c r="J989" i="30"/>
  <c r="G989" i="30"/>
  <c r="R988" i="30"/>
  <c r="P988" i="30"/>
  <c r="L988" i="30"/>
  <c r="G988" i="30"/>
  <c r="J988" i="30" s="1"/>
  <c r="R987" i="30"/>
  <c r="P987" i="30"/>
  <c r="L987" i="30"/>
  <c r="J987" i="30"/>
  <c r="G987" i="30"/>
  <c r="R986" i="30"/>
  <c r="P986" i="30"/>
  <c r="L986" i="30"/>
  <c r="G986" i="30"/>
  <c r="J986" i="30" s="1"/>
  <c r="R985" i="30"/>
  <c r="P985" i="30"/>
  <c r="L985" i="30"/>
  <c r="J985" i="30"/>
  <c r="G985" i="30"/>
  <c r="R984" i="30"/>
  <c r="R1004" i="30" s="1"/>
  <c r="P984" i="30"/>
  <c r="P1004" i="30" s="1"/>
  <c r="L984" i="30"/>
  <c r="L1004" i="30" s="1"/>
  <c r="G984" i="30"/>
  <c r="G1004" i="30" s="1"/>
  <c r="M978" i="30"/>
  <c r="M976" i="30"/>
  <c r="R967" i="30"/>
  <c r="P967" i="30"/>
  <c r="L967" i="30"/>
  <c r="G967" i="30"/>
  <c r="J967" i="30" s="1"/>
  <c r="G966" i="30"/>
  <c r="J966" i="30" s="1"/>
  <c r="R965" i="30"/>
  <c r="P965" i="30"/>
  <c r="L965" i="30"/>
  <c r="J965" i="30"/>
  <c r="G965" i="30"/>
  <c r="R964" i="30"/>
  <c r="P964" i="30"/>
  <c r="L964" i="30"/>
  <c r="G964" i="30"/>
  <c r="J964" i="30" s="1"/>
  <c r="R963" i="30"/>
  <c r="P963" i="30"/>
  <c r="L963" i="30"/>
  <c r="J963" i="30"/>
  <c r="G963" i="30"/>
  <c r="R962" i="30"/>
  <c r="P962" i="30"/>
  <c r="L962" i="30"/>
  <c r="G962" i="30"/>
  <c r="J962" i="30" s="1"/>
  <c r="R961" i="30"/>
  <c r="P961" i="30"/>
  <c r="L961" i="30"/>
  <c r="J961" i="30"/>
  <c r="G961" i="30"/>
  <c r="R960" i="30"/>
  <c r="P960" i="30"/>
  <c r="L960" i="30"/>
  <c r="G960" i="30"/>
  <c r="J960" i="30" s="1"/>
  <c r="R959" i="30"/>
  <c r="P959" i="30"/>
  <c r="L959" i="30"/>
  <c r="J959" i="30"/>
  <c r="G959" i="30"/>
  <c r="R958" i="30"/>
  <c r="P958" i="30"/>
  <c r="L958" i="30"/>
  <c r="G958" i="30"/>
  <c r="J958" i="30" s="1"/>
  <c r="R957" i="30"/>
  <c r="P957" i="30"/>
  <c r="L957" i="30"/>
  <c r="J957" i="30"/>
  <c r="G957" i="30"/>
  <c r="R956" i="30"/>
  <c r="P956" i="30"/>
  <c r="L956" i="30"/>
  <c r="G956" i="30"/>
  <c r="J956" i="30" s="1"/>
  <c r="R955" i="30"/>
  <c r="P955" i="30"/>
  <c r="L955" i="30"/>
  <c r="J955" i="30"/>
  <c r="G955" i="30"/>
  <c r="R954" i="30"/>
  <c r="P954" i="30"/>
  <c r="L954" i="30"/>
  <c r="G954" i="30"/>
  <c r="J954" i="30" s="1"/>
  <c r="R953" i="30"/>
  <c r="P953" i="30"/>
  <c r="L953" i="30"/>
  <c r="J953" i="30"/>
  <c r="G953" i="30"/>
  <c r="R952" i="30"/>
  <c r="P952" i="30"/>
  <c r="L952" i="30"/>
  <c r="G952" i="30"/>
  <c r="J952" i="30" s="1"/>
  <c r="R951" i="30"/>
  <c r="P951" i="30"/>
  <c r="L951" i="30"/>
  <c r="J951" i="30"/>
  <c r="G951" i="30"/>
  <c r="R950" i="30"/>
  <c r="P950" i="30"/>
  <c r="L950" i="30"/>
  <c r="G950" i="30"/>
  <c r="J950" i="30" s="1"/>
  <c r="R949" i="30"/>
  <c r="P949" i="30"/>
  <c r="L949" i="30"/>
  <c r="J949" i="30"/>
  <c r="G949" i="30"/>
  <c r="R948" i="30"/>
  <c r="R968" i="30" s="1"/>
  <c r="P948" i="30"/>
  <c r="P968" i="30" s="1"/>
  <c r="L948" i="30"/>
  <c r="L968" i="30" s="1"/>
  <c r="G948" i="30"/>
  <c r="G968" i="30" s="1"/>
  <c r="M942" i="30"/>
  <c r="M940" i="30"/>
  <c r="R931" i="30"/>
  <c r="P931" i="30"/>
  <c r="L931" i="30"/>
  <c r="G931" i="30"/>
  <c r="J931" i="30" s="1"/>
  <c r="G930" i="30"/>
  <c r="J930" i="30" s="1"/>
  <c r="R929" i="30"/>
  <c r="P929" i="30"/>
  <c r="L929" i="30"/>
  <c r="J929" i="30"/>
  <c r="G929" i="30"/>
  <c r="R928" i="30"/>
  <c r="P928" i="30"/>
  <c r="L928" i="30"/>
  <c r="G928" i="30"/>
  <c r="J928" i="30" s="1"/>
  <c r="R927" i="30"/>
  <c r="P927" i="30"/>
  <c r="L927" i="30"/>
  <c r="J927" i="30"/>
  <c r="G927" i="30"/>
  <c r="R926" i="30"/>
  <c r="P926" i="30"/>
  <c r="L926" i="30"/>
  <c r="G926" i="30"/>
  <c r="J926" i="30" s="1"/>
  <c r="R925" i="30"/>
  <c r="P925" i="30"/>
  <c r="L925" i="30"/>
  <c r="J925" i="30"/>
  <c r="G925" i="30"/>
  <c r="R924" i="30"/>
  <c r="P924" i="30"/>
  <c r="L924" i="30"/>
  <c r="G924" i="30"/>
  <c r="J924" i="30" s="1"/>
  <c r="R923" i="30"/>
  <c r="P923" i="30"/>
  <c r="L923" i="30"/>
  <c r="J923" i="30"/>
  <c r="G923" i="30"/>
  <c r="R922" i="30"/>
  <c r="P922" i="30"/>
  <c r="L922" i="30"/>
  <c r="G922" i="30"/>
  <c r="J922" i="30" s="1"/>
  <c r="R921" i="30"/>
  <c r="P921" i="30"/>
  <c r="L921" i="30"/>
  <c r="J921" i="30"/>
  <c r="G921" i="30"/>
  <c r="R920" i="30"/>
  <c r="P920" i="30"/>
  <c r="L920" i="30"/>
  <c r="G920" i="30"/>
  <c r="J920" i="30" s="1"/>
  <c r="R919" i="30"/>
  <c r="P919" i="30"/>
  <c r="L919" i="30"/>
  <c r="J919" i="30"/>
  <c r="G919" i="30"/>
  <c r="R918" i="30"/>
  <c r="P918" i="30"/>
  <c r="L918" i="30"/>
  <c r="G918" i="30"/>
  <c r="J918" i="30" s="1"/>
  <c r="R917" i="30"/>
  <c r="P917" i="30"/>
  <c r="L917" i="30"/>
  <c r="G917" i="30"/>
  <c r="J917" i="30" s="1"/>
  <c r="R916" i="30"/>
  <c r="P916" i="30"/>
  <c r="L916" i="30"/>
  <c r="G916" i="30"/>
  <c r="J916" i="30" s="1"/>
  <c r="R915" i="30"/>
  <c r="P915" i="30"/>
  <c r="L915" i="30"/>
  <c r="G915" i="30"/>
  <c r="J915" i="30" s="1"/>
  <c r="R914" i="30"/>
  <c r="P914" i="30"/>
  <c r="L914" i="30"/>
  <c r="G914" i="30"/>
  <c r="J914" i="30" s="1"/>
  <c r="R913" i="30"/>
  <c r="P913" i="30"/>
  <c r="L913" i="30"/>
  <c r="G913" i="30"/>
  <c r="J913" i="30" s="1"/>
  <c r="R912" i="30"/>
  <c r="R932" i="30" s="1"/>
  <c r="P912" i="30"/>
  <c r="P932" i="30" s="1"/>
  <c r="L912" i="30"/>
  <c r="L932" i="30" s="1"/>
  <c r="J912" i="30"/>
  <c r="J932" i="30" s="1"/>
  <c r="G912" i="30"/>
  <c r="G932" i="30" s="1"/>
  <c r="M906" i="30"/>
  <c r="M904" i="30"/>
  <c r="R895" i="30"/>
  <c r="P895" i="30"/>
  <c r="L895" i="30"/>
  <c r="G895" i="30"/>
  <c r="J895" i="30" s="1"/>
  <c r="G894" i="30"/>
  <c r="J894" i="30" s="1"/>
  <c r="R893" i="30"/>
  <c r="P893" i="30"/>
  <c r="L893" i="30"/>
  <c r="G893" i="30"/>
  <c r="J893" i="30" s="1"/>
  <c r="R892" i="30"/>
  <c r="P892" i="30"/>
  <c r="L892" i="30"/>
  <c r="J892" i="30"/>
  <c r="G892" i="30"/>
  <c r="R891" i="30"/>
  <c r="P891" i="30"/>
  <c r="L891" i="30"/>
  <c r="G891" i="30"/>
  <c r="J891" i="30" s="1"/>
  <c r="R890" i="30"/>
  <c r="P890" i="30"/>
  <c r="L890" i="30"/>
  <c r="G890" i="30"/>
  <c r="J890" i="30" s="1"/>
  <c r="R889" i="30"/>
  <c r="P889" i="30"/>
  <c r="L889" i="30"/>
  <c r="G889" i="30"/>
  <c r="J889" i="30" s="1"/>
  <c r="R888" i="30"/>
  <c r="P888" i="30"/>
  <c r="L888" i="30"/>
  <c r="J888" i="30"/>
  <c r="G888" i="30"/>
  <c r="R887" i="30"/>
  <c r="P887" i="30"/>
  <c r="L887" i="30"/>
  <c r="G887" i="30"/>
  <c r="J887" i="30" s="1"/>
  <c r="R886" i="30"/>
  <c r="P886" i="30"/>
  <c r="L886" i="30"/>
  <c r="J886" i="30"/>
  <c r="G886" i="30"/>
  <c r="R885" i="30"/>
  <c r="P885" i="30"/>
  <c r="L885" i="30"/>
  <c r="G885" i="30"/>
  <c r="J885" i="30" s="1"/>
  <c r="R884" i="30"/>
  <c r="P884" i="30"/>
  <c r="L884" i="30"/>
  <c r="J884" i="30"/>
  <c r="G884" i="30"/>
  <c r="R883" i="30"/>
  <c r="P883" i="30"/>
  <c r="L883" i="30"/>
  <c r="G883" i="30"/>
  <c r="J883" i="30" s="1"/>
  <c r="R882" i="30"/>
  <c r="P882" i="30"/>
  <c r="L882" i="30"/>
  <c r="J882" i="30"/>
  <c r="G882" i="30"/>
  <c r="R881" i="30"/>
  <c r="P881" i="30"/>
  <c r="L881" i="30"/>
  <c r="G881" i="30"/>
  <c r="J881" i="30" s="1"/>
  <c r="R880" i="30"/>
  <c r="P880" i="30"/>
  <c r="L880" i="30"/>
  <c r="J880" i="30"/>
  <c r="G880" i="30"/>
  <c r="R879" i="30"/>
  <c r="P879" i="30"/>
  <c r="L879" i="30"/>
  <c r="G879" i="30"/>
  <c r="J879" i="30" s="1"/>
  <c r="R878" i="30"/>
  <c r="P878" i="30"/>
  <c r="L878" i="30"/>
  <c r="J878" i="30"/>
  <c r="G878" i="30"/>
  <c r="R877" i="30"/>
  <c r="P877" i="30"/>
  <c r="L877" i="30"/>
  <c r="G877" i="30"/>
  <c r="J877" i="30" s="1"/>
  <c r="R876" i="30"/>
  <c r="R896" i="30" s="1"/>
  <c r="P876" i="30"/>
  <c r="P896" i="30" s="1"/>
  <c r="L876" i="30"/>
  <c r="L896" i="30" s="1"/>
  <c r="J876" i="30"/>
  <c r="J896" i="30" s="1"/>
  <c r="G876" i="30"/>
  <c r="G896" i="30" s="1"/>
  <c r="M870" i="30"/>
  <c r="M868" i="30"/>
  <c r="R859" i="30"/>
  <c r="P859" i="30"/>
  <c r="L859" i="30"/>
  <c r="G859" i="30"/>
  <c r="J859" i="30" s="1"/>
  <c r="G858" i="30"/>
  <c r="J858" i="30" s="1"/>
  <c r="R857" i="30"/>
  <c r="P857" i="30"/>
  <c r="L857" i="30"/>
  <c r="G857" i="30"/>
  <c r="J857" i="30" s="1"/>
  <c r="R856" i="30"/>
  <c r="P856" i="30"/>
  <c r="L856" i="30"/>
  <c r="G856" i="30"/>
  <c r="J856" i="30" s="1"/>
  <c r="R855" i="30"/>
  <c r="P855" i="30"/>
  <c r="L855" i="30"/>
  <c r="G855" i="30"/>
  <c r="J855" i="30" s="1"/>
  <c r="R854" i="30"/>
  <c r="P854" i="30"/>
  <c r="L854" i="30"/>
  <c r="G854" i="30"/>
  <c r="J854" i="30" s="1"/>
  <c r="R853" i="30"/>
  <c r="P853" i="30"/>
  <c r="L853" i="30"/>
  <c r="G853" i="30"/>
  <c r="J853" i="30" s="1"/>
  <c r="R852" i="30"/>
  <c r="P852" i="30"/>
  <c r="L852" i="30"/>
  <c r="G852" i="30"/>
  <c r="J852" i="30" s="1"/>
  <c r="R851" i="30"/>
  <c r="P851" i="30"/>
  <c r="L851" i="30"/>
  <c r="G851" i="30"/>
  <c r="J851" i="30" s="1"/>
  <c r="R850" i="30"/>
  <c r="P850" i="30"/>
  <c r="L850" i="30"/>
  <c r="G850" i="30"/>
  <c r="J850" i="30" s="1"/>
  <c r="R849" i="30"/>
  <c r="P849" i="30"/>
  <c r="L849" i="30"/>
  <c r="G849" i="30"/>
  <c r="J849" i="30" s="1"/>
  <c r="R848" i="30"/>
  <c r="P848" i="30"/>
  <c r="L848" i="30"/>
  <c r="G848" i="30"/>
  <c r="J848" i="30" s="1"/>
  <c r="R847" i="30"/>
  <c r="P847" i="30"/>
  <c r="L847" i="30"/>
  <c r="G847" i="30"/>
  <c r="J847" i="30" s="1"/>
  <c r="R846" i="30"/>
  <c r="P846" i="30"/>
  <c r="L846" i="30"/>
  <c r="G846" i="30"/>
  <c r="J846" i="30" s="1"/>
  <c r="R845" i="30"/>
  <c r="P845" i="30"/>
  <c r="L845" i="30"/>
  <c r="J845" i="30"/>
  <c r="G845" i="30"/>
  <c r="R844" i="30"/>
  <c r="P844" i="30"/>
  <c r="L844" i="30"/>
  <c r="G844" i="30"/>
  <c r="J844" i="30" s="1"/>
  <c r="R843" i="30"/>
  <c r="P843" i="30"/>
  <c r="L843" i="30"/>
  <c r="J843" i="30"/>
  <c r="G843" i="30"/>
  <c r="R842" i="30"/>
  <c r="P842" i="30"/>
  <c r="L842" i="30"/>
  <c r="G842" i="30"/>
  <c r="J842" i="30" s="1"/>
  <c r="R841" i="30"/>
  <c r="P841" i="30"/>
  <c r="L841" i="30"/>
  <c r="G841" i="30"/>
  <c r="J841" i="30" s="1"/>
  <c r="R840" i="30"/>
  <c r="R860" i="30" s="1"/>
  <c r="P840" i="30"/>
  <c r="P860" i="30" s="1"/>
  <c r="L840" i="30"/>
  <c r="L860" i="30" s="1"/>
  <c r="G840" i="30"/>
  <c r="G860" i="30" s="1"/>
  <c r="M834" i="30"/>
  <c r="M832" i="30"/>
  <c r="R823" i="30"/>
  <c r="P823" i="30"/>
  <c r="L823" i="30"/>
  <c r="G823" i="30"/>
  <c r="J823" i="30" s="1"/>
  <c r="G822" i="30"/>
  <c r="J822" i="30" s="1"/>
  <c r="R821" i="30"/>
  <c r="P821" i="30"/>
  <c r="L821" i="30"/>
  <c r="G821" i="30"/>
  <c r="J821" i="30" s="1"/>
  <c r="R820" i="30"/>
  <c r="P820" i="30"/>
  <c r="L820" i="30"/>
  <c r="G820" i="30"/>
  <c r="J820" i="30" s="1"/>
  <c r="R819" i="30"/>
  <c r="P819" i="30"/>
  <c r="L819" i="30"/>
  <c r="G819" i="30"/>
  <c r="J819" i="30" s="1"/>
  <c r="R818" i="30"/>
  <c r="P818" i="30"/>
  <c r="L818" i="30"/>
  <c r="G818" i="30"/>
  <c r="J818" i="30" s="1"/>
  <c r="R817" i="30"/>
  <c r="P817" i="30"/>
  <c r="L817" i="30"/>
  <c r="G817" i="30"/>
  <c r="J817" i="30" s="1"/>
  <c r="R816" i="30"/>
  <c r="P816" i="30"/>
  <c r="L816" i="30"/>
  <c r="G816" i="30"/>
  <c r="J816" i="30" s="1"/>
  <c r="R815" i="30"/>
  <c r="P815" i="30"/>
  <c r="L815" i="30"/>
  <c r="G815" i="30"/>
  <c r="J815" i="30" s="1"/>
  <c r="R814" i="30"/>
  <c r="P814" i="30"/>
  <c r="L814" i="30"/>
  <c r="G814" i="30"/>
  <c r="J814" i="30" s="1"/>
  <c r="R813" i="30"/>
  <c r="P813" i="30"/>
  <c r="L813" i="30"/>
  <c r="G813" i="30"/>
  <c r="J813" i="30" s="1"/>
  <c r="R812" i="30"/>
  <c r="P812" i="30"/>
  <c r="L812" i="30"/>
  <c r="G812" i="30"/>
  <c r="J812" i="30" s="1"/>
  <c r="R811" i="30"/>
  <c r="P811" i="30"/>
  <c r="L811" i="30"/>
  <c r="G811" i="30"/>
  <c r="J811" i="30" s="1"/>
  <c r="R810" i="30"/>
  <c r="P810" i="30"/>
  <c r="L810" i="30"/>
  <c r="J810" i="30"/>
  <c r="G810" i="30"/>
  <c r="R809" i="30"/>
  <c r="P809" i="30"/>
  <c r="L809" i="30"/>
  <c r="G809" i="30"/>
  <c r="J809" i="30" s="1"/>
  <c r="R808" i="30"/>
  <c r="P808" i="30"/>
  <c r="L808" i="30"/>
  <c r="J808" i="30"/>
  <c r="G808" i="30"/>
  <c r="R807" i="30"/>
  <c r="P807" i="30"/>
  <c r="L807" i="30"/>
  <c r="G807" i="30"/>
  <c r="J807" i="30" s="1"/>
  <c r="R806" i="30"/>
  <c r="P806" i="30"/>
  <c r="L806" i="30"/>
  <c r="J806" i="30"/>
  <c r="G806" i="30"/>
  <c r="R805" i="30"/>
  <c r="P805" i="30"/>
  <c r="L805" i="30"/>
  <c r="G805" i="30"/>
  <c r="J805" i="30" s="1"/>
  <c r="R804" i="30"/>
  <c r="P804" i="30"/>
  <c r="P824" i="30" s="1"/>
  <c r="L804" i="30"/>
  <c r="J804" i="30"/>
  <c r="G804" i="30"/>
  <c r="M798" i="30"/>
  <c r="M796" i="30"/>
  <c r="R787" i="30"/>
  <c r="P787" i="30"/>
  <c r="L787" i="30"/>
  <c r="J787" i="30"/>
  <c r="G787" i="30"/>
  <c r="J786" i="30"/>
  <c r="G786" i="30"/>
  <c r="R785" i="30"/>
  <c r="P785" i="30"/>
  <c r="L785" i="30"/>
  <c r="G785" i="30"/>
  <c r="J785" i="30" s="1"/>
  <c r="R784" i="30"/>
  <c r="P784" i="30"/>
  <c r="L784" i="30"/>
  <c r="J784" i="30"/>
  <c r="G784" i="30"/>
  <c r="R783" i="30"/>
  <c r="P783" i="30"/>
  <c r="L783" i="30"/>
  <c r="G783" i="30"/>
  <c r="J783" i="30" s="1"/>
  <c r="R782" i="30"/>
  <c r="P782" i="30"/>
  <c r="L782" i="30"/>
  <c r="J782" i="30"/>
  <c r="G782" i="30"/>
  <c r="R781" i="30"/>
  <c r="P781" i="30"/>
  <c r="L781" i="30"/>
  <c r="G781" i="30"/>
  <c r="J781" i="30" s="1"/>
  <c r="R780" i="30"/>
  <c r="P780" i="30"/>
  <c r="L780" i="30"/>
  <c r="J780" i="30"/>
  <c r="G780" i="30"/>
  <c r="R779" i="30"/>
  <c r="P779" i="30"/>
  <c r="L779" i="30"/>
  <c r="G779" i="30"/>
  <c r="J779" i="30" s="1"/>
  <c r="R778" i="30"/>
  <c r="P778" i="30"/>
  <c r="L778" i="30"/>
  <c r="J778" i="30"/>
  <c r="G778" i="30"/>
  <c r="R777" i="30"/>
  <c r="P777" i="30"/>
  <c r="L777" i="30"/>
  <c r="G777" i="30"/>
  <c r="J777" i="30" s="1"/>
  <c r="R776" i="30"/>
  <c r="P776" i="30"/>
  <c r="L776" i="30"/>
  <c r="J776" i="30"/>
  <c r="G776" i="30"/>
  <c r="R775" i="30"/>
  <c r="P775" i="30"/>
  <c r="L775" i="30"/>
  <c r="G775" i="30"/>
  <c r="J775" i="30" s="1"/>
  <c r="R774" i="30"/>
  <c r="P774" i="30"/>
  <c r="L774" i="30"/>
  <c r="J774" i="30"/>
  <c r="G774" i="30"/>
  <c r="R773" i="30"/>
  <c r="P773" i="30"/>
  <c r="L773" i="30"/>
  <c r="G773" i="30"/>
  <c r="J773" i="30" s="1"/>
  <c r="R772" i="30"/>
  <c r="P772" i="30"/>
  <c r="L772" i="30"/>
  <c r="J772" i="30"/>
  <c r="G772" i="30"/>
  <c r="R771" i="30"/>
  <c r="P771" i="30"/>
  <c r="L771" i="30"/>
  <c r="G771" i="30"/>
  <c r="J771" i="30" s="1"/>
  <c r="R770" i="30"/>
  <c r="P770" i="30"/>
  <c r="L770" i="30"/>
  <c r="J770" i="30"/>
  <c r="G770" i="30"/>
  <c r="R769" i="30"/>
  <c r="P769" i="30"/>
  <c r="L769" i="30"/>
  <c r="G769" i="30"/>
  <c r="J769" i="30" s="1"/>
  <c r="R768" i="30"/>
  <c r="R788" i="30" s="1"/>
  <c r="P768" i="30"/>
  <c r="P788" i="30" s="1"/>
  <c r="L768" i="30"/>
  <c r="L788" i="30" s="1"/>
  <c r="J768" i="30"/>
  <c r="J788" i="30" s="1"/>
  <c r="G768" i="30"/>
  <c r="G788" i="30" s="1"/>
  <c r="M762" i="30"/>
  <c r="M760" i="30"/>
  <c r="R751" i="30"/>
  <c r="P751" i="30"/>
  <c r="L751" i="30"/>
  <c r="G751" i="30"/>
  <c r="J751" i="30" s="1"/>
  <c r="G750" i="30"/>
  <c r="J750" i="30" s="1"/>
  <c r="R749" i="30"/>
  <c r="P749" i="30"/>
  <c r="L749" i="30"/>
  <c r="G749" i="30"/>
  <c r="J749" i="30" s="1"/>
  <c r="R748" i="30"/>
  <c r="P748" i="30"/>
  <c r="L748" i="30"/>
  <c r="G748" i="30"/>
  <c r="J748" i="30" s="1"/>
  <c r="R747" i="30"/>
  <c r="P747" i="30"/>
  <c r="L747" i="30"/>
  <c r="G747" i="30"/>
  <c r="J747" i="30" s="1"/>
  <c r="R746" i="30"/>
  <c r="P746" i="30"/>
  <c r="L746" i="30"/>
  <c r="J746" i="30"/>
  <c r="G746" i="30"/>
  <c r="R745" i="30"/>
  <c r="P745" i="30"/>
  <c r="L745" i="30"/>
  <c r="G745" i="30"/>
  <c r="J745" i="30" s="1"/>
  <c r="R744" i="30"/>
  <c r="P744" i="30"/>
  <c r="L744" i="30"/>
  <c r="G744" i="30"/>
  <c r="J744" i="30" s="1"/>
  <c r="R743" i="30"/>
  <c r="P743" i="30"/>
  <c r="L743" i="30"/>
  <c r="G743" i="30"/>
  <c r="J743" i="30" s="1"/>
  <c r="R742" i="30"/>
  <c r="P742" i="30"/>
  <c r="L742" i="30"/>
  <c r="G742" i="30"/>
  <c r="J742" i="30" s="1"/>
  <c r="R741" i="30"/>
  <c r="P741" i="30"/>
  <c r="L741" i="30"/>
  <c r="G741" i="30"/>
  <c r="J741" i="30" s="1"/>
  <c r="R740" i="30"/>
  <c r="P740" i="30"/>
  <c r="L740" i="30"/>
  <c r="G740" i="30"/>
  <c r="J740" i="30" s="1"/>
  <c r="R739" i="30"/>
  <c r="P739" i="30"/>
  <c r="L739" i="30"/>
  <c r="G739" i="30"/>
  <c r="J739" i="30" s="1"/>
  <c r="R738" i="30"/>
  <c r="P738" i="30"/>
  <c r="L738" i="30"/>
  <c r="G738" i="30"/>
  <c r="J738" i="30" s="1"/>
  <c r="R737" i="30"/>
  <c r="P737" i="30"/>
  <c r="L737" i="30"/>
  <c r="G737" i="30"/>
  <c r="J737" i="30" s="1"/>
  <c r="R736" i="30"/>
  <c r="P736" i="30"/>
  <c r="L736" i="30"/>
  <c r="G736" i="30"/>
  <c r="J736" i="30" s="1"/>
  <c r="R735" i="30"/>
  <c r="P735" i="30"/>
  <c r="L735" i="30"/>
  <c r="J735" i="30"/>
  <c r="G735" i="30"/>
  <c r="R734" i="30"/>
  <c r="P734" i="30"/>
  <c r="L734" i="30"/>
  <c r="G734" i="30"/>
  <c r="J734" i="30" s="1"/>
  <c r="R733" i="30"/>
  <c r="P733" i="30"/>
  <c r="L733" i="30"/>
  <c r="J733" i="30"/>
  <c r="G733" i="30"/>
  <c r="R732" i="30"/>
  <c r="R752" i="30" s="1"/>
  <c r="P732" i="30"/>
  <c r="P752" i="30" s="1"/>
  <c r="L732" i="30"/>
  <c r="L752" i="30" s="1"/>
  <c r="G732" i="30"/>
  <c r="G752" i="30" s="1"/>
  <c r="M726" i="30"/>
  <c r="M724" i="30"/>
  <c r="R715" i="30"/>
  <c r="P715" i="30"/>
  <c r="L715" i="30"/>
  <c r="G715" i="30"/>
  <c r="J715" i="30" s="1"/>
  <c r="G714" i="30"/>
  <c r="J714" i="30" s="1"/>
  <c r="R713" i="30"/>
  <c r="P713" i="30"/>
  <c r="L713" i="30"/>
  <c r="J713" i="30"/>
  <c r="G713" i="30"/>
  <c r="R712" i="30"/>
  <c r="P712" i="30"/>
  <c r="L712" i="30"/>
  <c r="G712" i="30"/>
  <c r="J712" i="30" s="1"/>
  <c r="R711" i="30"/>
  <c r="P711" i="30"/>
  <c r="L711" i="30"/>
  <c r="G711" i="30"/>
  <c r="J711" i="30" s="1"/>
  <c r="R710" i="30"/>
  <c r="P710" i="30"/>
  <c r="L710" i="30"/>
  <c r="G710" i="30"/>
  <c r="J710" i="30" s="1"/>
  <c r="R709" i="30"/>
  <c r="P709" i="30"/>
  <c r="L709" i="30"/>
  <c r="G709" i="30"/>
  <c r="J709" i="30" s="1"/>
  <c r="R708" i="30"/>
  <c r="P708" i="30"/>
  <c r="L708" i="30"/>
  <c r="G708" i="30"/>
  <c r="J708" i="30" s="1"/>
  <c r="R707" i="30"/>
  <c r="P707" i="30"/>
  <c r="L707" i="30"/>
  <c r="G707" i="30"/>
  <c r="J707" i="30" s="1"/>
  <c r="R706" i="30"/>
  <c r="P706" i="30"/>
  <c r="L706" i="30"/>
  <c r="G706" i="30"/>
  <c r="J706" i="30" s="1"/>
  <c r="R705" i="30"/>
  <c r="P705" i="30"/>
  <c r="L705" i="30"/>
  <c r="G705" i="30"/>
  <c r="J705" i="30" s="1"/>
  <c r="R704" i="30"/>
  <c r="P704" i="30"/>
  <c r="L704" i="30"/>
  <c r="G704" i="30"/>
  <c r="J704" i="30" s="1"/>
  <c r="R703" i="30"/>
  <c r="P703" i="30"/>
  <c r="L703" i="30"/>
  <c r="G703" i="30"/>
  <c r="J703" i="30" s="1"/>
  <c r="R702" i="30"/>
  <c r="P702" i="30"/>
  <c r="L702" i="30"/>
  <c r="G702" i="30"/>
  <c r="J702" i="30" s="1"/>
  <c r="R701" i="30"/>
  <c r="P701" i="30"/>
  <c r="L701" i="30"/>
  <c r="G701" i="30"/>
  <c r="J701" i="30" s="1"/>
  <c r="R700" i="30"/>
  <c r="P700" i="30"/>
  <c r="L700" i="30"/>
  <c r="G700" i="30"/>
  <c r="J700" i="30" s="1"/>
  <c r="R699" i="30"/>
  <c r="P699" i="30"/>
  <c r="L699" i="30"/>
  <c r="G699" i="30"/>
  <c r="J699" i="30" s="1"/>
  <c r="R698" i="30"/>
  <c r="P698" i="30"/>
  <c r="L698" i="30"/>
  <c r="G698" i="30"/>
  <c r="J698" i="30" s="1"/>
  <c r="R697" i="30"/>
  <c r="P697" i="30"/>
  <c r="L697" i="30"/>
  <c r="G697" i="30"/>
  <c r="J697" i="30" s="1"/>
  <c r="R696" i="30"/>
  <c r="R716" i="30" s="1"/>
  <c r="P696" i="30"/>
  <c r="P716" i="30" s="1"/>
  <c r="L696" i="30"/>
  <c r="L716" i="30" s="1"/>
  <c r="G696" i="30"/>
  <c r="G716" i="30" s="1"/>
  <c r="M690" i="30"/>
  <c r="M688" i="30"/>
  <c r="R679" i="30"/>
  <c r="P679" i="30"/>
  <c r="L679" i="30"/>
  <c r="G679" i="30"/>
  <c r="J679" i="30" s="1"/>
  <c r="G678" i="30"/>
  <c r="J678" i="30" s="1"/>
  <c r="R677" i="30"/>
  <c r="P677" i="30"/>
  <c r="L677" i="30"/>
  <c r="J677" i="30"/>
  <c r="G677" i="30"/>
  <c r="R676" i="30"/>
  <c r="P676" i="30"/>
  <c r="L676" i="30"/>
  <c r="G676" i="30"/>
  <c r="J676" i="30" s="1"/>
  <c r="R675" i="30"/>
  <c r="P675" i="30"/>
  <c r="L675" i="30"/>
  <c r="J675" i="30"/>
  <c r="G675" i="30"/>
  <c r="R674" i="30"/>
  <c r="P674" i="30"/>
  <c r="L674" i="30"/>
  <c r="G674" i="30"/>
  <c r="J674" i="30" s="1"/>
  <c r="R673" i="30"/>
  <c r="P673" i="30"/>
  <c r="L673" i="30"/>
  <c r="J673" i="30"/>
  <c r="G673" i="30"/>
  <c r="R672" i="30"/>
  <c r="P672" i="30"/>
  <c r="L672" i="30"/>
  <c r="G672" i="30"/>
  <c r="J672" i="30" s="1"/>
  <c r="R671" i="30"/>
  <c r="P671" i="30"/>
  <c r="L671" i="30"/>
  <c r="G671" i="30"/>
  <c r="J671" i="30" s="1"/>
  <c r="R670" i="30"/>
  <c r="P670" i="30"/>
  <c r="L670" i="30"/>
  <c r="J670" i="30"/>
  <c r="G670" i="30"/>
  <c r="R669" i="30"/>
  <c r="P669" i="30"/>
  <c r="L669" i="30"/>
  <c r="G669" i="30"/>
  <c r="J669" i="30" s="1"/>
  <c r="R668" i="30"/>
  <c r="P668" i="30"/>
  <c r="L668" i="30"/>
  <c r="J668" i="30"/>
  <c r="G668" i="30"/>
  <c r="R667" i="30"/>
  <c r="P667" i="30"/>
  <c r="L667" i="30"/>
  <c r="G667" i="30"/>
  <c r="J667" i="30" s="1"/>
  <c r="R666" i="30"/>
  <c r="P666" i="30"/>
  <c r="L666" i="30"/>
  <c r="J666" i="30"/>
  <c r="G666" i="30"/>
  <c r="R665" i="30"/>
  <c r="P665" i="30"/>
  <c r="L665" i="30"/>
  <c r="G665" i="30"/>
  <c r="J665" i="30" s="1"/>
  <c r="R664" i="30"/>
  <c r="P664" i="30"/>
  <c r="L664" i="30"/>
  <c r="J664" i="30"/>
  <c r="G664" i="30"/>
  <c r="R663" i="30"/>
  <c r="P663" i="30"/>
  <c r="L663" i="30"/>
  <c r="G663" i="30"/>
  <c r="J663" i="30" s="1"/>
  <c r="R662" i="30"/>
  <c r="P662" i="30"/>
  <c r="L662" i="30"/>
  <c r="J662" i="30"/>
  <c r="G662" i="30"/>
  <c r="R661" i="30"/>
  <c r="P661" i="30"/>
  <c r="L661" i="30"/>
  <c r="G661" i="30"/>
  <c r="J661" i="30" s="1"/>
  <c r="R660" i="30"/>
  <c r="R680" i="30" s="1"/>
  <c r="P660" i="30"/>
  <c r="P680" i="30" s="1"/>
  <c r="L660" i="30"/>
  <c r="L680" i="30" s="1"/>
  <c r="J660" i="30"/>
  <c r="G660" i="30"/>
  <c r="G680" i="30" s="1"/>
  <c r="M654" i="30"/>
  <c r="M652" i="30"/>
  <c r="R643" i="30"/>
  <c r="P643" i="30"/>
  <c r="L643" i="30"/>
  <c r="J643" i="30"/>
  <c r="G643" i="30"/>
  <c r="J642" i="30"/>
  <c r="G642" i="30"/>
  <c r="R641" i="30"/>
  <c r="P641" i="30"/>
  <c r="L641" i="30"/>
  <c r="G641" i="30"/>
  <c r="J641" i="30" s="1"/>
  <c r="R640" i="30"/>
  <c r="P640" i="30"/>
  <c r="L640" i="30"/>
  <c r="J640" i="30"/>
  <c r="G640" i="30"/>
  <c r="R639" i="30"/>
  <c r="P639" i="30"/>
  <c r="L639" i="30"/>
  <c r="G639" i="30"/>
  <c r="J639" i="30" s="1"/>
  <c r="R638" i="30"/>
  <c r="P638" i="30"/>
  <c r="L638" i="30"/>
  <c r="J638" i="30"/>
  <c r="G638" i="30"/>
  <c r="R637" i="30"/>
  <c r="P637" i="30"/>
  <c r="L637" i="30"/>
  <c r="G637" i="30"/>
  <c r="J637" i="30" s="1"/>
  <c r="R636" i="30"/>
  <c r="P636" i="30"/>
  <c r="L636" i="30"/>
  <c r="J636" i="30"/>
  <c r="G636" i="30"/>
  <c r="R635" i="30"/>
  <c r="P635" i="30"/>
  <c r="L635" i="30"/>
  <c r="G635" i="30"/>
  <c r="J635" i="30" s="1"/>
  <c r="R634" i="30"/>
  <c r="P634" i="30"/>
  <c r="L634" i="30"/>
  <c r="J634" i="30"/>
  <c r="G634" i="30"/>
  <c r="R633" i="30"/>
  <c r="P633" i="30"/>
  <c r="L633" i="30"/>
  <c r="G633" i="30"/>
  <c r="J633" i="30" s="1"/>
  <c r="R632" i="30"/>
  <c r="P632" i="30"/>
  <c r="L632" i="30"/>
  <c r="J632" i="30"/>
  <c r="G632" i="30"/>
  <c r="R631" i="30"/>
  <c r="P631" i="30"/>
  <c r="L631" i="30"/>
  <c r="G631" i="30"/>
  <c r="J631" i="30" s="1"/>
  <c r="R630" i="30"/>
  <c r="P630" i="30"/>
  <c r="L630" i="30"/>
  <c r="J630" i="30"/>
  <c r="G630" i="30"/>
  <c r="R629" i="30"/>
  <c r="P629" i="30"/>
  <c r="L629" i="30"/>
  <c r="G629" i="30"/>
  <c r="J629" i="30" s="1"/>
  <c r="R628" i="30"/>
  <c r="P628" i="30"/>
  <c r="L628" i="30"/>
  <c r="J628" i="30"/>
  <c r="G628" i="30"/>
  <c r="R627" i="30"/>
  <c r="P627" i="30"/>
  <c r="L627" i="30"/>
  <c r="G627" i="30"/>
  <c r="J627" i="30" s="1"/>
  <c r="R626" i="30"/>
  <c r="P626" i="30"/>
  <c r="L626" i="30"/>
  <c r="J626" i="30"/>
  <c r="G626" i="30"/>
  <c r="R625" i="30"/>
  <c r="R644" i="30" s="1"/>
  <c r="P625" i="30"/>
  <c r="L625" i="30"/>
  <c r="L644" i="30" s="1"/>
  <c r="G625" i="30"/>
  <c r="G644" i="30" s="1"/>
  <c r="R624" i="30"/>
  <c r="P624" i="30"/>
  <c r="P644" i="30" s="1"/>
  <c r="L624" i="30"/>
  <c r="J624" i="30"/>
  <c r="G624" i="30"/>
  <c r="M618" i="30"/>
  <c r="M616" i="30"/>
  <c r="R607" i="30"/>
  <c r="P607" i="30"/>
  <c r="L607" i="30"/>
  <c r="J607" i="30"/>
  <c r="G607" i="30"/>
  <c r="J606" i="30"/>
  <c r="G606" i="30"/>
  <c r="R605" i="30"/>
  <c r="P605" i="30"/>
  <c r="L605" i="30"/>
  <c r="G605" i="30"/>
  <c r="J605" i="30" s="1"/>
  <c r="R604" i="30"/>
  <c r="P604" i="30"/>
  <c r="L604" i="30"/>
  <c r="J604" i="30"/>
  <c r="G604" i="30"/>
  <c r="R603" i="30"/>
  <c r="P603" i="30"/>
  <c r="L603" i="30"/>
  <c r="G603" i="30"/>
  <c r="J603" i="30" s="1"/>
  <c r="R602" i="30"/>
  <c r="P602" i="30"/>
  <c r="L602" i="30"/>
  <c r="J602" i="30"/>
  <c r="G602" i="30"/>
  <c r="R601" i="30"/>
  <c r="P601" i="30"/>
  <c r="L601" i="30"/>
  <c r="G601" i="30"/>
  <c r="J601" i="30" s="1"/>
  <c r="R600" i="30"/>
  <c r="P600" i="30"/>
  <c r="L600" i="30"/>
  <c r="J600" i="30"/>
  <c r="G600" i="30"/>
  <c r="R599" i="30"/>
  <c r="P599" i="30"/>
  <c r="L599" i="30"/>
  <c r="G599" i="30"/>
  <c r="J599" i="30" s="1"/>
  <c r="R598" i="30"/>
  <c r="P598" i="30"/>
  <c r="L598" i="30"/>
  <c r="J598" i="30"/>
  <c r="G598" i="30"/>
  <c r="R597" i="30"/>
  <c r="P597" i="30"/>
  <c r="L597" i="30"/>
  <c r="G597" i="30"/>
  <c r="J597" i="30" s="1"/>
  <c r="R596" i="30"/>
  <c r="P596" i="30"/>
  <c r="L596" i="30"/>
  <c r="J596" i="30"/>
  <c r="G596" i="30"/>
  <c r="R595" i="30"/>
  <c r="P595" i="30"/>
  <c r="L595" i="30"/>
  <c r="G595" i="30"/>
  <c r="J595" i="30" s="1"/>
  <c r="R594" i="30"/>
  <c r="P594" i="30"/>
  <c r="L594" i="30"/>
  <c r="J594" i="30"/>
  <c r="G594" i="30"/>
  <c r="R593" i="30"/>
  <c r="P593" i="30"/>
  <c r="L593" i="30"/>
  <c r="G593" i="30"/>
  <c r="J593" i="30" s="1"/>
  <c r="R592" i="30"/>
  <c r="P592" i="30"/>
  <c r="L592" i="30"/>
  <c r="J592" i="30"/>
  <c r="G592" i="30"/>
  <c r="R591" i="30"/>
  <c r="P591" i="30"/>
  <c r="L591" i="30"/>
  <c r="G591" i="30"/>
  <c r="J591" i="30" s="1"/>
  <c r="R590" i="30"/>
  <c r="P590" i="30"/>
  <c r="L590" i="30"/>
  <c r="J590" i="30"/>
  <c r="G590" i="30"/>
  <c r="R589" i="30"/>
  <c r="P589" i="30"/>
  <c r="L589" i="30"/>
  <c r="G589" i="30"/>
  <c r="J589" i="30" s="1"/>
  <c r="R588" i="30"/>
  <c r="R608" i="30" s="1"/>
  <c r="P588" i="30"/>
  <c r="P608" i="30" s="1"/>
  <c r="L588" i="30"/>
  <c r="L608" i="30" s="1"/>
  <c r="J588" i="30"/>
  <c r="G588" i="30"/>
  <c r="G608" i="30" s="1"/>
  <c r="M582" i="30"/>
  <c r="M580" i="30"/>
  <c r="R571" i="30"/>
  <c r="P571" i="30"/>
  <c r="L571" i="30"/>
  <c r="J571" i="30"/>
  <c r="G571" i="30"/>
  <c r="J570" i="30"/>
  <c r="G570" i="30"/>
  <c r="R569" i="30"/>
  <c r="P569" i="30"/>
  <c r="L569" i="30"/>
  <c r="G569" i="30"/>
  <c r="J569" i="30" s="1"/>
  <c r="R568" i="30"/>
  <c r="P568" i="30"/>
  <c r="L568" i="30"/>
  <c r="J568" i="30"/>
  <c r="G568" i="30"/>
  <c r="R567" i="30"/>
  <c r="P567" i="30"/>
  <c r="L567" i="30"/>
  <c r="G567" i="30"/>
  <c r="J567" i="30" s="1"/>
  <c r="R566" i="30"/>
  <c r="P566" i="30"/>
  <c r="L566" i="30"/>
  <c r="J566" i="30"/>
  <c r="G566" i="30"/>
  <c r="R565" i="30"/>
  <c r="P565" i="30"/>
  <c r="L565" i="30"/>
  <c r="G565" i="30"/>
  <c r="J565" i="30" s="1"/>
  <c r="R564" i="30"/>
  <c r="P564" i="30"/>
  <c r="L564" i="30"/>
  <c r="J564" i="30"/>
  <c r="G564" i="30"/>
  <c r="R563" i="30"/>
  <c r="P563" i="30"/>
  <c r="L563" i="30"/>
  <c r="G563" i="30"/>
  <c r="J563" i="30" s="1"/>
  <c r="R562" i="30"/>
  <c r="P562" i="30"/>
  <c r="L562" i="30"/>
  <c r="J562" i="30"/>
  <c r="G562" i="30"/>
  <c r="R561" i="30"/>
  <c r="P561" i="30"/>
  <c r="L561" i="30"/>
  <c r="G561" i="30"/>
  <c r="J561" i="30" s="1"/>
  <c r="R560" i="30"/>
  <c r="P560" i="30"/>
  <c r="L560" i="30"/>
  <c r="J560" i="30"/>
  <c r="G560" i="30"/>
  <c r="R559" i="30"/>
  <c r="P559" i="30"/>
  <c r="L559" i="30"/>
  <c r="G559" i="30"/>
  <c r="J559" i="30" s="1"/>
  <c r="R558" i="30"/>
  <c r="P558" i="30"/>
  <c r="L558" i="30"/>
  <c r="J558" i="30"/>
  <c r="G558" i="30"/>
  <c r="R557" i="30"/>
  <c r="P557" i="30"/>
  <c r="L557" i="30"/>
  <c r="G557" i="30"/>
  <c r="J557" i="30" s="1"/>
  <c r="R556" i="30"/>
  <c r="P556" i="30"/>
  <c r="L556" i="30"/>
  <c r="J556" i="30"/>
  <c r="G556" i="30"/>
  <c r="R555" i="30"/>
  <c r="P555" i="30"/>
  <c r="L555" i="30"/>
  <c r="G555" i="30"/>
  <c r="J555" i="30" s="1"/>
  <c r="R554" i="30"/>
  <c r="P554" i="30"/>
  <c r="L554" i="30"/>
  <c r="J554" i="30"/>
  <c r="G554" i="30"/>
  <c r="R553" i="30"/>
  <c r="R572" i="30" s="1"/>
  <c r="P553" i="30"/>
  <c r="L553" i="30"/>
  <c r="L572" i="30" s="1"/>
  <c r="G553" i="30"/>
  <c r="R552" i="30"/>
  <c r="P552" i="30"/>
  <c r="L552" i="30"/>
  <c r="J552" i="30"/>
  <c r="G552" i="30"/>
  <c r="M546" i="30"/>
  <c r="M544" i="30"/>
  <c r="R535" i="30"/>
  <c r="P535" i="30"/>
  <c r="L535" i="30"/>
  <c r="J535" i="30"/>
  <c r="G535" i="30"/>
  <c r="J534" i="30"/>
  <c r="G534" i="30"/>
  <c r="R533" i="30"/>
  <c r="P533" i="30"/>
  <c r="L533" i="30"/>
  <c r="G533" i="30"/>
  <c r="J533" i="30" s="1"/>
  <c r="R532" i="30"/>
  <c r="P532" i="30"/>
  <c r="L532" i="30"/>
  <c r="J532" i="30"/>
  <c r="G532" i="30"/>
  <c r="R531" i="30"/>
  <c r="P531" i="30"/>
  <c r="L531" i="30"/>
  <c r="G531" i="30"/>
  <c r="J531" i="30" s="1"/>
  <c r="R530" i="30"/>
  <c r="P530" i="30"/>
  <c r="L530" i="30"/>
  <c r="J530" i="30"/>
  <c r="G530" i="30"/>
  <c r="R529" i="30"/>
  <c r="P529" i="30"/>
  <c r="L529" i="30"/>
  <c r="G529" i="30"/>
  <c r="J529" i="30" s="1"/>
  <c r="R528" i="30"/>
  <c r="P528" i="30"/>
  <c r="L528" i="30"/>
  <c r="J528" i="30"/>
  <c r="G528" i="30"/>
  <c r="R527" i="30"/>
  <c r="P527" i="30"/>
  <c r="L527" i="30"/>
  <c r="G527" i="30"/>
  <c r="J527" i="30" s="1"/>
  <c r="R526" i="30"/>
  <c r="P526" i="30"/>
  <c r="L526" i="30"/>
  <c r="J526" i="30"/>
  <c r="G526" i="30"/>
  <c r="R525" i="30"/>
  <c r="P525" i="30"/>
  <c r="L525" i="30"/>
  <c r="G525" i="30"/>
  <c r="J525" i="30" s="1"/>
  <c r="R524" i="30"/>
  <c r="P524" i="30"/>
  <c r="L524" i="30"/>
  <c r="G524" i="30"/>
  <c r="J524" i="30" s="1"/>
  <c r="R523" i="30"/>
  <c r="P523" i="30"/>
  <c r="L523" i="30"/>
  <c r="J523" i="30"/>
  <c r="G523" i="30"/>
  <c r="R522" i="30"/>
  <c r="P522" i="30"/>
  <c r="L522" i="30"/>
  <c r="G522" i="30"/>
  <c r="J522" i="30" s="1"/>
  <c r="R521" i="30"/>
  <c r="P521" i="30"/>
  <c r="L521" i="30"/>
  <c r="J521" i="30"/>
  <c r="G521" i="30"/>
  <c r="R520" i="30"/>
  <c r="P520" i="30"/>
  <c r="L520" i="30"/>
  <c r="G520" i="30"/>
  <c r="J520" i="30" s="1"/>
  <c r="R519" i="30"/>
  <c r="P519" i="30"/>
  <c r="L519" i="30"/>
  <c r="J519" i="30"/>
  <c r="G519" i="30"/>
  <c r="R518" i="30"/>
  <c r="P518" i="30"/>
  <c r="L518" i="30"/>
  <c r="G518" i="30"/>
  <c r="J518" i="30" s="1"/>
  <c r="R517" i="30"/>
  <c r="P517" i="30"/>
  <c r="L517" i="30"/>
  <c r="J517" i="30"/>
  <c r="G517" i="30"/>
  <c r="R516" i="30"/>
  <c r="R536" i="30" s="1"/>
  <c r="P516" i="30"/>
  <c r="L516" i="30"/>
  <c r="L536" i="30" s="1"/>
  <c r="G516" i="30"/>
  <c r="G536" i="30" s="1"/>
  <c r="M510" i="30"/>
  <c r="M508" i="30"/>
  <c r="R499" i="30"/>
  <c r="P499" i="30"/>
  <c r="L499" i="30"/>
  <c r="G499" i="30"/>
  <c r="J499" i="30" s="1"/>
  <c r="G498" i="30"/>
  <c r="J498" i="30" s="1"/>
  <c r="R497" i="30"/>
  <c r="P497" i="30"/>
  <c r="L497" i="30"/>
  <c r="J497" i="30"/>
  <c r="G497" i="30"/>
  <c r="R496" i="30"/>
  <c r="P496" i="30"/>
  <c r="L496" i="30"/>
  <c r="G496" i="30"/>
  <c r="J496" i="30" s="1"/>
  <c r="R495" i="30"/>
  <c r="P495" i="30"/>
  <c r="L495" i="30"/>
  <c r="J495" i="30"/>
  <c r="G495" i="30"/>
  <c r="R494" i="30"/>
  <c r="P494" i="30"/>
  <c r="L494" i="30"/>
  <c r="G494" i="30"/>
  <c r="J494" i="30" s="1"/>
  <c r="R493" i="30"/>
  <c r="P493" i="30"/>
  <c r="L493" i="30"/>
  <c r="J493" i="30"/>
  <c r="G493" i="30"/>
  <c r="R492" i="30"/>
  <c r="P492" i="30"/>
  <c r="L492" i="30"/>
  <c r="G492" i="30"/>
  <c r="J492" i="30" s="1"/>
  <c r="R491" i="30"/>
  <c r="P491" i="30"/>
  <c r="L491" i="30"/>
  <c r="J491" i="30"/>
  <c r="G491" i="30"/>
  <c r="R490" i="30"/>
  <c r="P490" i="30"/>
  <c r="L490" i="30"/>
  <c r="G490" i="30"/>
  <c r="J490" i="30" s="1"/>
  <c r="R489" i="30"/>
  <c r="P489" i="30"/>
  <c r="L489" i="30"/>
  <c r="J489" i="30"/>
  <c r="G489" i="30"/>
  <c r="R488" i="30"/>
  <c r="P488" i="30"/>
  <c r="L488" i="30"/>
  <c r="G488" i="30"/>
  <c r="J488" i="30" s="1"/>
  <c r="R487" i="30"/>
  <c r="P487" i="30"/>
  <c r="L487" i="30"/>
  <c r="J487" i="30"/>
  <c r="G487" i="30"/>
  <c r="R486" i="30"/>
  <c r="P486" i="30"/>
  <c r="L486" i="30"/>
  <c r="G486" i="30"/>
  <c r="J486" i="30" s="1"/>
  <c r="R485" i="30"/>
  <c r="P485" i="30"/>
  <c r="L485" i="30"/>
  <c r="J485" i="30"/>
  <c r="G485" i="30"/>
  <c r="R484" i="30"/>
  <c r="P484" i="30"/>
  <c r="L484" i="30"/>
  <c r="G484" i="30"/>
  <c r="J484" i="30" s="1"/>
  <c r="R483" i="30"/>
  <c r="P483" i="30"/>
  <c r="L483" i="30"/>
  <c r="J483" i="30"/>
  <c r="G483" i="30"/>
  <c r="R482" i="30"/>
  <c r="P482" i="30"/>
  <c r="L482" i="30"/>
  <c r="G482" i="30"/>
  <c r="J482" i="30" s="1"/>
  <c r="R481" i="30"/>
  <c r="P481" i="30"/>
  <c r="L481" i="30"/>
  <c r="J481" i="30"/>
  <c r="G481" i="30"/>
  <c r="R480" i="30"/>
  <c r="R500" i="30" s="1"/>
  <c r="P480" i="30"/>
  <c r="P500" i="30" s="1"/>
  <c r="L480" i="30"/>
  <c r="L500" i="30" s="1"/>
  <c r="G480" i="30"/>
  <c r="G500" i="30" s="1"/>
  <c r="M474" i="30"/>
  <c r="M472" i="30"/>
  <c r="R463" i="30"/>
  <c r="P463" i="30"/>
  <c r="L463" i="30"/>
  <c r="G463" i="30"/>
  <c r="J463" i="30" s="1"/>
  <c r="G462" i="30"/>
  <c r="J462" i="30" s="1"/>
  <c r="R461" i="30"/>
  <c r="P461" i="30"/>
  <c r="L461" i="30"/>
  <c r="J461" i="30"/>
  <c r="G461" i="30"/>
  <c r="R460" i="30"/>
  <c r="P460" i="30"/>
  <c r="L460" i="30"/>
  <c r="G460" i="30"/>
  <c r="J460" i="30" s="1"/>
  <c r="R459" i="30"/>
  <c r="P459" i="30"/>
  <c r="L459" i="30"/>
  <c r="J459" i="30"/>
  <c r="G459" i="30"/>
  <c r="R458" i="30"/>
  <c r="P458" i="30"/>
  <c r="L458" i="30"/>
  <c r="G458" i="30"/>
  <c r="J458" i="30" s="1"/>
  <c r="R457" i="30"/>
  <c r="P457" i="30"/>
  <c r="L457" i="30"/>
  <c r="J457" i="30"/>
  <c r="G457" i="30"/>
  <c r="R456" i="30"/>
  <c r="P456" i="30"/>
  <c r="L456" i="30"/>
  <c r="G456" i="30"/>
  <c r="J456" i="30" s="1"/>
  <c r="R455" i="30"/>
  <c r="P455" i="30"/>
  <c r="L455" i="30"/>
  <c r="J455" i="30"/>
  <c r="G455" i="30"/>
  <c r="R454" i="30"/>
  <c r="P454" i="30"/>
  <c r="L454" i="30"/>
  <c r="G454" i="30"/>
  <c r="J454" i="30" s="1"/>
  <c r="R453" i="30"/>
  <c r="P453" i="30"/>
  <c r="L453" i="30"/>
  <c r="J453" i="30"/>
  <c r="G453" i="30"/>
  <c r="R452" i="30"/>
  <c r="P452" i="30"/>
  <c r="L452" i="30"/>
  <c r="G452" i="30"/>
  <c r="J452" i="30" s="1"/>
  <c r="R451" i="30"/>
  <c r="P451" i="30"/>
  <c r="L451" i="30"/>
  <c r="J451" i="30"/>
  <c r="G451" i="30"/>
  <c r="R450" i="30"/>
  <c r="P450" i="30"/>
  <c r="L450" i="30"/>
  <c r="G450" i="30"/>
  <c r="J450" i="30" s="1"/>
  <c r="R449" i="30"/>
  <c r="P449" i="30"/>
  <c r="L449" i="30"/>
  <c r="J449" i="30"/>
  <c r="G449" i="30"/>
  <c r="R448" i="30"/>
  <c r="P448" i="30"/>
  <c r="L448" i="30"/>
  <c r="G448" i="30"/>
  <c r="J448" i="30" s="1"/>
  <c r="R447" i="30"/>
  <c r="P447" i="30"/>
  <c r="L447" i="30"/>
  <c r="J447" i="30"/>
  <c r="G447" i="30"/>
  <c r="R446" i="30"/>
  <c r="P446" i="30"/>
  <c r="L446" i="30"/>
  <c r="G446" i="30"/>
  <c r="J446" i="30" s="1"/>
  <c r="R445" i="30"/>
  <c r="P445" i="30"/>
  <c r="L445" i="30"/>
  <c r="J445" i="30"/>
  <c r="G445" i="30"/>
  <c r="R444" i="30"/>
  <c r="R464" i="30" s="1"/>
  <c r="P444" i="30"/>
  <c r="P464" i="30" s="1"/>
  <c r="L444" i="30"/>
  <c r="L464" i="30" s="1"/>
  <c r="G444" i="30"/>
  <c r="G464" i="30" s="1"/>
  <c r="M438" i="30"/>
  <c r="M436" i="30"/>
  <c r="R427" i="30"/>
  <c r="P427" i="30"/>
  <c r="L427" i="30"/>
  <c r="G427" i="30"/>
  <c r="J427" i="30" s="1"/>
  <c r="G426" i="30"/>
  <c r="J426" i="30" s="1"/>
  <c r="R425" i="30"/>
  <c r="P425" i="30"/>
  <c r="L425" i="30"/>
  <c r="J425" i="30"/>
  <c r="G425" i="30"/>
  <c r="R424" i="30"/>
  <c r="P424" i="30"/>
  <c r="L424" i="30"/>
  <c r="G424" i="30"/>
  <c r="J424" i="30" s="1"/>
  <c r="R423" i="30"/>
  <c r="P423" i="30"/>
  <c r="L423" i="30"/>
  <c r="J423" i="30"/>
  <c r="G423" i="30"/>
  <c r="R422" i="30"/>
  <c r="P422" i="30"/>
  <c r="L422" i="30"/>
  <c r="G422" i="30"/>
  <c r="J422" i="30" s="1"/>
  <c r="R421" i="30"/>
  <c r="P421" i="30"/>
  <c r="L421" i="30"/>
  <c r="J421" i="30"/>
  <c r="G421" i="30"/>
  <c r="R420" i="30"/>
  <c r="P420" i="30"/>
  <c r="L420" i="30"/>
  <c r="G420" i="30"/>
  <c r="J420" i="30" s="1"/>
  <c r="R419" i="30"/>
  <c r="P419" i="30"/>
  <c r="L419" i="30"/>
  <c r="J419" i="30"/>
  <c r="G419" i="30"/>
  <c r="R418" i="30"/>
  <c r="P418" i="30"/>
  <c r="L418" i="30"/>
  <c r="G418" i="30"/>
  <c r="J418" i="30" s="1"/>
  <c r="R417" i="30"/>
  <c r="P417" i="30"/>
  <c r="L417" i="30"/>
  <c r="J417" i="30"/>
  <c r="G417" i="30"/>
  <c r="R416" i="30"/>
  <c r="P416" i="30"/>
  <c r="L416" i="30"/>
  <c r="G416" i="30"/>
  <c r="J416" i="30" s="1"/>
  <c r="R415" i="30"/>
  <c r="P415" i="30"/>
  <c r="L415" i="30"/>
  <c r="J415" i="30"/>
  <c r="G415" i="30"/>
  <c r="R414" i="30"/>
  <c r="P414" i="30"/>
  <c r="L414" i="30"/>
  <c r="G414" i="30"/>
  <c r="J414" i="30" s="1"/>
  <c r="R413" i="30"/>
  <c r="P413" i="30"/>
  <c r="L413" i="30"/>
  <c r="J413" i="30"/>
  <c r="G413" i="30"/>
  <c r="R412" i="30"/>
  <c r="P412" i="30"/>
  <c r="L412" i="30"/>
  <c r="G412" i="30"/>
  <c r="J412" i="30" s="1"/>
  <c r="R411" i="30"/>
  <c r="P411" i="30"/>
  <c r="L411" i="30"/>
  <c r="J411" i="30"/>
  <c r="G411" i="30"/>
  <c r="R410" i="30"/>
  <c r="P410" i="30"/>
  <c r="L410" i="30"/>
  <c r="G410" i="30"/>
  <c r="J410" i="30" s="1"/>
  <c r="R409" i="30"/>
  <c r="P409" i="30"/>
  <c r="L409" i="30"/>
  <c r="J409" i="30"/>
  <c r="G409" i="30"/>
  <c r="R408" i="30"/>
  <c r="R428" i="30" s="1"/>
  <c r="P408" i="30"/>
  <c r="P428" i="30" s="1"/>
  <c r="L408" i="30"/>
  <c r="L428" i="30" s="1"/>
  <c r="G408" i="30"/>
  <c r="G428" i="30" s="1"/>
  <c r="M402" i="30"/>
  <c r="M400" i="30"/>
  <c r="R391" i="30"/>
  <c r="P391" i="30"/>
  <c r="L391" i="30"/>
  <c r="G391" i="30"/>
  <c r="J391" i="30" s="1"/>
  <c r="G390" i="30"/>
  <c r="J390" i="30" s="1"/>
  <c r="R389" i="30"/>
  <c r="P389" i="30"/>
  <c r="L389" i="30"/>
  <c r="J389" i="30"/>
  <c r="G389" i="30"/>
  <c r="R388" i="30"/>
  <c r="P388" i="30"/>
  <c r="L388" i="30"/>
  <c r="G388" i="30"/>
  <c r="J388" i="30" s="1"/>
  <c r="R387" i="30"/>
  <c r="P387" i="30"/>
  <c r="L387" i="30"/>
  <c r="J387" i="30"/>
  <c r="G387" i="30"/>
  <c r="R386" i="30"/>
  <c r="P386" i="30"/>
  <c r="L386" i="30"/>
  <c r="G386" i="30"/>
  <c r="J386" i="30" s="1"/>
  <c r="R385" i="30"/>
  <c r="P385" i="30"/>
  <c r="L385" i="30"/>
  <c r="J385" i="30"/>
  <c r="G385" i="30"/>
  <c r="R384" i="30"/>
  <c r="P384" i="30"/>
  <c r="L384" i="30"/>
  <c r="G384" i="30"/>
  <c r="J384" i="30" s="1"/>
  <c r="R383" i="30"/>
  <c r="P383" i="30"/>
  <c r="L383" i="30"/>
  <c r="J383" i="30"/>
  <c r="G383" i="30"/>
  <c r="R382" i="30"/>
  <c r="P382" i="30"/>
  <c r="L382" i="30"/>
  <c r="G382" i="30"/>
  <c r="J382" i="30" s="1"/>
  <c r="R381" i="30"/>
  <c r="P381" i="30"/>
  <c r="L381" i="30"/>
  <c r="J381" i="30"/>
  <c r="G381" i="30"/>
  <c r="R380" i="30"/>
  <c r="P380" i="30"/>
  <c r="L380" i="30"/>
  <c r="G380" i="30"/>
  <c r="J380" i="30" s="1"/>
  <c r="R379" i="30"/>
  <c r="P379" i="30"/>
  <c r="L379" i="30"/>
  <c r="J379" i="30"/>
  <c r="G379" i="30"/>
  <c r="R378" i="30"/>
  <c r="P378" i="30"/>
  <c r="L378" i="30"/>
  <c r="G378" i="30"/>
  <c r="J378" i="30" s="1"/>
  <c r="R377" i="30"/>
  <c r="P377" i="30"/>
  <c r="L377" i="30"/>
  <c r="G377" i="30"/>
  <c r="J377" i="30" s="1"/>
  <c r="R376" i="30"/>
  <c r="P376" i="30"/>
  <c r="L376" i="30"/>
  <c r="G376" i="30"/>
  <c r="J376" i="30" s="1"/>
  <c r="R375" i="30"/>
  <c r="P375" i="30"/>
  <c r="L375" i="30"/>
  <c r="G375" i="30"/>
  <c r="J375" i="30" s="1"/>
  <c r="R374" i="30"/>
  <c r="P374" i="30"/>
  <c r="L374" i="30"/>
  <c r="G374" i="30"/>
  <c r="J374" i="30" s="1"/>
  <c r="R373" i="30"/>
  <c r="P373" i="30"/>
  <c r="L373" i="30"/>
  <c r="G373" i="30"/>
  <c r="J373" i="30" s="1"/>
  <c r="R372" i="30"/>
  <c r="R392" i="30" s="1"/>
  <c r="P372" i="30"/>
  <c r="P392" i="30" s="1"/>
  <c r="L372" i="30"/>
  <c r="L392" i="30" s="1"/>
  <c r="J372" i="30"/>
  <c r="J392" i="30" s="1"/>
  <c r="G372" i="30"/>
  <c r="G392" i="30" s="1"/>
  <c r="M366" i="30"/>
  <c r="M364" i="30"/>
  <c r="R355" i="30"/>
  <c r="P355" i="30"/>
  <c r="L355" i="30"/>
  <c r="G355" i="30"/>
  <c r="J355" i="30" s="1"/>
  <c r="G354" i="30"/>
  <c r="J354" i="30" s="1"/>
  <c r="R353" i="30"/>
  <c r="P353" i="30"/>
  <c r="L353" i="30"/>
  <c r="J353" i="30"/>
  <c r="G353" i="30"/>
  <c r="R352" i="30"/>
  <c r="P352" i="30"/>
  <c r="L352" i="30"/>
  <c r="G352" i="30"/>
  <c r="J352" i="30" s="1"/>
  <c r="R351" i="30"/>
  <c r="P351" i="30"/>
  <c r="L351" i="30"/>
  <c r="G351" i="30"/>
  <c r="J351" i="30" s="1"/>
  <c r="R350" i="30"/>
  <c r="P350" i="30"/>
  <c r="L350" i="30"/>
  <c r="G350" i="30"/>
  <c r="J350" i="30" s="1"/>
  <c r="R349" i="30"/>
  <c r="P349" i="30"/>
  <c r="L349" i="30"/>
  <c r="G349" i="30"/>
  <c r="J349" i="30" s="1"/>
  <c r="R348" i="30"/>
  <c r="P348" i="30"/>
  <c r="L348" i="30"/>
  <c r="G348" i="30"/>
  <c r="J348" i="30" s="1"/>
  <c r="R347" i="30"/>
  <c r="P347" i="30"/>
  <c r="L347" i="30"/>
  <c r="J347" i="30"/>
  <c r="G347" i="30"/>
  <c r="R346" i="30"/>
  <c r="P346" i="30"/>
  <c r="L346" i="30"/>
  <c r="G346" i="30"/>
  <c r="J346" i="30" s="1"/>
  <c r="R345" i="30"/>
  <c r="P345" i="30"/>
  <c r="L345" i="30"/>
  <c r="J345" i="30"/>
  <c r="G345" i="30"/>
  <c r="R344" i="30"/>
  <c r="P344" i="30"/>
  <c r="L344" i="30"/>
  <c r="G344" i="30"/>
  <c r="J344" i="30" s="1"/>
  <c r="R343" i="30"/>
  <c r="P343" i="30"/>
  <c r="L343" i="30"/>
  <c r="J343" i="30"/>
  <c r="G343" i="30"/>
  <c r="R342" i="30"/>
  <c r="P342" i="30"/>
  <c r="L342" i="30"/>
  <c r="G342" i="30"/>
  <c r="J342" i="30" s="1"/>
  <c r="R341" i="30"/>
  <c r="P341" i="30"/>
  <c r="L341" i="30"/>
  <c r="J341" i="30"/>
  <c r="G341" i="30"/>
  <c r="R340" i="30"/>
  <c r="P340" i="30"/>
  <c r="L340" i="30"/>
  <c r="G340" i="30"/>
  <c r="J340" i="30" s="1"/>
  <c r="R339" i="30"/>
  <c r="P339" i="30"/>
  <c r="L339" i="30"/>
  <c r="J339" i="30"/>
  <c r="G339" i="30"/>
  <c r="R338" i="30"/>
  <c r="P338" i="30"/>
  <c r="L338" i="30"/>
  <c r="G338" i="30"/>
  <c r="J338" i="30" s="1"/>
  <c r="R337" i="30"/>
  <c r="P337" i="30"/>
  <c r="L337" i="30"/>
  <c r="J337" i="30"/>
  <c r="G337" i="30"/>
  <c r="R336" i="30"/>
  <c r="R356" i="30" s="1"/>
  <c r="P336" i="30"/>
  <c r="P356" i="30" s="1"/>
  <c r="L336" i="30"/>
  <c r="L356" i="30" s="1"/>
  <c r="G336" i="30"/>
  <c r="G356" i="30" s="1"/>
  <c r="M330" i="30"/>
  <c r="M328" i="30"/>
  <c r="R319" i="30"/>
  <c r="P319" i="30"/>
  <c r="L319" i="30"/>
  <c r="G319" i="30"/>
  <c r="J319" i="30" s="1"/>
  <c r="G318" i="30"/>
  <c r="J318" i="30" s="1"/>
  <c r="R317" i="30"/>
  <c r="P317" i="30"/>
  <c r="L317" i="30"/>
  <c r="G317" i="30"/>
  <c r="J317" i="30" s="1"/>
  <c r="R316" i="30"/>
  <c r="P316" i="30"/>
  <c r="L316" i="30"/>
  <c r="G316" i="30"/>
  <c r="J316" i="30" s="1"/>
  <c r="R315" i="30"/>
  <c r="P315" i="30"/>
  <c r="L315" i="30"/>
  <c r="G315" i="30"/>
  <c r="J315" i="30" s="1"/>
  <c r="R314" i="30"/>
  <c r="P314" i="30"/>
  <c r="L314" i="30"/>
  <c r="J314" i="30"/>
  <c r="G314" i="30"/>
  <c r="R313" i="30"/>
  <c r="P313" i="30"/>
  <c r="L313" i="30"/>
  <c r="G313" i="30"/>
  <c r="J313" i="30" s="1"/>
  <c r="R312" i="30"/>
  <c r="P312" i="30"/>
  <c r="L312" i="30"/>
  <c r="J312" i="30"/>
  <c r="G312" i="30"/>
  <c r="R311" i="30"/>
  <c r="P311" i="30"/>
  <c r="L311" i="30"/>
  <c r="G311" i="30"/>
  <c r="J311" i="30" s="1"/>
  <c r="R310" i="30"/>
  <c r="P310" i="30"/>
  <c r="L310" i="30"/>
  <c r="J310" i="30"/>
  <c r="G310" i="30"/>
  <c r="R309" i="30"/>
  <c r="P309" i="30"/>
  <c r="L309" i="30"/>
  <c r="G309" i="30"/>
  <c r="J309" i="30" s="1"/>
  <c r="R308" i="30"/>
  <c r="P308" i="30"/>
  <c r="L308" i="30"/>
  <c r="J308" i="30"/>
  <c r="G308" i="30"/>
  <c r="R307" i="30"/>
  <c r="P307" i="30"/>
  <c r="L307" i="30"/>
  <c r="G307" i="30"/>
  <c r="J307" i="30" s="1"/>
  <c r="R306" i="30"/>
  <c r="P306" i="30"/>
  <c r="L306" i="30"/>
  <c r="J306" i="30"/>
  <c r="G306" i="30"/>
  <c r="R305" i="30"/>
  <c r="P305" i="30"/>
  <c r="L305" i="30"/>
  <c r="G305" i="30"/>
  <c r="J305" i="30" s="1"/>
  <c r="R304" i="30"/>
  <c r="P304" i="30"/>
  <c r="L304" i="30"/>
  <c r="J304" i="30"/>
  <c r="G304" i="30"/>
  <c r="R303" i="30"/>
  <c r="P303" i="30"/>
  <c r="L303" i="30"/>
  <c r="G303" i="30"/>
  <c r="J303" i="30" s="1"/>
  <c r="R302" i="30"/>
  <c r="P302" i="30"/>
  <c r="L302" i="30"/>
  <c r="J302" i="30"/>
  <c r="G302" i="30"/>
  <c r="R301" i="30"/>
  <c r="P301" i="30"/>
  <c r="L301" i="30"/>
  <c r="G301" i="30"/>
  <c r="J301" i="30" s="1"/>
  <c r="R300" i="30"/>
  <c r="R320" i="30" s="1"/>
  <c r="P300" i="30"/>
  <c r="P320" i="30" s="1"/>
  <c r="L300" i="30"/>
  <c r="L320" i="30" s="1"/>
  <c r="J300" i="30"/>
  <c r="G300" i="30"/>
  <c r="G320" i="30" s="1"/>
  <c r="M294" i="30"/>
  <c r="M292" i="30"/>
  <c r="R283" i="30"/>
  <c r="P283" i="30"/>
  <c r="L283" i="30"/>
  <c r="G283" i="30"/>
  <c r="J283" i="30" s="1"/>
  <c r="G282" i="30"/>
  <c r="J282" i="30" s="1"/>
  <c r="R281" i="30"/>
  <c r="P281" i="30"/>
  <c r="L281" i="30"/>
  <c r="G281" i="30"/>
  <c r="J281" i="30" s="1"/>
  <c r="R280" i="30"/>
  <c r="P280" i="30"/>
  <c r="L280" i="30"/>
  <c r="J280" i="30"/>
  <c r="G280" i="30"/>
  <c r="R279" i="30"/>
  <c r="P279" i="30"/>
  <c r="L279" i="30"/>
  <c r="G279" i="30"/>
  <c r="J279" i="30" s="1"/>
  <c r="R278" i="30"/>
  <c r="P278" i="30"/>
  <c r="L278" i="30"/>
  <c r="J278" i="30"/>
  <c r="G278" i="30"/>
  <c r="R277" i="30"/>
  <c r="P277" i="30"/>
  <c r="L277" i="30"/>
  <c r="G277" i="30"/>
  <c r="J277" i="30" s="1"/>
  <c r="R276" i="30"/>
  <c r="P276" i="30"/>
  <c r="L276" i="30"/>
  <c r="J276" i="30"/>
  <c r="G276" i="30"/>
  <c r="R275" i="30"/>
  <c r="P275" i="30"/>
  <c r="L275" i="30"/>
  <c r="G275" i="30"/>
  <c r="J275" i="30" s="1"/>
  <c r="R274" i="30"/>
  <c r="P274" i="30"/>
  <c r="L274" i="30"/>
  <c r="J274" i="30"/>
  <c r="G274" i="30"/>
  <c r="R273" i="30"/>
  <c r="P273" i="30"/>
  <c r="L273" i="30"/>
  <c r="G273" i="30"/>
  <c r="J273" i="30" s="1"/>
  <c r="R272" i="30"/>
  <c r="P272" i="30"/>
  <c r="L272" i="30"/>
  <c r="J272" i="30"/>
  <c r="G272" i="30"/>
  <c r="R271" i="30"/>
  <c r="P271" i="30"/>
  <c r="L271" i="30"/>
  <c r="G271" i="30"/>
  <c r="J271" i="30" s="1"/>
  <c r="R270" i="30"/>
  <c r="P270" i="30"/>
  <c r="L270" i="30"/>
  <c r="J270" i="30"/>
  <c r="G270" i="30"/>
  <c r="R269" i="30"/>
  <c r="P269" i="30"/>
  <c r="L269" i="30"/>
  <c r="G269" i="30"/>
  <c r="J269" i="30" s="1"/>
  <c r="R268" i="30"/>
  <c r="P268" i="30"/>
  <c r="L268" i="30"/>
  <c r="J268" i="30"/>
  <c r="G268" i="30"/>
  <c r="R267" i="30"/>
  <c r="P267" i="30"/>
  <c r="L267" i="30"/>
  <c r="G267" i="30"/>
  <c r="J267" i="30" s="1"/>
  <c r="R266" i="30"/>
  <c r="P266" i="30"/>
  <c r="L266" i="30"/>
  <c r="J266" i="30"/>
  <c r="G266" i="30"/>
  <c r="R265" i="30"/>
  <c r="P265" i="30"/>
  <c r="L265" i="30"/>
  <c r="G265" i="30"/>
  <c r="J265" i="30" s="1"/>
  <c r="R264" i="30"/>
  <c r="R284" i="30" s="1"/>
  <c r="P264" i="30"/>
  <c r="P284" i="30" s="1"/>
  <c r="L264" i="30"/>
  <c r="L284" i="30" s="1"/>
  <c r="G264" i="30"/>
  <c r="G284" i="30" s="1"/>
  <c r="M258" i="30"/>
  <c r="M256" i="30"/>
  <c r="R247" i="30"/>
  <c r="P247" i="30"/>
  <c r="L247" i="30"/>
  <c r="G247" i="30"/>
  <c r="J247" i="30" s="1"/>
  <c r="G246" i="30"/>
  <c r="J246" i="30" s="1"/>
  <c r="R245" i="30"/>
  <c r="P245" i="30"/>
  <c r="L245" i="30"/>
  <c r="G245" i="30"/>
  <c r="J245" i="30" s="1"/>
  <c r="R244" i="30"/>
  <c r="P244" i="30"/>
  <c r="L244" i="30"/>
  <c r="G244" i="30"/>
  <c r="J244" i="30" s="1"/>
  <c r="R243" i="30"/>
  <c r="P243" i="30"/>
  <c r="L243" i="30"/>
  <c r="G243" i="30"/>
  <c r="J243" i="30" s="1"/>
  <c r="R242" i="30"/>
  <c r="P242" i="30"/>
  <c r="L242" i="30"/>
  <c r="G242" i="30"/>
  <c r="J242" i="30" s="1"/>
  <c r="R241" i="30"/>
  <c r="P241" i="30"/>
  <c r="L241" i="30"/>
  <c r="G241" i="30"/>
  <c r="J241" i="30" s="1"/>
  <c r="R240" i="30"/>
  <c r="P240" i="30"/>
  <c r="L240" i="30"/>
  <c r="J240" i="30"/>
  <c r="G240" i="30"/>
  <c r="R239" i="30"/>
  <c r="P239" i="30"/>
  <c r="L239" i="30"/>
  <c r="G239" i="30"/>
  <c r="J239" i="30" s="1"/>
  <c r="R238" i="30"/>
  <c r="P238" i="30"/>
  <c r="L238" i="30"/>
  <c r="J238" i="30"/>
  <c r="G238" i="30"/>
  <c r="R237" i="30"/>
  <c r="P237" i="30"/>
  <c r="L237" i="30"/>
  <c r="G237" i="30"/>
  <c r="J237" i="30" s="1"/>
  <c r="R236" i="30"/>
  <c r="P236" i="30"/>
  <c r="L236" i="30"/>
  <c r="J236" i="30"/>
  <c r="G236" i="30"/>
  <c r="R235" i="30"/>
  <c r="P235" i="30"/>
  <c r="L235" i="30"/>
  <c r="G235" i="30"/>
  <c r="J235" i="30" s="1"/>
  <c r="R234" i="30"/>
  <c r="P234" i="30"/>
  <c r="L234" i="30"/>
  <c r="J234" i="30"/>
  <c r="G234" i="30"/>
  <c r="R233" i="30"/>
  <c r="P233" i="30"/>
  <c r="L233" i="30"/>
  <c r="G233" i="30"/>
  <c r="J233" i="30" s="1"/>
  <c r="R232" i="30"/>
  <c r="P232" i="30"/>
  <c r="L232" i="30"/>
  <c r="J232" i="30"/>
  <c r="G232" i="30"/>
  <c r="R231" i="30"/>
  <c r="P231" i="30"/>
  <c r="L231" i="30"/>
  <c r="G231" i="30"/>
  <c r="J231" i="30" s="1"/>
  <c r="R230" i="30"/>
  <c r="P230" i="30"/>
  <c r="L230" i="30"/>
  <c r="J230" i="30"/>
  <c r="G230" i="30"/>
  <c r="R229" i="30"/>
  <c r="P229" i="30"/>
  <c r="L229" i="30"/>
  <c r="G229" i="30"/>
  <c r="J229" i="30" s="1"/>
  <c r="R228" i="30"/>
  <c r="R248" i="30" s="1"/>
  <c r="P228" i="30"/>
  <c r="P248" i="30" s="1"/>
  <c r="L228" i="30"/>
  <c r="L248" i="30" s="1"/>
  <c r="J228" i="30"/>
  <c r="J248" i="30" s="1"/>
  <c r="G228" i="30"/>
  <c r="G248" i="30" s="1"/>
  <c r="M222" i="30"/>
  <c r="M220" i="30"/>
  <c r="R211" i="30"/>
  <c r="P211" i="30"/>
  <c r="L211" i="30"/>
  <c r="J211" i="30"/>
  <c r="G211" i="30"/>
  <c r="J210" i="30"/>
  <c r="G210" i="30"/>
  <c r="R209" i="30"/>
  <c r="P209" i="30"/>
  <c r="L209" i="30"/>
  <c r="G209" i="30"/>
  <c r="J209" i="30" s="1"/>
  <c r="R208" i="30"/>
  <c r="P208" i="30"/>
  <c r="L208" i="30"/>
  <c r="J208" i="30"/>
  <c r="G208" i="30"/>
  <c r="R207" i="30"/>
  <c r="P207" i="30"/>
  <c r="L207" i="30"/>
  <c r="G207" i="30"/>
  <c r="J207" i="30" s="1"/>
  <c r="R206" i="30"/>
  <c r="P206" i="30"/>
  <c r="L206" i="30"/>
  <c r="J206" i="30"/>
  <c r="G206" i="30"/>
  <c r="R205" i="30"/>
  <c r="P205" i="30"/>
  <c r="L205" i="30"/>
  <c r="G205" i="30"/>
  <c r="J205" i="30" s="1"/>
  <c r="R204" i="30"/>
  <c r="P204" i="30"/>
  <c r="L204" i="30"/>
  <c r="J204" i="30"/>
  <c r="G204" i="30"/>
  <c r="R203" i="30"/>
  <c r="P203" i="30"/>
  <c r="L203" i="30"/>
  <c r="G203" i="30"/>
  <c r="J203" i="30" s="1"/>
  <c r="R202" i="30"/>
  <c r="P202" i="30"/>
  <c r="L202" i="30"/>
  <c r="J202" i="30"/>
  <c r="G202" i="30"/>
  <c r="R201" i="30"/>
  <c r="P201" i="30"/>
  <c r="L201" i="30"/>
  <c r="G201" i="30"/>
  <c r="J201" i="30" s="1"/>
  <c r="R200" i="30"/>
  <c r="P200" i="30"/>
  <c r="L200" i="30"/>
  <c r="J200" i="30"/>
  <c r="G200" i="30"/>
  <c r="R199" i="30"/>
  <c r="P199" i="30"/>
  <c r="L199" i="30"/>
  <c r="G199" i="30"/>
  <c r="J199" i="30" s="1"/>
  <c r="R198" i="30"/>
  <c r="P198" i="30"/>
  <c r="L198" i="30"/>
  <c r="J198" i="30"/>
  <c r="G198" i="30"/>
  <c r="R197" i="30"/>
  <c r="P197" i="30"/>
  <c r="L197" i="30"/>
  <c r="G197" i="30"/>
  <c r="J197" i="30" s="1"/>
  <c r="R196" i="30"/>
  <c r="P196" i="30"/>
  <c r="L196" i="30"/>
  <c r="J196" i="30"/>
  <c r="G196" i="30"/>
  <c r="R195" i="30"/>
  <c r="P195" i="30"/>
  <c r="L195" i="30"/>
  <c r="G195" i="30"/>
  <c r="J195" i="30" s="1"/>
  <c r="R194" i="30"/>
  <c r="P194" i="30"/>
  <c r="L194" i="30"/>
  <c r="J194" i="30"/>
  <c r="G194" i="30"/>
  <c r="R193" i="30"/>
  <c r="P193" i="30"/>
  <c r="L193" i="30"/>
  <c r="G193" i="30"/>
  <c r="J193" i="30" s="1"/>
  <c r="R192" i="30"/>
  <c r="R212" i="30" s="1"/>
  <c r="P192" i="30"/>
  <c r="P212" i="30" s="1"/>
  <c r="L192" i="30"/>
  <c r="L212" i="30" s="1"/>
  <c r="J192" i="30"/>
  <c r="J212" i="30" s="1"/>
  <c r="G192" i="30"/>
  <c r="G212" i="30" s="1"/>
  <c r="M186" i="30"/>
  <c r="M184" i="30"/>
  <c r="R175" i="30"/>
  <c r="P175" i="30"/>
  <c r="L175" i="30"/>
  <c r="G175" i="30"/>
  <c r="J175" i="30" s="1"/>
  <c r="G174" i="30"/>
  <c r="J174" i="30" s="1"/>
  <c r="R173" i="30"/>
  <c r="P173" i="30"/>
  <c r="L173" i="30"/>
  <c r="G173" i="30"/>
  <c r="J173" i="30" s="1"/>
  <c r="R172" i="30"/>
  <c r="P172" i="30"/>
  <c r="L172" i="30"/>
  <c r="G172" i="30"/>
  <c r="J172" i="30" s="1"/>
  <c r="R171" i="30"/>
  <c r="P171" i="30"/>
  <c r="L171" i="30"/>
  <c r="G171" i="30"/>
  <c r="J171" i="30" s="1"/>
  <c r="R170" i="30"/>
  <c r="P170" i="30"/>
  <c r="L170" i="30"/>
  <c r="G170" i="30"/>
  <c r="J170" i="30" s="1"/>
  <c r="R169" i="30"/>
  <c r="P169" i="30"/>
  <c r="L169" i="30"/>
  <c r="J169" i="30"/>
  <c r="G169" i="30"/>
  <c r="R168" i="30"/>
  <c r="P168" i="30"/>
  <c r="L168" i="30"/>
  <c r="G168" i="30"/>
  <c r="J168" i="30" s="1"/>
  <c r="R167" i="30"/>
  <c r="P167" i="30"/>
  <c r="L167" i="30"/>
  <c r="J167" i="30"/>
  <c r="G167" i="30"/>
  <c r="R166" i="30"/>
  <c r="P166" i="30"/>
  <c r="L166" i="30"/>
  <c r="G166" i="30"/>
  <c r="J166" i="30" s="1"/>
  <c r="R165" i="30"/>
  <c r="P165" i="30"/>
  <c r="L165" i="30"/>
  <c r="J165" i="30"/>
  <c r="G165" i="30"/>
  <c r="R164" i="30"/>
  <c r="P164" i="30"/>
  <c r="L164" i="30"/>
  <c r="G164" i="30"/>
  <c r="J164" i="30" s="1"/>
  <c r="R163" i="30"/>
  <c r="P163" i="30"/>
  <c r="L163" i="30"/>
  <c r="G163" i="30"/>
  <c r="J163" i="30" s="1"/>
  <c r="R162" i="30"/>
  <c r="P162" i="30"/>
  <c r="L162" i="30"/>
  <c r="G162" i="30"/>
  <c r="J162" i="30" s="1"/>
  <c r="R161" i="30"/>
  <c r="P161" i="30"/>
  <c r="L161" i="30"/>
  <c r="G161" i="30"/>
  <c r="J161" i="30" s="1"/>
  <c r="R160" i="30"/>
  <c r="P160" i="30"/>
  <c r="L160" i="30"/>
  <c r="J160" i="30"/>
  <c r="G160" i="30"/>
  <c r="R159" i="30"/>
  <c r="P159" i="30"/>
  <c r="L159" i="30"/>
  <c r="G159" i="30"/>
  <c r="J159" i="30" s="1"/>
  <c r="R158" i="30"/>
  <c r="P158" i="30"/>
  <c r="L158" i="30"/>
  <c r="G158" i="30"/>
  <c r="J158" i="30" s="1"/>
  <c r="R157" i="30"/>
  <c r="P157" i="30"/>
  <c r="L157" i="30"/>
  <c r="G157" i="30"/>
  <c r="J157" i="30" s="1"/>
  <c r="R156" i="30"/>
  <c r="R176" i="30" s="1"/>
  <c r="P156" i="30"/>
  <c r="P176" i="30" s="1"/>
  <c r="L156" i="30"/>
  <c r="L176" i="30" s="1"/>
  <c r="J156" i="30"/>
  <c r="J176" i="30" s="1"/>
  <c r="G156" i="30"/>
  <c r="G176" i="30" s="1"/>
  <c r="M150" i="30"/>
  <c r="M148" i="30"/>
  <c r="R139" i="30"/>
  <c r="P139" i="30"/>
  <c r="L139" i="30"/>
  <c r="G139" i="30"/>
  <c r="J139" i="30" s="1"/>
  <c r="G138" i="30"/>
  <c r="J138" i="30" s="1"/>
  <c r="R137" i="30"/>
  <c r="P137" i="30"/>
  <c r="L137" i="30"/>
  <c r="J137" i="30"/>
  <c r="G137" i="30"/>
  <c r="R136" i="30"/>
  <c r="P136" i="30"/>
  <c r="L136" i="30"/>
  <c r="G136" i="30"/>
  <c r="J136" i="30" s="1"/>
  <c r="R135" i="30"/>
  <c r="P135" i="30"/>
  <c r="L135" i="30"/>
  <c r="J135" i="30"/>
  <c r="G135" i="30"/>
  <c r="R134" i="30"/>
  <c r="P134" i="30"/>
  <c r="L134" i="30"/>
  <c r="G134" i="30"/>
  <c r="J134" i="30" s="1"/>
  <c r="R133" i="30"/>
  <c r="P133" i="30"/>
  <c r="L133" i="30"/>
  <c r="J133" i="30"/>
  <c r="G133" i="30"/>
  <c r="R132" i="30"/>
  <c r="P132" i="30"/>
  <c r="L132" i="30"/>
  <c r="G132" i="30"/>
  <c r="J132" i="30" s="1"/>
  <c r="R131" i="30"/>
  <c r="P131" i="30"/>
  <c r="L131" i="30"/>
  <c r="J131" i="30"/>
  <c r="G131" i="30"/>
  <c r="R130" i="30"/>
  <c r="P130" i="30"/>
  <c r="L130" i="30"/>
  <c r="G130" i="30"/>
  <c r="J130" i="30" s="1"/>
  <c r="R129" i="30"/>
  <c r="P129" i="30"/>
  <c r="L129" i="30"/>
  <c r="J129" i="30"/>
  <c r="G129" i="30"/>
  <c r="R128" i="30"/>
  <c r="P128" i="30"/>
  <c r="L128" i="30"/>
  <c r="G128" i="30"/>
  <c r="J128" i="30" s="1"/>
  <c r="R127" i="30"/>
  <c r="P127" i="30"/>
  <c r="L127" i="30"/>
  <c r="J127" i="30"/>
  <c r="G127" i="30"/>
  <c r="R126" i="30"/>
  <c r="P126" i="30"/>
  <c r="L126" i="30"/>
  <c r="G126" i="30"/>
  <c r="J126" i="30" s="1"/>
  <c r="R125" i="30"/>
  <c r="P125" i="30"/>
  <c r="L125" i="30"/>
  <c r="J125" i="30"/>
  <c r="G125" i="30"/>
  <c r="R124" i="30"/>
  <c r="P124" i="30"/>
  <c r="L124" i="30"/>
  <c r="G124" i="30"/>
  <c r="J124" i="30" s="1"/>
  <c r="R123" i="30"/>
  <c r="P123" i="30"/>
  <c r="L123" i="30"/>
  <c r="J123" i="30"/>
  <c r="G123" i="30"/>
  <c r="R122" i="30"/>
  <c r="P122" i="30"/>
  <c r="L122" i="30"/>
  <c r="G122" i="30"/>
  <c r="J122" i="30" s="1"/>
  <c r="R121" i="30"/>
  <c r="P121" i="30"/>
  <c r="L121" i="30"/>
  <c r="J121" i="30"/>
  <c r="G121" i="30"/>
  <c r="R120" i="30"/>
  <c r="R140" i="30" s="1"/>
  <c r="P120" i="30"/>
  <c r="P140" i="30" s="1"/>
  <c r="L120" i="30"/>
  <c r="L140" i="30" s="1"/>
  <c r="G120" i="30"/>
  <c r="G140" i="30" s="1"/>
  <c r="M114" i="30"/>
  <c r="M112" i="30"/>
  <c r="R103" i="30"/>
  <c r="P103" i="30"/>
  <c r="L103" i="30"/>
  <c r="G103" i="30"/>
  <c r="J103" i="30" s="1"/>
  <c r="G102" i="30"/>
  <c r="J102" i="30" s="1"/>
  <c r="R101" i="30"/>
  <c r="P101" i="30"/>
  <c r="L101" i="30"/>
  <c r="J101" i="30"/>
  <c r="G101" i="30"/>
  <c r="R100" i="30"/>
  <c r="P100" i="30"/>
  <c r="L100" i="30"/>
  <c r="G100" i="30"/>
  <c r="J100" i="30" s="1"/>
  <c r="R99" i="30"/>
  <c r="P99" i="30"/>
  <c r="L99" i="30"/>
  <c r="J99" i="30"/>
  <c r="G99" i="30"/>
  <c r="R98" i="30"/>
  <c r="P98" i="30"/>
  <c r="L98" i="30"/>
  <c r="G98" i="30"/>
  <c r="J98" i="30" s="1"/>
  <c r="R97" i="30"/>
  <c r="P97" i="30"/>
  <c r="L97" i="30"/>
  <c r="J97" i="30"/>
  <c r="G97" i="30"/>
  <c r="R96" i="30"/>
  <c r="P96" i="30"/>
  <c r="L96" i="30"/>
  <c r="G96" i="30"/>
  <c r="J96" i="30" s="1"/>
  <c r="R95" i="30"/>
  <c r="P95" i="30"/>
  <c r="L95" i="30"/>
  <c r="G95" i="30"/>
  <c r="J95" i="30" s="1"/>
  <c r="R94" i="30"/>
  <c r="P94" i="30"/>
  <c r="L94" i="30"/>
  <c r="G94" i="30"/>
  <c r="J94" i="30" s="1"/>
  <c r="R93" i="30"/>
  <c r="P93" i="30"/>
  <c r="L93" i="30"/>
  <c r="G93" i="30"/>
  <c r="J93" i="30" s="1"/>
  <c r="R92" i="30"/>
  <c r="P92" i="30"/>
  <c r="L92" i="30"/>
  <c r="G92" i="30"/>
  <c r="J92" i="30" s="1"/>
  <c r="R91" i="30"/>
  <c r="P91" i="30"/>
  <c r="L91" i="30"/>
  <c r="G91" i="30"/>
  <c r="J91" i="30" s="1"/>
  <c r="R90" i="30"/>
  <c r="P90" i="30"/>
  <c r="L90" i="30"/>
  <c r="G90" i="30"/>
  <c r="J90" i="30" s="1"/>
  <c r="R89" i="30"/>
  <c r="P89" i="30"/>
  <c r="L89" i="30"/>
  <c r="G89" i="30"/>
  <c r="J89" i="30" s="1"/>
  <c r="R88" i="30"/>
  <c r="P88" i="30"/>
  <c r="L88" i="30"/>
  <c r="G88" i="30"/>
  <c r="J88" i="30" s="1"/>
  <c r="R87" i="30"/>
  <c r="P87" i="30"/>
  <c r="L87" i="30"/>
  <c r="G87" i="30"/>
  <c r="J87" i="30" s="1"/>
  <c r="R86" i="30"/>
  <c r="P86" i="30"/>
  <c r="L86" i="30"/>
  <c r="G86" i="30"/>
  <c r="J86" i="30" s="1"/>
  <c r="R85" i="30"/>
  <c r="P85" i="30"/>
  <c r="L85" i="30"/>
  <c r="G85" i="30"/>
  <c r="J85" i="30" s="1"/>
  <c r="R84" i="30"/>
  <c r="R104" i="30" s="1"/>
  <c r="P84" i="30"/>
  <c r="P104" i="30" s="1"/>
  <c r="L84" i="30"/>
  <c r="L104" i="30" s="1"/>
  <c r="G84" i="30"/>
  <c r="G104" i="30" s="1"/>
  <c r="M78" i="30"/>
  <c r="M76" i="30"/>
  <c r="R67" i="30"/>
  <c r="P67" i="30"/>
  <c r="L67" i="30"/>
  <c r="G67" i="30"/>
  <c r="J67" i="30" s="1"/>
  <c r="G66" i="30"/>
  <c r="J66" i="30" s="1"/>
  <c r="R65" i="30"/>
  <c r="P65" i="30"/>
  <c r="L65" i="30"/>
  <c r="G65" i="30"/>
  <c r="J65" i="30" s="1"/>
  <c r="R64" i="30"/>
  <c r="P64" i="30"/>
  <c r="L64" i="30"/>
  <c r="G64" i="30"/>
  <c r="J64" i="30" s="1"/>
  <c r="R63" i="30"/>
  <c r="P63" i="30"/>
  <c r="L63" i="30"/>
  <c r="G63" i="30"/>
  <c r="J63" i="30" s="1"/>
  <c r="R62" i="30"/>
  <c r="P62" i="30"/>
  <c r="L62" i="30"/>
  <c r="G62" i="30"/>
  <c r="J62" i="30" s="1"/>
  <c r="R61" i="30"/>
  <c r="P61" i="30"/>
  <c r="L61" i="30"/>
  <c r="G61" i="30"/>
  <c r="J61" i="30" s="1"/>
  <c r="R60" i="30"/>
  <c r="P60" i="30"/>
  <c r="L60" i="30"/>
  <c r="G60" i="30"/>
  <c r="J60" i="30" s="1"/>
  <c r="R59" i="30"/>
  <c r="P59" i="30"/>
  <c r="L59" i="30"/>
  <c r="G59" i="30"/>
  <c r="J59" i="30" s="1"/>
  <c r="R58" i="30"/>
  <c r="P58" i="30"/>
  <c r="L58" i="30"/>
  <c r="J58" i="30"/>
  <c r="G58" i="30"/>
  <c r="R57" i="30"/>
  <c r="P57" i="30"/>
  <c r="L57" i="30"/>
  <c r="G57" i="30"/>
  <c r="J57" i="30" s="1"/>
  <c r="R56" i="30"/>
  <c r="P56" i="30"/>
  <c r="L56" i="30"/>
  <c r="J56" i="30"/>
  <c r="G56" i="30"/>
  <c r="R55" i="30"/>
  <c r="P55" i="30"/>
  <c r="L55" i="30"/>
  <c r="G55" i="30"/>
  <c r="J55" i="30" s="1"/>
  <c r="R54" i="30"/>
  <c r="P54" i="30"/>
  <c r="L54" i="30"/>
  <c r="J54" i="30"/>
  <c r="G54" i="30"/>
  <c r="R53" i="30"/>
  <c r="P53" i="30"/>
  <c r="L53" i="30"/>
  <c r="G53" i="30"/>
  <c r="J53" i="30" s="1"/>
  <c r="R52" i="30"/>
  <c r="P52" i="30"/>
  <c r="L52" i="30"/>
  <c r="J52" i="30"/>
  <c r="G52" i="30"/>
  <c r="R51" i="30"/>
  <c r="P51" i="30"/>
  <c r="L51" i="30"/>
  <c r="G51" i="30"/>
  <c r="J51" i="30" s="1"/>
  <c r="R50" i="30"/>
  <c r="P50" i="30"/>
  <c r="L50" i="30"/>
  <c r="J50" i="30"/>
  <c r="G50" i="30"/>
  <c r="R49" i="30"/>
  <c r="P49" i="30"/>
  <c r="L49" i="30"/>
  <c r="G49" i="30"/>
  <c r="J49" i="30" s="1"/>
  <c r="R48" i="30"/>
  <c r="R68" i="30" s="1"/>
  <c r="P48" i="30"/>
  <c r="P68" i="30" s="1"/>
  <c r="L48" i="30"/>
  <c r="L68" i="30" s="1"/>
  <c r="J48" i="30"/>
  <c r="J68" i="30" s="1"/>
  <c r="G48" i="30"/>
  <c r="G68" i="30" s="1"/>
  <c r="M42" i="30"/>
  <c r="M40" i="30"/>
  <c r="R31" i="30"/>
  <c r="P31" i="30"/>
  <c r="L31" i="30"/>
  <c r="G31" i="30"/>
  <c r="J31" i="30" s="1"/>
  <c r="R30" i="30"/>
  <c r="P30" i="30"/>
  <c r="G30" i="30"/>
  <c r="J30" i="30" s="1"/>
  <c r="R29" i="30"/>
  <c r="P29" i="30"/>
  <c r="L29" i="30"/>
  <c r="J29" i="30"/>
  <c r="G29" i="30"/>
  <c r="R28" i="30"/>
  <c r="P28" i="30"/>
  <c r="L28" i="30"/>
  <c r="G28" i="30"/>
  <c r="J28" i="30" s="1"/>
  <c r="R27" i="30"/>
  <c r="P27" i="30"/>
  <c r="L27" i="30"/>
  <c r="J27" i="30"/>
  <c r="G27" i="30"/>
  <c r="R26" i="30"/>
  <c r="P26" i="30"/>
  <c r="L26" i="30"/>
  <c r="G26" i="30"/>
  <c r="J26" i="30" s="1"/>
  <c r="R25" i="30"/>
  <c r="P25" i="30"/>
  <c r="L25" i="30"/>
  <c r="J25" i="30"/>
  <c r="G25" i="30"/>
  <c r="R24" i="30"/>
  <c r="P24" i="30"/>
  <c r="L24" i="30"/>
  <c r="G24" i="30"/>
  <c r="J24" i="30" s="1"/>
  <c r="R23" i="30"/>
  <c r="P23" i="30"/>
  <c r="L23" i="30"/>
  <c r="J23" i="30"/>
  <c r="G23" i="30"/>
  <c r="R22" i="30"/>
  <c r="P22" i="30"/>
  <c r="L22" i="30"/>
  <c r="G22" i="30"/>
  <c r="J22" i="30" s="1"/>
  <c r="R21" i="30"/>
  <c r="P21" i="30"/>
  <c r="L21" i="30"/>
  <c r="J21" i="30"/>
  <c r="G21" i="30"/>
  <c r="R20" i="30"/>
  <c r="P20" i="30"/>
  <c r="L20" i="30"/>
  <c r="G20" i="30"/>
  <c r="J20" i="30" s="1"/>
  <c r="R19" i="30"/>
  <c r="P19" i="30"/>
  <c r="L19" i="30"/>
  <c r="J19" i="30"/>
  <c r="G19" i="30"/>
  <c r="R18" i="30"/>
  <c r="P18" i="30"/>
  <c r="L18" i="30"/>
  <c r="G18" i="30"/>
  <c r="J18" i="30" s="1"/>
  <c r="R17" i="30"/>
  <c r="P17" i="30"/>
  <c r="L17" i="30"/>
  <c r="J17" i="30"/>
  <c r="G17" i="30"/>
  <c r="R16" i="30"/>
  <c r="P16" i="30"/>
  <c r="L16" i="30"/>
  <c r="G16" i="30"/>
  <c r="J16" i="30" s="1"/>
  <c r="R15" i="30"/>
  <c r="P15" i="30"/>
  <c r="L15" i="30"/>
  <c r="J15" i="30"/>
  <c r="G15" i="30"/>
  <c r="R14" i="30"/>
  <c r="P14" i="30"/>
  <c r="L14" i="30"/>
  <c r="G14" i="30"/>
  <c r="J14" i="30" s="1"/>
  <c r="R13" i="30"/>
  <c r="P13" i="30"/>
  <c r="L13" i="30"/>
  <c r="G13" i="30"/>
  <c r="J13" i="30" s="1"/>
  <c r="R12" i="30"/>
  <c r="R32" i="30" s="1"/>
  <c r="P12" i="30"/>
  <c r="L12" i="30"/>
  <c r="L32" i="30" s="1"/>
  <c r="G12" i="30"/>
  <c r="G32" i="30" s="1"/>
  <c r="V27" i="25"/>
  <c r="O27" i="25"/>
  <c r="U81" i="21"/>
  <c r="U79" i="21"/>
  <c r="V75" i="21"/>
  <c r="O75" i="21"/>
  <c r="K37" i="21"/>
  <c r="G37" i="21"/>
  <c r="K36" i="21"/>
  <c r="G36" i="21"/>
  <c r="O35" i="21"/>
  <c r="O34" i="21"/>
  <c r="O33" i="21"/>
  <c r="O32" i="21"/>
  <c r="O31" i="21"/>
  <c r="O30" i="21"/>
  <c r="O29" i="21"/>
  <c r="O37" i="21" s="1"/>
  <c r="O28" i="21"/>
  <c r="O36" i="21" s="1"/>
  <c r="K24" i="21"/>
  <c r="G24" i="21"/>
  <c r="K23" i="21"/>
  <c r="G23" i="21"/>
  <c r="O22" i="21"/>
  <c r="O21" i="21"/>
  <c r="O20" i="21"/>
  <c r="O19" i="21"/>
  <c r="O18" i="21"/>
  <c r="O24" i="21" s="1"/>
  <c r="O17" i="21"/>
  <c r="O23" i="21" s="1"/>
  <c r="R12" i="21"/>
  <c r="N12" i="21"/>
  <c r="J12" i="21"/>
  <c r="F12" i="21"/>
  <c r="Z11" i="21"/>
  <c r="V11" i="21"/>
  <c r="R11" i="21"/>
  <c r="N11" i="21"/>
  <c r="J11" i="21"/>
  <c r="F11" i="21"/>
  <c r="J320" i="30" l="1"/>
  <c r="P32" i="30"/>
  <c r="P33" i="30" s="1"/>
  <c r="R33" i="30"/>
  <c r="J84" i="30"/>
  <c r="J104" i="30" s="1"/>
  <c r="J120" i="30"/>
  <c r="J140" i="30" s="1"/>
  <c r="J264" i="30"/>
  <c r="J284" i="30" s="1"/>
  <c r="J336" i="30"/>
  <c r="J356" i="30" s="1"/>
  <c r="J408" i="30"/>
  <c r="J428" i="30" s="1"/>
  <c r="J444" i="30"/>
  <c r="J464" i="30" s="1"/>
  <c r="J480" i="30"/>
  <c r="J500" i="30" s="1"/>
  <c r="J516" i="30"/>
  <c r="J536" i="30" s="1"/>
  <c r="P536" i="30"/>
  <c r="J12" i="30"/>
  <c r="P572" i="30"/>
  <c r="G572" i="30"/>
  <c r="G33" i="30" s="1"/>
  <c r="J553" i="30"/>
  <c r="J572" i="30" s="1"/>
  <c r="J608" i="30"/>
  <c r="J680" i="30"/>
  <c r="J625" i="30"/>
  <c r="J644" i="30" s="1"/>
  <c r="G824" i="30"/>
  <c r="L824" i="30"/>
  <c r="L33" i="30" s="1"/>
  <c r="R824" i="30"/>
  <c r="J696" i="30"/>
  <c r="J716" i="30" s="1"/>
  <c r="J732" i="30"/>
  <c r="J752" i="30" s="1"/>
  <c r="J824" i="30"/>
  <c r="J840" i="30"/>
  <c r="J860" i="30" s="1"/>
  <c r="J948" i="30"/>
  <c r="J968" i="30" s="1"/>
  <c r="J984" i="30"/>
  <c r="J1004" i="30" s="1"/>
  <c r="J1020" i="30"/>
  <c r="J1040" i="30" s="1"/>
  <c r="J32" i="30" l="1"/>
  <c r="J33" i="30" s="1"/>
</calcChain>
</file>

<file path=xl/sharedStrings.xml><?xml version="1.0" encoding="utf-8"?>
<sst xmlns="http://schemas.openxmlformats.org/spreadsheetml/2006/main" count="1539" uniqueCount="331">
  <si>
    <t>添付書類</t>
    <rPh sb="0" eb="2">
      <t>テンプ</t>
    </rPh>
    <rPh sb="2" eb="4">
      <t>ショルイ</t>
    </rPh>
    <phoneticPr fontId="2"/>
  </si>
  <si>
    <t>申請者</t>
    <rPh sb="0" eb="3">
      <t>シンセイシャ</t>
    </rPh>
    <phoneticPr fontId="2"/>
  </si>
  <si>
    <t>住所</t>
    <rPh sb="0" eb="2">
      <t>ジュウショ</t>
    </rPh>
    <phoneticPr fontId="2"/>
  </si>
  <si>
    <t>代表者氏名</t>
    <rPh sb="0" eb="3">
      <t>ダイヒョウシャ</t>
    </rPh>
    <rPh sb="3" eb="5">
      <t>シメイ</t>
    </rPh>
    <phoneticPr fontId="2"/>
  </si>
  <si>
    <t>氏名</t>
    <rPh sb="0" eb="2">
      <t>シメイ</t>
    </rPh>
    <phoneticPr fontId="2"/>
  </si>
  <si>
    <t>担当者</t>
    <rPh sb="0" eb="3">
      <t>タントウシャ</t>
    </rPh>
    <phoneticPr fontId="2"/>
  </si>
  <si>
    <t>(1)　別紙１　事業計画書</t>
    <rPh sb="4" eb="6">
      <t>ベッシ</t>
    </rPh>
    <rPh sb="8" eb="10">
      <t>ジギョウ</t>
    </rPh>
    <rPh sb="10" eb="13">
      <t>ケイカクショ</t>
    </rPh>
    <phoneticPr fontId="2"/>
  </si>
  <si>
    <t>１　工事の区分</t>
    <rPh sb="2" eb="4">
      <t>コウジ</t>
    </rPh>
    <rPh sb="5" eb="7">
      <t>クブン</t>
    </rPh>
    <phoneticPr fontId="2"/>
  </si>
  <si>
    <t>２　事業を計画している施設に関する事項</t>
    <rPh sb="2" eb="4">
      <t>ジギョウ</t>
    </rPh>
    <rPh sb="5" eb="7">
      <t>ケイカク</t>
    </rPh>
    <rPh sb="11" eb="13">
      <t>シセツ</t>
    </rPh>
    <rPh sb="14" eb="15">
      <t>カン</t>
    </rPh>
    <rPh sb="17" eb="19">
      <t>ジコウ</t>
    </rPh>
    <phoneticPr fontId="2"/>
  </si>
  <si>
    <t>施設の名称</t>
    <rPh sb="0" eb="2">
      <t>シセツ</t>
    </rPh>
    <rPh sb="3" eb="5">
      <t>メイショウ</t>
    </rPh>
    <phoneticPr fontId="2"/>
  </si>
  <si>
    <t>施設の所在地</t>
    <rPh sb="0" eb="2">
      <t>シセツ</t>
    </rPh>
    <rPh sb="3" eb="6">
      <t>ショザイチ</t>
    </rPh>
    <phoneticPr fontId="2"/>
  </si>
  <si>
    <t>施設の用途</t>
    <rPh sb="0" eb="2">
      <t>シセツ</t>
    </rPh>
    <rPh sb="3" eb="5">
      <t>ヨウト</t>
    </rPh>
    <phoneticPr fontId="2"/>
  </si>
  <si>
    <t>施設運営期間</t>
    <rPh sb="0" eb="2">
      <t>シセツ</t>
    </rPh>
    <rPh sb="2" eb="4">
      <t>ウンエイ</t>
    </rPh>
    <rPh sb="4" eb="6">
      <t>キカン</t>
    </rPh>
    <phoneticPr fontId="2"/>
  </si>
  <si>
    <t>３　事業内容に関する事項</t>
    <rPh sb="2" eb="4">
      <t>ジギョウ</t>
    </rPh>
    <rPh sb="4" eb="6">
      <t>ナイヨウ</t>
    </rPh>
    <rPh sb="7" eb="8">
      <t>カン</t>
    </rPh>
    <rPh sb="10" eb="12">
      <t>ジコウ</t>
    </rPh>
    <phoneticPr fontId="2"/>
  </si>
  <si>
    <t>延床面積</t>
    <rPh sb="0" eb="4">
      <t>ノベユカメンセキ</t>
    </rPh>
    <phoneticPr fontId="2"/>
  </si>
  <si>
    <t>補助金額</t>
    <rPh sb="0" eb="2">
      <t>ホジョ</t>
    </rPh>
    <rPh sb="2" eb="4">
      <t>キンガク</t>
    </rPh>
    <phoneticPr fontId="2"/>
  </si>
  <si>
    <t>４　他の補助金等に関する確認</t>
    <rPh sb="2" eb="3">
      <t>ホカ</t>
    </rPh>
    <rPh sb="4" eb="7">
      <t>ホジョキン</t>
    </rPh>
    <rPh sb="7" eb="8">
      <t>トウ</t>
    </rPh>
    <rPh sb="9" eb="10">
      <t>カン</t>
    </rPh>
    <rPh sb="12" eb="14">
      <t>カクニン</t>
    </rPh>
    <phoneticPr fontId="2"/>
  </si>
  <si>
    <t>補助対象事業費</t>
    <rPh sb="0" eb="2">
      <t>ホジョ</t>
    </rPh>
    <rPh sb="2" eb="4">
      <t>タイショウ</t>
    </rPh>
    <rPh sb="4" eb="6">
      <t>ジギョウ</t>
    </rPh>
    <rPh sb="6" eb="7">
      <t>ヒ</t>
    </rPh>
    <phoneticPr fontId="2"/>
  </si>
  <si>
    <t>PRの取組方法</t>
    <rPh sb="3" eb="5">
      <t>トリクミ</t>
    </rPh>
    <rPh sb="5" eb="7">
      <t>ホウホウ</t>
    </rPh>
    <phoneticPr fontId="2"/>
  </si>
  <si>
    <t>事業内容</t>
    <rPh sb="0" eb="2">
      <t>ジギョウ</t>
    </rPh>
    <rPh sb="2" eb="4">
      <t>ナイヨウ</t>
    </rPh>
    <phoneticPr fontId="2"/>
  </si>
  <si>
    <t>(1)　収入</t>
    <rPh sb="4" eb="6">
      <t>シュウニュウ</t>
    </rPh>
    <phoneticPr fontId="2"/>
  </si>
  <si>
    <t>区分</t>
    <rPh sb="0" eb="2">
      <t>クブン</t>
    </rPh>
    <phoneticPr fontId="2"/>
  </si>
  <si>
    <t>県費補助金</t>
    <rPh sb="0" eb="2">
      <t>ケンピ</t>
    </rPh>
    <rPh sb="2" eb="5">
      <t>ホジョキン</t>
    </rPh>
    <phoneticPr fontId="2"/>
  </si>
  <si>
    <t>自己資金</t>
    <rPh sb="0" eb="2">
      <t>ジコ</t>
    </rPh>
    <rPh sb="2" eb="4">
      <t>シキン</t>
    </rPh>
    <phoneticPr fontId="2"/>
  </si>
  <si>
    <t>その他</t>
    <rPh sb="2" eb="3">
      <t>タ</t>
    </rPh>
    <phoneticPr fontId="2"/>
  </si>
  <si>
    <t>計</t>
    <rPh sb="0" eb="1">
      <t>ケイ</t>
    </rPh>
    <phoneticPr fontId="2"/>
  </si>
  <si>
    <t>(2)　支出</t>
    <rPh sb="4" eb="6">
      <t>シシュツ</t>
    </rPh>
    <phoneticPr fontId="2"/>
  </si>
  <si>
    <t>予算</t>
    <rPh sb="0" eb="2">
      <t>ヨサン</t>
    </rPh>
    <phoneticPr fontId="2"/>
  </si>
  <si>
    <t>決算</t>
    <rPh sb="0" eb="2">
      <t>ケッサン</t>
    </rPh>
    <phoneticPr fontId="2"/>
  </si>
  <si>
    <t>差引増減</t>
    <rPh sb="0" eb="2">
      <t>サシヒキ</t>
    </rPh>
    <rPh sb="2" eb="4">
      <t>ゾウゲン</t>
    </rPh>
    <phoneticPr fontId="2"/>
  </si>
  <si>
    <t>備考</t>
    <rPh sb="0" eb="2">
      <t>ビコウ</t>
    </rPh>
    <phoneticPr fontId="2"/>
  </si>
  <si>
    <t>（単位：円）</t>
    <rPh sb="1" eb="3">
      <t>タンイ</t>
    </rPh>
    <rPh sb="4" eb="5">
      <t>エン</t>
    </rPh>
    <phoneticPr fontId="2"/>
  </si>
  <si>
    <t>事業費</t>
    <rPh sb="0" eb="2">
      <t>ジギョウ</t>
    </rPh>
    <rPh sb="2" eb="3">
      <t>ヒ</t>
    </rPh>
    <phoneticPr fontId="2"/>
  </si>
  <si>
    <t>着手予定年月日</t>
    <rPh sb="0" eb="2">
      <t>チャクシュ</t>
    </rPh>
    <rPh sb="2" eb="4">
      <t>ヨテイ</t>
    </rPh>
    <rPh sb="4" eb="7">
      <t>ネンガッピ</t>
    </rPh>
    <phoneticPr fontId="2"/>
  </si>
  <si>
    <t>完了予定年月日</t>
    <rPh sb="0" eb="2">
      <t>カンリョウ</t>
    </rPh>
    <rPh sb="2" eb="4">
      <t>ヨテイ</t>
    </rPh>
    <rPh sb="4" eb="7">
      <t>ネンガッピ</t>
    </rPh>
    <phoneticPr fontId="2"/>
  </si>
  <si>
    <t>１　事業の種類</t>
    <rPh sb="2" eb="4">
      <t>ジギョウ</t>
    </rPh>
    <rPh sb="5" eb="7">
      <t>シュルイ</t>
    </rPh>
    <phoneticPr fontId="2"/>
  </si>
  <si>
    <t>２　事業計画</t>
    <rPh sb="2" eb="4">
      <t>ジギョウ</t>
    </rPh>
    <rPh sb="4" eb="6">
      <t>ケイカク</t>
    </rPh>
    <phoneticPr fontId="2"/>
  </si>
  <si>
    <t>４　事業完了（予定）年月日</t>
    <rPh sb="2" eb="4">
      <t>ジギョウ</t>
    </rPh>
    <rPh sb="4" eb="6">
      <t>カンリョウ</t>
    </rPh>
    <rPh sb="7" eb="9">
      <t>ヨテイ</t>
    </rPh>
    <rPh sb="10" eb="13">
      <t>ネンガッピ</t>
    </rPh>
    <phoneticPr fontId="2"/>
  </si>
  <si>
    <t>事業概要書
のとおり</t>
    <rPh sb="0" eb="2">
      <t>ジギョウ</t>
    </rPh>
    <rPh sb="2" eb="5">
      <t>ガイヨウショ</t>
    </rPh>
    <phoneticPr fontId="2"/>
  </si>
  <si>
    <t>調度品等
設置費</t>
    <rPh sb="0" eb="3">
      <t>チョウドヒン</t>
    </rPh>
    <rPh sb="3" eb="4">
      <t>トウ</t>
    </rPh>
    <rPh sb="5" eb="7">
      <t>セッチ</t>
    </rPh>
    <rPh sb="7" eb="8">
      <t>ヒ</t>
    </rPh>
    <phoneticPr fontId="2"/>
  </si>
  <si>
    <t>氏　名</t>
    <phoneticPr fontId="8"/>
  </si>
  <si>
    <t>施設の名称</t>
    <phoneticPr fontId="8"/>
  </si>
  <si>
    <t>部材名</t>
    <rPh sb="0" eb="2">
      <t>ブザイ</t>
    </rPh>
    <rPh sb="2" eb="3">
      <t>メイ</t>
    </rPh>
    <phoneticPr fontId="8"/>
  </si>
  <si>
    <t>規格</t>
    <rPh sb="0" eb="2">
      <t>キカク</t>
    </rPh>
    <phoneticPr fontId="8"/>
  </si>
  <si>
    <r>
      <t>材積
（ｍ</t>
    </r>
    <r>
      <rPr>
        <vertAlign val="superscript"/>
        <sz val="11"/>
        <rFont val="ＭＳ 明朝"/>
        <family val="1"/>
        <charset val="128"/>
      </rPr>
      <t>３</t>
    </r>
    <r>
      <rPr>
        <sz val="11"/>
        <rFont val="ＭＳ 明朝"/>
        <family val="1"/>
        <charset val="128"/>
      </rPr>
      <t>）</t>
    </r>
    <rPh sb="0" eb="1">
      <t>ザイ</t>
    </rPh>
    <rPh sb="1" eb="2">
      <t>セキ</t>
    </rPh>
    <phoneticPr fontId="8"/>
  </si>
  <si>
    <t>数量</t>
    <rPh sb="0" eb="2">
      <t>スウリョウ</t>
    </rPh>
    <phoneticPr fontId="8"/>
  </si>
  <si>
    <t>単位
(本)</t>
    <rPh sb="0" eb="2">
      <t>タンイ</t>
    </rPh>
    <rPh sb="4" eb="5">
      <t>ホン</t>
    </rPh>
    <phoneticPr fontId="8"/>
  </si>
  <si>
    <r>
      <t>合計数量
（ｍ</t>
    </r>
    <r>
      <rPr>
        <vertAlign val="superscript"/>
        <sz val="11"/>
        <rFont val="ＭＳ 明朝"/>
        <family val="1"/>
        <charset val="128"/>
      </rPr>
      <t>３</t>
    </r>
    <r>
      <rPr>
        <sz val="11"/>
        <rFont val="ＭＳ 明朝"/>
        <family val="1"/>
        <charset val="128"/>
      </rPr>
      <t>）</t>
    </r>
    <rPh sb="0" eb="2">
      <t>ゴウケイ</t>
    </rPh>
    <rPh sb="2" eb="4">
      <t>スウリョウ</t>
    </rPh>
    <phoneticPr fontId="8"/>
  </si>
  <si>
    <t>認証材
該　当
○　印</t>
    <rPh sb="0" eb="2">
      <t>ニンショウ</t>
    </rPh>
    <rPh sb="2" eb="3">
      <t>ザイ</t>
    </rPh>
    <rPh sb="4" eb="5">
      <t>ガイ</t>
    </rPh>
    <rPh sb="6" eb="7">
      <t>トウ</t>
    </rPh>
    <rPh sb="10" eb="11">
      <t>シルシ</t>
    </rPh>
    <phoneticPr fontId="8"/>
  </si>
  <si>
    <r>
      <t>認証材
数　量
（ｍ</t>
    </r>
    <r>
      <rPr>
        <vertAlign val="superscript"/>
        <sz val="11"/>
        <rFont val="ＭＳ 明朝"/>
        <family val="1"/>
        <charset val="128"/>
      </rPr>
      <t>３</t>
    </r>
    <r>
      <rPr>
        <sz val="11"/>
        <rFont val="ＭＳ 明朝"/>
        <family val="1"/>
        <charset val="128"/>
      </rPr>
      <t>）</t>
    </r>
    <rPh sb="0" eb="2">
      <t>ニンショウ</t>
    </rPh>
    <rPh sb="2" eb="3">
      <t>ザイ</t>
    </rPh>
    <rPh sb="4" eb="5">
      <t>スウ</t>
    </rPh>
    <rPh sb="6" eb="7">
      <t>リョウ</t>
    </rPh>
    <phoneticPr fontId="8"/>
  </si>
  <si>
    <t>認証製品出荷証明書</t>
    <rPh sb="0" eb="2">
      <t>ニンショウ</t>
    </rPh>
    <rPh sb="2" eb="4">
      <t>セイヒン</t>
    </rPh>
    <rPh sb="4" eb="6">
      <t>シュッカ</t>
    </rPh>
    <rPh sb="6" eb="8">
      <t>ショウメイ</t>
    </rPh>
    <rPh sb="8" eb="9">
      <t>ショ</t>
    </rPh>
    <phoneticPr fontId="8"/>
  </si>
  <si>
    <t>樹　種</t>
    <rPh sb="0" eb="1">
      <t>キ</t>
    </rPh>
    <rPh sb="2" eb="3">
      <t>シュ</t>
    </rPh>
    <phoneticPr fontId="8"/>
  </si>
  <si>
    <t>長さ
(ｍ)</t>
    <rPh sb="0" eb="1">
      <t>ナガ</t>
    </rPh>
    <phoneticPr fontId="8"/>
  </si>
  <si>
    <t>厚
(ｍｍ)</t>
    <rPh sb="0" eb="1">
      <t>アツ</t>
    </rPh>
    <phoneticPr fontId="8"/>
  </si>
  <si>
    <t>幅
(ｍｍ)</t>
    <rPh sb="0" eb="1">
      <t>ハバ</t>
    </rPh>
    <phoneticPr fontId="8"/>
  </si>
  <si>
    <t>番　号</t>
    <rPh sb="0" eb="1">
      <t>バン</t>
    </rPh>
    <rPh sb="2" eb="3">
      <t>ゴウ</t>
    </rPh>
    <phoneticPr fontId="8"/>
  </si>
  <si>
    <t>内訳書NO</t>
    <rPh sb="0" eb="3">
      <t>ウチワケショ</t>
    </rPh>
    <phoneticPr fontId="8"/>
  </si>
  <si>
    <t>小計</t>
    <rPh sb="0" eb="2">
      <t>ショウケイ</t>
    </rPh>
    <phoneticPr fontId="8"/>
  </si>
  <si>
    <t>合計</t>
    <rPh sb="0" eb="2">
      <t>ゴウケイ</t>
    </rPh>
    <phoneticPr fontId="8"/>
  </si>
  <si>
    <r>
      <t>　　　　２　部材名には、</t>
    </r>
    <r>
      <rPr>
        <sz val="9"/>
        <rFont val="ＭＳ 明朝"/>
        <family val="1"/>
        <charset val="128"/>
      </rPr>
      <t>土台、柱、桁などの名称を記載してください。また、部材の規格ごとに欄を分けて記載してください。</t>
    </r>
    <rPh sb="6" eb="8">
      <t>ブザイ</t>
    </rPh>
    <rPh sb="8" eb="9">
      <t>メイ</t>
    </rPh>
    <rPh sb="12" eb="14">
      <t>ドダイ</t>
    </rPh>
    <rPh sb="15" eb="16">
      <t>ハシラ</t>
    </rPh>
    <rPh sb="17" eb="18">
      <t>ケタ</t>
    </rPh>
    <rPh sb="21" eb="23">
      <t>メイショウ</t>
    </rPh>
    <rPh sb="24" eb="26">
      <t>キサイ</t>
    </rPh>
    <rPh sb="36" eb="38">
      <t>ブザイ</t>
    </rPh>
    <rPh sb="39" eb="41">
      <t>キカク</t>
    </rPh>
    <rPh sb="44" eb="45">
      <t>ラン</t>
    </rPh>
    <rPh sb="46" eb="47">
      <t>ワ</t>
    </rPh>
    <rPh sb="49" eb="51">
      <t>キサイ</t>
    </rPh>
    <phoneticPr fontId="8"/>
  </si>
  <si>
    <t>作成日</t>
    <rPh sb="0" eb="2">
      <t>サクセイ</t>
    </rPh>
    <rPh sb="2" eb="3">
      <t>ビ</t>
    </rPh>
    <phoneticPr fontId="8"/>
  </si>
  <si>
    <t>　　　年　　　月　　　日</t>
    <phoneticPr fontId="2"/>
  </si>
  <si>
    <t>　　　　３　部材ごとに、認証製品出荷証明書の番号と内訳書NOを記載してください。（実績）</t>
    <rPh sb="6" eb="8">
      <t>ブザイ</t>
    </rPh>
    <rPh sb="12" eb="14">
      <t>ニンショウ</t>
    </rPh>
    <rPh sb="14" eb="16">
      <t>セイヒン</t>
    </rPh>
    <rPh sb="16" eb="18">
      <t>シュッカ</t>
    </rPh>
    <rPh sb="18" eb="21">
      <t>ショウメイショ</t>
    </rPh>
    <rPh sb="22" eb="24">
      <t>バンゴウ</t>
    </rPh>
    <rPh sb="25" eb="27">
      <t>ウチワケ</t>
    </rPh>
    <rPh sb="27" eb="28">
      <t>ショ</t>
    </rPh>
    <rPh sb="31" eb="33">
      <t>キサイ</t>
    </rPh>
    <rPh sb="41" eb="43">
      <t>ジッセキ</t>
    </rPh>
    <phoneticPr fontId="8"/>
  </si>
  <si>
    <t>（注）　１　本表は樹種ごとに別葉とし、１枚目に合計を入れてください。</t>
    <rPh sb="1" eb="2">
      <t>チュウ</t>
    </rPh>
    <rPh sb="6" eb="7">
      <t>ホン</t>
    </rPh>
    <rPh sb="7" eb="8">
      <t>ヒョウ</t>
    </rPh>
    <rPh sb="9" eb="11">
      <t>ジュシュ</t>
    </rPh>
    <rPh sb="14" eb="15">
      <t>ベツ</t>
    </rPh>
    <rPh sb="15" eb="16">
      <t>ハ</t>
    </rPh>
    <rPh sb="20" eb="22">
      <t>マイメ</t>
    </rPh>
    <rPh sb="23" eb="25">
      <t>ゴウケイ</t>
    </rPh>
    <rPh sb="26" eb="27">
      <t>イ</t>
    </rPh>
    <phoneticPr fontId="8"/>
  </si>
  <si>
    <t>林務部長</t>
    <rPh sb="0" eb="2">
      <t>リンム</t>
    </rPh>
    <rPh sb="2" eb="3">
      <t>ブ</t>
    </rPh>
    <rPh sb="3" eb="4">
      <t>チョウ</t>
    </rPh>
    <phoneticPr fontId="2"/>
  </si>
  <si>
    <t>地域振興局長</t>
    <rPh sb="0" eb="2">
      <t>チイキ</t>
    </rPh>
    <rPh sb="2" eb="4">
      <t>シンコウ</t>
    </rPh>
    <rPh sb="4" eb="6">
      <t>キョクチョウ</t>
    </rPh>
    <phoneticPr fontId="2"/>
  </si>
  <si>
    <t>(2)　事業概要書</t>
    <rPh sb="4" eb="6">
      <t>ジギョウ</t>
    </rPh>
    <rPh sb="6" eb="9">
      <t>ガイヨウショ</t>
    </rPh>
    <phoneticPr fontId="2"/>
  </si>
  <si>
    <t>　様</t>
    <rPh sb="1" eb="2">
      <t>サマ</t>
    </rPh>
    <phoneticPr fontId="2"/>
  </si>
  <si>
    <t>補助事業者名</t>
    <rPh sb="0" eb="2">
      <t>ホジョ</t>
    </rPh>
    <rPh sb="2" eb="4">
      <t>ジギョウ</t>
    </rPh>
    <rPh sb="4" eb="5">
      <t>シャ</t>
    </rPh>
    <rPh sb="5" eb="6">
      <t>メイ</t>
    </rPh>
    <phoneticPr fontId="2"/>
  </si>
  <si>
    <t>記</t>
    <rPh sb="0" eb="1">
      <t>キ</t>
    </rPh>
    <phoneticPr fontId="2"/>
  </si>
  <si>
    <t>２　早期着手の理由</t>
    <rPh sb="2" eb="4">
      <t>ソウキ</t>
    </rPh>
    <rPh sb="4" eb="6">
      <t>チャクシュ</t>
    </rPh>
    <rPh sb="7" eb="9">
      <t>リユウ</t>
    </rPh>
    <phoneticPr fontId="2"/>
  </si>
  <si>
    <t>３　早期着手の事業内容</t>
    <rPh sb="2" eb="4">
      <t>ソウキ</t>
    </rPh>
    <rPh sb="4" eb="6">
      <t>チャクシュ</t>
    </rPh>
    <rPh sb="7" eb="9">
      <t>ジギョウ</t>
    </rPh>
    <rPh sb="9" eb="11">
      <t>ナイヨウ</t>
    </rPh>
    <phoneticPr fontId="2"/>
  </si>
  <si>
    <t>４　工程表</t>
    <rPh sb="2" eb="5">
      <t>コウテイヒョウ</t>
    </rPh>
    <phoneticPr fontId="2"/>
  </si>
  <si>
    <t>（注）４の別紙様式は、任意とする。</t>
    <rPh sb="1" eb="2">
      <t>チュウ</t>
    </rPh>
    <rPh sb="5" eb="7">
      <t>ベッシ</t>
    </rPh>
    <rPh sb="7" eb="9">
      <t>ヨウシキ</t>
    </rPh>
    <rPh sb="11" eb="13">
      <t>ニンイ</t>
    </rPh>
    <phoneticPr fontId="2"/>
  </si>
  <si>
    <t>別紙（注）のとおり</t>
    <rPh sb="0" eb="2">
      <t>ベッシ</t>
    </rPh>
    <rPh sb="3" eb="4">
      <t>チュウ</t>
    </rPh>
    <phoneticPr fontId="2"/>
  </si>
  <si>
    <t>補助金額</t>
    <rPh sb="0" eb="3">
      <t>ホジョキン</t>
    </rPh>
    <rPh sb="3" eb="4">
      <t>ガク</t>
    </rPh>
    <phoneticPr fontId="2"/>
  </si>
  <si>
    <t>付け</t>
    <rPh sb="0" eb="1">
      <t>ヅ</t>
    </rPh>
    <phoneticPr fontId="2"/>
  </si>
  <si>
    <t>補助金の額の確定額</t>
    <rPh sb="0" eb="3">
      <t>ホジョキン</t>
    </rPh>
    <rPh sb="4" eb="5">
      <t>ガク</t>
    </rPh>
    <rPh sb="6" eb="8">
      <t>カクテイ</t>
    </rPh>
    <rPh sb="8" eb="9">
      <t>ガク</t>
    </rPh>
    <phoneticPr fontId="2"/>
  </si>
  <si>
    <t>補助金返還相当額</t>
    <rPh sb="0" eb="3">
      <t>ホジョキン</t>
    </rPh>
    <rPh sb="3" eb="5">
      <t>ヘンカン</t>
    </rPh>
    <rPh sb="5" eb="7">
      <t>ソウトウ</t>
    </rPh>
    <rPh sb="7" eb="8">
      <t>ガク</t>
    </rPh>
    <phoneticPr fontId="2"/>
  </si>
  <si>
    <t>補助金の確定時に減額した
消費税仕入控除税額</t>
    <rPh sb="0" eb="3">
      <t>ホジョキン</t>
    </rPh>
    <rPh sb="4" eb="6">
      <t>カクテイ</t>
    </rPh>
    <rPh sb="6" eb="7">
      <t>ジ</t>
    </rPh>
    <rPh sb="8" eb="10">
      <t>ゲンガク</t>
    </rPh>
    <rPh sb="13" eb="16">
      <t>ショウヒゼイ</t>
    </rPh>
    <rPh sb="16" eb="18">
      <t>シイ</t>
    </rPh>
    <rPh sb="18" eb="20">
      <t>コウジョ</t>
    </rPh>
    <rPh sb="20" eb="22">
      <t>ゼイガク</t>
    </rPh>
    <phoneticPr fontId="2"/>
  </si>
  <si>
    <t>消費税の申告により確定
した消費税仕入控除税額</t>
    <rPh sb="0" eb="3">
      <t>ショウヒゼイ</t>
    </rPh>
    <rPh sb="4" eb="6">
      <t>シンコク</t>
    </rPh>
    <rPh sb="9" eb="11">
      <t>カクテイ</t>
    </rPh>
    <rPh sb="14" eb="17">
      <t>ショウヒゼイ</t>
    </rPh>
    <rPh sb="17" eb="19">
      <t>シイ</t>
    </rPh>
    <rPh sb="19" eb="21">
      <t>コウジョ</t>
    </rPh>
    <rPh sb="21" eb="23">
      <t>ゼイガク</t>
    </rPh>
    <phoneticPr fontId="2"/>
  </si>
  <si>
    <t>円</t>
    <rPh sb="0" eb="1">
      <t>エン</t>
    </rPh>
    <phoneticPr fontId="2"/>
  </si>
  <si>
    <t>補助金額確定年月日・番号</t>
    <rPh sb="0" eb="2">
      <t>ホジョ</t>
    </rPh>
    <rPh sb="2" eb="4">
      <t>キンガク</t>
    </rPh>
    <rPh sb="4" eb="6">
      <t>カクテイ</t>
    </rPh>
    <rPh sb="6" eb="9">
      <t>ネンガッピ</t>
    </rPh>
    <rPh sb="10" eb="12">
      <t>バンゴウ</t>
    </rPh>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</si>
  <si>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</si>
  <si>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</si>
  <si>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</si>
  <si>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</si>
  <si>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</si>
  <si>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</si>
  <si>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</si>
  <si>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</si>
  <si>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</si>
  <si>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</si>
  <si>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</si>
  <si>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３月</t>
  </si>
  <si>
    <t>木　材　使　用　量　算　出　表　（　計　画　・　実　績　）</t>
    <rPh sb="0" eb="1">
      <t>キ</t>
    </rPh>
    <rPh sb="2" eb="3">
      <t>ザイ</t>
    </rPh>
    <rPh sb="4" eb="5">
      <t>ツカ</t>
    </rPh>
    <rPh sb="6" eb="7">
      <t>ヨウ</t>
    </rPh>
    <rPh sb="8" eb="9">
      <t>リョウ</t>
    </rPh>
    <rPh sb="10" eb="11">
      <t>ザン</t>
    </rPh>
    <rPh sb="12" eb="13">
      <t>デ</t>
    </rPh>
    <rPh sb="14" eb="15">
      <t>ヒョウ</t>
    </rPh>
    <rPh sb="18" eb="19">
      <t>ケイ</t>
    </rPh>
    <rPh sb="20" eb="21">
      <t>ガ</t>
    </rPh>
    <rPh sb="24" eb="25">
      <t>ジツ</t>
    </rPh>
    <rPh sb="26" eb="27">
      <t>イサオ</t>
    </rPh>
    <phoneticPr fontId="8"/>
  </si>
  <si>
    <t>工　程　表</t>
    <rPh sb="0" eb="1">
      <t>コウ</t>
    </rPh>
    <rPh sb="2" eb="3">
      <t>ホド</t>
    </rPh>
    <rPh sb="4" eb="5">
      <t>ヒョウ</t>
    </rPh>
    <phoneticPr fontId="2"/>
  </si>
  <si>
    <t>県産材使用証明書</t>
    <rPh sb="0" eb="1">
      <t>ケン</t>
    </rPh>
    <rPh sb="1" eb="3">
      <t>サンザイ</t>
    </rPh>
    <rPh sb="3" eb="5">
      <t>シヨウ</t>
    </rPh>
    <rPh sb="5" eb="8">
      <t>ショウメイショ</t>
    </rPh>
    <phoneticPr fontId="2"/>
  </si>
  <si>
    <t>（補助事業者）</t>
    <rPh sb="1" eb="6">
      <t>ホジョジギョウシャ</t>
    </rPh>
    <phoneticPr fontId="2"/>
  </si>
  <si>
    <t>様</t>
    <rPh sb="0" eb="1">
      <t>サマ</t>
    </rPh>
    <phoneticPr fontId="2"/>
  </si>
  <si>
    <t>事業者名称</t>
    <rPh sb="0" eb="3">
      <t>ジギョウシャ</t>
    </rPh>
    <rPh sb="3" eb="5">
      <t>メイショウ</t>
    </rPh>
    <phoneticPr fontId="2"/>
  </si>
  <si>
    <t>事業者の
所在地</t>
    <rPh sb="0" eb="3">
      <t>ジギョウシャ</t>
    </rPh>
    <rPh sb="5" eb="8">
      <t>ショザイチ</t>
    </rPh>
    <phoneticPr fontId="2"/>
  </si>
  <si>
    <t>証明者（調度品等製造業者）</t>
    <rPh sb="0" eb="2">
      <t>ショウメイ</t>
    </rPh>
    <rPh sb="2" eb="3">
      <t>シャ</t>
    </rPh>
    <rPh sb="4" eb="7">
      <t>チョウドヒン</t>
    </rPh>
    <rPh sb="7" eb="8">
      <t>トウ</t>
    </rPh>
    <rPh sb="8" eb="10">
      <t>セイゾウ</t>
    </rPh>
    <rPh sb="10" eb="12">
      <t>ギョウシャ</t>
    </rPh>
    <phoneticPr fontId="2"/>
  </si>
  <si>
    <t>１　補助事業者名</t>
    <rPh sb="2" eb="4">
      <t>ホジョ</t>
    </rPh>
    <rPh sb="4" eb="6">
      <t>ジギョウ</t>
    </rPh>
    <rPh sb="6" eb="7">
      <t>シャ</t>
    </rPh>
    <rPh sb="7" eb="8">
      <t>メイ</t>
    </rPh>
    <phoneticPr fontId="2"/>
  </si>
  <si>
    <t>３　納品した施設の所在地</t>
    <rPh sb="2" eb="4">
      <t>ノウヒン</t>
    </rPh>
    <rPh sb="6" eb="8">
      <t>シセツ</t>
    </rPh>
    <rPh sb="9" eb="12">
      <t>ショザイチ</t>
    </rPh>
    <phoneticPr fontId="2"/>
  </si>
  <si>
    <t>４　証明内容</t>
    <rPh sb="2" eb="4">
      <t>ショウメイ</t>
    </rPh>
    <rPh sb="4" eb="6">
      <t>ナイヨウ</t>
    </rPh>
    <phoneticPr fontId="2"/>
  </si>
  <si>
    <t>樹種</t>
    <rPh sb="0" eb="2">
      <t>ジュシュ</t>
    </rPh>
    <phoneticPr fontId="2"/>
  </si>
  <si>
    <t>産地（市町村名）</t>
    <rPh sb="0" eb="2">
      <t>サンチ</t>
    </rPh>
    <rPh sb="3" eb="6">
      <t>シチョウソン</t>
    </rPh>
    <rPh sb="6" eb="7">
      <t>メイ</t>
    </rPh>
    <phoneticPr fontId="2"/>
  </si>
  <si>
    <t>材積（㎥）</t>
    <rPh sb="0" eb="2">
      <t>ザイセキ</t>
    </rPh>
    <phoneticPr fontId="2"/>
  </si>
  <si>
    <t>下記のとおり納品した　調度品　・　おもちゃ　に県産材を使用していることを証明します。</t>
    <rPh sb="0" eb="2">
      <t>カキ</t>
    </rPh>
    <rPh sb="6" eb="8">
      <t>ノウヒン</t>
    </rPh>
    <rPh sb="11" eb="14">
      <t>チョウドヒン</t>
    </rPh>
    <rPh sb="23" eb="24">
      <t>ケン</t>
    </rPh>
    <rPh sb="24" eb="26">
      <t>サンザイ</t>
    </rPh>
    <rPh sb="27" eb="29">
      <t>シヨウ</t>
    </rPh>
    <rPh sb="36" eb="38">
      <t>ショウメイ</t>
    </rPh>
    <phoneticPr fontId="2"/>
  </si>
  <si>
    <t>建築士氏名</t>
    <rPh sb="0" eb="2">
      <t>ケンチク</t>
    </rPh>
    <rPh sb="2" eb="3">
      <t>シ</t>
    </rPh>
    <rPh sb="3" eb="5">
      <t>シメイ</t>
    </rPh>
    <phoneticPr fontId="2"/>
  </si>
  <si>
    <t>３　施設の所在地</t>
    <rPh sb="2" eb="4">
      <t>シセツ</t>
    </rPh>
    <rPh sb="5" eb="8">
      <t>ショザイチ</t>
    </rPh>
    <phoneticPr fontId="2"/>
  </si>
  <si>
    <t>工事内容確認証明書</t>
    <rPh sb="0" eb="2">
      <t>コウジ</t>
    </rPh>
    <rPh sb="2" eb="4">
      <t>ナイヨウ</t>
    </rPh>
    <rPh sb="4" eb="6">
      <t>カクニン</t>
    </rPh>
    <rPh sb="6" eb="9">
      <t>ショウメイショ</t>
    </rPh>
    <phoneticPr fontId="2"/>
  </si>
  <si>
    <t>会社名</t>
    <rPh sb="0" eb="3">
      <t>カイシャメイ</t>
    </rPh>
    <phoneticPr fontId="2"/>
  </si>
  <si>
    <t>　　 建築士事務所 　　　知事登録</t>
    <rPh sb="3" eb="5">
      <t>ケンチク</t>
    </rPh>
    <rPh sb="5" eb="6">
      <t>シ</t>
    </rPh>
    <rPh sb="6" eb="8">
      <t>ジム</t>
    </rPh>
    <rPh sb="8" eb="9">
      <t>ショ</t>
    </rPh>
    <rPh sb="13" eb="15">
      <t>チジ</t>
    </rPh>
    <rPh sb="15" eb="17">
      <t>トウロク</t>
    </rPh>
    <phoneticPr fontId="2"/>
  </si>
  <si>
    <t>　　 建築士 　　登録第　　　　号</t>
    <rPh sb="3" eb="5">
      <t>ケンチク</t>
    </rPh>
    <rPh sb="5" eb="6">
      <t>シ</t>
    </rPh>
    <rPh sb="9" eb="11">
      <t>トウロク</t>
    </rPh>
    <rPh sb="11" eb="12">
      <t>ダイ</t>
    </rPh>
    <rPh sb="16" eb="17">
      <t>ゴウ</t>
    </rPh>
    <phoneticPr fontId="2"/>
  </si>
  <si>
    <t>事務所の
所在地</t>
    <rPh sb="0" eb="2">
      <t>ジム</t>
    </rPh>
    <rPh sb="2" eb="3">
      <t>ショ</t>
    </rPh>
    <rPh sb="5" eb="8">
      <t>ショザイチ</t>
    </rPh>
    <phoneticPr fontId="2"/>
  </si>
  <si>
    <t>建築士免許証（免許証明書）の写し又は建築士の登録証明書</t>
    <rPh sb="0" eb="2">
      <t>ケンチク</t>
    </rPh>
    <rPh sb="2" eb="3">
      <t>シ</t>
    </rPh>
    <rPh sb="3" eb="6">
      <t>メンキョショウ</t>
    </rPh>
    <rPh sb="7" eb="9">
      <t>メンキョ</t>
    </rPh>
    <rPh sb="9" eb="12">
      <t>ショウメイショ</t>
    </rPh>
    <rPh sb="14" eb="15">
      <t>ウツ</t>
    </rPh>
    <rPh sb="16" eb="17">
      <t>マタ</t>
    </rPh>
    <rPh sb="18" eb="20">
      <t>ケンチク</t>
    </rPh>
    <rPh sb="20" eb="21">
      <t>シ</t>
    </rPh>
    <rPh sb="22" eb="24">
      <t>トウロク</t>
    </rPh>
    <rPh sb="24" eb="27">
      <t>ショウメイショ</t>
    </rPh>
    <phoneticPr fontId="2"/>
  </si>
  <si>
    <t>２　施設の名称</t>
    <rPh sb="2" eb="4">
      <t>シセツ</t>
    </rPh>
    <rPh sb="5" eb="7">
      <t>メイショウ</t>
    </rPh>
    <phoneticPr fontId="2"/>
  </si>
  <si>
    <t>(1)　建築物の用途</t>
    <rPh sb="4" eb="6">
      <t>ケンチク</t>
    </rPh>
    <rPh sb="6" eb="7">
      <t>ブツ</t>
    </rPh>
    <rPh sb="8" eb="10">
      <t>ヨウト</t>
    </rPh>
    <phoneticPr fontId="2"/>
  </si>
  <si>
    <t>４　施設の概要</t>
    <rPh sb="2" eb="4">
      <t>シセツ</t>
    </rPh>
    <rPh sb="5" eb="7">
      <t>ガイヨウ</t>
    </rPh>
    <phoneticPr fontId="2"/>
  </si>
  <si>
    <t>(2)　工事種別</t>
    <rPh sb="4" eb="6">
      <t>コウジ</t>
    </rPh>
    <rPh sb="6" eb="8">
      <t>シュベツ</t>
    </rPh>
    <phoneticPr fontId="2"/>
  </si>
  <si>
    <t>(3)　構造・階数</t>
    <rPh sb="4" eb="6">
      <t>コウゾウ</t>
    </rPh>
    <rPh sb="7" eb="9">
      <t>カイスウ</t>
    </rPh>
    <phoneticPr fontId="2"/>
  </si>
  <si>
    <t>(4)　延床面積（補助対象面積）</t>
    <rPh sb="4" eb="8">
      <t>ノベユカメンセキ</t>
    </rPh>
    <rPh sb="9" eb="11">
      <t>ホジョ</t>
    </rPh>
    <rPh sb="11" eb="13">
      <t>タイショウ</t>
    </rPh>
    <rPh sb="13" eb="15">
      <t>メンセキ</t>
    </rPh>
    <phoneticPr fontId="2"/>
  </si>
  <si>
    <t>５　証明工事内容</t>
    <rPh sb="2" eb="4">
      <t>ショウメイ</t>
    </rPh>
    <rPh sb="4" eb="6">
      <t>コウジ</t>
    </rPh>
    <rPh sb="6" eb="8">
      <t>ナイヨウ</t>
    </rPh>
    <phoneticPr fontId="2"/>
  </si>
  <si>
    <t>事業計画書に添付する事業内容が確認できる図面のとおり</t>
    <rPh sb="0" eb="4">
      <t>ジギョウケイカク</t>
    </rPh>
    <rPh sb="4" eb="5">
      <t>ショ</t>
    </rPh>
    <rPh sb="6" eb="8">
      <t>テンプ</t>
    </rPh>
    <rPh sb="10" eb="12">
      <t>ジギョウ</t>
    </rPh>
    <rPh sb="12" eb="14">
      <t>ナイヨウ</t>
    </rPh>
    <rPh sb="15" eb="17">
      <t>カクニン</t>
    </rPh>
    <rPh sb="20" eb="22">
      <t>ズメン</t>
    </rPh>
    <phoneticPr fontId="2"/>
  </si>
  <si>
    <t>上記５以外の図書で、関係法令の確認をした場合は、該当する図書</t>
    <rPh sb="0" eb="2">
      <t>ジョウキ</t>
    </rPh>
    <rPh sb="3" eb="5">
      <t>イガイ</t>
    </rPh>
    <rPh sb="6" eb="8">
      <t>トショ</t>
    </rPh>
    <rPh sb="10" eb="12">
      <t>カンケイ</t>
    </rPh>
    <rPh sb="12" eb="14">
      <t>ホウレイ</t>
    </rPh>
    <rPh sb="15" eb="17">
      <t>カクニン</t>
    </rPh>
    <rPh sb="20" eb="22">
      <t>バアイ</t>
    </rPh>
    <rPh sb="24" eb="26">
      <t>ガイトウ</t>
    </rPh>
    <rPh sb="28" eb="30">
      <t>トショ</t>
    </rPh>
    <phoneticPr fontId="2"/>
  </si>
  <si>
    <t>※事業実施箇所総数</t>
    <rPh sb="1" eb="3">
      <t>ジギョウ</t>
    </rPh>
    <rPh sb="3" eb="5">
      <t>ジッシ</t>
    </rPh>
    <rPh sb="5" eb="7">
      <t>カショ</t>
    </rPh>
    <rPh sb="7" eb="9">
      <t>ソウスウ</t>
    </rPh>
    <phoneticPr fontId="2"/>
  </si>
  <si>
    <t>※施設利用者数</t>
    <rPh sb="1" eb="3">
      <t>シセツ</t>
    </rPh>
    <rPh sb="3" eb="6">
      <t>リヨウシャ</t>
    </rPh>
    <rPh sb="6" eb="7">
      <t>スウ</t>
    </rPh>
    <phoneticPr fontId="2"/>
  </si>
  <si>
    <t>※事業実施箇所のうち、子ども数</t>
    <rPh sb="1" eb="3">
      <t>ジギョウ</t>
    </rPh>
    <rPh sb="3" eb="5">
      <t>ジッシ</t>
    </rPh>
    <rPh sb="5" eb="7">
      <t>カショ</t>
    </rPh>
    <rPh sb="11" eb="12">
      <t>コ</t>
    </rPh>
    <rPh sb="14" eb="15">
      <t>スウ</t>
    </rPh>
    <phoneticPr fontId="2"/>
  </si>
  <si>
    <t>※施設全体の主要用途</t>
    <rPh sb="1" eb="3">
      <t>シセツ</t>
    </rPh>
    <rPh sb="3" eb="5">
      <t>ゼンタイ</t>
    </rPh>
    <rPh sb="6" eb="8">
      <t>シュヨウ</t>
    </rPh>
    <rPh sb="8" eb="10">
      <t>ヨウト</t>
    </rPh>
    <phoneticPr fontId="2"/>
  </si>
  <si>
    <t>※事業実施箇所の用途</t>
    <rPh sb="1" eb="3">
      <t>ジギョウ</t>
    </rPh>
    <rPh sb="3" eb="5">
      <t>ジッシ</t>
    </rPh>
    <rPh sb="5" eb="7">
      <t>カショ</t>
    </rPh>
    <rPh sb="8" eb="10">
      <t>ヨウト</t>
    </rPh>
    <phoneticPr fontId="2"/>
  </si>
  <si>
    <t>施設の(予定)
利用者数</t>
    <rPh sb="0" eb="2">
      <t>シセツ</t>
    </rPh>
    <rPh sb="4" eb="6">
      <t>ヨテイ</t>
    </rPh>
    <rPh sb="8" eb="11">
      <t>リヨウシャ</t>
    </rPh>
    <rPh sb="11" eb="12">
      <t>スウ</t>
    </rPh>
    <phoneticPr fontId="2"/>
  </si>
  <si>
    <t>人/月</t>
    <rPh sb="0" eb="1">
      <t>ヒト</t>
    </rPh>
    <rPh sb="2" eb="3">
      <t>ツキ</t>
    </rPh>
    <phoneticPr fontId="2"/>
  </si>
  <si>
    <t>構造・階数</t>
    <rPh sb="0" eb="2">
      <t>コウゾウ</t>
    </rPh>
    <rPh sb="3" eb="5">
      <t>カイスウ</t>
    </rPh>
    <phoneticPr fontId="2"/>
  </si>
  <si>
    <t>※施設全体の延床面積</t>
    <rPh sb="1" eb="3">
      <t>シセツ</t>
    </rPh>
    <rPh sb="3" eb="5">
      <t>ゼンタイ</t>
    </rPh>
    <rPh sb="6" eb="10">
      <t>ノベユカメンセキ</t>
    </rPh>
    <phoneticPr fontId="2"/>
  </si>
  <si>
    <t>※事業実施箇所の延床面積</t>
    <rPh sb="1" eb="3">
      <t>ジギョウ</t>
    </rPh>
    <rPh sb="3" eb="5">
      <t>ジッシ</t>
    </rPh>
    <rPh sb="5" eb="7">
      <t>カショ</t>
    </rPh>
    <rPh sb="8" eb="12">
      <t>ノベユカメンセキ</t>
    </rPh>
    <phoneticPr fontId="2"/>
  </si>
  <si>
    <t>㎡</t>
    <phoneticPr fontId="2"/>
  </si>
  <si>
    <t>から</t>
    <phoneticPr fontId="2"/>
  </si>
  <si>
    <t>まで</t>
    <phoneticPr fontId="2"/>
  </si>
  <si>
    <t>工事(予定)期間</t>
    <rPh sb="0" eb="2">
      <t>コウジ</t>
    </rPh>
    <rPh sb="6" eb="7">
      <t>ヨキ</t>
    </rPh>
    <rPh sb="7" eb="8">
      <t>カン</t>
    </rPh>
    <phoneticPr fontId="2"/>
  </si>
  <si>
    <t>※県産材(予定)使用量</t>
    <rPh sb="1" eb="2">
      <t>ケン</t>
    </rPh>
    <rPh sb="2" eb="4">
      <t>サンザイ</t>
    </rPh>
    <rPh sb="5" eb="7">
      <t>ヨテイ</t>
    </rPh>
    <rPh sb="8" eb="11">
      <t>シヨウリョウ</t>
    </rPh>
    <phoneticPr fontId="2"/>
  </si>
  <si>
    <t>※木材(予定)使用量</t>
    <rPh sb="1" eb="3">
      <t>モクザイ</t>
    </rPh>
    <rPh sb="4" eb="6">
      <t>ヨテイ</t>
    </rPh>
    <rPh sb="7" eb="10">
      <t>シヨウリョウ</t>
    </rPh>
    <phoneticPr fontId="2"/>
  </si>
  <si>
    <t>㎥</t>
    <phoneticPr fontId="2"/>
  </si>
  <si>
    <t>番　　　　　号</t>
    <rPh sb="0" eb="1">
      <t>バン</t>
    </rPh>
    <rPh sb="6" eb="7">
      <t>ゴウ</t>
    </rPh>
    <phoneticPr fontId="2"/>
  </si>
  <si>
    <t>連絡先
(電話番号)</t>
    <rPh sb="0" eb="2">
      <t>レンラク</t>
    </rPh>
    <rPh sb="2" eb="3">
      <t>サキ</t>
    </rPh>
    <rPh sb="5" eb="7">
      <t>デンワ</t>
    </rPh>
    <rPh sb="7" eb="9">
      <t>バンゴウ</t>
    </rPh>
    <rPh sb="8" eb="9">
      <t>ゴウ</t>
    </rPh>
    <phoneticPr fontId="2"/>
  </si>
  <si>
    <t>※日中連絡がとれる電話番号を記載してください。</t>
    <rPh sb="1" eb="3">
      <t>ニッチュウ</t>
    </rPh>
    <rPh sb="3" eb="5">
      <t>レンラク</t>
    </rPh>
    <rPh sb="9" eb="11">
      <t>デンワ</t>
    </rPh>
    <rPh sb="11" eb="13">
      <t>バンゴウ</t>
    </rPh>
    <rPh sb="14" eb="16">
      <t>キサイ</t>
    </rPh>
    <phoneticPr fontId="2"/>
  </si>
  <si>
    <t>補助事業(予定)期間</t>
    <rPh sb="0" eb="2">
      <t>ホジョ</t>
    </rPh>
    <rPh sb="2" eb="4">
      <t>ジギョウ</t>
    </rPh>
    <rPh sb="5" eb="7">
      <t>ヨテイ</t>
    </rPh>
    <rPh sb="8" eb="10">
      <t>キカン</t>
    </rPh>
    <phoneticPr fontId="2"/>
  </si>
  <si>
    <t>(4)　工程表</t>
    <rPh sb="4" eb="7">
      <t>コウテイヒョウ</t>
    </rPh>
    <phoneticPr fontId="2"/>
  </si>
  <si>
    <t>(5)　整備しようとする補助対象施設等の設置箇所がわかる配置図・各階平面図</t>
    <rPh sb="4" eb="6">
      <t>セイビ</t>
    </rPh>
    <rPh sb="12" eb="14">
      <t>ホジョ</t>
    </rPh>
    <rPh sb="14" eb="16">
      <t>タイショウ</t>
    </rPh>
    <rPh sb="16" eb="18">
      <t>シセツ</t>
    </rPh>
    <rPh sb="18" eb="19">
      <t>トウ</t>
    </rPh>
    <rPh sb="20" eb="22">
      <t>セッチ</t>
    </rPh>
    <rPh sb="22" eb="24">
      <t>カショ</t>
    </rPh>
    <rPh sb="28" eb="31">
      <t>ハイチズ</t>
    </rPh>
    <rPh sb="32" eb="34">
      <t>カクカイ</t>
    </rPh>
    <rPh sb="34" eb="37">
      <t>ヘイメンズ</t>
    </rPh>
    <phoneticPr fontId="2"/>
  </si>
  <si>
    <t>(6)　事業内容が確認できる図面、仕様書等</t>
    <rPh sb="4" eb="6">
      <t>ジギョウ</t>
    </rPh>
    <rPh sb="6" eb="8">
      <t>ナイヨウ</t>
    </rPh>
    <rPh sb="9" eb="11">
      <t>カクニン</t>
    </rPh>
    <rPh sb="14" eb="16">
      <t>ズメン</t>
    </rPh>
    <rPh sb="17" eb="20">
      <t>シヨウショ</t>
    </rPh>
    <rPh sb="20" eb="21">
      <t>ナド</t>
    </rPh>
    <phoneticPr fontId="2"/>
  </si>
  <si>
    <t>(7)　設計書・見積書その他事業費が確認できる書類</t>
    <rPh sb="4" eb="6">
      <t>セッケイ</t>
    </rPh>
    <rPh sb="6" eb="7">
      <t>ショ</t>
    </rPh>
    <rPh sb="8" eb="11">
      <t>ミツモリショ</t>
    </rPh>
    <rPh sb="13" eb="14">
      <t>タ</t>
    </rPh>
    <rPh sb="14" eb="16">
      <t>ジギョウ</t>
    </rPh>
    <rPh sb="16" eb="17">
      <t>ヒ</t>
    </rPh>
    <rPh sb="18" eb="20">
      <t>カクニン</t>
    </rPh>
    <rPh sb="23" eb="25">
      <t>ショルイ</t>
    </rPh>
    <phoneticPr fontId="2"/>
  </si>
  <si>
    <t>(8)　木材使用量算出表（計画）</t>
    <rPh sb="4" eb="6">
      <t>モクザイ</t>
    </rPh>
    <rPh sb="6" eb="9">
      <t>シヨウリョウ</t>
    </rPh>
    <rPh sb="9" eb="11">
      <t>サンシュツ</t>
    </rPh>
    <rPh sb="11" eb="12">
      <t>ヒョウ</t>
    </rPh>
    <rPh sb="13" eb="15">
      <t>ケイカク</t>
    </rPh>
    <phoneticPr fontId="2"/>
  </si>
  <si>
    <t>(9)　本工事に係る建築基準法に基づく確認済証又は工事内容確認証明書</t>
    <rPh sb="4" eb="7">
      <t>ホンコウジ</t>
    </rPh>
    <rPh sb="8" eb="9">
      <t>カカワ</t>
    </rPh>
    <rPh sb="10" eb="12">
      <t>ケンチク</t>
    </rPh>
    <rPh sb="12" eb="15">
      <t>キジュンホウ</t>
    </rPh>
    <rPh sb="16" eb="17">
      <t>モト</t>
    </rPh>
    <rPh sb="19" eb="21">
      <t>カクニン</t>
    </rPh>
    <rPh sb="21" eb="22">
      <t>ズ</t>
    </rPh>
    <rPh sb="22" eb="23">
      <t>ショウ</t>
    </rPh>
    <rPh sb="23" eb="24">
      <t>マタ</t>
    </rPh>
    <rPh sb="25" eb="27">
      <t>コウジ</t>
    </rPh>
    <rPh sb="27" eb="29">
      <t>ナイヨウ</t>
    </rPh>
    <rPh sb="29" eb="31">
      <t>カクニン</t>
    </rPh>
    <rPh sb="31" eb="34">
      <t>ショウメイショ</t>
    </rPh>
    <phoneticPr fontId="2"/>
  </si>
  <si>
    <t>で交付決定</t>
    <rPh sb="1" eb="3">
      <t>コウフ</t>
    </rPh>
    <rPh sb="3" eb="5">
      <t>ケッテイ</t>
    </rPh>
    <phoneticPr fontId="2"/>
  </si>
  <si>
    <t>のあった</t>
    <phoneticPr fontId="2"/>
  </si>
  <si>
    <t>　 年 　月 　日</t>
    <rPh sb="2" eb="3">
      <t>ネン</t>
    </rPh>
    <rPh sb="5" eb="6">
      <t>ガツ</t>
    </rPh>
    <rPh sb="8" eb="9">
      <t>ヒ</t>
    </rPh>
    <phoneticPr fontId="2"/>
  </si>
  <si>
    <t>長野県　　地域振興局指令　　地林第　　号</t>
    <rPh sb="0" eb="3">
      <t>ナガノケン</t>
    </rPh>
    <rPh sb="5" eb="7">
      <t>チイキ</t>
    </rPh>
    <rPh sb="7" eb="9">
      <t>シンコウ</t>
    </rPh>
    <rPh sb="9" eb="10">
      <t>キョク</t>
    </rPh>
    <rPh sb="10" eb="12">
      <t>シレイ</t>
    </rPh>
    <rPh sb="14" eb="15">
      <t>チ</t>
    </rPh>
    <rPh sb="15" eb="16">
      <t>リン</t>
    </rPh>
    <rPh sb="16" eb="17">
      <t>ダイ</t>
    </rPh>
    <rPh sb="19" eb="20">
      <t>ゴウ</t>
    </rPh>
    <phoneticPr fontId="2"/>
  </si>
  <si>
    <t>　　　　 年 　月 　日</t>
    <rPh sb="5" eb="6">
      <t>ネン</t>
    </rPh>
    <rPh sb="8" eb="9">
      <t>ガツ</t>
    </rPh>
    <rPh sb="11" eb="12">
      <t>ヒ</t>
    </rPh>
    <phoneticPr fontId="2"/>
  </si>
  <si>
    <t>調査者</t>
    <rPh sb="0" eb="2">
      <t>チョウサ</t>
    </rPh>
    <rPh sb="2" eb="3">
      <t>シャ</t>
    </rPh>
    <phoneticPr fontId="2"/>
  </si>
  <si>
    <t>所属</t>
    <rPh sb="0" eb="2">
      <t>ショゾク</t>
    </rPh>
    <phoneticPr fontId="2"/>
  </si>
  <si>
    <t>職・氏名</t>
    <rPh sb="0" eb="1">
      <t>ショク</t>
    </rPh>
    <rPh sb="2" eb="4">
      <t>シメイ</t>
    </rPh>
    <phoneticPr fontId="2"/>
  </si>
  <si>
    <t>内示</t>
    <rPh sb="0" eb="2">
      <t>ナイジ</t>
    </rPh>
    <phoneticPr fontId="2"/>
  </si>
  <si>
    <t>交付決定</t>
    <rPh sb="0" eb="2">
      <t>コウフ</t>
    </rPh>
    <rPh sb="2" eb="4">
      <t>ケッテイ</t>
    </rPh>
    <phoneticPr fontId="2"/>
  </si>
  <si>
    <t>概算払</t>
    <rPh sb="0" eb="2">
      <t>ガイサン</t>
    </rPh>
    <rPh sb="2" eb="3">
      <t>バラ</t>
    </rPh>
    <phoneticPr fontId="2"/>
  </si>
  <si>
    <t>実績報告</t>
    <rPh sb="0" eb="2">
      <t>ジッセキ</t>
    </rPh>
    <rPh sb="2" eb="4">
      <t>ホウコク</t>
    </rPh>
    <phoneticPr fontId="2"/>
  </si>
  <si>
    <t>調査所見</t>
    <rPh sb="0" eb="2">
      <t>チョウサ</t>
    </rPh>
    <rPh sb="2" eb="4">
      <t>ショケン</t>
    </rPh>
    <phoneticPr fontId="2"/>
  </si>
  <si>
    <t>早着の有無</t>
    <rPh sb="0" eb="2">
      <t>ソウチャク</t>
    </rPh>
    <rPh sb="3" eb="5">
      <t>ウム</t>
    </rPh>
    <phoneticPr fontId="2"/>
  </si>
  <si>
    <t>変更交付決定</t>
    <rPh sb="0" eb="2">
      <t>ヘンコウ</t>
    </rPh>
    <rPh sb="2" eb="4">
      <t>コウフ</t>
    </rPh>
    <rPh sb="4" eb="6">
      <t>ケッテイ</t>
    </rPh>
    <phoneticPr fontId="2"/>
  </si>
  <si>
    <t>３　施設整備内容の公表のホームページアドレス</t>
    <rPh sb="2" eb="4">
      <t>シセツ</t>
    </rPh>
    <rPh sb="4" eb="6">
      <t>セイビ</t>
    </rPh>
    <rPh sb="6" eb="8">
      <t>ナイヨウ</t>
    </rPh>
    <rPh sb="9" eb="11">
      <t>コウヒョウ</t>
    </rPh>
    <phoneticPr fontId="2"/>
  </si>
  <si>
    <t>５　写真</t>
    <rPh sb="2" eb="4">
      <t>シャシン</t>
    </rPh>
    <phoneticPr fontId="2"/>
  </si>
  <si>
    <t>補助対象
木材（予定）
使用量</t>
    <rPh sb="0" eb="2">
      <t>ホジョ</t>
    </rPh>
    <rPh sb="2" eb="4">
      <t>タイショウ</t>
    </rPh>
    <rPh sb="5" eb="7">
      <t>モクザイ</t>
    </rPh>
    <rPh sb="8" eb="10">
      <t>ヨテイ</t>
    </rPh>
    <rPh sb="12" eb="15">
      <t>シヨウリョウ</t>
    </rPh>
    <phoneticPr fontId="2"/>
  </si>
  <si>
    <t>（</t>
    <phoneticPr fontId="2"/>
  </si>
  <si>
    <t>）</t>
    <phoneticPr fontId="2"/>
  </si>
  <si>
    <t>％</t>
    <phoneticPr fontId="2"/>
  </si>
  <si>
    <t>(</t>
    <phoneticPr fontId="2"/>
  </si>
  <si>
    <t>)</t>
    <phoneticPr fontId="2"/>
  </si>
  <si>
    <t>　　　造一部　　　造</t>
    <rPh sb="3" eb="4">
      <t>ゾウ</t>
    </rPh>
    <rPh sb="4" eb="6">
      <t>イチブ</t>
    </rPh>
    <rPh sb="9" eb="10">
      <t>ゾウ</t>
    </rPh>
    <phoneticPr fontId="2"/>
  </si>
  <si>
    <t>地上　　階、地下　　階</t>
    <rPh sb="0" eb="2">
      <t>チジョウ</t>
    </rPh>
    <rPh sb="4" eb="5">
      <t>カイ</t>
    </rPh>
    <rPh sb="6" eb="8">
      <t>チカ</t>
    </rPh>
    <rPh sb="10" eb="11">
      <t>カイ</t>
    </rPh>
    <phoneticPr fontId="2"/>
  </si>
  <si>
    <t>総工事費</t>
    <phoneticPr fontId="2"/>
  </si>
  <si>
    <t>合計</t>
    <rPh sb="0" eb="2">
      <t>ゴウケイ</t>
    </rPh>
    <phoneticPr fontId="2"/>
  </si>
  <si>
    <t>補助対象
事業費</t>
    <rPh sb="0" eb="2">
      <t>ホジョ</t>
    </rPh>
    <rPh sb="2" eb="4">
      <t>タイショウ</t>
    </rPh>
    <rPh sb="5" eb="7">
      <t>ジギョウ</t>
    </rPh>
    <rPh sb="7" eb="8">
      <t>ヒ</t>
    </rPh>
    <phoneticPr fontId="2"/>
  </si>
  <si>
    <t>木の調度品等設置</t>
    <rPh sb="0" eb="1">
      <t>キ</t>
    </rPh>
    <rPh sb="2" eb="5">
      <t>チョウドヒン</t>
    </rPh>
    <rPh sb="5" eb="6">
      <t>トウ</t>
    </rPh>
    <rPh sb="6" eb="8">
      <t>セッチ</t>
    </rPh>
    <phoneticPr fontId="2"/>
  </si>
  <si>
    <t>その他（　　　　　　　　　　　　　　　　　　　　　　　　　　）</t>
    <rPh sb="2" eb="3">
      <t>タ</t>
    </rPh>
    <phoneticPr fontId="2"/>
  </si>
  <si>
    <t>他の補助金等
の需給の有無</t>
    <rPh sb="0" eb="1">
      <t>ホカ</t>
    </rPh>
    <rPh sb="2" eb="5">
      <t>ホジョキン</t>
    </rPh>
    <rPh sb="5" eb="6">
      <t>トウ</t>
    </rPh>
    <rPh sb="8" eb="10">
      <t>ジュキュウ</t>
    </rPh>
    <rPh sb="11" eb="13">
      <t>ウム</t>
    </rPh>
    <phoneticPr fontId="2"/>
  </si>
  <si>
    <t>有（市町村の補助金・各補助事業の対象を切り分けられる）　/　無</t>
    <rPh sb="0" eb="1">
      <t>ユウ</t>
    </rPh>
    <rPh sb="2" eb="5">
      <t>シチョウソン</t>
    </rPh>
    <rPh sb="6" eb="9">
      <t>ホジョキン</t>
    </rPh>
    <rPh sb="10" eb="11">
      <t>カク</t>
    </rPh>
    <rPh sb="11" eb="13">
      <t>ホジョ</t>
    </rPh>
    <rPh sb="13" eb="15">
      <t>ジギョウ</t>
    </rPh>
    <rPh sb="16" eb="18">
      <t>タイショウ</t>
    </rPh>
    <rPh sb="19" eb="20">
      <t>キ</t>
    </rPh>
    <rPh sb="21" eb="22">
      <t>ワ</t>
    </rPh>
    <rPh sb="30" eb="31">
      <t>ナ</t>
    </rPh>
    <phoneticPr fontId="2"/>
  </si>
  <si>
    <t>※当該補助事業に係る仕入れに係る消費税相当額があり、かつ、その金額が明らかな場合、これを減額した額であること</t>
    <rPh sb="44" eb="46">
      <t>ゲンガク</t>
    </rPh>
    <rPh sb="48" eb="49">
      <t>ガク</t>
    </rPh>
    <phoneticPr fontId="2"/>
  </si>
  <si>
    <t>施設の概要</t>
    <rPh sb="0" eb="2">
      <t>シセツ</t>
    </rPh>
    <rPh sb="3" eb="5">
      <t>ガイヨウ</t>
    </rPh>
    <phoneticPr fontId="2"/>
  </si>
  <si>
    <t>施設との関係性</t>
    <rPh sb="0" eb="2">
      <t>シセツ</t>
    </rPh>
    <rPh sb="4" eb="7">
      <t>カンケイセイ</t>
    </rPh>
    <phoneticPr fontId="2"/>
  </si>
  <si>
    <t>PRの取組方法
（計画）</t>
    <rPh sb="3" eb="5">
      <t>トリクミ</t>
    </rPh>
    <rPh sb="5" eb="7">
      <t>ホウホウ</t>
    </rPh>
    <rPh sb="9" eb="11">
      <t>ケイカク</t>
    </rPh>
    <phoneticPr fontId="2"/>
  </si>
  <si>
    <t>補助事業期間</t>
    <rPh sb="0" eb="2">
      <t>ホジョ</t>
    </rPh>
    <rPh sb="2" eb="4">
      <t>ジギョウ</t>
    </rPh>
    <rPh sb="4" eb="6">
      <t>キカン</t>
    </rPh>
    <phoneticPr fontId="2"/>
  </si>
  <si>
    <t>※木材使用量（実績）</t>
    <rPh sb="1" eb="3">
      <t>モクザイ</t>
    </rPh>
    <rPh sb="3" eb="6">
      <t>シヨウリョウ</t>
    </rPh>
    <rPh sb="7" eb="9">
      <t>ジッセキ</t>
    </rPh>
    <phoneticPr fontId="2"/>
  </si>
  <si>
    <t>※県産材使用量（実績）</t>
    <rPh sb="1" eb="2">
      <t>ケン</t>
    </rPh>
    <rPh sb="2" eb="4">
      <t>サンザイ</t>
    </rPh>
    <rPh sb="4" eb="7">
      <t>シヨウリョウ</t>
    </rPh>
    <rPh sb="8" eb="10">
      <t>ジッセキ</t>
    </rPh>
    <phoneticPr fontId="2"/>
  </si>
  <si>
    <t>補助対象
木材使用量
（実績）</t>
    <rPh sb="0" eb="2">
      <t>ホジョ</t>
    </rPh>
    <rPh sb="2" eb="4">
      <t>タイショウ</t>
    </rPh>
    <rPh sb="5" eb="7">
      <t>モクザイ</t>
    </rPh>
    <rPh sb="7" eb="10">
      <t>シヨウリョウ</t>
    </rPh>
    <rPh sb="12" eb="14">
      <t>ジッセキ</t>
    </rPh>
    <phoneticPr fontId="2"/>
  </si>
  <si>
    <t>２　事業を実施した施設に関する事項</t>
    <rPh sb="2" eb="4">
      <t>ジギョウ</t>
    </rPh>
    <rPh sb="5" eb="7">
      <t>ジッシ</t>
    </rPh>
    <rPh sb="9" eb="11">
      <t>シセツ</t>
    </rPh>
    <rPh sb="12" eb="13">
      <t>カン</t>
    </rPh>
    <rPh sb="15" eb="17">
      <t>ジコウ</t>
    </rPh>
    <phoneticPr fontId="2"/>
  </si>
  <si>
    <t>３　事業実施内容に関する事項</t>
    <rPh sb="2" eb="4">
      <t>ジギョウ</t>
    </rPh>
    <rPh sb="4" eb="6">
      <t>ジッシ</t>
    </rPh>
    <rPh sb="6" eb="8">
      <t>ナイヨウ</t>
    </rPh>
    <rPh sb="9" eb="10">
      <t>カン</t>
    </rPh>
    <rPh sb="12" eb="14">
      <t>ジコウ</t>
    </rPh>
    <phoneticPr fontId="2"/>
  </si>
  <si>
    <t>木の調度品等の設置内容</t>
    <rPh sb="0" eb="1">
      <t>キ</t>
    </rPh>
    <rPh sb="2" eb="5">
      <t>チョウドヒン</t>
    </rPh>
    <rPh sb="5" eb="6">
      <t>トウ</t>
    </rPh>
    <rPh sb="7" eb="9">
      <t>セッチ</t>
    </rPh>
    <rPh sb="9" eb="11">
      <t>ナイヨウ</t>
    </rPh>
    <phoneticPr fontId="2"/>
  </si>
  <si>
    <t>※事業計画と変更がある場合、確認</t>
    <rPh sb="1" eb="3">
      <t>ジギョウ</t>
    </rPh>
    <rPh sb="3" eb="5">
      <t>ケイカク</t>
    </rPh>
    <rPh sb="6" eb="8">
      <t>ヘンコウ</t>
    </rPh>
    <rPh sb="11" eb="13">
      <t>バアイ</t>
    </rPh>
    <rPh sb="14" eb="16">
      <t>カクニン</t>
    </rPh>
    <phoneticPr fontId="2"/>
  </si>
  <si>
    <t>木造・木質化の施工中の写真（引き）</t>
    <rPh sb="0" eb="2">
      <t>モクゾウ</t>
    </rPh>
    <rPh sb="3" eb="6">
      <t>モクシツカ</t>
    </rPh>
    <rPh sb="7" eb="10">
      <t>セコウチュウ</t>
    </rPh>
    <rPh sb="11" eb="13">
      <t>シャシン</t>
    </rPh>
    <rPh sb="14" eb="15">
      <t>ヒ</t>
    </rPh>
    <phoneticPr fontId="2"/>
  </si>
  <si>
    <t>木造・木質化の完成状況の写真（引き）</t>
    <rPh sb="0" eb="2">
      <t>モクゾウ</t>
    </rPh>
    <rPh sb="3" eb="6">
      <t>モクシツカ</t>
    </rPh>
    <rPh sb="7" eb="9">
      <t>カンセイ</t>
    </rPh>
    <rPh sb="9" eb="11">
      <t>ジョウキョウ</t>
    </rPh>
    <rPh sb="12" eb="14">
      <t>シャシン</t>
    </rPh>
    <rPh sb="15" eb="16">
      <t>ヒ</t>
    </rPh>
    <phoneticPr fontId="2"/>
  </si>
  <si>
    <t>木の調度品等の設置状況の写真（引き）</t>
    <rPh sb="0" eb="1">
      <t>キ</t>
    </rPh>
    <rPh sb="2" eb="5">
      <t>チョウドヒン</t>
    </rPh>
    <rPh sb="5" eb="6">
      <t>トウ</t>
    </rPh>
    <rPh sb="7" eb="9">
      <t>セッチ</t>
    </rPh>
    <rPh sb="9" eb="11">
      <t>ジョウキョウ</t>
    </rPh>
    <rPh sb="12" eb="14">
      <t>シャシン</t>
    </rPh>
    <rPh sb="15" eb="16">
      <t>ヒ</t>
    </rPh>
    <phoneticPr fontId="2"/>
  </si>
  <si>
    <t>木造・木質化の完成状況の写真（寄り）</t>
    <rPh sb="0" eb="2">
      <t>モクゾウ</t>
    </rPh>
    <rPh sb="3" eb="6">
      <t>モクシツカ</t>
    </rPh>
    <rPh sb="7" eb="9">
      <t>カンセイ</t>
    </rPh>
    <rPh sb="9" eb="11">
      <t>ジョウキョウ</t>
    </rPh>
    <rPh sb="12" eb="14">
      <t>シャシン</t>
    </rPh>
    <rPh sb="15" eb="16">
      <t>ヨ</t>
    </rPh>
    <phoneticPr fontId="2"/>
  </si>
  <si>
    <t>木の調度品等の設置状況の写真（寄り）</t>
    <rPh sb="0" eb="1">
      <t>キ</t>
    </rPh>
    <rPh sb="2" eb="5">
      <t>チョウドヒン</t>
    </rPh>
    <rPh sb="5" eb="6">
      <t>トウ</t>
    </rPh>
    <rPh sb="7" eb="9">
      <t>セッチ</t>
    </rPh>
    <rPh sb="9" eb="11">
      <t>ジョウキョウ</t>
    </rPh>
    <rPh sb="12" eb="14">
      <t>シャシン</t>
    </rPh>
    <rPh sb="15" eb="16">
      <t>ヨ</t>
    </rPh>
    <phoneticPr fontId="2"/>
  </si>
  <si>
    <t>木造・木質化の施工中の写真（寄り）</t>
    <rPh sb="0" eb="2">
      <t>モクゾウ</t>
    </rPh>
    <rPh sb="3" eb="6">
      <t>モクシツカ</t>
    </rPh>
    <rPh sb="7" eb="10">
      <t>セコウチュウ</t>
    </rPh>
    <rPh sb="11" eb="13">
      <t>シャシン</t>
    </rPh>
    <rPh sb="14" eb="15">
      <t>ヨ</t>
    </rPh>
    <phoneticPr fontId="2"/>
  </si>
  <si>
    <t>木造・木質化の標識設置状況の写真</t>
    <rPh sb="0" eb="2">
      <t>モクゾウ</t>
    </rPh>
    <rPh sb="3" eb="6">
      <t>モクシツカ</t>
    </rPh>
    <rPh sb="7" eb="9">
      <t>ヒョウシキ</t>
    </rPh>
    <rPh sb="9" eb="11">
      <t>セッチ</t>
    </rPh>
    <rPh sb="11" eb="13">
      <t>ジョウキョウ</t>
    </rPh>
    <rPh sb="14" eb="16">
      <t>シャシン</t>
    </rPh>
    <phoneticPr fontId="2"/>
  </si>
  <si>
    <t>木の調度品等の標識設置状況の写真</t>
    <rPh sb="0" eb="1">
      <t>キ</t>
    </rPh>
    <rPh sb="2" eb="5">
      <t>チョウドヒン</t>
    </rPh>
    <rPh sb="5" eb="6">
      <t>トウ</t>
    </rPh>
    <rPh sb="7" eb="9">
      <t>ヒョウシキ</t>
    </rPh>
    <rPh sb="9" eb="11">
      <t>セッチ</t>
    </rPh>
    <rPh sb="11" eb="13">
      <t>ジョウキョウ</t>
    </rPh>
    <rPh sb="14" eb="16">
      <t>シャシン</t>
    </rPh>
    <phoneticPr fontId="2"/>
  </si>
  <si>
    <t>別添（注）のとおり</t>
    <rPh sb="0" eb="2">
      <t>ベッテン</t>
    </rPh>
    <rPh sb="3" eb="4">
      <t>チュウ</t>
    </rPh>
    <phoneticPr fontId="2"/>
  </si>
  <si>
    <t>（注）６の別添は、認定書や工法等設計ポイントとなる資料を添付してください。</t>
    <rPh sb="1" eb="2">
      <t>チュウ</t>
    </rPh>
    <rPh sb="5" eb="7">
      <t>ベッテン</t>
    </rPh>
    <rPh sb="9" eb="11">
      <t>ニンテイ</t>
    </rPh>
    <rPh sb="11" eb="12">
      <t>ショ</t>
    </rPh>
    <rPh sb="13" eb="15">
      <t>コウホウ</t>
    </rPh>
    <rPh sb="15" eb="16">
      <t>トウ</t>
    </rPh>
    <rPh sb="16" eb="18">
      <t>セッケイ</t>
    </rPh>
    <rPh sb="25" eb="27">
      <t>シリョウ</t>
    </rPh>
    <rPh sb="28" eb="30">
      <t>テンプ</t>
    </rPh>
    <phoneticPr fontId="2"/>
  </si>
  <si>
    <t>木造・木質化等の利用状況の写真（引き）</t>
    <rPh sb="0" eb="2">
      <t>モクゾウ</t>
    </rPh>
    <rPh sb="3" eb="6">
      <t>モクシツカ</t>
    </rPh>
    <rPh sb="6" eb="7">
      <t>トウ</t>
    </rPh>
    <rPh sb="8" eb="10">
      <t>リヨウ</t>
    </rPh>
    <rPh sb="10" eb="12">
      <t>ジョウキョウ</t>
    </rPh>
    <rPh sb="13" eb="15">
      <t>シャシン</t>
    </rPh>
    <rPh sb="16" eb="17">
      <t>ヒ</t>
    </rPh>
    <phoneticPr fontId="2"/>
  </si>
  <si>
    <t>木造・木質化等の利用状況の写真（寄り）</t>
    <rPh sb="0" eb="2">
      <t>モクゾウ</t>
    </rPh>
    <rPh sb="3" eb="6">
      <t>モクシツカ</t>
    </rPh>
    <rPh sb="6" eb="7">
      <t>トウ</t>
    </rPh>
    <rPh sb="8" eb="10">
      <t>リヨウ</t>
    </rPh>
    <rPh sb="10" eb="12">
      <t>ジョウキョウ</t>
    </rPh>
    <rPh sb="13" eb="15">
      <t>シャシン</t>
    </rPh>
    <rPh sb="16" eb="17">
      <t>ヨ</t>
    </rPh>
    <phoneticPr fontId="2"/>
  </si>
  <si>
    <t>木造・木質化の施設外観（引き）</t>
    <rPh sb="0" eb="2">
      <t>モクゾウ</t>
    </rPh>
    <rPh sb="3" eb="6">
      <t>モクシツカ</t>
    </rPh>
    <rPh sb="7" eb="9">
      <t>シセツ</t>
    </rPh>
    <rPh sb="9" eb="11">
      <t>ガイカン</t>
    </rPh>
    <rPh sb="12" eb="13">
      <t>ヒ</t>
    </rPh>
    <phoneticPr fontId="2"/>
  </si>
  <si>
    <t>木造・木質化の施設外観（寄り）</t>
    <rPh sb="0" eb="2">
      <t>モクゾウ</t>
    </rPh>
    <rPh sb="3" eb="6">
      <t>モクシツカ</t>
    </rPh>
    <rPh sb="7" eb="9">
      <t>シセツ</t>
    </rPh>
    <rPh sb="9" eb="11">
      <t>ガイカン</t>
    </rPh>
    <rPh sb="12" eb="13">
      <t>ヨ</t>
    </rPh>
    <phoneticPr fontId="2"/>
  </si>
  <si>
    <t>※必要な箇所の写真については、追加して添付してください。また、写真は、データの提供をお願いします。</t>
    <rPh sb="1" eb="3">
      <t>ヒツヨウ</t>
    </rPh>
    <rPh sb="4" eb="6">
      <t>カショ</t>
    </rPh>
    <rPh sb="7" eb="9">
      <t>シャシン</t>
    </rPh>
    <rPh sb="15" eb="17">
      <t>ツイカ</t>
    </rPh>
    <rPh sb="19" eb="21">
      <t>テンプ</t>
    </rPh>
    <phoneticPr fontId="2"/>
  </si>
  <si>
    <t>２　工事完了日（施設の供用開始日）</t>
    <rPh sb="2" eb="4">
      <t>コウジ</t>
    </rPh>
    <rPh sb="4" eb="6">
      <t>カンリョウ</t>
    </rPh>
    <rPh sb="6" eb="7">
      <t>ヒ</t>
    </rPh>
    <rPh sb="8" eb="10">
      <t>シセツ</t>
    </rPh>
    <rPh sb="11" eb="13">
      <t>キョウヨウ</t>
    </rPh>
    <rPh sb="13" eb="15">
      <t>カイシ</t>
    </rPh>
    <rPh sb="15" eb="16">
      <t>ヒ</t>
    </rPh>
    <phoneticPr fontId="2"/>
  </si>
  <si>
    <t>※複数公表している場合は、全てのホームページアドレスを記載してください。</t>
    <rPh sb="1" eb="3">
      <t>フクスウ</t>
    </rPh>
    <rPh sb="3" eb="5">
      <t>コウヒョウ</t>
    </rPh>
    <rPh sb="9" eb="11">
      <t>バアイ</t>
    </rPh>
    <rPh sb="13" eb="14">
      <t>スベ</t>
    </rPh>
    <rPh sb="27" eb="29">
      <t>キサイ</t>
    </rPh>
    <phoneticPr fontId="2"/>
  </si>
  <si>
    <t>４　ホームページ以外のPR取組方法（プレスリリースや報道機関による記事等）</t>
    <rPh sb="8" eb="10">
      <t>イガイ</t>
    </rPh>
    <rPh sb="13" eb="15">
      <t>トリクミ</t>
    </rPh>
    <rPh sb="15" eb="17">
      <t>ホウホウ</t>
    </rPh>
    <rPh sb="26" eb="28">
      <t>ホウドウ</t>
    </rPh>
    <rPh sb="28" eb="30">
      <t>キカン</t>
    </rPh>
    <rPh sb="33" eb="35">
      <t>キジ</t>
    </rPh>
    <rPh sb="35" eb="36">
      <t>ナド</t>
    </rPh>
    <phoneticPr fontId="2"/>
  </si>
  <si>
    <t>確認書</t>
    <rPh sb="0" eb="3">
      <t>カクニンショ</t>
    </rPh>
    <phoneticPr fontId="2"/>
  </si>
  <si>
    <t>確認年月日</t>
    <rPh sb="0" eb="2">
      <t>カクニン</t>
    </rPh>
    <rPh sb="2" eb="5">
      <t>ネンガッピ</t>
    </rPh>
    <phoneticPr fontId="2"/>
  </si>
  <si>
    <t>上記、全ての項目を確認しました。</t>
    <rPh sb="0" eb="2">
      <t>ジョウキ</t>
    </rPh>
    <rPh sb="3" eb="4">
      <t>スベ</t>
    </rPh>
    <rPh sb="6" eb="8">
      <t>コウモク</t>
    </rPh>
    <rPh sb="9" eb="11">
      <t>カクニン</t>
    </rPh>
    <phoneticPr fontId="2"/>
  </si>
  <si>
    <t>確認項目</t>
    <rPh sb="0" eb="2">
      <t>カクニン</t>
    </rPh>
    <rPh sb="2" eb="4">
      <t>コウモク</t>
    </rPh>
    <phoneticPr fontId="2"/>
  </si>
  <si>
    <t>補助事業者
確認欄</t>
    <rPh sb="0" eb="2">
      <t>ホジョ</t>
    </rPh>
    <rPh sb="2" eb="4">
      <t>ジギョウ</t>
    </rPh>
    <rPh sb="4" eb="5">
      <t>シャ</t>
    </rPh>
    <rPh sb="6" eb="8">
      <t>カクニン</t>
    </rPh>
    <rPh sb="8" eb="9">
      <t>ラン</t>
    </rPh>
    <phoneticPr fontId="2"/>
  </si>
  <si>
    <t>事業を営んでいない個人ではありませんか。</t>
    <rPh sb="0" eb="2">
      <t>ジギョウ</t>
    </rPh>
    <rPh sb="3" eb="4">
      <t>イトナ</t>
    </rPh>
    <rPh sb="9" eb="11">
      <t>コジン</t>
    </rPh>
    <phoneticPr fontId="2"/>
  </si>
  <si>
    <t>国又は都道府県ではありませんか。</t>
    <rPh sb="0" eb="1">
      <t>クニ</t>
    </rPh>
    <rPh sb="1" eb="2">
      <t>マタ</t>
    </rPh>
    <rPh sb="3" eb="7">
      <t>トドウフケン</t>
    </rPh>
    <phoneticPr fontId="2"/>
  </si>
  <si>
    <t>暴力団又はその構成員及びその統制下にある者が関係する団体ではありませんか。</t>
    <rPh sb="0" eb="3">
      <t>ボウリョクダン</t>
    </rPh>
    <rPh sb="3" eb="4">
      <t>マタ</t>
    </rPh>
    <rPh sb="7" eb="10">
      <t>コウセイイン</t>
    </rPh>
    <rPh sb="10" eb="11">
      <t>オヨ</t>
    </rPh>
    <rPh sb="14" eb="16">
      <t>トウセイ</t>
    </rPh>
    <rPh sb="16" eb="17">
      <t>シタ</t>
    </rPh>
    <rPh sb="20" eb="21">
      <t>シャ</t>
    </rPh>
    <rPh sb="22" eb="24">
      <t>カンケイ</t>
    </rPh>
    <rPh sb="26" eb="28">
      <t>ダンタイ</t>
    </rPh>
    <phoneticPr fontId="2"/>
  </si>
  <si>
    <t>政治的な活動を目的とする団体ではありませんか。</t>
    <rPh sb="0" eb="2">
      <t>セイジ</t>
    </rPh>
    <rPh sb="2" eb="3">
      <t>テキ</t>
    </rPh>
    <rPh sb="4" eb="6">
      <t>カツドウ</t>
    </rPh>
    <rPh sb="7" eb="9">
      <t>モクテキ</t>
    </rPh>
    <rPh sb="12" eb="14">
      <t>ダンタイ</t>
    </rPh>
    <phoneticPr fontId="2"/>
  </si>
  <si>
    <t>県税等に係る徴収金を滞納していませんか。</t>
    <rPh sb="0" eb="1">
      <t>ケン</t>
    </rPh>
    <rPh sb="1" eb="3">
      <t>ゼイナド</t>
    </rPh>
    <rPh sb="4" eb="5">
      <t>カカワ</t>
    </rPh>
    <rPh sb="6" eb="8">
      <t>チョウシュウ</t>
    </rPh>
    <rPh sb="8" eb="9">
      <t>キン</t>
    </rPh>
    <rPh sb="10" eb="12">
      <t>タイノウ</t>
    </rPh>
    <phoneticPr fontId="2"/>
  </si>
  <si>
    <t>補助事業者は、以下の要件の全てを満たしていますか。（全てにチェック（✓）が付きますか。）</t>
    <rPh sb="0" eb="2">
      <t>ホジョ</t>
    </rPh>
    <rPh sb="2" eb="4">
      <t>ジギョウ</t>
    </rPh>
    <rPh sb="4" eb="5">
      <t>シャ</t>
    </rPh>
    <rPh sb="7" eb="9">
      <t>イカ</t>
    </rPh>
    <rPh sb="10" eb="12">
      <t>ヨウケン</t>
    </rPh>
    <rPh sb="13" eb="14">
      <t>スベ</t>
    </rPh>
    <rPh sb="16" eb="17">
      <t>ミ</t>
    </rPh>
    <rPh sb="26" eb="27">
      <t>スベ</t>
    </rPh>
    <rPh sb="37" eb="38">
      <t>ツ</t>
    </rPh>
    <phoneticPr fontId="2"/>
  </si>
  <si>
    <t>実施内容等</t>
    <rPh sb="0" eb="2">
      <t>ジッシ</t>
    </rPh>
    <rPh sb="2" eb="4">
      <t>ナイヨウ</t>
    </rPh>
    <rPh sb="4" eb="5">
      <t>トウ</t>
    </rPh>
    <phoneticPr fontId="2"/>
  </si>
  <si>
    <t>調査年月日</t>
    <rPh sb="0" eb="2">
      <t>チョウサ</t>
    </rPh>
    <rPh sb="2" eb="5">
      <t>ネンガッピ</t>
    </rPh>
    <rPh sb="4" eb="5">
      <t>ヒ</t>
    </rPh>
    <phoneticPr fontId="2"/>
  </si>
  <si>
    <t>年月日</t>
    <rPh sb="0" eb="3">
      <t>ネンガッピ</t>
    </rPh>
    <phoneticPr fontId="2"/>
  </si>
  <si>
    <t>□あり　□なし</t>
    <phoneticPr fontId="2"/>
  </si>
  <si>
    <t>（ありの場合の同意日</t>
    <rPh sb="4" eb="6">
      <t>バアイ</t>
    </rPh>
    <rPh sb="7" eb="9">
      <t>ドウイ</t>
    </rPh>
    <rPh sb="9" eb="10">
      <t>ヒ</t>
    </rPh>
    <phoneticPr fontId="2"/>
  </si>
  <si>
    <t>　年　月　日</t>
    <rPh sb="1" eb="2">
      <t>ネン</t>
    </rPh>
    <rPh sb="3" eb="4">
      <t>ガツ</t>
    </rPh>
    <rPh sb="5" eb="6">
      <t>ヒ</t>
    </rPh>
    <phoneticPr fontId="2"/>
  </si>
  <si>
    <t>長野県知事</t>
    <rPh sb="0" eb="3">
      <t>ナガノケン</t>
    </rPh>
    <rPh sb="3" eb="5">
      <t>チジ</t>
    </rPh>
    <phoneticPr fontId="2"/>
  </si>
  <si>
    <t>林務部長</t>
    <rPh sb="0" eb="4">
      <t>リンムブチョウ</t>
    </rPh>
    <phoneticPr fontId="2"/>
  </si>
  <si>
    <t>　年　 月　 日</t>
    <rPh sb="1" eb="2">
      <t>ネン</t>
    </rPh>
    <rPh sb="4" eb="5">
      <t>ガツ</t>
    </rPh>
    <rPh sb="7" eb="8">
      <t>ヒ</t>
    </rPh>
    <phoneticPr fontId="2"/>
  </si>
  <si>
    <t>　　　　年　　月　　日</t>
    <rPh sb="4" eb="5">
      <t>ネン</t>
    </rPh>
    <rPh sb="7" eb="8">
      <t>ツキ</t>
    </rPh>
    <rPh sb="10" eb="11">
      <t>ヒ</t>
    </rPh>
    <phoneticPr fontId="2"/>
  </si>
  <si>
    <t>　　　　　年　　月　　日</t>
    <rPh sb="5" eb="6">
      <t>ネン</t>
    </rPh>
    <rPh sb="8" eb="9">
      <t>ツキ</t>
    </rPh>
    <rPh sb="11" eb="12">
      <t>ヒ</t>
    </rPh>
    <phoneticPr fontId="2"/>
  </si>
  <si>
    <t>　　　　年　　月　　日</t>
    <rPh sb="4" eb="5">
      <t>ネン</t>
    </rPh>
    <rPh sb="7" eb="8">
      <t>ガツ</t>
    </rPh>
    <rPh sb="10" eb="11">
      <t>ヒ</t>
    </rPh>
    <phoneticPr fontId="2"/>
  </si>
  <si>
    <t>　　　　　　 年 　月 　日</t>
    <rPh sb="7" eb="8">
      <t>ネン</t>
    </rPh>
    <rPh sb="10" eb="11">
      <t>ガツ</t>
    </rPh>
    <rPh sb="13" eb="14">
      <t>ヒ</t>
    </rPh>
    <phoneticPr fontId="2"/>
  </si>
  <si>
    <t>※県費補助金は、事業費に補助率を乗じ、千円未満切り捨てた金額とする。</t>
    <rPh sb="1" eb="3">
      <t>ケンピ</t>
    </rPh>
    <rPh sb="3" eb="5">
      <t>ホジョ</t>
    </rPh>
    <rPh sb="8" eb="11">
      <t>ジギョウヒ</t>
    </rPh>
    <rPh sb="12" eb="15">
      <t>ホジョリツ</t>
    </rPh>
    <rPh sb="16" eb="17">
      <t>ジョウ</t>
    </rPh>
    <rPh sb="19" eb="21">
      <t>センエン</t>
    </rPh>
    <rPh sb="21" eb="23">
      <t>ミマン</t>
    </rPh>
    <rPh sb="23" eb="24">
      <t>キ</t>
    </rPh>
    <rPh sb="25" eb="26">
      <t>ス</t>
    </rPh>
    <rPh sb="28" eb="30">
      <t>キンガク</t>
    </rPh>
    <phoneticPr fontId="5"/>
  </si>
  <si>
    <t>県内の施設を所有又は管理・運営する者ですか。</t>
    <rPh sb="0" eb="2">
      <t>ケンナイ</t>
    </rPh>
    <rPh sb="3" eb="5">
      <t>シセツ</t>
    </rPh>
    <rPh sb="6" eb="8">
      <t>ショユウ</t>
    </rPh>
    <rPh sb="8" eb="9">
      <t>マタ</t>
    </rPh>
    <rPh sb="10" eb="12">
      <t>カンリ</t>
    </rPh>
    <rPh sb="13" eb="15">
      <t>ウンエイ</t>
    </rPh>
    <rPh sb="17" eb="18">
      <t>シャ</t>
    </rPh>
    <phoneticPr fontId="2"/>
  </si>
  <si>
    <t>実施要領の別表の補助要件を満たしますか。</t>
    <rPh sb="0" eb="2">
      <t>ジッシ</t>
    </rPh>
    <rPh sb="2" eb="4">
      <t>ヨウリョウ</t>
    </rPh>
    <rPh sb="5" eb="7">
      <t>ベッピョウ</t>
    </rPh>
    <rPh sb="8" eb="10">
      <t>ホジョ</t>
    </rPh>
    <rPh sb="10" eb="12">
      <t>ヨウケン</t>
    </rPh>
    <rPh sb="13" eb="14">
      <t>ミ</t>
    </rPh>
    <phoneticPr fontId="2"/>
  </si>
  <si>
    <t>有（市町村の補助金・各補助事業の対象を切り分けられる）
　/　無　/　当初と変更なし</t>
    <rPh sb="0" eb="1">
      <t>ユウ</t>
    </rPh>
    <rPh sb="2" eb="5">
      <t>シチョウソン</t>
    </rPh>
    <rPh sb="6" eb="9">
      <t>ホジョキン</t>
    </rPh>
    <rPh sb="10" eb="11">
      <t>カク</t>
    </rPh>
    <rPh sb="11" eb="13">
      <t>ホジョ</t>
    </rPh>
    <rPh sb="13" eb="15">
      <t>ジギョウ</t>
    </rPh>
    <rPh sb="16" eb="18">
      <t>タイショウ</t>
    </rPh>
    <rPh sb="19" eb="20">
      <t>キ</t>
    </rPh>
    <rPh sb="21" eb="22">
      <t>ワ</t>
    </rPh>
    <rPh sb="31" eb="32">
      <t>ナ</t>
    </rPh>
    <rPh sb="35" eb="37">
      <t>トウショ</t>
    </rPh>
    <rPh sb="38" eb="40">
      <t>ヘンコウ</t>
    </rPh>
    <phoneticPr fontId="2"/>
  </si>
  <si>
    <t>※変更交付決定及び概算払がある場合は、適宜追加記載</t>
    <rPh sb="1" eb="3">
      <t>ヘンコウ</t>
    </rPh>
    <rPh sb="3" eb="5">
      <t>コウフ</t>
    </rPh>
    <rPh sb="5" eb="7">
      <t>ケッテイ</t>
    </rPh>
    <rPh sb="7" eb="8">
      <t>オヨ</t>
    </rPh>
    <rPh sb="9" eb="11">
      <t>ガイサン</t>
    </rPh>
    <rPh sb="11" eb="12">
      <t>バラ</t>
    </rPh>
    <rPh sb="15" eb="17">
      <t>バアイ</t>
    </rPh>
    <rPh sb="19" eb="21">
      <t>テキギ</t>
    </rPh>
    <rPh sb="21" eb="23">
      <t>ツイカ</t>
    </rPh>
    <rPh sb="23" eb="25">
      <t>キサイ</t>
    </rPh>
    <phoneticPr fontId="2"/>
  </si>
  <si>
    <t>６　写真</t>
    <rPh sb="2" eb="4">
      <t>シャシン</t>
    </rPh>
    <phoneticPr fontId="2"/>
  </si>
  <si>
    <t>３　収支予算</t>
    <rPh sb="2" eb="4">
      <t>シュウシ</t>
    </rPh>
    <rPh sb="4" eb="6">
      <t>ヨサン</t>
    </rPh>
    <phoneticPr fontId="2"/>
  </si>
  <si>
    <t>５　利用者に向けた県産材のPR活動方法</t>
    <rPh sb="2" eb="5">
      <t>リヨウシャ</t>
    </rPh>
    <rPh sb="6" eb="7">
      <t>ム</t>
    </rPh>
    <rPh sb="9" eb="10">
      <t>ケン</t>
    </rPh>
    <rPh sb="10" eb="12">
      <t>サンザイ</t>
    </rPh>
    <rPh sb="15" eb="17">
      <t>カツドウ</t>
    </rPh>
    <rPh sb="17" eb="19">
      <t>ホウホウ</t>
    </rPh>
    <phoneticPr fontId="2"/>
  </si>
  <si>
    <t>□ 出来型確認書類（契約書、工程表、設計図書、内訳書、執行状況等）
□ 事業費等収支関係書類（契約書、請求書、支出伝票等）
□ その他（写真、県産材利活用形態確認等）</t>
    <rPh sb="55" eb="57">
      <t>シシュツ</t>
    </rPh>
    <phoneticPr fontId="2"/>
  </si>
  <si>
    <t>※プレスリリースや記事等の写しを併せて提出してください。</t>
    <rPh sb="9" eb="11">
      <t>キジ</t>
    </rPh>
    <rPh sb="11" eb="12">
      <t>トウ</t>
    </rPh>
    <rPh sb="13" eb="14">
      <t>ウツ</t>
    </rPh>
    <rPh sb="16" eb="17">
      <t>アワ</t>
    </rPh>
    <rPh sb="19" eb="21">
      <t>テイシュツ</t>
    </rPh>
    <phoneticPr fontId="2"/>
  </si>
  <si>
    <t>森林認証製品
該　当
○　印</t>
    <rPh sb="0" eb="2">
      <t>シンリン</t>
    </rPh>
    <rPh sb="2" eb="4">
      <t>ニンショウ</t>
    </rPh>
    <rPh sb="4" eb="6">
      <t>セイヒン</t>
    </rPh>
    <rPh sb="7" eb="8">
      <t>ガイ</t>
    </rPh>
    <rPh sb="9" eb="10">
      <t>トウ</t>
    </rPh>
    <rPh sb="13" eb="14">
      <t>シルシ</t>
    </rPh>
    <phoneticPr fontId="8"/>
  </si>
  <si>
    <r>
      <t>森林認証製品
（ｍ</t>
    </r>
    <r>
      <rPr>
        <vertAlign val="superscript"/>
        <sz val="11"/>
        <rFont val="ＭＳ 明朝"/>
        <family val="1"/>
        <charset val="128"/>
      </rPr>
      <t>３</t>
    </r>
    <r>
      <rPr>
        <sz val="11"/>
        <rFont val="ＭＳ 明朝"/>
        <family val="1"/>
        <charset val="128"/>
      </rPr>
      <t>）</t>
    </r>
    <rPh sb="0" eb="2">
      <t>シンリン</t>
    </rPh>
    <rPh sb="2" eb="4">
      <t>ニンショウ</t>
    </rPh>
    <rPh sb="4" eb="6">
      <t>セイヒン</t>
    </rPh>
    <phoneticPr fontId="8"/>
  </si>
  <si>
    <t>JAS製品
該　当
○　印</t>
    <rPh sb="3" eb="5">
      <t>セイヒン</t>
    </rPh>
    <rPh sb="6" eb="7">
      <t>ガイ</t>
    </rPh>
    <rPh sb="8" eb="9">
      <t>トウ</t>
    </rPh>
    <rPh sb="12" eb="13">
      <t>シルシ</t>
    </rPh>
    <phoneticPr fontId="8"/>
  </si>
  <si>
    <r>
      <t>JAS製品
数　量
（ｍ</t>
    </r>
    <r>
      <rPr>
        <vertAlign val="superscript"/>
        <sz val="11"/>
        <rFont val="ＭＳ 明朝"/>
        <family val="1"/>
        <charset val="128"/>
      </rPr>
      <t>３</t>
    </r>
    <r>
      <rPr>
        <sz val="11"/>
        <rFont val="ＭＳ 明朝"/>
        <family val="1"/>
        <charset val="128"/>
      </rPr>
      <t>）</t>
    </r>
    <rPh sb="3" eb="5">
      <t>セイヒン</t>
    </rPh>
    <rPh sb="6" eb="7">
      <t>スウ</t>
    </rPh>
    <rPh sb="8" eb="9">
      <t>リョウ</t>
    </rPh>
    <phoneticPr fontId="8"/>
  </si>
  <si>
    <t>実施する事業は、以下の条件を全て満たしていますか。
・国又は県の支出金及び補助金等の交付を受けた事業でないこと。
・国又は県が出資する財団法人等から助成金の交付を受けた事業でないこと。
・宗教的活動に関する事業でないこと。
・政治的活動に活用する事業でないこと。
・公序良俗に反する事業でないこと。</t>
    <rPh sb="0" eb="2">
      <t>ジッシ</t>
    </rPh>
    <rPh sb="4" eb="6">
      <t>ジギョウ</t>
    </rPh>
    <rPh sb="8" eb="10">
      <t>イカ</t>
    </rPh>
    <rPh sb="11" eb="13">
      <t>ジョウケン</t>
    </rPh>
    <rPh sb="14" eb="15">
      <t>スベ</t>
    </rPh>
    <rPh sb="16" eb="17">
      <t>ミ</t>
    </rPh>
    <rPh sb="28" eb="29">
      <t>マタ</t>
    </rPh>
    <rPh sb="35" eb="36">
      <t>オヨ</t>
    </rPh>
    <rPh sb="59" eb="60">
      <t>マタ</t>
    </rPh>
    <phoneticPr fontId="2"/>
  </si>
  <si>
    <t>※子どもの居場所で特定多数の場合（利用者が固定されている場合）は、利用者数</t>
    <rPh sb="1" eb="2">
      <t>コ</t>
    </rPh>
    <rPh sb="5" eb="8">
      <t>イバショ</t>
    </rPh>
    <rPh sb="9" eb="11">
      <t>トクテイ</t>
    </rPh>
    <rPh sb="11" eb="13">
      <t>タスウ</t>
    </rPh>
    <rPh sb="14" eb="16">
      <t>バアイ</t>
    </rPh>
    <rPh sb="17" eb="20">
      <t>リヨウシャ</t>
    </rPh>
    <rPh sb="21" eb="23">
      <t>コテイ</t>
    </rPh>
    <rPh sb="28" eb="30">
      <t>バアイ</t>
    </rPh>
    <rPh sb="33" eb="35">
      <t>リヨウ</t>
    </rPh>
    <rPh sb="35" eb="36">
      <t>シャ</t>
    </rPh>
    <rPh sb="36" eb="37">
      <t>スウ</t>
    </rPh>
    <phoneticPr fontId="2"/>
  </si>
  <si>
    <t xml:space="preserve"> 　年 　月 　日</t>
    <rPh sb="2" eb="3">
      <t>ネン</t>
    </rPh>
    <rPh sb="5" eb="6">
      <t>ガツ</t>
    </rPh>
    <rPh sb="8" eb="9">
      <t>ヒ</t>
    </rPh>
    <phoneticPr fontId="2"/>
  </si>
  <si>
    <t>□木質化（□市町村の場合）　</t>
    <rPh sb="1" eb="4">
      <t>モクシツカ</t>
    </rPh>
    <rPh sb="10" eb="12">
      <t>バアイ</t>
    </rPh>
    <phoneticPr fontId="2"/>
  </si>
  <si>
    <t>※補助率・補助金額の上限（木質化：1/2・200万円（市町村の場合：1/3・200万円））</t>
    <rPh sb="1" eb="4">
      <t>ホジョリツ</t>
    </rPh>
    <rPh sb="5" eb="8">
      <t>ホジョキン</t>
    </rPh>
    <rPh sb="8" eb="9">
      <t>ガク</t>
    </rPh>
    <rPh sb="10" eb="12">
      <t>ジョウゲン</t>
    </rPh>
    <rPh sb="13" eb="15">
      <t>モクシツ</t>
    </rPh>
    <rPh sb="15" eb="16">
      <t>カ</t>
    </rPh>
    <rPh sb="24" eb="26">
      <t>マンエン</t>
    </rPh>
    <rPh sb="27" eb="30">
      <t>シチョウソン</t>
    </rPh>
    <rPh sb="31" eb="33">
      <t>バアイ</t>
    </rPh>
    <rPh sb="41" eb="43">
      <t>マンエン</t>
    </rPh>
    <phoneticPr fontId="2"/>
  </si>
  <si>
    <t>（建築基準法、消防法その他関係法令に適合していることを確認した者）</t>
  </si>
  <si>
    <t>　添付書類</t>
    <rPh sb="1" eb="3">
      <t>テンプ</t>
    </rPh>
    <rPh sb="3" eb="5">
      <t>ショルイ</t>
    </rPh>
    <phoneticPr fontId="2"/>
  </si>
  <si>
    <t>木質化</t>
    <rPh sb="0" eb="2">
      <t>モクシツ</t>
    </rPh>
    <rPh sb="2" eb="3">
      <t>カ</t>
    </rPh>
    <phoneticPr fontId="2"/>
  </si>
  <si>
    <t>木造化</t>
    <rPh sb="0" eb="2">
      <t>モクゾウ</t>
    </rPh>
    <rPh sb="2" eb="3">
      <t>カ</t>
    </rPh>
    <phoneticPr fontId="2"/>
  </si>
  <si>
    <t>木造・木質化支援事業</t>
    <rPh sb="0" eb="2">
      <t>モクゾウ</t>
    </rPh>
    <rPh sb="3" eb="6">
      <t>モクシツカ</t>
    </rPh>
    <rPh sb="6" eb="8">
      <t>シエン</t>
    </rPh>
    <rPh sb="8" eb="10">
      <t>ジギョウ</t>
    </rPh>
    <phoneticPr fontId="2"/>
  </si>
  <si>
    <t>協議します。</t>
  </si>
  <si>
    <t>木質化の箇所</t>
    <rPh sb="0" eb="3">
      <t>モクシツカ</t>
    </rPh>
    <rPh sb="4" eb="6">
      <t>カショ</t>
    </rPh>
    <phoneticPr fontId="2"/>
  </si>
  <si>
    <t>木造化の箇所</t>
    <rPh sb="0" eb="2">
      <t>モクゾウ</t>
    </rPh>
    <rPh sb="2" eb="3">
      <t>カ</t>
    </rPh>
    <rPh sb="4" eb="6">
      <t>カショ</t>
    </rPh>
    <phoneticPr fontId="2"/>
  </si>
  <si>
    <t>下記により報告します。</t>
    <rPh sb="0" eb="2">
      <t>カキ</t>
    </rPh>
    <rPh sb="5" eb="7">
      <t>ホウコク</t>
    </rPh>
    <phoneticPr fontId="2"/>
  </si>
  <si>
    <t>施設名</t>
    <rPh sb="0" eb="2">
      <t>シセツ</t>
    </rPh>
    <rPh sb="2" eb="3">
      <t>メイ</t>
    </rPh>
    <phoneticPr fontId="2"/>
  </si>
  <si>
    <t>施設場所</t>
    <rPh sb="0" eb="2">
      <t>シセツ</t>
    </rPh>
    <rPh sb="2" eb="4">
      <t>バショ</t>
    </rPh>
    <phoneticPr fontId="2"/>
  </si>
  <si>
    <t>報告します。</t>
    <rPh sb="0" eb="2">
      <t>ホウコク</t>
    </rPh>
    <phoneticPr fontId="2"/>
  </si>
  <si>
    <t>証明者</t>
    <rPh sb="0" eb="2">
      <t>ショウメイ</t>
    </rPh>
    <rPh sb="2" eb="3">
      <t>シャ</t>
    </rPh>
    <phoneticPr fontId="2"/>
  </si>
  <si>
    <t>適合することを証明します。</t>
  </si>
  <si>
    <t>※</t>
    <phoneticPr fontId="2"/>
  </si>
  <si>
    <t>１　事業</t>
    <rPh sb="2" eb="4">
      <t>ジギョウ</t>
    </rPh>
    <phoneticPr fontId="2"/>
  </si>
  <si>
    <t>□木造化（□市町村の場合）/　□木造化（中大規模施設）（□協定締結者の場合）</t>
    <rPh sb="1" eb="4">
      <t>モクゾウカ</t>
    </rPh>
    <rPh sb="6" eb="9">
      <t>シチョウソン</t>
    </rPh>
    <rPh sb="10" eb="12">
      <t>バアイ</t>
    </rPh>
    <rPh sb="16" eb="19">
      <t>モクゾウカ</t>
    </rPh>
    <rPh sb="21" eb="24">
      <t>ダイキボ</t>
    </rPh>
    <rPh sb="24" eb="26">
      <t>シセツ</t>
    </rPh>
    <rPh sb="29" eb="31">
      <t>キョウテイ</t>
    </rPh>
    <rPh sb="31" eb="33">
      <t>テイケツ</t>
    </rPh>
    <rPh sb="33" eb="34">
      <t>シャ</t>
    </rPh>
    <rPh sb="35" eb="37">
      <t>バアイ</t>
    </rPh>
    <phoneticPr fontId="2"/>
  </si>
  <si>
    <t>□木造化（□市町村の場合）/　□木造化（中大規模施設）（□協定締結者の場合）</t>
    <rPh sb="1" eb="4">
      <t>モクゾウカ</t>
    </rPh>
    <rPh sb="6" eb="9">
      <t>シチョウソン</t>
    </rPh>
    <rPh sb="10" eb="12">
      <t>バアイ</t>
    </rPh>
    <rPh sb="16" eb="19">
      <t>モクゾウカ</t>
    </rPh>
    <rPh sb="20" eb="21">
      <t>チュウ</t>
    </rPh>
    <rPh sb="21" eb="24">
      <t>ダイキボ</t>
    </rPh>
    <rPh sb="24" eb="26">
      <t>シセツ</t>
    </rPh>
    <rPh sb="29" eb="31">
      <t>キョウテイ</t>
    </rPh>
    <rPh sb="31" eb="33">
      <t>テイケツ</t>
    </rPh>
    <rPh sb="33" eb="34">
      <t>シャ</t>
    </rPh>
    <rPh sb="35" eb="37">
      <t>バアイ</t>
    </rPh>
    <phoneticPr fontId="2"/>
  </si>
  <si>
    <t>(10)　その他部長が特に必要と認める書類</t>
    <rPh sb="7" eb="8">
      <t>タ</t>
    </rPh>
    <rPh sb="8" eb="10">
      <t>ブチョウ</t>
    </rPh>
    <rPh sb="11" eb="12">
      <t>トク</t>
    </rPh>
    <rPh sb="13" eb="15">
      <t>ヒツヨウ</t>
    </rPh>
    <rPh sb="16" eb="17">
      <t>ミト</t>
    </rPh>
    <rPh sb="19" eb="21">
      <t>ショルイ</t>
    </rPh>
    <phoneticPr fontId="2"/>
  </si>
  <si>
    <t>新築（改築）　　/　　増築（改装工事）　　/　　内装木質化</t>
    <rPh sb="0" eb="2">
      <t>シンチク</t>
    </rPh>
    <rPh sb="3" eb="5">
      <t>カイチク</t>
    </rPh>
    <rPh sb="11" eb="13">
      <t>ゾウチク</t>
    </rPh>
    <rPh sb="14" eb="16">
      <t>カイソウ</t>
    </rPh>
    <rPh sb="16" eb="18">
      <t>コウジ</t>
    </rPh>
    <rPh sb="24" eb="26">
      <t>ナイソウ</t>
    </rPh>
    <rPh sb="26" eb="29">
      <t>モクシツカ</t>
    </rPh>
    <phoneticPr fontId="2"/>
  </si>
  <si>
    <t>木造化を
実施する場合の経費</t>
    <rPh sb="0" eb="3">
      <t>モクゾウカ</t>
    </rPh>
    <rPh sb="5" eb="7">
      <t>ジッシ</t>
    </rPh>
    <rPh sb="9" eb="11">
      <t>バアイ</t>
    </rPh>
    <rPh sb="12" eb="14">
      <t>ケイヒ</t>
    </rPh>
    <phoneticPr fontId="2"/>
  </si>
  <si>
    <t>※1</t>
    <phoneticPr fontId="2"/>
  </si>
  <si>
    <t>※2</t>
    <phoneticPr fontId="2"/>
  </si>
  <si>
    <t>※1　事業実施箇所の床面積1ｍ2あたりの補助金額17,000円を上限とする
※2　木造化の補助金額の15％または300,000円のいずれか低い額を上限とする。</t>
    <rPh sb="41" eb="44">
      <t>モクゾウカ</t>
    </rPh>
    <rPh sb="45" eb="47">
      <t>ホジョ</t>
    </rPh>
    <rPh sb="47" eb="49">
      <t>キンガク</t>
    </rPh>
    <rPh sb="63" eb="64">
      <t>エン</t>
    </rPh>
    <rPh sb="69" eb="70">
      <t>ヒク</t>
    </rPh>
    <rPh sb="71" eb="72">
      <t>ガク</t>
    </rPh>
    <rPh sb="73" eb="75">
      <t>ジョウゲン</t>
    </rPh>
    <phoneticPr fontId="2"/>
  </si>
  <si>
    <t>※　木質化の補助金額の15％または300,000円のいずれか低い額を上限とする。</t>
    <rPh sb="2" eb="5">
      <t>モクシツカ</t>
    </rPh>
    <rPh sb="6" eb="8">
      <t>ホジョ</t>
    </rPh>
    <rPh sb="8" eb="10">
      <t>キンガク</t>
    </rPh>
    <rPh sb="24" eb="25">
      <t>エン</t>
    </rPh>
    <rPh sb="30" eb="31">
      <t>ヒク</t>
    </rPh>
    <rPh sb="32" eb="33">
      <t>ガク</t>
    </rPh>
    <rPh sb="34" eb="36">
      <t>ジョウゲン</t>
    </rPh>
    <phoneticPr fontId="2"/>
  </si>
  <si>
    <t>※補助率・補助金額の上限
・木造化　　　　　　　　：1/2・　500万円（市町村の場合　　：1/3・　500万円）
・木造化（中大規模施設）：1/2・1,000万円（協定締結者の場合：1/2・3,000万円）</t>
    <rPh sb="1" eb="4">
      <t>ホジョリツ</t>
    </rPh>
    <rPh sb="5" eb="8">
      <t>ホジョキン</t>
    </rPh>
    <rPh sb="8" eb="9">
      <t>ガク</t>
    </rPh>
    <rPh sb="10" eb="12">
      <t>ジョウゲン</t>
    </rPh>
    <rPh sb="14" eb="16">
      <t>モクゾウ</t>
    </rPh>
    <rPh sb="16" eb="17">
      <t>カ</t>
    </rPh>
    <rPh sb="34" eb="36">
      <t>マンエン</t>
    </rPh>
    <rPh sb="37" eb="40">
      <t>シチョウソン</t>
    </rPh>
    <rPh sb="41" eb="43">
      <t>バアイ</t>
    </rPh>
    <rPh sb="54" eb="56">
      <t>マンエン</t>
    </rPh>
    <rPh sb="59" eb="62">
      <t>モクゾウカ</t>
    </rPh>
    <rPh sb="67" eb="69">
      <t>シセツ</t>
    </rPh>
    <rPh sb="83" eb="85">
      <t>キョウテイ</t>
    </rPh>
    <rPh sb="85" eb="87">
      <t>テイケツ</t>
    </rPh>
    <rPh sb="87" eb="88">
      <t>シャ</t>
    </rPh>
    <rPh sb="89" eb="91">
      <t>バアイ</t>
    </rPh>
    <phoneticPr fontId="2"/>
  </si>
  <si>
    <t>内装木質化
に係る県産材の材料代</t>
    <rPh sb="0" eb="2">
      <t>ナイソウ</t>
    </rPh>
    <rPh sb="2" eb="3">
      <t>モク</t>
    </rPh>
    <rPh sb="9" eb="10">
      <t>ケン</t>
    </rPh>
    <rPh sb="10" eb="12">
      <t>サンザイ</t>
    </rPh>
    <rPh sb="13" eb="15">
      <t>ザイリョウ</t>
    </rPh>
    <rPh sb="15" eb="16">
      <t>ダイ</t>
    </rPh>
    <phoneticPr fontId="2"/>
  </si>
  <si>
    <t>※補助率・補助金額の上限
・木造化　　　　　　　　：1/2・　500万円（市町村の場合　　：1/3・　500万円）
・木造化（中大規模施設）：1/2・1,000万円（協定締結者の場合：1/2・3,000万円）</t>
    <rPh sb="1" eb="4">
      <t>ホジョリツ</t>
    </rPh>
    <rPh sb="5" eb="8">
      <t>ホジョキン</t>
    </rPh>
    <rPh sb="8" eb="9">
      <t>ガク</t>
    </rPh>
    <rPh sb="10" eb="12">
      <t>ジョウゲン</t>
    </rPh>
    <rPh sb="14" eb="16">
      <t>モクゾウ</t>
    </rPh>
    <rPh sb="16" eb="17">
      <t>カ</t>
    </rPh>
    <rPh sb="34" eb="36">
      <t>マンエン</t>
    </rPh>
    <rPh sb="37" eb="40">
      <t>シチョウソン</t>
    </rPh>
    <rPh sb="41" eb="43">
      <t>バアイ</t>
    </rPh>
    <rPh sb="54" eb="56">
      <t>マンエン</t>
    </rPh>
    <rPh sb="59" eb="62">
      <t>モクゾウカ</t>
    </rPh>
    <rPh sb="67" eb="68">
      <t>セ</t>
    </rPh>
    <rPh sb="69" eb="70">
      <t>セツ</t>
    </rPh>
    <rPh sb="84" eb="86">
      <t>キョウテイ</t>
    </rPh>
    <rPh sb="86" eb="88">
      <t>テイケツ</t>
    </rPh>
    <rPh sb="89" eb="91">
      <t>バアイ</t>
    </rPh>
    <phoneticPr fontId="2"/>
  </si>
  <si>
    <t>（参考様式）（第７、14関係）</t>
    <rPh sb="1" eb="3">
      <t>サンコウ</t>
    </rPh>
    <rPh sb="3" eb="5">
      <t>ヨウシキ</t>
    </rPh>
    <rPh sb="7" eb="8">
      <t>ダイ</t>
    </rPh>
    <rPh sb="12" eb="14">
      <t>カンケイ</t>
    </rPh>
    <phoneticPr fontId="2"/>
  </si>
  <si>
    <t>（様式第１号）（第７関係）</t>
    <rPh sb="1" eb="3">
      <t>ヨウシキ</t>
    </rPh>
    <rPh sb="3" eb="4">
      <t>ダイ</t>
    </rPh>
    <rPh sb="5" eb="6">
      <t>ゴウ</t>
    </rPh>
    <rPh sb="8" eb="9">
      <t>ダイ</t>
    </rPh>
    <rPh sb="10" eb="12">
      <t>カンケイ</t>
    </rPh>
    <phoneticPr fontId="2"/>
  </si>
  <si>
    <t>木造・木質化支援事業　事業計画書</t>
    <rPh sb="0" eb="2">
      <t>モクゾウ</t>
    </rPh>
    <rPh sb="3" eb="8">
      <t>モクシツカシエン</t>
    </rPh>
    <rPh sb="8" eb="10">
      <t>ジギョウ</t>
    </rPh>
    <rPh sb="11" eb="13">
      <t>ジギョウ</t>
    </rPh>
    <rPh sb="13" eb="16">
      <t>ケイカクショ</t>
    </rPh>
    <phoneticPr fontId="2"/>
  </si>
  <si>
    <t>年度において、木造・木質化支援事業を実施したいので、</t>
    <rPh sb="0" eb="2">
      <t>ネンド</t>
    </rPh>
    <rPh sb="7" eb="9">
      <t>モクゾウ</t>
    </rPh>
    <rPh sb="10" eb="15">
      <t>モクシツカシエン</t>
    </rPh>
    <rPh sb="15" eb="17">
      <t>ジギョウ</t>
    </rPh>
    <rPh sb="18" eb="20">
      <t>ジッシ</t>
    </rPh>
    <phoneticPr fontId="2"/>
  </si>
  <si>
    <t>木造・木質化支援事業実施要領第７第１項の規定により、事業計画書を提出します。</t>
    <rPh sb="0" eb="2">
      <t>モクゾウ</t>
    </rPh>
    <rPh sb="3" eb="6">
      <t>モクシツカ</t>
    </rPh>
    <rPh sb="6" eb="8">
      <t>シエン</t>
    </rPh>
    <rPh sb="8" eb="10">
      <t>ジギョウ</t>
    </rPh>
    <rPh sb="10" eb="12">
      <t>ジッシ</t>
    </rPh>
    <rPh sb="12" eb="14">
      <t>ヨウリョウ</t>
    </rPh>
    <rPh sb="14" eb="15">
      <t>ダイ</t>
    </rPh>
    <rPh sb="16" eb="17">
      <t>ダイ</t>
    </rPh>
    <rPh sb="18" eb="19">
      <t>コウ</t>
    </rPh>
    <rPh sb="20" eb="22">
      <t>キテイ</t>
    </rPh>
    <phoneticPr fontId="2"/>
  </si>
  <si>
    <t>(3)　別紙２　確認書</t>
    <rPh sb="4" eb="6">
      <t>ベッシ</t>
    </rPh>
    <rPh sb="8" eb="11">
      <t>カクニンショ</t>
    </rPh>
    <phoneticPr fontId="2"/>
  </si>
  <si>
    <t>事業計画書（別紙１）（第７関係）</t>
    <rPh sb="0" eb="2">
      <t>ジギョウ</t>
    </rPh>
    <rPh sb="2" eb="5">
      <t>ケイカクショ</t>
    </rPh>
    <rPh sb="6" eb="8">
      <t>ベッシ</t>
    </rPh>
    <phoneticPr fontId="2"/>
  </si>
  <si>
    <t>事業計画書（実績書）－木質化</t>
    <rPh sb="0" eb="2">
      <t>ジギョウ</t>
    </rPh>
    <rPh sb="2" eb="5">
      <t>ケイカクショ</t>
    </rPh>
    <phoneticPr fontId="2"/>
  </si>
  <si>
    <t>木造・木質化支援事業（民間施設等の木造・木質化）</t>
    <rPh sb="0" eb="2">
      <t>モクゾウ</t>
    </rPh>
    <rPh sb="3" eb="6">
      <t>モクシツカ</t>
    </rPh>
    <rPh sb="6" eb="8">
      <t>シエン</t>
    </rPh>
    <rPh sb="8" eb="10">
      <t>ジギョウ</t>
    </rPh>
    <rPh sb="11" eb="13">
      <t>ミンカン</t>
    </rPh>
    <rPh sb="13" eb="15">
      <t>シセツ</t>
    </rPh>
    <rPh sb="15" eb="16">
      <t>トウ</t>
    </rPh>
    <rPh sb="17" eb="19">
      <t>モクゾウ</t>
    </rPh>
    <rPh sb="20" eb="23">
      <t>モクシツカ</t>
    </rPh>
    <phoneticPr fontId="2"/>
  </si>
  <si>
    <t>事業概要書－木質化</t>
    <rPh sb="0" eb="2">
      <t>ジギョウ</t>
    </rPh>
    <rPh sb="2" eb="5">
      <t>ガイヨウショ</t>
    </rPh>
    <rPh sb="4" eb="5">
      <t>ショ</t>
    </rPh>
    <rPh sb="6" eb="9">
      <t>モクシツカ</t>
    </rPh>
    <phoneticPr fontId="2"/>
  </si>
  <si>
    <t>所有　　/　　管理・運営　　</t>
    <rPh sb="0" eb="2">
      <t>ショユウ</t>
    </rPh>
    <rPh sb="7" eb="9">
      <t>カンリ</t>
    </rPh>
    <rPh sb="10" eb="12">
      <t>ウンエイ</t>
    </rPh>
    <phoneticPr fontId="2"/>
  </si>
  <si>
    <t>※信州木材認証製品等(予定)使用量</t>
    <rPh sb="1" eb="3">
      <t>シンシュウ</t>
    </rPh>
    <rPh sb="3" eb="5">
      <t>モクザイ</t>
    </rPh>
    <rPh sb="5" eb="7">
      <t>ニンショウ</t>
    </rPh>
    <rPh sb="7" eb="9">
      <t>セイヒン</t>
    </rPh>
    <rPh sb="9" eb="10">
      <t>トウ</t>
    </rPh>
    <rPh sb="11" eb="13">
      <t>ヨテイ</t>
    </rPh>
    <rPh sb="14" eb="17">
      <t>シヨウリョウ</t>
    </rPh>
    <phoneticPr fontId="2"/>
  </si>
  <si>
    <r>
      <t>ホームページで情報発信</t>
    </r>
    <r>
      <rPr>
        <sz val="7"/>
        <rFont val="ＭＳ 明朝"/>
        <family val="1"/>
        <charset val="128"/>
      </rPr>
      <t>（県産材のPR、長野県森林づくり県民税を活用した事業であること）</t>
    </r>
    <rPh sb="7" eb="9">
      <t>ジョウホウ</t>
    </rPh>
    <rPh sb="9" eb="11">
      <t>ハッシン</t>
    </rPh>
    <rPh sb="12" eb="13">
      <t>ケン</t>
    </rPh>
    <rPh sb="13" eb="15">
      <t>サンザイ</t>
    </rPh>
    <rPh sb="19" eb="22">
      <t>ナガノケン</t>
    </rPh>
    <rPh sb="22" eb="24">
      <t>シンリン</t>
    </rPh>
    <rPh sb="27" eb="29">
      <t>ケンミン</t>
    </rPh>
    <rPh sb="29" eb="30">
      <t>ゼイ</t>
    </rPh>
    <rPh sb="31" eb="33">
      <t>カツヨウ</t>
    </rPh>
    <rPh sb="35" eb="37">
      <t>ジギョウ</t>
    </rPh>
    <phoneticPr fontId="2"/>
  </si>
  <si>
    <t>事業計画書（実績書）－木造化、木造化（中大規模施設）</t>
    <rPh sb="0" eb="2">
      <t>ジギョウ</t>
    </rPh>
    <rPh sb="2" eb="5">
      <t>ケイカクショ</t>
    </rPh>
    <rPh sb="11" eb="14">
      <t>モクゾウカ</t>
    </rPh>
    <rPh sb="15" eb="18">
      <t>モクゾウカ</t>
    </rPh>
    <rPh sb="19" eb="20">
      <t>チュウ</t>
    </rPh>
    <rPh sb="20" eb="23">
      <t>ダイキボ</t>
    </rPh>
    <rPh sb="23" eb="25">
      <t>シセツ</t>
    </rPh>
    <phoneticPr fontId="2"/>
  </si>
  <si>
    <t>事業概要書－木造化、木造化（中大規模施設）</t>
    <rPh sb="0" eb="2">
      <t>ジギョウ</t>
    </rPh>
    <rPh sb="2" eb="5">
      <t>ガイヨウショ</t>
    </rPh>
    <rPh sb="4" eb="5">
      <t>ショ</t>
    </rPh>
    <rPh sb="6" eb="9">
      <t>モクゾウカ</t>
    </rPh>
    <rPh sb="10" eb="13">
      <t>モクゾウカ</t>
    </rPh>
    <rPh sb="14" eb="15">
      <t>チュウ</t>
    </rPh>
    <rPh sb="15" eb="18">
      <t>ダイキボ</t>
    </rPh>
    <rPh sb="18" eb="20">
      <t>シセツ</t>
    </rPh>
    <phoneticPr fontId="2"/>
  </si>
  <si>
    <t>事業計画書（別紙２）（第７関係）</t>
    <rPh sb="0" eb="2">
      <t>ジギョウ</t>
    </rPh>
    <rPh sb="2" eb="4">
      <t>ケイカク</t>
    </rPh>
    <rPh sb="4" eb="5">
      <t>ショ</t>
    </rPh>
    <rPh sb="6" eb="8">
      <t>ベッシ</t>
    </rPh>
    <rPh sb="11" eb="12">
      <t>ダイ</t>
    </rPh>
    <rPh sb="13" eb="15">
      <t>カンケイ</t>
    </rPh>
    <phoneticPr fontId="2"/>
  </si>
  <si>
    <t>補助金等交付規則（昭和34年長野県規則第９号）、木造関係事業補助金交付要綱（平成３年７月10日付け３林業第163号）及び木造・木質化支援事業実施要領（令和５年６月12日付け５信木利第32号。以下「実施要領」という。）等により、補助金に関する事項を確認しましたか。</t>
    <rPh sb="0" eb="3">
      <t>ホジョキン</t>
    </rPh>
    <rPh sb="3" eb="4">
      <t>トウ</t>
    </rPh>
    <rPh sb="4" eb="6">
      <t>コウフ</t>
    </rPh>
    <rPh sb="6" eb="8">
      <t>キソク</t>
    </rPh>
    <rPh sb="9" eb="11">
      <t>ショウワ</t>
    </rPh>
    <rPh sb="13" eb="14">
      <t>ネン</t>
    </rPh>
    <rPh sb="14" eb="17">
      <t>ナガノケン</t>
    </rPh>
    <rPh sb="17" eb="19">
      <t>キソク</t>
    </rPh>
    <rPh sb="19" eb="20">
      <t>ダイ</t>
    </rPh>
    <rPh sb="21" eb="22">
      <t>ゴウ</t>
    </rPh>
    <rPh sb="24" eb="26">
      <t>モクゾウ</t>
    </rPh>
    <rPh sb="26" eb="28">
      <t>カンケイ</t>
    </rPh>
    <rPh sb="28" eb="30">
      <t>ジギョウ</t>
    </rPh>
    <rPh sb="30" eb="33">
      <t>ホジョキン</t>
    </rPh>
    <rPh sb="33" eb="35">
      <t>コウフ</t>
    </rPh>
    <rPh sb="35" eb="37">
      <t>ヨウコウ</t>
    </rPh>
    <rPh sb="38" eb="40">
      <t>ヘイセイ</t>
    </rPh>
    <rPh sb="41" eb="42">
      <t>ネン</t>
    </rPh>
    <rPh sb="43" eb="44">
      <t>ガツ</t>
    </rPh>
    <rPh sb="46" eb="47">
      <t>ヒ</t>
    </rPh>
    <rPh sb="47" eb="48">
      <t>ヅ</t>
    </rPh>
    <rPh sb="50" eb="51">
      <t>リン</t>
    </rPh>
    <rPh sb="51" eb="52">
      <t>ギョウ</t>
    </rPh>
    <rPh sb="52" eb="53">
      <t>ダイ</t>
    </rPh>
    <rPh sb="56" eb="57">
      <t>ゴウ</t>
    </rPh>
    <rPh sb="58" eb="59">
      <t>オヨ</t>
    </rPh>
    <rPh sb="60" eb="62">
      <t>モクゾウ</t>
    </rPh>
    <rPh sb="63" eb="66">
      <t>モクシツカ</t>
    </rPh>
    <rPh sb="66" eb="68">
      <t>シエン</t>
    </rPh>
    <rPh sb="95" eb="97">
      <t>イカ</t>
    </rPh>
    <rPh sb="98" eb="100">
      <t>ジッシ</t>
    </rPh>
    <rPh sb="100" eb="102">
      <t>ヨウリョウ</t>
    </rPh>
    <rPh sb="108" eb="109">
      <t>トウ</t>
    </rPh>
    <rPh sb="113" eb="116">
      <t>ホジョキン</t>
    </rPh>
    <rPh sb="117" eb="118">
      <t>カン</t>
    </rPh>
    <rPh sb="120" eb="122">
      <t>ジコウ</t>
    </rPh>
    <rPh sb="123" eb="125">
      <t>カクニン</t>
    </rPh>
    <phoneticPr fontId="2"/>
  </si>
  <si>
    <t>事業内容は、県内の民間施設等の木造・木質化を行うもので、展示波及効果が得られますか。また、その空間に木の調度品等の設置を行うものですか。</t>
    <rPh sb="0" eb="2">
      <t>ジギョウ</t>
    </rPh>
    <rPh sb="2" eb="4">
      <t>ナイヨウ</t>
    </rPh>
    <rPh sb="6" eb="8">
      <t>ケンナイ</t>
    </rPh>
    <rPh sb="9" eb="11">
      <t>ミンカン</t>
    </rPh>
    <rPh sb="11" eb="13">
      <t>シセツ</t>
    </rPh>
    <rPh sb="13" eb="14">
      <t>トウ</t>
    </rPh>
    <rPh sb="15" eb="17">
      <t>モクゾウ</t>
    </rPh>
    <rPh sb="18" eb="21">
      <t>モクシツカ</t>
    </rPh>
    <rPh sb="22" eb="23">
      <t>オコナ</t>
    </rPh>
    <rPh sb="28" eb="30">
      <t>テンジ</t>
    </rPh>
    <rPh sb="30" eb="32">
      <t>ハキュウ</t>
    </rPh>
    <rPh sb="32" eb="34">
      <t>コウカ</t>
    </rPh>
    <rPh sb="35" eb="36">
      <t>エ</t>
    </rPh>
    <rPh sb="47" eb="49">
      <t>クウカン</t>
    </rPh>
    <rPh sb="50" eb="51">
      <t>キ</t>
    </rPh>
    <rPh sb="51" eb="52">
      <t>ウツギ</t>
    </rPh>
    <rPh sb="52" eb="55">
      <t>チョウドヒン</t>
    </rPh>
    <rPh sb="55" eb="56">
      <t>ナド</t>
    </rPh>
    <rPh sb="57" eb="59">
      <t>セッチ</t>
    </rPh>
    <rPh sb="60" eb="61">
      <t>オコナ</t>
    </rPh>
    <phoneticPr fontId="2"/>
  </si>
  <si>
    <t>（様式第２号）（第８関係）</t>
    <rPh sb="1" eb="3">
      <t>ヨウシキ</t>
    </rPh>
    <rPh sb="3" eb="4">
      <t>ダイ</t>
    </rPh>
    <rPh sb="5" eb="6">
      <t>ゴウ</t>
    </rPh>
    <rPh sb="8" eb="9">
      <t>ダイ</t>
    </rPh>
    <rPh sb="10" eb="12">
      <t>カンケイ</t>
    </rPh>
    <phoneticPr fontId="2"/>
  </si>
  <si>
    <t>木造・木質化支援事業　早期着手協議書</t>
    <rPh sb="0" eb="2">
      <t>モクゾウ</t>
    </rPh>
    <rPh sb="3" eb="6">
      <t>モクシツカ</t>
    </rPh>
    <rPh sb="6" eb="8">
      <t>シエン</t>
    </rPh>
    <rPh sb="8" eb="10">
      <t>ジギョウ</t>
    </rPh>
    <rPh sb="11" eb="13">
      <t>ソウキ</t>
    </rPh>
    <rPh sb="13" eb="15">
      <t>チャクシュ</t>
    </rPh>
    <rPh sb="15" eb="17">
      <t>キョウギ</t>
    </rPh>
    <rPh sb="17" eb="18">
      <t>ショ</t>
    </rPh>
    <phoneticPr fontId="2"/>
  </si>
  <si>
    <t>年度木造・木質化支援事業について、下記のとおり早期着手したいので、</t>
    <rPh sb="0" eb="2">
      <t>ネンド</t>
    </rPh>
    <rPh sb="10" eb="12">
      <t>ジギョウ</t>
    </rPh>
    <rPh sb="17" eb="19">
      <t>カキ</t>
    </rPh>
    <rPh sb="23" eb="25">
      <t>ソウキ</t>
    </rPh>
    <rPh sb="25" eb="27">
      <t>チャクシュ</t>
    </rPh>
    <phoneticPr fontId="2"/>
  </si>
  <si>
    <t>実績報告書（別紙３）（第14関係）</t>
    <rPh sb="0" eb="2">
      <t>ジッセキ</t>
    </rPh>
    <rPh sb="2" eb="5">
      <t>ホウコクショ</t>
    </rPh>
    <rPh sb="6" eb="8">
      <t>ベッシ</t>
    </rPh>
    <phoneticPr fontId="2"/>
  </si>
  <si>
    <t>事業報告書－木質化</t>
    <rPh sb="0" eb="2">
      <t>ジギョウ</t>
    </rPh>
    <rPh sb="2" eb="5">
      <t>ホウコクショ</t>
    </rPh>
    <phoneticPr fontId="2"/>
  </si>
  <si>
    <t>※信州木材認証製品等使用量(実績)</t>
    <rPh sb="1" eb="3">
      <t>シンシュウ</t>
    </rPh>
    <rPh sb="3" eb="5">
      <t>モクザイ</t>
    </rPh>
    <rPh sb="5" eb="7">
      <t>ニンショウ</t>
    </rPh>
    <rPh sb="7" eb="9">
      <t>セイヒン</t>
    </rPh>
    <rPh sb="9" eb="10">
      <t>トウ</t>
    </rPh>
    <rPh sb="10" eb="13">
      <t>シヨウリョウ</t>
    </rPh>
    <rPh sb="14" eb="16">
      <t>ジッセキ</t>
    </rPh>
    <phoneticPr fontId="2"/>
  </si>
  <si>
    <t>事業報告書－木造化、木造化（中大規模施設）</t>
    <rPh sb="0" eb="2">
      <t>ジギョウ</t>
    </rPh>
    <rPh sb="2" eb="5">
      <t>ホウコクショ</t>
    </rPh>
    <phoneticPr fontId="2"/>
  </si>
  <si>
    <t>※信州木材認証製品等使用量（実績）</t>
    <rPh sb="1" eb="3">
      <t>シンシュウ</t>
    </rPh>
    <rPh sb="3" eb="5">
      <t>モクザイ</t>
    </rPh>
    <rPh sb="5" eb="7">
      <t>ニンショウ</t>
    </rPh>
    <rPh sb="7" eb="9">
      <t>セイヒン</t>
    </rPh>
    <rPh sb="9" eb="10">
      <t>トウ</t>
    </rPh>
    <rPh sb="10" eb="13">
      <t>シヨウリョウ</t>
    </rPh>
    <rPh sb="14" eb="16">
      <t>ジッセキ</t>
    </rPh>
    <phoneticPr fontId="2"/>
  </si>
  <si>
    <t>（様式第３号）（第14関係）</t>
    <rPh sb="1" eb="3">
      <t>ヨウシキ</t>
    </rPh>
    <rPh sb="3" eb="4">
      <t>ダイ</t>
    </rPh>
    <rPh sb="5" eb="6">
      <t>ゴウ</t>
    </rPh>
    <rPh sb="8" eb="9">
      <t>ダイ</t>
    </rPh>
    <rPh sb="11" eb="13">
      <t>カンケイ</t>
    </rPh>
    <phoneticPr fontId="2"/>
  </si>
  <si>
    <t>木造・木質化支援事業　消費税仕入控除税額報告書</t>
    <rPh sb="0" eb="2">
      <t>モクゾウ</t>
    </rPh>
    <rPh sb="3" eb="8">
      <t>モクシツカシエン</t>
    </rPh>
    <rPh sb="8" eb="10">
      <t>ジギョウ</t>
    </rPh>
    <rPh sb="11" eb="14">
      <t>ショウヒゼイ</t>
    </rPh>
    <rPh sb="14" eb="16">
      <t>シイ</t>
    </rPh>
    <rPh sb="16" eb="18">
      <t>コウジョ</t>
    </rPh>
    <rPh sb="18" eb="19">
      <t>ゼイ</t>
    </rPh>
    <rPh sb="19" eb="20">
      <t>ガク</t>
    </rPh>
    <rPh sb="20" eb="23">
      <t>ホウコクショ</t>
    </rPh>
    <phoneticPr fontId="2"/>
  </si>
  <si>
    <t>年度木造・木質化支援事業について、消費税仕入控除税額が確定したので、</t>
    <rPh sb="2" eb="4">
      <t>モクゾウ</t>
    </rPh>
    <rPh sb="5" eb="10">
      <t>モクシツカシエン</t>
    </rPh>
    <rPh sb="22" eb="24">
      <t>コウジョ</t>
    </rPh>
    <rPh sb="24" eb="25">
      <t>ゼイ</t>
    </rPh>
    <phoneticPr fontId="2"/>
  </si>
  <si>
    <t>（様式第４号）（第15関係）</t>
    <rPh sb="1" eb="3">
      <t>ヨウシキ</t>
    </rPh>
    <rPh sb="3" eb="4">
      <t>ダイ</t>
    </rPh>
    <rPh sb="5" eb="6">
      <t>ゴウ</t>
    </rPh>
    <rPh sb="8" eb="9">
      <t>ダイ</t>
    </rPh>
    <rPh sb="11" eb="13">
      <t>カンケイ</t>
    </rPh>
    <phoneticPr fontId="2"/>
  </si>
  <si>
    <t>木造・木質化支援事業　調査調書</t>
    <rPh sb="8" eb="10">
      <t>ジギョウ</t>
    </rPh>
    <rPh sb="11" eb="13">
      <t>チョウサ</t>
    </rPh>
    <rPh sb="13" eb="15">
      <t>チョウショ</t>
    </rPh>
    <phoneticPr fontId="2"/>
  </si>
  <si>
    <t>木造・木質化支援事業実施要領第15第２項の規定により、下記のとおり調査を実施しました。</t>
    <rPh sb="0" eb="2">
      <t>モクゾウ</t>
    </rPh>
    <rPh sb="3" eb="6">
      <t>モクシツカ</t>
    </rPh>
    <rPh sb="6" eb="8">
      <t>シエン</t>
    </rPh>
    <rPh sb="8" eb="10">
      <t>ジギョウ</t>
    </rPh>
    <rPh sb="10" eb="12">
      <t>ジッシ</t>
    </rPh>
    <rPh sb="12" eb="14">
      <t>ヨウリョウ</t>
    </rPh>
    <rPh sb="14" eb="15">
      <t>ダイ</t>
    </rPh>
    <rPh sb="17" eb="18">
      <t>ダイ</t>
    </rPh>
    <rPh sb="19" eb="20">
      <t>コウ</t>
    </rPh>
    <rPh sb="21" eb="23">
      <t>キテイ</t>
    </rPh>
    <rPh sb="27" eb="29">
      <t>カキ</t>
    </rPh>
    <phoneticPr fontId="2"/>
  </si>
  <si>
    <t>（様式第５号）（第20関係）</t>
    <rPh sb="1" eb="3">
      <t>ヨウシキ</t>
    </rPh>
    <rPh sb="3" eb="4">
      <t>ダイ</t>
    </rPh>
    <rPh sb="5" eb="6">
      <t>ゴウ</t>
    </rPh>
    <rPh sb="8" eb="9">
      <t>ダイ</t>
    </rPh>
    <rPh sb="11" eb="13">
      <t>カンケイ</t>
    </rPh>
    <phoneticPr fontId="2"/>
  </si>
  <si>
    <t>木造・木質化支援事業　工事完了報告書</t>
    <rPh sb="8" eb="10">
      <t>ジギョウ</t>
    </rPh>
    <rPh sb="11" eb="13">
      <t>コウジ</t>
    </rPh>
    <rPh sb="13" eb="15">
      <t>カンリョウ</t>
    </rPh>
    <rPh sb="15" eb="18">
      <t>ホウコクショ</t>
    </rPh>
    <phoneticPr fontId="2"/>
  </si>
  <si>
    <t>年度木造・木質化支援事業について、下記のとおり工事が完了しましたので、</t>
    <rPh sb="0" eb="2">
      <t>ネンド</t>
    </rPh>
    <rPh sb="10" eb="12">
      <t>ジギョウ</t>
    </rPh>
    <rPh sb="17" eb="19">
      <t>カキ</t>
    </rPh>
    <rPh sb="23" eb="25">
      <t>コウジ</t>
    </rPh>
    <rPh sb="26" eb="28">
      <t>カンリョウ</t>
    </rPh>
    <phoneticPr fontId="2"/>
  </si>
  <si>
    <t>（参考様式）（第７関係）</t>
    <rPh sb="1" eb="3">
      <t>サンコウ</t>
    </rPh>
    <rPh sb="3" eb="5">
      <t>ヨウシキ</t>
    </rPh>
    <rPh sb="7" eb="8">
      <t>ダイ</t>
    </rPh>
    <rPh sb="9" eb="11">
      <t>カンケイ</t>
    </rPh>
    <phoneticPr fontId="2"/>
  </si>
  <si>
    <t>下記施設の工事が、建築基準法、消防法その他建築物の建築に関する法令等関係規定に</t>
    <rPh sb="0" eb="2">
      <t>カキ</t>
    </rPh>
    <rPh sb="2" eb="4">
      <t>シセツ</t>
    </rPh>
    <rPh sb="5" eb="7">
      <t>コウジ</t>
    </rPh>
    <rPh sb="21" eb="23">
      <t>ケンチク</t>
    </rPh>
    <rPh sb="23" eb="24">
      <t>ブツ</t>
    </rPh>
    <rPh sb="25" eb="27">
      <t>ケンチク</t>
    </rPh>
    <rPh sb="28" eb="29">
      <t>カン</t>
    </rPh>
    <rPh sb="31" eb="33">
      <t>ホウレイ</t>
    </rPh>
    <rPh sb="33" eb="34">
      <t>トウ</t>
    </rPh>
    <rPh sb="34" eb="36">
      <t>カンケイ</t>
    </rPh>
    <rPh sb="36" eb="38">
      <t>キテイ</t>
    </rPh>
    <phoneticPr fontId="2"/>
  </si>
  <si>
    <t>（参考様式）（第８関係）</t>
    <rPh sb="1" eb="3">
      <t>サンコウ</t>
    </rPh>
    <rPh sb="3" eb="5">
      <t>ヨウシキ</t>
    </rPh>
    <rPh sb="7" eb="8">
      <t>ダイ</t>
    </rPh>
    <rPh sb="9" eb="11">
      <t>カンケイ</t>
    </rPh>
    <phoneticPr fontId="2"/>
  </si>
  <si>
    <t>（参考様式）（第14関係）</t>
    <rPh sb="1" eb="3">
      <t>サンコウ</t>
    </rPh>
    <rPh sb="3" eb="5">
      <t>ヨウシキ</t>
    </rPh>
    <rPh sb="7" eb="8">
      <t>ダイ</t>
    </rPh>
    <rPh sb="10" eb="12">
      <t>カンケイ</t>
    </rPh>
    <phoneticPr fontId="2"/>
  </si>
  <si>
    <t>６　認定書等（区分で「中大規模施設」を選択した場合）</t>
    <rPh sb="2" eb="4">
      <t>ニンテイ</t>
    </rPh>
    <rPh sb="4" eb="5">
      <t>ショ</t>
    </rPh>
    <rPh sb="5" eb="6">
      <t>トウ</t>
    </rPh>
    <rPh sb="7" eb="9">
      <t>クブン</t>
    </rPh>
    <rPh sb="11" eb="12">
      <t>チュウ</t>
    </rPh>
    <rPh sb="12" eb="15">
      <t>ダイキボ</t>
    </rPh>
    <rPh sb="15" eb="17">
      <t>シセツ</t>
    </rPh>
    <rPh sb="19" eb="21">
      <t>センタク</t>
    </rPh>
    <rPh sb="23" eb="25">
      <t>バアイ</t>
    </rPh>
    <phoneticPr fontId="2"/>
  </si>
  <si>
    <r>
      <t>木工工事費</t>
    </r>
    <r>
      <rPr>
        <sz val="8"/>
        <rFont val="ＭＳ 明朝"/>
        <family val="1"/>
        <charset val="128"/>
      </rPr>
      <t>（木質化を実施する場合の経費）</t>
    </r>
    <rPh sb="7" eb="8">
      <t>シツ</t>
    </rPh>
    <phoneticPr fontId="2"/>
  </si>
  <si>
    <r>
      <t>木工工事費</t>
    </r>
    <r>
      <rPr>
        <sz val="8"/>
        <rFont val="ＭＳ 明朝"/>
        <family val="1"/>
        <charset val="128"/>
      </rPr>
      <t>（木造化を実施する場合の経費）</t>
    </r>
    <phoneticPr fontId="2"/>
  </si>
  <si>
    <r>
      <t>木工工事費</t>
    </r>
    <r>
      <rPr>
        <sz val="8"/>
        <rFont val="ＭＳ 明朝"/>
        <family val="1"/>
        <charset val="128"/>
      </rPr>
      <t>（木質化を実施する場合の経費）</t>
    </r>
    <rPh sb="4" eb="5">
      <t>ヒ</t>
    </rPh>
    <rPh sb="6" eb="9">
      <t>モクシツカ</t>
    </rPh>
    <rPh sb="10" eb="12">
      <t>ジッシ</t>
    </rPh>
    <rPh sb="14" eb="16">
      <t>バアイ</t>
    </rPh>
    <rPh sb="17" eb="19">
      <t>ケイヒ</t>
    </rPh>
    <phoneticPr fontId="2"/>
  </si>
  <si>
    <r>
      <t>木工工事費</t>
    </r>
    <r>
      <rPr>
        <sz val="8"/>
        <rFont val="ＭＳ 明朝"/>
        <family val="1"/>
        <charset val="128"/>
      </rPr>
      <t>（木造化を実施する場合の経費）</t>
    </r>
    <rPh sb="7" eb="8">
      <t>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</si>
</sst>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00_ "/>
    <numFmt numFmtId="178" formatCode="#,##0.0000_ "/>
    <numFmt numFmtId="179" formatCode="0.00_ "/>
    <numFmt numFmtId="180" formatCode="[$-411]ge\.m\.d;@"/>
    <numFmt numFmtId="181" formatCode="[$-411]ggge&quot;年&quot;m&quot;月&quot;d&quot;日&quot;;@"/>
    <numFmt numFmtId="182" formatCode="#,##0&quot;円&quot;"/>
  </numFmts>
  <fonts count="24">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sz val="8"/>
      <name val="ＭＳ 明朝"/>
      <family val="1"/>
      <charset val="128"/>
    </font>
    <font>
      <sz val="6"/>
      <name val="Yu Gothic"/>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vertAlign val="superscript"/>
      <sz val="11"/>
      <name val="ＭＳ 明朝"/>
      <family val="1"/>
      <charset val="128"/>
    </font>
    <font>
      <sz val="11"/>
      <name val="ＭＳ Ｐ明朝"/>
      <family val="1"/>
      <charset val="128"/>
    </font>
    <font>
      <sz val="11"/>
      <name val="ＭＳ ゴシック"/>
      <family val="3"/>
      <charset val="128"/>
    </font>
    <font>
      <sz val="11"/>
      <color theme="1"/>
      <name val="ＭＳ ゴシック"/>
      <family val="3"/>
      <charset val="128"/>
    </font>
    <font>
      <sz val="9"/>
      <name val="ＭＳ 明朝"/>
      <family val="1"/>
      <charset val="128"/>
    </font>
    <font>
      <sz val="8"/>
      <color theme="1"/>
      <name val="ＭＳ 明朝"/>
      <family val="1"/>
      <charset val="128"/>
    </font>
    <font>
      <sz val="10.5"/>
      <name val="ＭＳ Ｐ明朝"/>
      <family val="1"/>
      <charset val="128"/>
    </font>
    <font>
      <sz val="8.5"/>
      <name val="ＭＳ 明朝"/>
      <family val="1"/>
      <charset val="128"/>
    </font>
    <font>
      <sz val="10"/>
      <name val="ＭＳ 明朝"/>
      <family val="1"/>
      <charset val="128"/>
    </font>
    <font>
      <sz val="6.5"/>
      <name val="ＭＳ 明朝"/>
      <family val="1"/>
      <charset val="128"/>
    </font>
    <font>
      <sz val="7"/>
      <name val="ＭＳ 明朝"/>
      <family val="1"/>
      <charset val="128"/>
    </font>
    <font>
      <sz val="9"/>
      <name val="ＭＳ Ｐゴシック"/>
      <family val="3"/>
      <charset val="128"/>
    </font>
    <font>
      <sz val="11"/>
      <name val="Yu Gothic Light"/>
      <family val="3"/>
      <charset val="128"/>
    </font>
    <font>
      <strike/>
      <sz val="11"/>
      <name val="Yu Gothic Light"/>
      <family val="3"/>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tint="-4.9989318521683403E-2"/>
        <bgColor indexed="64"/>
      </patternFill>
    </fill>
    <fill>
      <patternFill patternType="solid">
        <fgColor rgb="FFFFFAEB"/>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bottom/>
      <diagonal/>
    </border>
    <border>
      <left style="thin">
        <color indexed="64"/>
      </left>
      <right/>
      <top style="hair">
        <color indexed="64"/>
      </top>
      <bottom/>
      <diagonal/>
    </border>
    <border>
      <left/>
      <right style="thin">
        <color indexed="64"/>
      </right>
      <top style="hair">
        <color indexed="64"/>
      </top>
      <bottom/>
      <diagonal/>
    </border>
  </borders>
  <cellStyleXfs count="5">
    <xf numFmtId="0" fontId="0" fillId="0" borderId="0"/>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 fillId="0" borderId="0" applyFont="0" applyFill="0" applyBorder="0" applyAlignment="0" applyProtection="0">
      <alignment vertical="center"/>
    </xf>
  </cellStyleXfs>
  <cellXfs count="489">
    <xf numFmtId="0" fontId="0" fillId="0" borderId="0" xfId="0"/>
    <xf numFmtId="0" fontId="3" fillId="0" borderId="0" xfId="0" applyFont="1" applyAlignment="1">
      <alignment vertical="center"/>
    </xf>
    <xf numFmtId="0" fontId="3" fillId="0" borderId="0"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3" fillId="0" borderId="0" xfId="0" applyFont="1" applyAlignment="1">
      <alignment vertical="center" shrinkToFit="1"/>
    </xf>
    <xf numFmtId="0" fontId="3" fillId="0" borderId="4" xfId="0" applyFont="1" applyBorder="1" applyAlignment="1">
      <alignment vertical="center"/>
    </xf>
    <xf numFmtId="0" fontId="7" fillId="0" borderId="0" xfId="2" applyFont="1">
      <alignment vertical="center"/>
    </xf>
    <xf numFmtId="0" fontId="7" fillId="0" borderId="0" xfId="2" applyFont="1" applyAlignment="1">
      <alignment horizontal="left" vertical="center"/>
    </xf>
    <xf numFmtId="0" fontId="7" fillId="0" borderId="0" xfId="2" applyFont="1" applyAlignment="1">
      <alignment horizontal="center" vertical="center"/>
    </xf>
    <xf numFmtId="0" fontId="7" fillId="0" borderId="9" xfId="2" applyFont="1" applyBorder="1">
      <alignment vertical="center"/>
    </xf>
    <xf numFmtId="0" fontId="7" fillId="0" borderId="0" xfId="2" applyFont="1" applyAlignment="1">
      <alignment horizontal="right" vertical="center"/>
    </xf>
    <xf numFmtId="0" fontId="7" fillId="2" borderId="1" xfId="2" applyFont="1" applyFill="1" applyBorder="1" applyAlignment="1">
      <alignment horizontal="center" vertical="center" shrinkToFit="1"/>
    </xf>
    <xf numFmtId="0" fontId="7" fillId="0" borderId="1" xfId="2" applyFont="1" applyBorder="1" applyAlignment="1">
      <alignment vertical="center" shrinkToFit="1"/>
    </xf>
    <xf numFmtId="176" fontId="12" fillId="0" borderId="19" xfId="2" applyNumberFormat="1" applyFont="1" applyBorder="1" applyAlignment="1">
      <alignment vertical="center" shrinkToFit="1"/>
    </xf>
    <xf numFmtId="176" fontId="12" fillId="0" borderId="27" xfId="2" applyNumberFormat="1" applyFont="1" applyBorder="1" applyAlignment="1">
      <alignment vertical="center" shrinkToFit="1"/>
    </xf>
    <xf numFmtId="176" fontId="12" fillId="0" borderId="18" xfId="2" applyNumberFormat="1" applyFont="1" applyBorder="1" applyAlignment="1">
      <alignment vertical="center" shrinkToFit="1"/>
    </xf>
    <xf numFmtId="177" fontId="12" fillId="3" borderId="1" xfId="2" applyNumberFormat="1" applyFont="1" applyFill="1" applyBorder="1" applyAlignment="1">
      <alignment vertical="center" shrinkToFit="1"/>
    </xf>
    <xf numFmtId="0" fontId="12" fillId="0" borderId="1" xfId="2" applyFont="1" applyBorder="1" applyAlignment="1">
      <alignment vertical="center" shrinkToFit="1"/>
    </xf>
    <xf numFmtId="0" fontId="12" fillId="0" borderId="1" xfId="2" applyFont="1" applyBorder="1" applyAlignment="1">
      <alignment horizontal="center" vertical="center" shrinkToFit="1"/>
    </xf>
    <xf numFmtId="178" fontId="12" fillId="3" borderId="1" xfId="2" applyNumberFormat="1" applyFont="1" applyFill="1" applyBorder="1" applyAlignment="1">
      <alignment vertical="center" shrinkToFit="1"/>
    </xf>
    <xf numFmtId="179" fontId="12" fillId="0" borderId="1" xfId="2" applyNumberFormat="1" applyFont="1" applyBorder="1" applyAlignment="1" applyProtection="1">
      <alignment horizontal="center" vertical="center" shrinkToFit="1"/>
      <protection locked="0"/>
    </xf>
    <xf numFmtId="177" fontId="12" fillId="0" borderId="1" xfId="2" applyNumberFormat="1" applyFont="1" applyBorder="1" applyAlignment="1">
      <alignment horizontal="center" vertical="center" shrinkToFit="1"/>
    </xf>
    <xf numFmtId="0" fontId="7" fillId="0" borderId="1" xfId="2" applyFont="1" applyBorder="1" applyAlignment="1">
      <alignment vertical="center" textRotation="255" shrinkToFit="1"/>
    </xf>
    <xf numFmtId="0" fontId="7" fillId="0" borderId="0" xfId="2" applyFont="1" applyAlignment="1">
      <alignment horizontal="distributed" vertical="center"/>
    </xf>
    <xf numFmtId="176" fontId="12" fillId="0" borderId="7" xfId="2" applyNumberFormat="1" applyFont="1" applyBorder="1" applyAlignment="1">
      <alignment vertical="center" shrinkToFit="1"/>
    </xf>
    <xf numFmtId="176" fontId="12" fillId="0" borderId="22" xfId="2" applyNumberFormat="1" applyFont="1" applyBorder="1" applyAlignment="1">
      <alignment vertical="center" shrinkToFit="1"/>
    </xf>
    <xf numFmtId="176" fontId="12" fillId="0" borderId="5" xfId="2" applyNumberFormat="1" applyFont="1" applyBorder="1" applyAlignment="1">
      <alignment vertical="center" shrinkToFit="1"/>
    </xf>
    <xf numFmtId="0" fontId="12" fillId="0" borderId="21" xfId="2" applyFont="1" applyBorder="1" applyAlignment="1">
      <alignment horizontal="center" vertical="center" shrinkToFit="1"/>
    </xf>
    <xf numFmtId="178" fontId="12" fillId="0" borderId="21" xfId="2" applyNumberFormat="1" applyFont="1" applyBorder="1" applyAlignment="1">
      <alignment vertical="center" shrinkToFit="1"/>
    </xf>
    <xf numFmtId="179" fontId="12" fillId="0" borderId="21" xfId="2" applyNumberFormat="1" applyFont="1" applyBorder="1" applyAlignment="1" applyProtection="1">
      <alignment horizontal="center" vertical="center" shrinkToFit="1"/>
      <protection locked="0"/>
    </xf>
    <xf numFmtId="0" fontId="12" fillId="0" borderId="21" xfId="2" applyFont="1" applyBorder="1" applyAlignment="1">
      <alignment vertical="center" textRotation="255" shrinkToFit="1"/>
    </xf>
    <xf numFmtId="38" fontId="12" fillId="0" borderId="21" xfId="3" applyFont="1" applyFill="1" applyBorder="1" applyAlignment="1">
      <alignment vertical="center" shrinkToFit="1"/>
    </xf>
    <xf numFmtId="0" fontId="7" fillId="0" borderId="21" xfId="2" applyFont="1" applyBorder="1" applyAlignment="1">
      <alignment vertical="center" textRotation="255" shrinkToFit="1"/>
    </xf>
    <xf numFmtId="176" fontId="12" fillId="0" borderId="28" xfId="2" applyNumberFormat="1" applyFont="1" applyBorder="1" applyAlignment="1">
      <alignment vertical="center" shrinkToFit="1"/>
    </xf>
    <xf numFmtId="176" fontId="12" fillId="0" borderId="30" xfId="2" applyNumberFormat="1" applyFont="1" applyBorder="1" applyAlignment="1">
      <alignment vertical="center" shrinkToFit="1"/>
    </xf>
    <xf numFmtId="176" fontId="12" fillId="0" borderId="29" xfId="2" applyNumberFormat="1" applyFont="1" applyBorder="1" applyAlignment="1">
      <alignment vertical="center" shrinkToFit="1"/>
    </xf>
    <xf numFmtId="177" fontId="12" fillId="0" borderId="31" xfId="2" applyNumberFormat="1" applyFont="1" applyBorder="1" applyAlignment="1">
      <alignment vertical="center" shrinkToFit="1"/>
    </xf>
    <xf numFmtId="0" fontId="12" fillId="0" borderId="31" xfId="2" applyFont="1" applyBorder="1" applyAlignment="1">
      <alignment horizontal="center" vertical="center" shrinkToFit="1"/>
    </xf>
    <xf numFmtId="178" fontId="13" fillId="0" borderId="31" xfId="2" applyNumberFormat="1" applyFont="1" applyBorder="1" applyAlignment="1">
      <alignment vertical="center" shrinkToFit="1"/>
    </xf>
    <xf numFmtId="178" fontId="12" fillId="0" borderId="31" xfId="2" applyNumberFormat="1" applyFont="1" applyBorder="1" applyAlignment="1">
      <alignment vertical="center" shrinkToFit="1"/>
    </xf>
    <xf numFmtId="38" fontId="12" fillId="0" borderId="31" xfId="3" applyFont="1" applyFill="1" applyBorder="1" applyAlignment="1">
      <alignment vertical="center" shrinkToFit="1"/>
    </xf>
    <xf numFmtId="0" fontId="7" fillId="0" borderId="31" xfId="2" applyFont="1" applyBorder="1" applyAlignment="1">
      <alignment vertical="center" textRotation="255" shrinkToFit="1"/>
    </xf>
    <xf numFmtId="0" fontId="14" fillId="0" borderId="0" xfId="2" applyFont="1">
      <alignment vertical="center"/>
    </xf>
    <xf numFmtId="0" fontId="7" fillId="0" borderId="0" xfId="2" applyFont="1" applyAlignment="1">
      <alignment vertical="center" textRotation="255"/>
    </xf>
    <xf numFmtId="38" fontId="12" fillId="4" borderId="1" xfId="3" applyFont="1" applyFill="1" applyBorder="1" applyAlignment="1">
      <alignment horizontal="center" vertical="center" shrinkToFit="1"/>
    </xf>
    <xf numFmtId="0" fontId="12" fillId="4" borderId="1" xfId="2" applyFont="1" applyFill="1" applyBorder="1" applyAlignment="1">
      <alignment horizontal="center" vertical="center" shrinkToFit="1"/>
    </xf>
    <xf numFmtId="0" fontId="12" fillId="4" borderId="1" xfId="2" applyFont="1" applyFill="1" applyBorder="1" applyAlignment="1">
      <alignment horizontal="center" vertical="center" textRotation="255" shrinkToFit="1"/>
    </xf>
    <xf numFmtId="0" fontId="3" fillId="0" borderId="0" xfId="0" applyFont="1" applyFill="1" applyAlignment="1">
      <alignment vertical="center"/>
    </xf>
    <xf numFmtId="0" fontId="7" fillId="0" borderId="0" xfId="2" applyFont="1" applyAlignment="1">
      <alignment vertical="center"/>
    </xf>
    <xf numFmtId="0" fontId="3" fillId="0" borderId="0" xfId="0" applyFont="1" applyFill="1" applyBorder="1" applyAlignment="1">
      <alignment horizontal="right" vertical="center"/>
    </xf>
    <xf numFmtId="0" fontId="7" fillId="0" borderId="0" xfId="0" applyFont="1" applyFill="1" applyBorder="1" applyAlignment="1">
      <alignment vertical="center"/>
    </xf>
    <xf numFmtId="38" fontId="7" fillId="0" borderId="0" xfId="1" applyFont="1" applyFill="1" applyBorder="1" applyAlignment="1">
      <alignment vertical="center"/>
    </xf>
    <xf numFmtId="180" fontId="7" fillId="0" borderId="0" xfId="0" applyNumberFormat="1" applyFont="1" applyFill="1" applyBorder="1" applyAlignment="1">
      <alignment vertical="center"/>
    </xf>
    <xf numFmtId="0" fontId="3" fillId="0" borderId="0" xfId="0" applyFont="1" applyFill="1" applyBorder="1" applyAlignment="1">
      <alignment vertical="center" shrinkToFit="1"/>
    </xf>
    <xf numFmtId="181" fontId="3" fillId="0" borderId="0" xfId="0" applyNumberFormat="1" applyFont="1" applyFill="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24" xfId="0" applyFont="1" applyFill="1" applyBorder="1" applyAlignment="1">
      <alignment horizontal="center" vertical="center"/>
    </xf>
    <xf numFmtId="0" fontId="3" fillId="0" borderId="7" xfId="0" applyFont="1" applyBorder="1" applyAlignment="1">
      <alignment vertical="center"/>
    </xf>
    <xf numFmtId="0" fontId="3" fillId="0" borderId="24" xfId="0" applyFont="1" applyBorder="1" applyAlignment="1">
      <alignment vertical="center"/>
    </xf>
    <xf numFmtId="0" fontId="15" fillId="0" borderId="0" xfId="0" applyFont="1" applyAlignment="1">
      <alignment vertical="center"/>
    </xf>
    <xf numFmtId="0" fontId="3" fillId="0" borderId="6" xfId="0" applyFont="1" applyFill="1" applyBorder="1" applyAlignment="1">
      <alignment horizontal="center" vertical="center"/>
    </xf>
    <xf numFmtId="0" fontId="3" fillId="0" borderId="0" xfId="0" applyFont="1" applyBorder="1" applyAlignment="1">
      <alignment vertical="center" shrinkToFit="1"/>
    </xf>
    <xf numFmtId="0" fontId="9" fillId="0" borderId="0" xfId="2" applyFont="1" applyAlignment="1">
      <alignment horizontal="center" vertical="center"/>
    </xf>
    <xf numFmtId="0" fontId="7" fillId="0" borderId="9" xfId="2"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32" xfId="0" applyFont="1" applyBorder="1" applyAlignment="1">
      <alignment vertical="center"/>
    </xf>
    <xf numFmtId="0" fontId="7" fillId="0" borderId="0" xfId="0" applyFont="1" applyAlignment="1">
      <alignment vertical="center"/>
    </xf>
    <xf numFmtId="0" fontId="4" fillId="0" borderId="0" xfId="0" applyFont="1" applyFill="1" applyBorder="1" applyAlignment="1">
      <alignment horizontal="left" vertical="center"/>
    </xf>
    <xf numFmtId="0" fontId="7" fillId="0" borderId="4" xfId="0" applyFont="1" applyBorder="1" applyAlignment="1">
      <alignment vertical="center"/>
    </xf>
    <xf numFmtId="0" fontId="9" fillId="0" borderId="0" xfId="2" applyFont="1" applyAlignment="1">
      <alignment horizontal="center" vertical="center"/>
    </xf>
    <xf numFmtId="0" fontId="7" fillId="0" borderId="9" xfId="2" applyFont="1" applyBorder="1" applyAlignment="1">
      <alignment horizontal="center" vertical="center"/>
    </xf>
    <xf numFmtId="0" fontId="7" fillId="0" borderId="0" xfId="0" applyFont="1" applyAlignment="1">
      <alignment horizontal="center" vertical="center"/>
    </xf>
    <xf numFmtId="0" fontId="17" fillId="0" borderId="0" xfId="0" applyFont="1" applyBorder="1" applyAlignment="1">
      <alignment horizontal="left" vertical="center"/>
    </xf>
    <xf numFmtId="0" fontId="7" fillId="0" borderId="0" xfId="0" applyFont="1" applyBorder="1" applyAlignment="1">
      <alignment horizontal="distributed" vertical="center"/>
    </xf>
    <xf numFmtId="0" fontId="7" fillId="0" borderId="0" xfId="0" applyFont="1" applyAlignment="1">
      <alignment horizontal="right" vertical="center"/>
    </xf>
    <xf numFmtId="0" fontId="7" fillId="0" borderId="0" xfId="0" applyFont="1" applyAlignment="1">
      <alignment vertical="center" shrinkToFit="1"/>
    </xf>
    <xf numFmtId="0" fontId="7" fillId="0" borderId="0" xfId="0" applyFont="1" applyBorder="1" applyAlignment="1">
      <alignment horizontal="center" vertical="center"/>
    </xf>
    <xf numFmtId="0" fontId="7" fillId="0" borderId="0" xfId="0" applyFont="1" applyBorder="1" applyAlignment="1">
      <alignment horizontal="right" vertical="center" indent="1"/>
    </xf>
    <xf numFmtId="0" fontId="18" fillId="0" borderId="0" xfId="0" applyFont="1" applyAlignment="1">
      <alignment vertical="center"/>
    </xf>
    <xf numFmtId="0" fontId="7" fillId="0" borderId="0" xfId="0" applyFont="1" applyBorder="1" applyAlignment="1">
      <alignment vertical="center"/>
    </xf>
    <xf numFmtId="0" fontId="7" fillId="0" borderId="4" xfId="0" applyFont="1" applyBorder="1" applyAlignment="1">
      <alignment horizontal="left" vertical="center"/>
    </xf>
    <xf numFmtId="0" fontId="7" fillId="0" borderId="38" xfId="0" applyFont="1" applyBorder="1" applyAlignment="1">
      <alignment horizontal="left" vertical="center"/>
    </xf>
    <xf numFmtId="0" fontId="7" fillId="0" borderId="38" xfId="0" applyFont="1" applyBorder="1" applyAlignment="1">
      <alignment vertical="center"/>
    </xf>
    <xf numFmtId="0" fontId="7" fillId="0" borderId="5" xfId="0" applyFont="1" applyBorder="1" applyAlignment="1">
      <alignment vertical="center"/>
    </xf>
    <xf numFmtId="0" fontId="4" fillId="0" borderId="40" xfId="0" applyFont="1" applyBorder="1" applyAlignment="1">
      <alignment vertical="center"/>
    </xf>
    <xf numFmtId="0" fontId="7" fillId="0" borderId="41" xfId="0" applyFont="1" applyBorder="1" applyAlignment="1">
      <alignment vertical="center"/>
    </xf>
    <xf numFmtId="0" fontId="4" fillId="0" borderId="32" xfId="0" applyFont="1" applyBorder="1" applyAlignment="1">
      <alignment vertical="center"/>
    </xf>
    <xf numFmtId="0" fontId="7" fillId="0" borderId="42" xfId="0" applyFont="1" applyBorder="1" applyAlignment="1">
      <alignment vertical="center"/>
    </xf>
    <xf numFmtId="0" fontId="4"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4" xfId="0" applyFont="1" applyFill="1" applyBorder="1" applyAlignment="1">
      <alignment vertical="center"/>
    </xf>
    <xf numFmtId="0" fontId="7" fillId="0" borderId="38" xfId="0" applyFont="1" applyFill="1" applyBorder="1" applyAlignment="1">
      <alignment vertical="center"/>
    </xf>
    <xf numFmtId="0" fontId="7" fillId="0" borderId="5" xfId="0" applyFont="1" applyFill="1" applyBorder="1" applyAlignment="1">
      <alignment vertical="center" shrinkToFit="1"/>
    </xf>
    <xf numFmtId="0" fontId="7" fillId="0" borderId="38" xfId="0" applyFont="1" applyFill="1" applyBorder="1" applyAlignment="1">
      <alignment vertical="center" shrinkToFit="1"/>
    </xf>
    <xf numFmtId="0" fontId="4" fillId="0" borderId="24" xfId="0" applyFont="1" applyFill="1" applyBorder="1" applyAlignment="1">
      <alignment horizontal="left" vertical="center"/>
    </xf>
    <xf numFmtId="0" fontId="4" fillId="0" borderId="0" xfId="0" applyFont="1" applyFill="1" applyAlignment="1">
      <alignment horizontal="left" vertical="center"/>
    </xf>
    <xf numFmtId="0" fontId="4" fillId="0" borderId="49" xfId="0" applyFont="1" applyFill="1" applyBorder="1" applyAlignment="1">
      <alignment horizontal="left" vertical="center"/>
    </xf>
    <xf numFmtId="0" fontId="4" fillId="0" borderId="6" xfId="0" applyFont="1" applyFill="1" applyBorder="1" applyAlignment="1">
      <alignment horizontal="left" vertical="center"/>
    </xf>
    <xf numFmtId="0" fontId="4" fillId="0" borderId="9" xfId="0" applyFont="1" applyBorder="1" applyAlignment="1">
      <alignment vertical="center"/>
    </xf>
    <xf numFmtId="0" fontId="4" fillId="0" borderId="39" xfId="0" applyFont="1" applyBorder="1" applyAlignment="1">
      <alignment vertical="center"/>
    </xf>
    <xf numFmtId="0" fontId="7" fillId="0" borderId="39" xfId="0" applyFont="1" applyBorder="1" applyAlignment="1">
      <alignment vertical="center"/>
    </xf>
    <xf numFmtId="0" fontId="4" fillId="0" borderId="10" xfId="0" applyFont="1" applyBorder="1" applyAlignment="1">
      <alignment vertical="center"/>
    </xf>
    <xf numFmtId="0" fontId="7" fillId="0" borderId="7" xfId="0" applyFont="1" applyBorder="1" applyAlignment="1">
      <alignment vertical="center"/>
    </xf>
    <xf numFmtId="0" fontId="4" fillId="0" borderId="41" xfId="0" applyFont="1" applyFill="1" applyBorder="1" applyAlignment="1">
      <alignment vertical="center"/>
    </xf>
    <xf numFmtId="0" fontId="4"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49" xfId="0" applyFont="1" applyBorder="1" applyAlignment="1">
      <alignment vertical="center"/>
    </xf>
    <xf numFmtId="0" fontId="7" fillId="0" borderId="6" xfId="0" applyFont="1" applyBorder="1" applyAlignment="1">
      <alignment vertical="center"/>
    </xf>
    <xf numFmtId="0" fontId="14" fillId="0" borderId="41" xfId="0" applyFont="1" applyFill="1" applyBorder="1" applyAlignment="1">
      <alignment vertical="center"/>
    </xf>
    <xf numFmtId="0" fontId="14" fillId="0" borderId="32" xfId="0" applyFont="1" applyFill="1" applyBorder="1" applyAlignment="1">
      <alignment vertical="center"/>
    </xf>
    <xf numFmtId="0" fontId="7" fillId="0" borderId="0" xfId="0" applyFont="1" applyFill="1" applyAlignment="1">
      <alignment vertical="center"/>
    </xf>
    <xf numFmtId="0" fontId="22" fillId="0" borderId="7" xfId="0" applyFont="1" applyBorder="1" applyAlignment="1">
      <alignment vertical="center"/>
    </xf>
    <xf numFmtId="0" fontId="23" fillId="0" borderId="4" xfId="0" applyFont="1" applyBorder="1" applyAlignment="1">
      <alignment vertical="center"/>
    </xf>
    <xf numFmtId="0" fontId="7" fillId="0" borderId="24" xfId="0" applyFont="1" applyBorder="1" applyAlignment="1">
      <alignment vertical="center"/>
    </xf>
    <xf numFmtId="0" fontId="16" fillId="0" borderId="24" xfId="0" applyFont="1" applyBorder="1" applyAlignment="1">
      <alignment vertical="center" wrapText="1"/>
    </xf>
    <xf numFmtId="0" fontId="16" fillId="0" borderId="24" xfId="0" applyFont="1" applyBorder="1" applyAlignment="1">
      <alignment vertical="center"/>
    </xf>
    <xf numFmtId="0" fontId="7" fillId="0" borderId="8" xfId="0" applyFont="1" applyBorder="1" applyAlignment="1">
      <alignment vertical="center"/>
    </xf>
    <xf numFmtId="0" fontId="16" fillId="0" borderId="3" xfId="0" applyFont="1" applyBorder="1" applyAlignment="1">
      <alignment vertical="center"/>
    </xf>
    <xf numFmtId="181" fontId="7" fillId="0" borderId="0" xfId="0" applyNumberFormat="1" applyFont="1" applyFill="1" applyBorder="1" applyAlignment="1">
      <alignment vertical="center"/>
    </xf>
    <xf numFmtId="0" fontId="7" fillId="0" borderId="0" xfId="0" applyFont="1" applyBorder="1" applyAlignment="1">
      <alignment vertical="center" shrinkToFit="1"/>
    </xf>
    <xf numFmtId="0" fontId="7" fillId="5" borderId="0" xfId="0" applyFont="1" applyFill="1" applyAlignment="1">
      <alignment vertical="center"/>
    </xf>
    <xf numFmtId="0" fontId="7" fillId="0" borderId="7" xfId="0" applyFont="1" applyFill="1" applyBorder="1" applyAlignment="1">
      <alignment vertical="center"/>
    </xf>
    <xf numFmtId="0" fontId="7" fillId="0" borderId="4" xfId="0" applyFont="1" applyFill="1" applyBorder="1" applyAlignment="1">
      <alignment vertical="center" shrinkToFit="1"/>
    </xf>
    <xf numFmtId="0" fontId="7" fillId="0" borderId="24" xfId="0" applyFont="1" applyFill="1" applyBorder="1" applyAlignment="1">
      <alignment vertical="center"/>
    </xf>
    <xf numFmtId="0" fontId="7" fillId="0" borderId="0" xfId="0" applyFont="1" applyFill="1" applyBorder="1" applyAlignment="1">
      <alignment vertical="center" shrinkToFit="1"/>
    </xf>
    <xf numFmtId="0" fontId="7" fillId="0" borderId="6" xfId="0" applyFont="1" applyFill="1" applyBorder="1" applyAlignment="1">
      <alignment vertical="center" shrinkToFit="1"/>
    </xf>
    <xf numFmtId="0" fontId="7" fillId="0" borderId="2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horizontal="center" vertical="center"/>
    </xf>
    <xf numFmtId="0" fontId="4" fillId="0" borderId="0" xfId="0" applyFont="1" applyAlignment="1">
      <alignment vertical="center"/>
    </xf>
    <xf numFmtId="0" fontId="7" fillId="0" borderId="20" xfId="0" applyFont="1" applyFill="1" applyBorder="1" applyAlignment="1">
      <alignment vertical="center"/>
    </xf>
    <xf numFmtId="0" fontId="7" fillId="0" borderId="18" xfId="0" applyFont="1" applyFill="1" applyBorder="1" applyAlignment="1">
      <alignment vertical="center"/>
    </xf>
    <xf numFmtId="0" fontId="7" fillId="5" borderId="19" xfId="0" applyFont="1" applyFill="1" applyBorder="1" applyAlignment="1">
      <alignment vertical="center"/>
    </xf>
    <xf numFmtId="0" fontId="7" fillId="5" borderId="20" xfId="0" applyFont="1" applyFill="1" applyBorder="1" applyAlignment="1">
      <alignment vertical="center"/>
    </xf>
    <xf numFmtId="0" fontId="7" fillId="0" borderId="19" xfId="0" applyFont="1" applyFill="1" applyBorder="1" applyAlignment="1">
      <alignment vertical="center"/>
    </xf>
    <xf numFmtId="0" fontId="7" fillId="0" borderId="5" xfId="0" applyFont="1" applyFill="1" applyBorder="1" applyAlignment="1">
      <alignment vertical="center"/>
    </xf>
    <xf numFmtId="0" fontId="4" fillId="0" borderId="0" xfId="0" applyFont="1" applyFill="1" applyBorder="1" applyAlignment="1">
      <alignment vertical="top"/>
    </xf>
    <xf numFmtId="0" fontId="7" fillId="0" borderId="20" xfId="0" applyFont="1" applyBorder="1" applyAlignment="1">
      <alignment vertical="center"/>
    </xf>
    <xf numFmtId="0" fontId="7" fillId="0" borderId="0" xfId="0" applyFont="1" applyFill="1" applyAlignment="1">
      <alignment horizontal="center"/>
    </xf>
    <xf numFmtId="181" fontId="7" fillId="0" borderId="0" xfId="0" applyNumberFormat="1" applyFont="1" applyFill="1" applyAlignment="1">
      <alignment vertical="center"/>
    </xf>
    <xf numFmtId="0" fontId="7" fillId="0" borderId="0" xfId="0" applyFont="1" applyFill="1" applyBorder="1" applyAlignment="1">
      <alignment horizontal="left" vertical="center"/>
    </xf>
    <xf numFmtId="0" fontId="7" fillId="0" borderId="32" xfId="0" applyFont="1" applyFill="1" applyBorder="1" applyAlignment="1">
      <alignment vertical="center"/>
    </xf>
    <xf numFmtId="0" fontId="7" fillId="0" borderId="37" xfId="0" applyFont="1" applyBorder="1" applyAlignment="1">
      <alignment vertical="center"/>
    </xf>
    <xf numFmtId="0" fontId="7" fillId="0" borderId="37" xfId="0" applyFont="1" applyFill="1" applyBorder="1" applyAlignment="1">
      <alignment vertical="center"/>
    </xf>
    <xf numFmtId="0" fontId="7" fillId="0" borderId="0" xfId="0" applyFont="1" applyBorder="1" applyAlignment="1">
      <alignment horizontal="center" vertical="center" shrinkToFit="1"/>
    </xf>
    <xf numFmtId="180" fontId="7" fillId="0" borderId="0" xfId="0" applyNumberFormat="1" applyFont="1" applyFill="1" applyBorder="1" applyAlignment="1">
      <alignment horizontal="right" vertical="center" indent="1"/>
    </xf>
    <xf numFmtId="0" fontId="7" fillId="0" borderId="0" xfId="0" applyFont="1" applyFill="1" applyBorder="1" applyAlignment="1">
      <alignment horizontal="center" vertical="center" shrinkToFit="1"/>
    </xf>
    <xf numFmtId="0" fontId="7" fillId="0" borderId="34" xfId="0" applyFont="1" applyFill="1" applyBorder="1" applyAlignment="1">
      <alignment vertical="center"/>
    </xf>
    <xf numFmtId="0" fontId="7" fillId="0" borderId="22" xfId="0" applyFont="1" applyFill="1" applyBorder="1" applyAlignment="1">
      <alignment vertical="center"/>
    </xf>
    <xf numFmtId="0" fontId="7" fillId="0" borderId="35" xfId="0" applyFont="1" applyFill="1" applyBorder="1" applyAlignment="1">
      <alignment vertical="center"/>
    </xf>
    <xf numFmtId="0" fontId="7" fillId="0" borderId="25" xfId="0" applyFont="1" applyFill="1" applyBorder="1" applyAlignment="1">
      <alignment vertical="center"/>
    </xf>
    <xf numFmtId="0" fontId="7" fillId="0" borderId="6" xfId="0" applyFont="1" applyFill="1" applyBorder="1" applyAlignment="1">
      <alignment vertical="center"/>
    </xf>
    <xf numFmtId="0" fontId="7" fillId="0" borderId="36" xfId="0" applyFont="1" applyFill="1" applyBorder="1" applyAlignment="1">
      <alignment vertical="center"/>
    </xf>
    <xf numFmtId="0" fontId="7" fillId="0" borderId="26" xfId="0" applyFont="1" applyFill="1" applyBorder="1" applyAlignment="1">
      <alignment vertical="center"/>
    </xf>
    <xf numFmtId="0" fontId="7" fillId="0" borderId="10" xfId="0" applyFont="1" applyFill="1" applyBorder="1" applyAlignment="1">
      <alignment vertical="center"/>
    </xf>
    <xf numFmtId="0" fontId="7" fillId="5" borderId="0" xfId="0" applyFont="1" applyFill="1" applyAlignment="1">
      <alignment horizontal="center" vertical="center"/>
    </xf>
    <xf numFmtId="0" fontId="7" fillId="0" borderId="0" xfId="0" applyFont="1" applyAlignment="1">
      <alignment horizontal="center" vertical="center"/>
    </xf>
    <xf numFmtId="181" fontId="7" fillId="5" borderId="0" xfId="0" applyNumberFormat="1" applyFont="1" applyFill="1" applyAlignment="1">
      <alignment horizontal="right" vertical="center"/>
    </xf>
    <xf numFmtId="0" fontId="7" fillId="5" borderId="0" xfId="0" applyFont="1" applyFill="1" applyAlignment="1">
      <alignment horizontal="right" vertical="center"/>
    </xf>
    <xf numFmtId="0" fontId="7" fillId="0" borderId="0" xfId="0" applyFont="1" applyAlignment="1">
      <alignment horizontal="right" vertical="center"/>
    </xf>
    <xf numFmtId="0" fontId="7" fillId="0" borderId="0" xfId="0" applyFont="1" applyAlignment="1">
      <alignment horizontal="distributed" vertical="center"/>
    </xf>
    <xf numFmtId="0" fontId="7" fillId="5" borderId="0" xfId="0" applyFont="1" applyFill="1" applyBorder="1" applyAlignment="1">
      <alignment vertical="center"/>
    </xf>
    <xf numFmtId="0" fontId="7" fillId="5" borderId="32" xfId="0" applyFont="1" applyFill="1" applyBorder="1" applyAlignment="1">
      <alignment vertical="center"/>
    </xf>
    <xf numFmtId="0" fontId="7" fillId="5" borderId="33" xfId="0" applyFont="1" applyFill="1" applyBorder="1" applyAlignment="1">
      <alignment vertical="center"/>
    </xf>
    <xf numFmtId="0" fontId="7" fillId="0" borderId="0" xfId="0" applyFont="1" applyBorder="1" applyAlignment="1">
      <alignment horizontal="distributed" vertical="center"/>
    </xf>
    <xf numFmtId="0" fontId="7" fillId="0" borderId="32" xfId="0" applyFont="1" applyBorder="1" applyAlignment="1">
      <alignment horizontal="distributed" vertical="center"/>
    </xf>
    <xf numFmtId="0" fontId="7" fillId="0" borderId="33"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distributed" vertical="center"/>
    </xf>
    <xf numFmtId="0" fontId="7" fillId="0" borderId="33" xfId="0" applyFont="1" applyBorder="1" applyAlignment="1">
      <alignment horizontal="distributed" vertical="center" wrapText="1"/>
    </xf>
    <xf numFmtId="0" fontId="7" fillId="0" borderId="7"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5" borderId="44" xfId="0" applyFont="1" applyFill="1" applyBorder="1" applyAlignment="1">
      <alignment vertical="center" shrinkToFit="1"/>
    </xf>
    <xf numFmtId="0" fontId="7" fillId="5" borderId="45" xfId="0" applyFont="1" applyFill="1" applyBorder="1" applyAlignment="1">
      <alignment vertical="center" shrinkToFit="1"/>
    </xf>
    <xf numFmtId="0" fontId="7" fillId="5" borderId="17" xfId="0" applyFont="1" applyFill="1" applyBorder="1" applyAlignment="1">
      <alignment vertical="center" shrinkToFit="1"/>
    </xf>
    <xf numFmtId="38" fontId="19" fillId="0" borderId="46" xfId="1" applyFont="1" applyFill="1" applyBorder="1" applyAlignment="1">
      <alignment vertical="center" shrinkToFit="1"/>
    </xf>
    <xf numFmtId="38" fontId="19" fillId="0" borderId="47" xfId="1" applyFont="1" applyFill="1" applyBorder="1" applyAlignment="1">
      <alignment vertical="center" shrinkToFit="1"/>
    </xf>
    <xf numFmtId="38" fontId="19" fillId="0" borderId="48" xfId="1" applyFont="1" applyFill="1" applyBorder="1" applyAlignment="1">
      <alignment vertical="center" shrinkToFit="1"/>
    </xf>
    <xf numFmtId="0" fontId="7" fillId="0" borderId="1" xfId="0" applyFont="1" applyBorder="1" applyAlignment="1">
      <alignment horizontal="center" vertical="center" shrinkToFit="1"/>
    </xf>
    <xf numFmtId="180" fontId="7" fillId="0" borderId="2" xfId="0" applyNumberFormat="1" applyFont="1" applyBorder="1" applyAlignment="1">
      <alignment horizontal="right" vertical="center" indent="1"/>
    </xf>
    <xf numFmtId="38" fontId="7" fillId="5" borderId="10" xfId="1" applyFont="1" applyFill="1" applyBorder="1" applyAlignment="1">
      <alignment horizontal="right" vertical="center" indent="1"/>
    </xf>
    <xf numFmtId="38" fontId="7" fillId="5" borderId="3" xfId="1" applyFont="1" applyFill="1" applyBorder="1" applyAlignment="1">
      <alignment horizontal="right" vertical="center" indent="1"/>
    </xf>
    <xf numFmtId="180" fontId="7" fillId="5" borderId="3" xfId="0" applyNumberFormat="1" applyFont="1" applyFill="1" applyBorder="1" applyAlignment="1">
      <alignment horizontal="right" vertical="center" inden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38" fontId="7" fillId="0" borderId="17" xfId="1" applyFont="1" applyBorder="1" applyAlignment="1">
      <alignment horizontal="right" vertical="center" indent="1"/>
    </xf>
    <xf numFmtId="38" fontId="7" fillId="0" borderId="2" xfId="1" applyFont="1" applyBorder="1" applyAlignment="1">
      <alignment horizontal="right" vertical="center" inden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2" xfId="0" applyFont="1" applyBorder="1" applyAlignment="1">
      <alignment vertical="center"/>
    </xf>
    <xf numFmtId="0" fontId="7" fillId="5" borderId="3" xfId="0"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5" borderId="18" xfId="0" applyFont="1" applyFill="1" applyBorder="1" applyAlignment="1">
      <alignment horizontal="left" vertical="center" shrinkToFit="1"/>
    </xf>
    <xf numFmtId="0" fontId="7" fillId="5" borderId="1" xfId="0" applyFont="1" applyFill="1" applyBorder="1" applyAlignment="1">
      <alignment horizontal="left" vertical="center" shrinkToFit="1"/>
    </xf>
    <xf numFmtId="0" fontId="7" fillId="0" borderId="1" xfId="0" applyFont="1" applyBorder="1" applyAlignment="1">
      <alignment horizontal="distributed" vertical="center"/>
    </xf>
    <xf numFmtId="0" fontId="7" fillId="5" borderId="1" xfId="0" applyFont="1" applyFill="1" applyBorder="1" applyAlignment="1">
      <alignment horizontal="center" vertical="center" shrinkToFit="1"/>
    </xf>
    <xf numFmtId="0" fontId="7" fillId="0" borderId="1" xfId="0" applyFont="1" applyBorder="1" applyAlignment="1">
      <alignment horizontal="distributed" vertical="center" wrapText="1"/>
    </xf>
    <xf numFmtId="0" fontId="7" fillId="0" borderId="21" xfId="0" applyFont="1" applyBorder="1" applyAlignment="1">
      <alignment horizontal="distributed" vertical="center" wrapText="1"/>
    </xf>
    <xf numFmtId="38" fontId="7" fillId="5" borderId="7" xfId="1" applyFont="1" applyFill="1" applyBorder="1" applyAlignment="1">
      <alignment horizontal="center" vertical="center"/>
    </xf>
    <xf numFmtId="38" fontId="7" fillId="5" borderId="4" xfId="1" applyFont="1" applyFill="1" applyBorder="1" applyAlignment="1">
      <alignment horizontal="center" vertical="center"/>
    </xf>
    <xf numFmtId="0" fontId="4" fillId="5" borderId="7" xfId="0" applyFont="1" applyFill="1" applyBorder="1" applyAlignment="1">
      <alignment vertical="center"/>
    </xf>
    <xf numFmtId="0" fontId="4" fillId="5" borderId="4" xfId="0" applyFont="1" applyFill="1" applyBorder="1" applyAlignment="1">
      <alignment vertical="center"/>
    </xf>
    <xf numFmtId="0" fontId="4" fillId="5" borderId="5" xfId="0" applyFont="1" applyFill="1" applyBorder="1" applyAlignment="1">
      <alignment vertical="center"/>
    </xf>
    <xf numFmtId="0" fontId="4" fillId="5" borderId="24" xfId="0" applyFont="1" applyFill="1" applyBorder="1" applyAlignment="1">
      <alignment vertical="center"/>
    </xf>
    <xf numFmtId="0" fontId="4" fillId="5" borderId="0" xfId="0" applyFont="1" applyFill="1" applyBorder="1" applyAlignment="1">
      <alignment vertical="center"/>
    </xf>
    <xf numFmtId="0" fontId="4" fillId="5" borderId="6" xfId="0" applyFont="1" applyFill="1" applyBorder="1" applyAlignment="1">
      <alignment vertical="center"/>
    </xf>
    <xf numFmtId="0" fontId="4" fillId="5" borderId="8" xfId="0" applyFont="1" applyFill="1" applyBorder="1" applyAlignment="1">
      <alignment vertical="center"/>
    </xf>
    <xf numFmtId="0" fontId="4" fillId="5" borderId="9" xfId="0" applyFont="1" applyFill="1" applyBorder="1" applyAlignment="1">
      <alignment vertical="center"/>
    </xf>
    <xf numFmtId="0" fontId="4" fillId="5" borderId="10" xfId="0" applyFont="1" applyFill="1" applyBorder="1" applyAlignment="1">
      <alignment vertical="center"/>
    </xf>
    <xf numFmtId="0" fontId="7" fillId="5" borderId="7" xfId="0" applyFont="1" applyFill="1" applyBorder="1" applyAlignment="1">
      <alignment horizontal="left" vertical="center" shrinkToFit="1"/>
    </xf>
    <xf numFmtId="0" fontId="7" fillId="5" borderId="4" xfId="0" applyFont="1" applyFill="1" applyBorder="1" applyAlignment="1">
      <alignment horizontal="left" vertical="center" shrinkToFit="1"/>
    </xf>
    <xf numFmtId="0" fontId="7" fillId="5" borderId="38" xfId="0" applyFont="1" applyFill="1" applyBorder="1" applyAlignment="1">
      <alignment horizontal="left" vertical="center" shrinkToFit="1"/>
    </xf>
    <xf numFmtId="0" fontId="7" fillId="5" borderId="5" xfId="0" applyFont="1" applyFill="1" applyBorder="1" applyAlignment="1">
      <alignment horizontal="left" vertical="center" shrinkToFit="1"/>
    </xf>
    <xf numFmtId="0" fontId="4" fillId="0" borderId="8" xfId="0" applyFont="1" applyBorder="1" applyAlignment="1">
      <alignment vertical="center"/>
    </xf>
    <xf numFmtId="0" fontId="4" fillId="0" borderId="9" xfId="0" applyFont="1" applyBorder="1" applyAlignment="1">
      <alignment vertical="center"/>
    </xf>
    <xf numFmtId="0" fontId="4" fillId="0" borderId="39" xfId="0" applyFont="1" applyBorder="1" applyAlignment="1">
      <alignment vertical="center"/>
    </xf>
    <xf numFmtId="0" fontId="4" fillId="0" borderId="10" xfId="0" applyFont="1" applyBorder="1" applyAlignment="1">
      <alignment vertical="center"/>
    </xf>
    <xf numFmtId="0" fontId="7" fillId="5" borderId="0" xfId="0" applyFont="1" applyFill="1" applyAlignment="1">
      <alignment horizontal="left" vertical="center"/>
    </xf>
    <xf numFmtId="0" fontId="7" fillId="5" borderId="32" xfId="0" applyFont="1" applyFill="1" applyBorder="1" applyAlignment="1">
      <alignment horizontal="center" vertical="center"/>
    </xf>
    <xf numFmtId="40" fontId="7" fillId="5" borderId="4" xfId="1" applyNumberFormat="1" applyFont="1" applyFill="1" applyBorder="1" applyAlignment="1">
      <alignment horizontal="center" vertical="center" shrinkToFit="1"/>
    </xf>
    <xf numFmtId="38" fontId="7" fillId="5" borderId="8" xfId="1" applyFont="1" applyFill="1" applyBorder="1" applyAlignment="1">
      <alignment horizontal="center" vertical="center"/>
    </xf>
    <xf numFmtId="38" fontId="7" fillId="5" borderId="9" xfId="1" applyFont="1" applyFill="1" applyBorder="1" applyAlignment="1">
      <alignment horizontal="center" vertical="center"/>
    </xf>
    <xf numFmtId="38" fontId="7" fillId="5" borderId="50" xfId="1" applyFont="1" applyFill="1" applyBorder="1" applyAlignment="1">
      <alignment horizontal="center" vertical="center"/>
    </xf>
    <xf numFmtId="0" fontId="7" fillId="5" borderId="7"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43" xfId="0" applyFont="1" applyFill="1" applyBorder="1" applyAlignment="1">
      <alignment horizontal="center" vertical="center"/>
    </xf>
    <xf numFmtId="9" fontId="7" fillId="5" borderId="9" xfId="4" applyFont="1" applyFill="1" applyBorder="1" applyAlignment="1">
      <alignment horizontal="center" vertical="center"/>
    </xf>
    <xf numFmtId="0" fontId="7" fillId="0" borderId="7" xfId="0" applyFont="1" applyBorder="1" applyAlignment="1">
      <alignment horizontal="center" vertical="center" wrapText="1"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5" borderId="7" xfId="0" applyFont="1" applyFill="1" applyBorder="1" applyAlignment="1">
      <alignment horizontal="center" vertical="center" shrinkToFit="1"/>
    </xf>
    <xf numFmtId="0" fontId="7" fillId="5" borderId="4"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8"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0" borderId="24" xfId="0" applyFont="1" applyBorder="1" applyAlignment="1">
      <alignment horizontal="distributed" vertical="center"/>
    </xf>
    <xf numFmtId="0" fontId="7" fillId="0" borderId="6" xfId="0" applyFont="1" applyBorder="1" applyAlignment="1">
      <alignment horizontal="distributed" vertical="center"/>
    </xf>
    <xf numFmtId="38" fontId="7" fillId="5" borderId="40" xfId="1" applyFont="1" applyFill="1" applyBorder="1" applyAlignment="1">
      <alignment horizontal="center" vertical="center"/>
    </xf>
    <xf numFmtId="38" fontId="7" fillId="5" borderId="32" xfId="1" applyFont="1" applyFill="1" applyBorder="1" applyAlignment="1">
      <alignment horizontal="center" vertical="center"/>
    </xf>
    <xf numFmtId="0" fontId="7" fillId="0" borderId="7" xfId="0" applyFont="1" applyBorder="1" applyAlignment="1">
      <alignment horizontal="distributed" vertical="center" wrapText="1"/>
    </xf>
    <xf numFmtId="0" fontId="7" fillId="5" borderId="7"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7" fillId="5" borderId="8" xfId="0" applyFont="1" applyFill="1" applyBorder="1" applyAlignment="1">
      <alignment vertical="center"/>
    </xf>
    <xf numFmtId="0" fontId="7" fillId="5" borderId="9" xfId="0" applyFont="1" applyFill="1" applyBorder="1" applyAlignment="1">
      <alignment vertical="center"/>
    </xf>
    <xf numFmtId="0" fontId="7" fillId="5" borderId="10" xfId="0" applyFont="1" applyFill="1" applyBorder="1" applyAlignment="1">
      <alignment vertical="center"/>
    </xf>
    <xf numFmtId="38" fontId="14" fillId="0" borderId="46" xfId="1" applyFont="1" applyFill="1" applyBorder="1" applyAlignment="1">
      <alignment horizontal="left" vertical="top" wrapText="1"/>
    </xf>
    <xf numFmtId="38" fontId="14" fillId="0" borderId="47" xfId="1" applyFont="1" applyFill="1" applyBorder="1" applyAlignment="1">
      <alignment horizontal="left" vertical="top" wrapText="1"/>
    </xf>
    <xf numFmtId="38" fontId="14" fillId="0" borderId="48" xfId="1" applyFont="1" applyFill="1" applyBorder="1" applyAlignment="1">
      <alignment horizontal="left" vertical="top" wrapText="1"/>
    </xf>
    <xf numFmtId="38" fontId="19" fillId="0" borderId="46" xfId="1" applyFont="1" applyFill="1" applyBorder="1" applyAlignment="1">
      <alignment vertical="center" wrapText="1" shrinkToFit="1"/>
    </xf>
    <xf numFmtId="38" fontId="7" fillId="5" borderId="24" xfId="1" applyFont="1" applyFill="1" applyBorder="1" applyAlignment="1">
      <alignment horizontal="center" vertical="center"/>
    </xf>
    <xf numFmtId="38" fontId="7" fillId="5" borderId="0" xfId="1" applyFont="1" applyFill="1" applyBorder="1" applyAlignment="1">
      <alignment horizontal="center" vertical="center"/>
    </xf>
    <xf numFmtId="0" fontId="7" fillId="0" borderId="4" xfId="0" applyFont="1" applyBorder="1" applyAlignment="1">
      <alignment horizontal="distributed" vertical="center" wrapText="1"/>
    </xf>
    <xf numFmtId="0" fontId="7" fillId="0" borderId="5"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9" xfId="0" applyFont="1" applyBorder="1" applyAlignment="1">
      <alignment horizontal="distributed" vertical="center" wrapText="1"/>
    </xf>
    <xf numFmtId="0" fontId="7" fillId="0" borderId="10" xfId="0" applyFont="1" applyBorder="1" applyAlignment="1">
      <alignment horizontal="distributed"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6" fillId="0" borderId="1" xfId="0" applyFont="1" applyBorder="1" applyAlignment="1">
      <alignment horizontal="center" vertical="center"/>
    </xf>
    <xf numFmtId="0" fontId="21" fillId="0" borderId="1" xfId="0" applyFont="1" applyBorder="1" applyAlignment="1">
      <alignment horizontal="center" vertical="center" wrapText="1"/>
    </xf>
    <xf numFmtId="0" fontId="16" fillId="0" borderId="7"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24" xfId="0" applyFont="1" applyBorder="1" applyAlignment="1">
      <alignment vertical="center" wrapText="1"/>
    </xf>
    <xf numFmtId="0" fontId="16" fillId="0" borderId="0" xfId="0" applyFont="1" applyBorder="1" applyAlignment="1">
      <alignment vertical="center" wrapText="1"/>
    </xf>
    <xf numFmtId="0" fontId="16" fillId="0" borderId="6" xfId="0" applyFont="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5" borderId="7"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0"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10" xfId="0" applyFont="1" applyFill="1" applyBorder="1" applyAlignment="1">
      <alignment horizontal="center" vertical="center"/>
    </xf>
    <xf numFmtId="0" fontId="16" fillId="0" borderId="1" xfId="0" applyFont="1" applyBorder="1" applyAlignment="1">
      <alignment horizontal="left" vertical="center" wrapText="1"/>
    </xf>
    <xf numFmtId="0" fontId="16" fillId="5" borderId="1" xfId="0" applyFont="1" applyFill="1" applyBorder="1" applyAlignment="1">
      <alignment horizontal="center" vertical="center"/>
    </xf>
    <xf numFmtId="0" fontId="16" fillId="0" borderId="1" xfId="0" applyFont="1" applyBorder="1" applyAlignment="1">
      <alignment vertical="center" wrapText="1"/>
    </xf>
    <xf numFmtId="0" fontId="7" fillId="0" borderId="37" xfId="0" applyFont="1" applyBorder="1" applyAlignment="1">
      <alignment horizontal="center" vertical="center" shrinkToFit="1"/>
    </xf>
    <xf numFmtId="0" fontId="7" fillId="5" borderId="37" xfId="0" applyFont="1" applyFill="1" applyBorder="1" applyAlignment="1">
      <alignment horizontal="center" vertical="center" shrinkToFit="1"/>
    </xf>
    <xf numFmtId="0" fontId="7" fillId="0" borderId="32" xfId="0" applyFont="1" applyBorder="1" applyAlignment="1">
      <alignment horizontal="center" vertical="center"/>
    </xf>
    <xf numFmtId="181" fontId="7" fillId="5" borderId="32" xfId="0" applyNumberFormat="1" applyFont="1" applyFill="1" applyBorder="1" applyAlignment="1">
      <alignment horizontal="center" vertical="center"/>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18" xfId="0" applyFont="1" applyBorder="1" applyAlignment="1">
      <alignment vertical="center" wrapText="1"/>
    </xf>
    <xf numFmtId="0" fontId="7" fillId="5" borderId="5"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0" xfId="0" applyFont="1" applyFill="1" applyAlignment="1">
      <alignment vertical="center"/>
    </xf>
    <xf numFmtId="38" fontId="7" fillId="5" borderId="5" xfId="1" applyFont="1" applyFill="1" applyBorder="1" applyAlignment="1">
      <alignment horizontal="center" vertical="center"/>
    </xf>
    <xf numFmtId="38" fontId="7" fillId="5" borderId="6" xfId="1" applyFont="1" applyFill="1" applyBorder="1" applyAlignment="1">
      <alignment horizontal="center" vertical="center"/>
    </xf>
    <xf numFmtId="38" fontId="7" fillId="5" borderId="10" xfId="1" applyFont="1" applyFill="1" applyBorder="1" applyAlignment="1">
      <alignment horizontal="center" vertical="center"/>
    </xf>
    <xf numFmtId="180" fontId="7" fillId="5" borderId="7" xfId="0" applyNumberFormat="1" applyFont="1" applyFill="1" applyBorder="1" applyAlignment="1">
      <alignment horizontal="center" vertical="center"/>
    </xf>
    <xf numFmtId="180" fontId="7" fillId="5" borderId="4" xfId="0" applyNumberFormat="1" applyFont="1" applyFill="1" applyBorder="1" applyAlignment="1">
      <alignment horizontal="center" vertical="center"/>
    </xf>
    <xf numFmtId="180" fontId="7" fillId="5" borderId="5" xfId="0" applyNumberFormat="1" applyFont="1" applyFill="1" applyBorder="1" applyAlignment="1">
      <alignment horizontal="center" vertical="center"/>
    </xf>
    <xf numFmtId="180" fontId="7" fillId="5" borderId="24" xfId="0" applyNumberFormat="1" applyFont="1" applyFill="1" applyBorder="1" applyAlignment="1">
      <alignment horizontal="center" vertical="center"/>
    </xf>
    <xf numFmtId="180" fontId="7" fillId="5" borderId="0" xfId="0" applyNumberFormat="1" applyFont="1" applyFill="1" applyBorder="1" applyAlignment="1">
      <alignment horizontal="center" vertical="center"/>
    </xf>
    <xf numFmtId="180" fontId="7" fillId="5" borderId="6" xfId="0" applyNumberFormat="1" applyFont="1" applyFill="1" applyBorder="1" applyAlignment="1">
      <alignment horizontal="center" vertical="center"/>
    </xf>
    <xf numFmtId="180" fontId="7" fillId="5" borderId="8" xfId="0" applyNumberFormat="1" applyFont="1" applyFill="1" applyBorder="1" applyAlignment="1">
      <alignment horizontal="center" vertical="center"/>
    </xf>
    <xf numFmtId="180" fontId="7" fillId="5" borderId="9" xfId="0" applyNumberFormat="1" applyFont="1" applyFill="1" applyBorder="1" applyAlignment="1">
      <alignment horizontal="center" vertical="center"/>
    </xf>
    <xf numFmtId="180" fontId="7" fillId="5" borderId="10" xfId="0" applyNumberFormat="1" applyFont="1" applyFill="1" applyBorder="1" applyAlignment="1">
      <alignment horizontal="center" vertical="center"/>
    </xf>
    <xf numFmtId="0" fontId="7" fillId="5" borderId="55"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52"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40"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56" xfId="0" applyFont="1" applyFill="1" applyBorder="1" applyAlignment="1">
      <alignment horizontal="center" vertical="center"/>
    </xf>
    <xf numFmtId="0" fontId="7" fillId="5" borderId="54" xfId="0" applyFont="1" applyFill="1" applyBorder="1" applyAlignment="1">
      <alignment horizontal="center" vertical="center"/>
    </xf>
    <xf numFmtId="0" fontId="7" fillId="5" borderId="53"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24" xfId="0" applyFont="1" applyBorder="1" applyAlignment="1">
      <alignment horizontal="center" vertical="center" wrapText="1"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5" borderId="40" xfId="0" applyFont="1" applyFill="1" applyBorder="1" applyAlignment="1">
      <alignment vertical="center" shrinkToFit="1"/>
    </xf>
    <xf numFmtId="0" fontId="7" fillId="5" borderId="32" xfId="0" applyFont="1" applyFill="1" applyBorder="1" applyAlignment="1">
      <alignment vertical="center" shrinkToFit="1"/>
    </xf>
    <xf numFmtId="0" fontId="7" fillId="5" borderId="42" xfId="0" applyFont="1" applyFill="1" applyBorder="1" applyAlignment="1">
      <alignment vertical="center" shrinkToFit="1"/>
    </xf>
    <xf numFmtId="0" fontId="7" fillId="5" borderId="8" xfId="0" applyFont="1" applyFill="1" applyBorder="1" applyAlignment="1">
      <alignment vertical="center" shrinkToFit="1"/>
    </xf>
    <xf numFmtId="0" fontId="7" fillId="5" borderId="9" xfId="0" applyFont="1" applyFill="1" applyBorder="1" applyAlignment="1">
      <alignment vertical="center" shrinkToFit="1"/>
    </xf>
    <xf numFmtId="0" fontId="7" fillId="5" borderId="10" xfId="0" applyFont="1" applyFill="1" applyBorder="1" applyAlignment="1">
      <alignment vertical="center" shrinkToFit="1"/>
    </xf>
    <xf numFmtId="0" fontId="3" fillId="5" borderId="55"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5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32"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51" xfId="0" applyFont="1" applyFill="1" applyBorder="1" applyAlignment="1">
      <alignment horizontal="center" vertical="center"/>
    </xf>
    <xf numFmtId="0" fontId="3" fillId="5" borderId="56" xfId="0" applyFont="1" applyFill="1" applyBorder="1" applyAlignment="1">
      <alignment horizontal="center" vertical="center"/>
    </xf>
    <xf numFmtId="0" fontId="3" fillId="5" borderId="5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42" xfId="0" applyFont="1" applyFill="1" applyBorder="1" applyAlignment="1">
      <alignment horizontal="center" vertical="center"/>
    </xf>
    <xf numFmtId="0" fontId="7" fillId="5" borderId="0" xfId="0" applyFont="1" applyFill="1" applyAlignment="1">
      <alignment horizontal="center" vertical="center" shrinkToFit="1"/>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5" borderId="7" xfId="0" applyFont="1" applyFill="1" applyBorder="1" applyAlignment="1">
      <alignment vertical="center"/>
    </xf>
    <xf numFmtId="0" fontId="7" fillId="5" borderId="4" xfId="0" applyFont="1" applyFill="1" applyBorder="1" applyAlignment="1">
      <alignment vertical="center"/>
    </xf>
    <xf numFmtId="0" fontId="7" fillId="5" borderId="5" xfId="0" applyFont="1" applyFill="1" applyBorder="1" applyAlignment="1">
      <alignment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38" fontId="7" fillId="5" borderId="7" xfId="1" applyFont="1" applyFill="1" applyBorder="1" applyAlignment="1">
      <alignment horizontal="right" vertical="center"/>
    </xf>
    <xf numFmtId="38" fontId="7" fillId="5" borderId="4" xfId="1" applyFont="1" applyFill="1" applyBorder="1" applyAlignment="1">
      <alignment horizontal="right" vertical="center"/>
    </xf>
    <xf numFmtId="38" fontId="7" fillId="5" borderId="8" xfId="1" applyFont="1" applyFill="1" applyBorder="1" applyAlignment="1">
      <alignment horizontal="right" vertical="center"/>
    </xf>
    <xf numFmtId="38" fontId="7" fillId="5" borderId="9" xfId="1" applyFont="1" applyFill="1" applyBorder="1" applyAlignment="1">
      <alignment horizontal="righ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181" fontId="7" fillId="5" borderId="44" xfId="0" applyNumberFormat="1" applyFont="1" applyFill="1" applyBorder="1" applyAlignment="1">
      <alignment vertical="center"/>
    </xf>
    <xf numFmtId="181" fontId="7" fillId="5" borderId="45" xfId="0" applyNumberFormat="1" applyFont="1" applyFill="1" applyBorder="1" applyAlignment="1">
      <alignment vertical="center"/>
    </xf>
    <xf numFmtId="181" fontId="7" fillId="5" borderId="17" xfId="0" applyNumberFormat="1" applyFont="1" applyFill="1" applyBorder="1" applyAlignment="1">
      <alignment vertical="center"/>
    </xf>
    <xf numFmtId="181" fontId="7" fillId="5" borderId="46" xfId="0" applyNumberFormat="1" applyFont="1" applyFill="1" applyBorder="1" applyAlignment="1">
      <alignment vertical="center"/>
    </xf>
    <xf numFmtId="181" fontId="7" fillId="5" borderId="47" xfId="0" applyNumberFormat="1" applyFont="1" applyFill="1" applyBorder="1" applyAlignment="1">
      <alignment vertical="center"/>
    </xf>
    <xf numFmtId="181" fontId="7" fillId="5" borderId="48" xfId="0" applyNumberFormat="1" applyFont="1" applyFill="1" applyBorder="1" applyAlignment="1">
      <alignment vertical="center"/>
    </xf>
    <xf numFmtId="0" fontId="4" fillId="5" borderId="33" xfId="0" applyFont="1" applyFill="1" applyBorder="1" applyAlignment="1">
      <alignment horizontal="center" vertical="center"/>
    </xf>
    <xf numFmtId="0" fontId="4" fillId="5" borderId="32" xfId="0" applyFont="1" applyFill="1" applyBorder="1" applyAlignment="1">
      <alignment horizontal="center" vertical="center"/>
    </xf>
    <xf numFmtId="181" fontId="7" fillId="5" borderId="20" xfId="0" applyNumberFormat="1" applyFont="1" applyFill="1" applyBorder="1" applyAlignment="1">
      <alignment horizontal="right" vertical="center"/>
    </xf>
    <xf numFmtId="0" fontId="7" fillId="5" borderId="20" xfId="0" applyFont="1" applyFill="1" applyBorder="1" applyAlignment="1">
      <alignment vertical="center"/>
    </xf>
    <xf numFmtId="0" fontId="7" fillId="5" borderId="18" xfId="0" applyFont="1" applyFill="1" applyBorder="1" applyAlignment="1">
      <alignment vertical="center"/>
    </xf>
    <xf numFmtId="0" fontId="7" fillId="0" borderId="19" xfId="0" applyFont="1" applyFill="1" applyBorder="1" applyAlignment="1">
      <alignment horizontal="distributed" vertical="center"/>
    </xf>
    <xf numFmtId="0" fontId="7" fillId="0" borderId="20" xfId="0" applyFont="1" applyFill="1" applyBorder="1" applyAlignment="1">
      <alignment horizontal="distributed" vertical="center"/>
    </xf>
    <xf numFmtId="0" fontId="7" fillId="0" borderId="18" xfId="0" applyFont="1" applyFill="1" applyBorder="1" applyAlignment="1">
      <alignment horizontal="distributed" vertical="center"/>
    </xf>
    <xf numFmtId="182" fontId="7" fillId="5" borderId="19" xfId="1" applyNumberFormat="1" applyFont="1" applyFill="1" applyBorder="1" applyAlignment="1">
      <alignment horizontal="center" vertical="center"/>
    </xf>
    <xf numFmtId="182" fontId="7" fillId="5" borderId="20" xfId="1" applyNumberFormat="1" applyFont="1" applyFill="1" applyBorder="1" applyAlignment="1">
      <alignment horizontal="center" vertical="center"/>
    </xf>
    <xf numFmtId="182" fontId="7" fillId="5" borderId="18" xfId="1" applyNumberFormat="1" applyFont="1" applyFill="1" applyBorder="1" applyAlignment="1">
      <alignment horizontal="center" vertical="center"/>
    </xf>
    <xf numFmtId="182" fontId="7" fillId="5" borderId="8" xfId="1" applyNumberFormat="1" applyFont="1" applyFill="1" applyBorder="1" applyAlignment="1">
      <alignment horizontal="center" vertical="center"/>
    </xf>
    <xf numFmtId="182" fontId="7" fillId="5" borderId="9" xfId="1" applyNumberFormat="1" applyFont="1" applyFill="1" applyBorder="1" applyAlignment="1">
      <alignment horizontal="center" vertical="center"/>
    </xf>
    <xf numFmtId="182" fontId="7" fillId="5" borderId="10" xfId="1" applyNumberFormat="1" applyFont="1" applyFill="1" applyBorder="1" applyAlignment="1">
      <alignment horizontal="center"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7" fillId="0" borderId="18" xfId="0" applyFont="1" applyBorder="1" applyAlignment="1">
      <alignment horizontal="distributed" vertical="center"/>
    </xf>
    <xf numFmtId="0" fontId="11" fillId="5" borderId="7" xfId="0" applyFont="1" applyFill="1" applyBorder="1" applyAlignment="1">
      <alignment vertical="center" wrapText="1"/>
    </xf>
    <xf numFmtId="0" fontId="11" fillId="5" borderId="4" xfId="0" applyFont="1" applyFill="1" applyBorder="1" applyAlignment="1">
      <alignment vertical="center"/>
    </xf>
    <xf numFmtId="0" fontId="11" fillId="5" borderId="5" xfId="0" applyFont="1" applyFill="1" applyBorder="1" applyAlignment="1">
      <alignment vertical="center"/>
    </xf>
    <xf numFmtId="0" fontId="11" fillId="5" borderId="24" xfId="0" applyFont="1" applyFill="1" applyBorder="1" applyAlignment="1">
      <alignment vertical="center"/>
    </xf>
    <xf numFmtId="0" fontId="11" fillId="5" borderId="0" xfId="0" applyFont="1" applyFill="1" applyBorder="1" applyAlignment="1">
      <alignment vertical="center"/>
    </xf>
    <xf numFmtId="0" fontId="11" fillId="5" borderId="6" xfId="0" applyFont="1" applyFill="1" applyBorder="1" applyAlignment="1">
      <alignment vertical="center"/>
    </xf>
    <xf numFmtId="0" fontId="11" fillId="5" borderId="8" xfId="0" applyFont="1" applyFill="1" applyBorder="1" applyAlignment="1">
      <alignment vertical="center"/>
    </xf>
    <xf numFmtId="0" fontId="11" fillId="5" borderId="9" xfId="0" applyFont="1" applyFill="1" applyBorder="1" applyAlignment="1">
      <alignment vertical="center"/>
    </xf>
    <xf numFmtId="0" fontId="11" fillId="5" borderId="10" xfId="0" applyFont="1" applyFill="1" applyBorder="1" applyAlignment="1">
      <alignment vertical="center"/>
    </xf>
    <xf numFmtId="0" fontId="7" fillId="5" borderId="0" xfId="0" applyFont="1" applyFill="1" applyBorder="1" applyAlignment="1">
      <alignment horizontal="left" vertical="center"/>
    </xf>
    <xf numFmtId="0" fontId="7" fillId="5" borderId="6" xfId="0" applyFont="1" applyFill="1" applyBorder="1" applyAlignment="1">
      <alignment horizontal="left" vertical="center"/>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9" fillId="0" borderId="0" xfId="2" applyFont="1" applyAlignment="1">
      <alignment horizontal="center" vertical="center"/>
    </xf>
    <xf numFmtId="0" fontId="7" fillId="0" borderId="9" xfId="2" applyFont="1" applyBorder="1" applyAlignment="1">
      <alignment horizontal="center" vertical="center"/>
    </xf>
    <xf numFmtId="0" fontId="7" fillId="2" borderId="1" xfId="2" applyFont="1" applyFill="1" applyBorder="1" applyAlignment="1">
      <alignment horizontal="center" vertical="center"/>
    </xf>
    <xf numFmtId="0" fontId="7" fillId="2" borderId="19" xfId="2" applyFont="1" applyFill="1" applyBorder="1" applyAlignment="1">
      <alignment horizontal="center" vertical="center" wrapText="1"/>
    </xf>
    <xf numFmtId="0" fontId="7" fillId="2" borderId="20" xfId="2" applyFont="1" applyFill="1" applyBorder="1" applyAlignment="1">
      <alignment horizontal="center" vertical="center" wrapText="1"/>
    </xf>
    <xf numFmtId="0" fontId="7" fillId="2" borderId="18"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11" fillId="2" borderId="21" xfId="2" applyFont="1" applyFill="1" applyBorder="1" applyAlignment="1">
      <alignment horizontal="center" vertical="center"/>
    </xf>
    <xf numFmtId="0" fontId="11" fillId="0" borderId="23" xfId="2" applyFont="1" applyBorder="1" applyAlignment="1">
      <alignment horizontal="center" vertical="center"/>
    </xf>
    <xf numFmtId="0" fontId="11" fillId="0" borderId="3" xfId="2" applyFont="1" applyBorder="1" applyAlignment="1">
      <alignment horizontal="center" vertical="center"/>
    </xf>
    <xf numFmtId="0" fontId="7" fillId="2" borderId="7" xfId="2" applyFont="1" applyFill="1" applyBorder="1" applyAlignment="1">
      <alignment horizontal="center" vertical="center" wrapText="1"/>
    </xf>
    <xf numFmtId="0" fontId="7" fillId="2" borderId="24"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7" fillId="2" borderId="25" xfId="2" applyFont="1" applyFill="1" applyBorder="1" applyAlignment="1">
      <alignment horizontal="center" vertical="center" wrapText="1"/>
    </xf>
    <xf numFmtId="0" fontId="7" fillId="2" borderId="26"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21" xfId="2" applyFont="1" applyFill="1" applyBorder="1" applyAlignment="1">
      <alignment horizontal="center" vertical="center" wrapText="1"/>
    </xf>
    <xf numFmtId="0" fontId="6" fillId="0" borderId="3" xfId="2" applyFont="1" applyBorder="1" applyAlignment="1">
      <alignment horizontal="center" vertical="center"/>
    </xf>
    <xf numFmtId="0" fontId="7" fillId="2" borderId="21" xfId="2" applyFont="1" applyFill="1" applyBorder="1" applyAlignment="1">
      <alignment horizontal="center" vertical="center" shrinkToFit="1"/>
    </xf>
    <xf numFmtId="0" fontId="6" fillId="0" borderId="5" xfId="2" applyFont="1" applyBorder="1" applyAlignment="1">
      <alignment horizontal="center" vertical="center" wrapText="1"/>
    </xf>
    <xf numFmtId="0" fontId="6" fillId="0" borderId="8" xfId="2" applyFont="1" applyBorder="1" applyAlignment="1">
      <alignment horizontal="center" vertical="center"/>
    </xf>
    <xf numFmtId="0" fontId="6" fillId="0" borderId="10" xfId="2" applyFont="1" applyBorder="1" applyAlignment="1">
      <alignment horizontal="center" vertical="center"/>
    </xf>
    <xf numFmtId="0" fontId="7" fillId="2" borderId="7" xfId="2" applyFont="1" applyFill="1" applyBorder="1" applyAlignment="1">
      <alignment horizontal="center" vertical="center" shrinkToFit="1"/>
    </xf>
    <xf numFmtId="0" fontId="7" fillId="2" borderId="5" xfId="2" applyFont="1" applyFill="1" applyBorder="1" applyAlignment="1">
      <alignment horizontal="center" vertical="center" shrinkToFit="1"/>
    </xf>
    <xf numFmtId="0" fontId="7" fillId="2" borderId="28" xfId="2" applyFont="1" applyFill="1" applyBorder="1" applyAlignment="1">
      <alignment horizontal="center" vertical="center" shrinkToFit="1"/>
    </xf>
    <xf numFmtId="0" fontId="7" fillId="2" borderId="29" xfId="2" applyFont="1" applyFill="1" applyBorder="1" applyAlignment="1">
      <alignment horizontal="center" vertical="center" shrinkToFit="1"/>
    </xf>
    <xf numFmtId="0" fontId="6" fillId="0" borderId="3" xfId="2" applyBorder="1" applyAlignment="1">
      <alignment horizontal="center" vertical="center"/>
    </xf>
    <xf numFmtId="0" fontId="6" fillId="0" borderId="5" xfId="2" applyBorder="1" applyAlignment="1">
      <alignment horizontal="center" vertical="center" wrapText="1"/>
    </xf>
    <xf numFmtId="0" fontId="6" fillId="0" borderId="8" xfId="2" applyBorder="1" applyAlignment="1">
      <alignment horizontal="center" vertical="center"/>
    </xf>
    <xf numFmtId="0" fontId="6" fillId="0" borderId="10" xfId="2" applyBorder="1" applyAlignment="1">
      <alignment horizontal="center" vertical="center"/>
    </xf>
    <xf numFmtId="181" fontId="7" fillId="0" borderId="32" xfId="0" applyNumberFormat="1" applyFont="1" applyFill="1" applyBorder="1" applyAlignment="1">
      <alignment horizontal="right" vertical="center"/>
    </xf>
    <xf numFmtId="0" fontId="7" fillId="0" borderId="0" xfId="0" applyFont="1" applyFill="1" applyBorder="1" applyAlignment="1">
      <alignment horizontal="center"/>
    </xf>
    <xf numFmtId="0" fontId="7" fillId="0" borderId="32" xfId="0" applyFont="1" applyFill="1" applyBorder="1" applyAlignment="1">
      <alignment horizontal="center"/>
    </xf>
    <xf numFmtId="0" fontId="7" fillId="0" borderId="0" xfId="0" applyFont="1" applyAlignment="1">
      <alignment horizontal="center"/>
    </xf>
    <xf numFmtId="0" fontId="7" fillId="0" borderId="32" xfId="0" applyFont="1" applyBorder="1" applyAlignment="1">
      <alignment vertical="center" wrapText="1"/>
    </xf>
    <xf numFmtId="0" fontId="7" fillId="0" borderId="32" xfId="0" applyFont="1" applyFill="1" applyBorder="1" applyAlignment="1">
      <alignment horizontal="left" vertical="center"/>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0" xfId="0" applyFont="1" applyFill="1" applyBorder="1" applyAlignment="1">
      <alignment horizontal="center" vertical="center"/>
    </xf>
    <xf numFmtId="180" fontId="7" fillId="0" borderId="32" xfId="0" applyNumberFormat="1" applyFont="1" applyFill="1" applyBorder="1" applyAlignment="1">
      <alignment horizontal="right" vertical="center" indent="1"/>
    </xf>
    <xf numFmtId="0" fontId="7" fillId="0" borderId="3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vertical="center"/>
    </xf>
    <xf numFmtId="0" fontId="7" fillId="0" borderId="32" xfId="0" applyFont="1" applyFill="1" applyBorder="1" applyAlignment="1">
      <alignment vertical="center"/>
    </xf>
    <xf numFmtId="0" fontId="7" fillId="0" borderId="33" xfId="0" applyFont="1" applyFill="1" applyBorder="1" applyAlignment="1">
      <alignment vertical="center"/>
    </xf>
    <xf numFmtId="0" fontId="7" fillId="0" borderId="0" xfId="0" applyFont="1" applyFill="1" applyBorder="1" applyAlignment="1">
      <alignment horizontal="left" vertical="center"/>
    </xf>
  </cellXfs>
  <cellStyles count="5">
    <cellStyle name="パーセント" xfId="4" builtinId="5"/>
    <cellStyle name="桁区切り" xfId="1" builtinId="6"/>
    <cellStyle name="桁区切り 2" xfId="3" xr:uid="{2D9F2B10-CEF0-4244-9486-8DA84C17E580}"/>
    <cellStyle name="標準" xfId="0" builtinId="0"/>
    <cellStyle name="標準 2" xfId="2" xr:uid="{D3039ED3-AADA-49AD-82D1-743718171DC0}"/>
  </cellStyles>
  <dxfs count="247">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rgb="FFFFFF99"/>
      </font>
    </dxf>
    <dxf>
      <font>
        <color rgb="FFFFFF99"/>
      </font>
    </dxf>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rgb="FFFFFF99"/>
      </font>
    </dxf>
    <dxf>
      <font>
        <color rgb="FFFFFF99"/>
      </font>
    </dxf>
    <dxf>
      <font>
        <color rgb="FFFFFF99"/>
      </font>
    </dxf>
    <dxf>
      <font>
        <color theme="0"/>
      </font>
    </dxf>
    <dxf>
      <font>
        <color rgb="FFFFFF99"/>
      </font>
    </dxf>
    <dxf>
      <font>
        <color rgb="FFFFFF99"/>
      </font>
    </dxf>
    <dxf>
      <font>
        <color rgb="FFFFFF99"/>
      </font>
    </dxf>
    <dxf>
      <font>
        <color theme="0"/>
      </font>
    </dxf>
    <dxf>
      <font>
        <color theme="0"/>
      </font>
    </dxf>
    <dxf>
      <font>
        <color theme="0"/>
      </font>
    </dxf>
    <dxf>
      <font>
        <color rgb="FFFFFF99"/>
      </font>
    </dxf>
    <dxf>
      <font>
        <color theme="0"/>
      </font>
    </dxf>
    <dxf>
      <font>
        <color rgb="FFFFFF99"/>
      </font>
    </dxf>
    <dxf>
      <font>
        <color rgb="FFFFFF99"/>
      </font>
    </dxf>
    <dxf>
      <font>
        <color theme="0"/>
      </font>
    </dxf>
    <dxf>
      <font>
        <color theme="0"/>
      </font>
    </dxf>
    <dxf>
      <font>
        <color theme="0"/>
      </font>
    </dxf>
    <dxf>
      <font>
        <color rgb="FFFFFF99"/>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theme="0"/>
      </font>
    </dxf>
    <dxf>
      <font>
        <color rgb="FFFFFF99"/>
      </font>
    </dxf>
    <dxf>
      <font>
        <color rgb="FFFFFF99"/>
      </font>
    </dxf>
    <dxf>
      <font>
        <color theme="0"/>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theme="0"/>
      </font>
    </dxf>
    <dxf>
      <font>
        <color rgb="FFFFFF99"/>
      </font>
    </dxf>
    <dxf>
      <font>
        <color rgb="FFFFFF99"/>
      </font>
    </dxf>
    <dxf>
      <font>
        <color theme="0"/>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theme="0"/>
      </font>
    </dxf>
    <dxf>
      <font>
        <color rgb="FFFFFF99"/>
      </font>
    </dxf>
    <dxf>
      <font>
        <color rgb="FFFFFF99"/>
      </font>
    </dxf>
    <dxf>
      <font>
        <color theme="0"/>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rgb="FFFFFF99"/>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theme="0"/>
      </font>
    </dxf>
    <dxf>
      <font>
        <color rgb="FFFFFF99"/>
      </font>
    </dxf>
    <dxf>
      <font>
        <color rgb="FFFFFF99"/>
      </font>
    </dxf>
    <dxf>
      <font>
        <color theme="0"/>
      </font>
    </dxf>
    <dxf>
      <font>
        <color rgb="FFFFFF99"/>
      </font>
    </dxf>
    <dxf>
      <font>
        <color rgb="FFFFFF99"/>
      </font>
    </dxf>
    <dxf>
      <font>
        <color rgb="FFFFFF99"/>
      </font>
    </dxf>
    <dxf>
      <font>
        <color rgb="FFFFFF99"/>
      </font>
    </dxf>
    <dxf>
      <font>
        <color rgb="FFFFFF99"/>
      </font>
    </dxf>
    <dxf>
      <font>
        <color theme="0"/>
      </font>
    </dxf>
    <dxf>
      <font>
        <color rgb="FFFFFF99"/>
      </font>
    </dxf>
    <dxf>
      <font>
        <color theme="0"/>
      </font>
    </dxf>
    <dxf>
      <font>
        <color rgb="FFFFFF99"/>
      </font>
    </dxf>
    <dxf>
      <font>
        <color theme="0"/>
      </font>
    </dxf>
    <dxf>
      <font>
        <color rgb="FFFFFF99"/>
      </font>
    </dxf>
  </dxfs>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27</xdr:col>
      <xdr:colOff>0</xdr:colOff>
      <xdr:row>36</xdr:row>
      <xdr:rowOff>0</xdr:rowOff>
    </xdr:from>
    <xdr:to>
      <xdr:col>99</xdr:col>
      <xdr:colOff>0</xdr:colOff>
      <xdr:row>36</xdr:row>
      <xdr:rowOff>0</xdr:rowOff>
    </xdr:to>
    <xdr:sp macro="" textlink="">
      <xdr:nvSpPr>
        <xdr:cNvPr id="2" name="Text Box 1">
          <a:extLst>
            <a:ext uri="{FF2B5EF4-FFF2-40B4-BE49-F238E27FC236}">
              <a16:creationId xmlns:a16="http://schemas.microsoft.com/office/drawing/2014/main" id="{D45026F1-6062-4BD9-BBFC-9C77ADBE205E}"/>
            </a:ext>
          </a:extLst>
        </xdr:cNvPr>
        <xdr:cNvSpPr txBox="1">
          <a:spLocks noChangeArrowheads="1"/>
        </xdr:cNvSpPr>
      </xdr:nvSpPr>
      <xdr:spPr bwMode="auto">
        <a:xfrm>
          <a:off x="20402550" y="80899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36</xdr:row>
      <xdr:rowOff>0</xdr:rowOff>
    </xdr:from>
    <xdr:to>
      <xdr:col>98</xdr:col>
      <xdr:colOff>0</xdr:colOff>
      <xdr:row>36</xdr:row>
      <xdr:rowOff>0</xdr:rowOff>
    </xdr:to>
    <xdr:sp macro="" textlink="">
      <xdr:nvSpPr>
        <xdr:cNvPr id="3" name="Text Box 2">
          <a:extLst>
            <a:ext uri="{FF2B5EF4-FFF2-40B4-BE49-F238E27FC236}">
              <a16:creationId xmlns:a16="http://schemas.microsoft.com/office/drawing/2014/main" id="{7BEC14D6-E31D-4D96-843F-15F0F080325A}"/>
            </a:ext>
          </a:extLst>
        </xdr:cNvPr>
        <xdr:cNvSpPr txBox="1">
          <a:spLocks noChangeArrowheads="1"/>
        </xdr:cNvSpPr>
      </xdr:nvSpPr>
      <xdr:spPr bwMode="auto">
        <a:xfrm>
          <a:off x="22821900" y="80899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180</xdr:row>
      <xdr:rowOff>0</xdr:rowOff>
    </xdr:from>
    <xdr:to>
      <xdr:col>99</xdr:col>
      <xdr:colOff>0</xdr:colOff>
      <xdr:row>180</xdr:row>
      <xdr:rowOff>0</xdr:rowOff>
    </xdr:to>
    <xdr:sp macro="" textlink="">
      <xdr:nvSpPr>
        <xdr:cNvPr id="4" name="Text Box 1">
          <a:extLst>
            <a:ext uri="{FF2B5EF4-FFF2-40B4-BE49-F238E27FC236}">
              <a16:creationId xmlns:a16="http://schemas.microsoft.com/office/drawing/2014/main" id="{1EFE64B9-B1F9-4040-B00E-1E667935B0E9}"/>
            </a:ext>
          </a:extLst>
        </xdr:cNvPr>
        <xdr:cNvSpPr txBox="1">
          <a:spLocks noChangeArrowheads="1"/>
        </xdr:cNvSpPr>
      </xdr:nvSpPr>
      <xdr:spPr bwMode="auto">
        <a:xfrm>
          <a:off x="20402550" y="404495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180</xdr:row>
      <xdr:rowOff>0</xdr:rowOff>
    </xdr:from>
    <xdr:to>
      <xdr:col>98</xdr:col>
      <xdr:colOff>0</xdr:colOff>
      <xdr:row>180</xdr:row>
      <xdr:rowOff>0</xdr:rowOff>
    </xdr:to>
    <xdr:sp macro="" textlink="">
      <xdr:nvSpPr>
        <xdr:cNvPr id="5" name="Text Box 2">
          <a:extLst>
            <a:ext uri="{FF2B5EF4-FFF2-40B4-BE49-F238E27FC236}">
              <a16:creationId xmlns:a16="http://schemas.microsoft.com/office/drawing/2014/main" id="{D6038904-859E-42C0-82DC-00E40C934999}"/>
            </a:ext>
          </a:extLst>
        </xdr:cNvPr>
        <xdr:cNvSpPr txBox="1">
          <a:spLocks noChangeArrowheads="1"/>
        </xdr:cNvSpPr>
      </xdr:nvSpPr>
      <xdr:spPr bwMode="auto">
        <a:xfrm>
          <a:off x="22821900" y="404495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432</xdr:row>
      <xdr:rowOff>0</xdr:rowOff>
    </xdr:from>
    <xdr:to>
      <xdr:col>99</xdr:col>
      <xdr:colOff>0</xdr:colOff>
      <xdr:row>432</xdr:row>
      <xdr:rowOff>0</xdr:rowOff>
    </xdr:to>
    <xdr:sp macro="" textlink="">
      <xdr:nvSpPr>
        <xdr:cNvPr id="6" name="Text Box 1">
          <a:extLst>
            <a:ext uri="{FF2B5EF4-FFF2-40B4-BE49-F238E27FC236}">
              <a16:creationId xmlns:a16="http://schemas.microsoft.com/office/drawing/2014/main" id="{53D4A67C-877F-4F6E-B4A2-22586ACE1C36}"/>
            </a:ext>
          </a:extLst>
        </xdr:cNvPr>
        <xdr:cNvSpPr txBox="1">
          <a:spLocks noChangeArrowheads="1"/>
        </xdr:cNvSpPr>
      </xdr:nvSpPr>
      <xdr:spPr bwMode="auto">
        <a:xfrm>
          <a:off x="20402550" y="970788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432</xdr:row>
      <xdr:rowOff>0</xdr:rowOff>
    </xdr:from>
    <xdr:to>
      <xdr:col>98</xdr:col>
      <xdr:colOff>0</xdr:colOff>
      <xdr:row>432</xdr:row>
      <xdr:rowOff>0</xdr:rowOff>
    </xdr:to>
    <xdr:sp macro="" textlink="">
      <xdr:nvSpPr>
        <xdr:cNvPr id="7" name="Text Box 2">
          <a:extLst>
            <a:ext uri="{FF2B5EF4-FFF2-40B4-BE49-F238E27FC236}">
              <a16:creationId xmlns:a16="http://schemas.microsoft.com/office/drawing/2014/main" id="{F7DDB395-4E95-481B-8BA5-E165FE427CC6}"/>
            </a:ext>
          </a:extLst>
        </xdr:cNvPr>
        <xdr:cNvSpPr txBox="1">
          <a:spLocks noChangeArrowheads="1"/>
        </xdr:cNvSpPr>
      </xdr:nvSpPr>
      <xdr:spPr bwMode="auto">
        <a:xfrm>
          <a:off x="22821900" y="970788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684</xdr:row>
      <xdr:rowOff>0</xdr:rowOff>
    </xdr:from>
    <xdr:to>
      <xdr:col>99</xdr:col>
      <xdr:colOff>0</xdr:colOff>
      <xdr:row>684</xdr:row>
      <xdr:rowOff>0</xdr:rowOff>
    </xdr:to>
    <xdr:sp macro="" textlink="">
      <xdr:nvSpPr>
        <xdr:cNvPr id="8" name="Text Box 1">
          <a:extLst>
            <a:ext uri="{FF2B5EF4-FFF2-40B4-BE49-F238E27FC236}">
              <a16:creationId xmlns:a16="http://schemas.microsoft.com/office/drawing/2014/main" id="{8ED52C92-FDB1-4738-B52C-846B1DC6C892}"/>
            </a:ext>
          </a:extLst>
        </xdr:cNvPr>
        <xdr:cNvSpPr txBox="1">
          <a:spLocks noChangeArrowheads="1"/>
        </xdr:cNvSpPr>
      </xdr:nvSpPr>
      <xdr:spPr bwMode="auto">
        <a:xfrm>
          <a:off x="20402550" y="1537081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684</xdr:row>
      <xdr:rowOff>0</xdr:rowOff>
    </xdr:from>
    <xdr:to>
      <xdr:col>98</xdr:col>
      <xdr:colOff>0</xdr:colOff>
      <xdr:row>684</xdr:row>
      <xdr:rowOff>0</xdr:rowOff>
    </xdr:to>
    <xdr:sp macro="" textlink="">
      <xdr:nvSpPr>
        <xdr:cNvPr id="9" name="Text Box 2">
          <a:extLst>
            <a:ext uri="{FF2B5EF4-FFF2-40B4-BE49-F238E27FC236}">
              <a16:creationId xmlns:a16="http://schemas.microsoft.com/office/drawing/2014/main" id="{5F12299B-3177-4D8D-85D0-F5CAD7B2DE40}"/>
            </a:ext>
          </a:extLst>
        </xdr:cNvPr>
        <xdr:cNvSpPr txBox="1">
          <a:spLocks noChangeArrowheads="1"/>
        </xdr:cNvSpPr>
      </xdr:nvSpPr>
      <xdr:spPr bwMode="auto">
        <a:xfrm>
          <a:off x="22821900" y="1537081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27</xdr:col>
      <xdr:colOff>0</xdr:colOff>
      <xdr:row>936</xdr:row>
      <xdr:rowOff>0</xdr:rowOff>
    </xdr:from>
    <xdr:to>
      <xdr:col>99</xdr:col>
      <xdr:colOff>0</xdr:colOff>
      <xdr:row>936</xdr:row>
      <xdr:rowOff>0</xdr:rowOff>
    </xdr:to>
    <xdr:sp macro="" textlink="">
      <xdr:nvSpPr>
        <xdr:cNvPr id="10" name="Text Box 1">
          <a:extLst>
            <a:ext uri="{FF2B5EF4-FFF2-40B4-BE49-F238E27FC236}">
              <a16:creationId xmlns:a16="http://schemas.microsoft.com/office/drawing/2014/main" id="{B5EB3966-B885-438A-96AE-124764ED140B}"/>
            </a:ext>
          </a:extLst>
        </xdr:cNvPr>
        <xdr:cNvSpPr txBox="1">
          <a:spLocks noChangeArrowheads="1"/>
        </xdr:cNvSpPr>
      </xdr:nvSpPr>
      <xdr:spPr bwMode="auto">
        <a:xfrm>
          <a:off x="20402550" y="210337400"/>
          <a:ext cx="5806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0</xdr:colOff>
      <xdr:row>936</xdr:row>
      <xdr:rowOff>0</xdr:rowOff>
    </xdr:from>
    <xdr:to>
      <xdr:col>98</xdr:col>
      <xdr:colOff>0</xdr:colOff>
      <xdr:row>936</xdr:row>
      <xdr:rowOff>0</xdr:rowOff>
    </xdr:to>
    <xdr:sp macro="" textlink="">
      <xdr:nvSpPr>
        <xdr:cNvPr id="11" name="Text Box 2">
          <a:extLst>
            <a:ext uri="{FF2B5EF4-FFF2-40B4-BE49-F238E27FC236}">
              <a16:creationId xmlns:a16="http://schemas.microsoft.com/office/drawing/2014/main" id="{DB5E6C3E-8C76-4FA6-8D91-2A4470916037}"/>
            </a:ext>
          </a:extLst>
        </xdr:cNvPr>
        <xdr:cNvSpPr txBox="1">
          <a:spLocks noChangeArrowheads="1"/>
        </xdr:cNvSpPr>
      </xdr:nvSpPr>
      <xdr:spPr bwMode="auto">
        <a:xfrm>
          <a:off x="22821900" y="210337400"/>
          <a:ext cx="5483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4E55-069B-4A27-90A1-DA4DE1553FCE}">
  <dimension ref="A1:AD65"/>
  <sheetViews>
    <sheetView showGridLines="0" tabSelected="1" view="pageBreakPreview" zoomScaleNormal="55" zoomScaleSheetLayoutView="100" workbookViewId="0">
      <selection activeCell="P69" sqref="P69"/>
    </sheetView>
  </sheetViews>
  <sheetFormatPr defaultColWidth="8.75" defaultRowHeight="13"/>
  <cols>
    <col min="1" max="31" width="2.75" style="1" customWidth="1"/>
    <col min="32" max="48" width="2.25" style="1" customWidth="1"/>
    <col min="49" max="16384" width="8.75" style="1"/>
  </cols>
  <sheetData>
    <row r="1" spans="1:30" ht="17.149999999999999" customHeight="1">
      <c r="A1" s="69" t="s">
        <v>288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ht="17.149999999999999"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row>
    <row r="3" spans="1:30" ht="17.149999999999999" customHeight="1">
      <c r="A3" s="69"/>
      <c r="B3" s="163" t="s">
        <v>289</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69"/>
      <c r="AD3" s="69"/>
    </row>
    <row r="4" spans="1:30" ht="17.149999999999999" customHeight="1">
      <c r="A4" s="69"/>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69"/>
      <c r="AD4" s="69"/>
    </row>
    <row r="5" spans="1:30" ht="17.149999999999999"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row>
    <row r="6" spans="1:30" ht="17.149999999999999" customHeight="1">
      <c r="A6" s="69"/>
      <c r="B6" s="69"/>
      <c r="C6" s="69"/>
      <c r="D6" s="69"/>
      <c r="E6" s="69"/>
      <c r="F6" s="69"/>
      <c r="G6" s="69"/>
      <c r="H6" s="69"/>
      <c r="I6" s="69"/>
      <c r="J6" s="69"/>
      <c r="K6" s="69"/>
      <c r="L6" s="69"/>
      <c r="M6" s="69"/>
      <c r="N6" s="69"/>
      <c r="O6" s="69"/>
      <c r="P6" s="69"/>
      <c r="Q6" s="69"/>
      <c r="R6" s="69"/>
      <c r="S6" s="69"/>
      <c r="T6" s="69"/>
      <c r="U6" s="69"/>
      <c r="V6" s="165" t="s">
        <v>144</v>
      </c>
      <c r="W6" s="165"/>
      <c r="X6" s="165"/>
      <c r="Y6" s="165"/>
      <c r="Z6" s="165"/>
      <c r="AA6" s="165"/>
      <c r="AB6" s="165"/>
      <c r="AC6" s="69"/>
      <c r="AD6" s="69"/>
    </row>
    <row r="7" spans="1:30" ht="17.149999999999999" customHeight="1">
      <c r="A7" s="69"/>
      <c r="B7" s="69"/>
      <c r="C7" s="69"/>
      <c r="D7" s="69"/>
      <c r="E7" s="69"/>
      <c r="F7" s="69"/>
      <c r="G7" s="69"/>
      <c r="H7" s="69"/>
      <c r="I7" s="69"/>
      <c r="J7" s="69"/>
      <c r="K7" s="69"/>
      <c r="L7" s="69"/>
      <c r="M7" s="69"/>
      <c r="N7" s="69"/>
      <c r="O7" s="69"/>
      <c r="P7" s="69"/>
      <c r="Q7" s="69"/>
      <c r="R7" s="69"/>
      <c r="S7" s="69"/>
      <c r="T7" s="69"/>
      <c r="U7" s="69"/>
      <c r="V7" s="164" t="s">
        <v>156</v>
      </c>
      <c r="W7" s="164"/>
      <c r="X7" s="164"/>
      <c r="Y7" s="164"/>
      <c r="Z7" s="164"/>
      <c r="AA7" s="164"/>
      <c r="AB7" s="164"/>
      <c r="AC7" s="69"/>
      <c r="AD7" s="69"/>
    </row>
    <row r="8" spans="1:30" ht="17.149999999999999" customHeight="1">
      <c r="A8" s="69"/>
      <c r="B8" s="69"/>
      <c r="C8" s="69"/>
      <c r="D8" s="69"/>
      <c r="E8" s="69"/>
      <c r="F8" s="69"/>
      <c r="G8" s="69"/>
      <c r="H8" s="69"/>
      <c r="I8" s="69"/>
      <c r="J8" s="69"/>
      <c r="K8" s="69"/>
      <c r="L8" s="69"/>
      <c r="M8" s="69"/>
      <c r="N8" s="69"/>
      <c r="O8" s="69"/>
      <c r="P8" s="69"/>
      <c r="Q8" s="69"/>
      <c r="R8" s="69"/>
      <c r="S8" s="69"/>
      <c r="T8" s="69"/>
      <c r="U8" s="69"/>
      <c r="V8" s="74"/>
      <c r="W8" s="74"/>
      <c r="X8" s="74"/>
      <c r="Y8" s="74"/>
      <c r="Z8" s="74"/>
      <c r="AA8" s="74"/>
      <c r="AB8" s="74"/>
      <c r="AC8" s="69"/>
      <c r="AD8" s="69"/>
    </row>
    <row r="9" spans="1:30" ht="17.149999999999999" customHeight="1">
      <c r="A9" s="69"/>
      <c r="B9" s="69"/>
      <c r="C9" s="69"/>
      <c r="D9" s="69"/>
      <c r="E9" s="69"/>
      <c r="F9" s="166" t="s">
        <v>64</v>
      </c>
      <c r="G9" s="166"/>
      <c r="H9" s="166"/>
      <c r="I9" s="166"/>
      <c r="J9" s="166"/>
      <c r="K9" s="69"/>
      <c r="L9" s="69"/>
      <c r="M9" s="69"/>
      <c r="N9" s="69"/>
      <c r="O9" s="69"/>
      <c r="P9" s="69"/>
      <c r="Q9" s="69"/>
      <c r="R9" s="69"/>
      <c r="S9" s="69"/>
      <c r="T9" s="69"/>
      <c r="U9" s="69"/>
      <c r="V9" s="69"/>
      <c r="W9" s="69"/>
      <c r="X9" s="69"/>
      <c r="Y9" s="69"/>
      <c r="Z9" s="69"/>
      <c r="AA9" s="69"/>
      <c r="AB9" s="69"/>
      <c r="AC9" s="69"/>
      <c r="AD9" s="69"/>
    </row>
    <row r="10" spans="1:30" ht="17.149999999999999" customHeight="1">
      <c r="A10" s="69"/>
      <c r="B10" s="162"/>
      <c r="C10" s="162"/>
      <c r="D10" s="162"/>
      <c r="E10" s="162"/>
      <c r="F10" s="166" t="s">
        <v>65</v>
      </c>
      <c r="G10" s="166"/>
      <c r="H10" s="166"/>
      <c r="I10" s="166"/>
      <c r="J10" s="166"/>
      <c r="K10" s="69" t="s">
        <v>67</v>
      </c>
      <c r="L10" s="69"/>
      <c r="M10" s="69"/>
      <c r="N10" s="69"/>
      <c r="O10" s="69"/>
      <c r="P10" s="69"/>
      <c r="Q10" s="69"/>
      <c r="R10" s="69"/>
      <c r="S10" s="69"/>
      <c r="T10" s="69"/>
      <c r="U10" s="69"/>
      <c r="V10" s="69"/>
      <c r="W10" s="69"/>
      <c r="X10" s="69"/>
      <c r="Y10" s="69"/>
      <c r="Z10" s="69"/>
      <c r="AA10" s="69"/>
      <c r="AB10" s="69"/>
      <c r="AC10" s="69"/>
      <c r="AD10" s="69"/>
    </row>
    <row r="11" spans="1:30" ht="17.149999999999999"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row>
    <row r="12" spans="1:30" ht="17.149999999999999" customHeight="1">
      <c r="A12" s="69"/>
      <c r="B12" s="69"/>
      <c r="C12" s="69"/>
      <c r="D12" s="69"/>
      <c r="E12" s="69"/>
      <c r="F12" s="69"/>
      <c r="G12" s="69"/>
      <c r="H12" s="69"/>
      <c r="I12" s="69"/>
      <c r="J12" s="69"/>
      <c r="K12" s="69"/>
      <c r="L12" s="69"/>
      <c r="M12" s="69"/>
      <c r="N12" s="69"/>
      <c r="O12" s="167" t="s">
        <v>1</v>
      </c>
      <c r="P12" s="167"/>
      <c r="Q12" s="167"/>
      <c r="R12" s="171" t="s">
        <v>2</v>
      </c>
      <c r="S12" s="171"/>
      <c r="T12" s="171"/>
      <c r="U12" s="171"/>
      <c r="V12" s="168"/>
      <c r="W12" s="168"/>
      <c r="X12" s="168"/>
      <c r="Y12" s="168"/>
      <c r="Z12" s="168"/>
      <c r="AA12" s="168"/>
      <c r="AB12" s="168"/>
      <c r="AC12" s="168"/>
      <c r="AD12" s="69"/>
    </row>
    <row r="13" spans="1:30" ht="17.149999999999999" customHeight="1">
      <c r="A13" s="69"/>
      <c r="B13" s="69"/>
      <c r="C13" s="69"/>
      <c r="D13" s="69"/>
      <c r="E13" s="69"/>
      <c r="F13" s="69"/>
      <c r="G13" s="69"/>
      <c r="H13" s="69"/>
      <c r="I13" s="69"/>
      <c r="J13" s="69"/>
      <c r="K13" s="69"/>
      <c r="L13" s="69"/>
      <c r="M13" s="69"/>
      <c r="N13" s="69"/>
      <c r="O13" s="167"/>
      <c r="P13" s="167"/>
      <c r="Q13" s="167"/>
      <c r="R13" s="172"/>
      <c r="S13" s="172"/>
      <c r="T13" s="172"/>
      <c r="U13" s="172"/>
      <c r="V13" s="169"/>
      <c r="W13" s="169"/>
      <c r="X13" s="169"/>
      <c r="Y13" s="169"/>
      <c r="Z13" s="169"/>
      <c r="AA13" s="169"/>
      <c r="AB13" s="169"/>
      <c r="AC13" s="169"/>
      <c r="AD13" s="69"/>
    </row>
    <row r="14" spans="1:30" ht="17.149999999999999" customHeight="1">
      <c r="A14" s="69"/>
      <c r="B14" s="69"/>
      <c r="C14" s="69"/>
      <c r="D14" s="69"/>
      <c r="E14" s="69"/>
      <c r="F14" s="69"/>
      <c r="G14" s="69"/>
      <c r="H14" s="69"/>
      <c r="I14" s="69"/>
      <c r="J14" s="69"/>
      <c r="K14" s="69"/>
      <c r="L14" s="69"/>
      <c r="M14" s="69"/>
      <c r="N14" s="69"/>
      <c r="O14" s="69"/>
      <c r="P14" s="69"/>
      <c r="Q14" s="69"/>
      <c r="R14" s="173" t="s">
        <v>68</v>
      </c>
      <c r="S14" s="173"/>
      <c r="T14" s="173"/>
      <c r="U14" s="173"/>
      <c r="V14" s="170"/>
      <c r="W14" s="170"/>
      <c r="X14" s="170"/>
      <c r="Y14" s="170"/>
      <c r="Z14" s="170"/>
      <c r="AA14" s="170"/>
      <c r="AB14" s="170"/>
      <c r="AC14" s="170"/>
      <c r="AD14" s="69"/>
    </row>
    <row r="15" spans="1:30" ht="17.149999999999999" customHeight="1">
      <c r="A15" s="69"/>
      <c r="B15" s="69"/>
      <c r="C15" s="69"/>
      <c r="D15" s="69"/>
      <c r="E15" s="69"/>
      <c r="F15" s="69"/>
      <c r="G15" s="69"/>
      <c r="H15" s="69"/>
      <c r="I15" s="69"/>
      <c r="J15" s="69"/>
      <c r="K15" s="69"/>
      <c r="L15" s="69"/>
      <c r="M15" s="69"/>
      <c r="N15" s="69"/>
      <c r="O15" s="69"/>
      <c r="P15" s="69"/>
      <c r="Q15" s="69"/>
      <c r="R15" s="174"/>
      <c r="S15" s="174"/>
      <c r="T15" s="174"/>
      <c r="U15" s="174"/>
      <c r="V15" s="169"/>
      <c r="W15" s="169"/>
      <c r="X15" s="169"/>
      <c r="Y15" s="169"/>
      <c r="Z15" s="169"/>
      <c r="AA15" s="169"/>
      <c r="AB15" s="169"/>
      <c r="AC15" s="169"/>
      <c r="AD15" s="69"/>
    </row>
    <row r="16" spans="1:30" ht="17.149999999999999" customHeight="1">
      <c r="A16" s="69"/>
      <c r="B16" s="69"/>
      <c r="C16" s="69"/>
      <c r="D16" s="69"/>
      <c r="E16" s="69"/>
      <c r="F16" s="69"/>
      <c r="G16" s="69"/>
      <c r="H16" s="69"/>
      <c r="I16" s="69"/>
      <c r="J16" s="69"/>
      <c r="K16" s="69"/>
      <c r="L16" s="69"/>
      <c r="M16" s="69"/>
      <c r="N16" s="69"/>
      <c r="O16" s="69"/>
      <c r="P16" s="69"/>
      <c r="Q16" s="69"/>
      <c r="R16" s="175" t="s">
        <v>3</v>
      </c>
      <c r="S16" s="175"/>
      <c r="T16" s="175"/>
      <c r="U16" s="175"/>
      <c r="V16" s="170"/>
      <c r="W16" s="170"/>
      <c r="X16" s="170"/>
      <c r="Y16" s="170"/>
      <c r="Z16" s="170"/>
      <c r="AA16" s="170"/>
      <c r="AB16" s="170"/>
      <c r="AC16" s="170"/>
      <c r="AD16" s="69"/>
    </row>
    <row r="17" spans="1:30" ht="17.149999999999999" customHeight="1">
      <c r="A17" s="69"/>
      <c r="B17" s="69"/>
      <c r="C17" s="69"/>
      <c r="D17" s="69"/>
      <c r="E17" s="69"/>
      <c r="F17" s="69"/>
      <c r="G17" s="69"/>
      <c r="H17" s="69"/>
      <c r="I17" s="69"/>
      <c r="J17" s="69"/>
      <c r="K17" s="69"/>
      <c r="L17" s="69"/>
      <c r="M17" s="69"/>
      <c r="N17" s="69"/>
      <c r="O17" s="69"/>
      <c r="P17" s="69"/>
      <c r="Q17" s="69"/>
      <c r="R17" s="172"/>
      <c r="S17" s="172"/>
      <c r="T17" s="172"/>
      <c r="U17" s="172"/>
      <c r="V17" s="169"/>
      <c r="W17" s="169"/>
      <c r="X17" s="169"/>
      <c r="Y17" s="169"/>
      <c r="Z17" s="169"/>
      <c r="AA17" s="169"/>
      <c r="AB17" s="169"/>
      <c r="AC17" s="169"/>
      <c r="AD17" s="69"/>
    </row>
    <row r="18" spans="1:30" ht="17.149999999999999" customHeight="1">
      <c r="A18" s="69"/>
      <c r="B18" s="69"/>
      <c r="C18" s="69"/>
      <c r="D18" s="69"/>
      <c r="E18" s="69"/>
      <c r="F18" s="69"/>
      <c r="G18" s="69"/>
      <c r="H18" s="69"/>
      <c r="I18" s="69"/>
      <c r="J18" s="69"/>
      <c r="K18" s="69"/>
      <c r="L18" s="69"/>
      <c r="M18" s="69"/>
      <c r="N18" s="69"/>
      <c r="O18" s="167" t="s">
        <v>5</v>
      </c>
      <c r="P18" s="167"/>
      <c r="Q18" s="167"/>
      <c r="R18" s="175" t="s">
        <v>4</v>
      </c>
      <c r="S18" s="175"/>
      <c r="T18" s="175"/>
      <c r="U18" s="175"/>
      <c r="V18" s="170"/>
      <c r="W18" s="170"/>
      <c r="X18" s="170"/>
      <c r="Y18" s="170"/>
      <c r="Z18" s="170"/>
      <c r="AA18" s="170"/>
      <c r="AB18" s="170"/>
      <c r="AC18" s="170"/>
      <c r="AD18" s="69"/>
    </row>
    <row r="19" spans="1:30" ht="17.149999999999999" customHeight="1">
      <c r="A19" s="69"/>
      <c r="B19" s="69"/>
      <c r="C19" s="69"/>
      <c r="D19" s="69"/>
      <c r="E19" s="69"/>
      <c r="F19" s="69"/>
      <c r="G19" s="69"/>
      <c r="H19" s="69"/>
      <c r="I19" s="69"/>
      <c r="J19" s="69"/>
      <c r="K19" s="69"/>
      <c r="L19" s="69"/>
      <c r="M19" s="69"/>
      <c r="N19" s="69"/>
      <c r="O19" s="167"/>
      <c r="P19" s="167"/>
      <c r="Q19" s="167"/>
      <c r="R19" s="172"/>
      <c r="S19" s="172"/>
      <c r="T19" s="172"/>
      <c r="U19" s="172"/>
      <c r="V19" s="169"/>
      <c r="W19" s="169"/>
      <c r="X19" s="169"/>
      <c r="Y19" s="169"/>
      <c r="Z19" s="169"/>
      <c r="AA19" s="169"/>
      <c r="AB19" s="169"/>
      <c r="AC19" s="169"/>
      <c r="AD19" s="69"/>
    </row>
    <row r="20" spans="1:30" ht="17.149999999999999" customHeight="1">
      <c r="A20" s="69"/>
      <c r="B20" s="69"/>
      <c r="C20" s="69"/>
      <c r="D20" s="69"/>
      <c r="E20" s="69"/>
      <c r="F20" s="69"/>
      <c r="G20" s="69"/>
      <c r="H20" s="69"/>
      <c r="I20" s="69"/>
      <c r="J20" s="69"/>
      <c r="K20" s="69"/>
      <c r="L20" s="69"/>
      <c r="M20" s="69"/>
      <c r="N20" s="69"/>
      <c r="O20" s="69"/>
      <c r="P20" s="69"/>
      <c r="Q20" s="69"/>
      <c r="R20" s="176" t="s">
        <v>145</v>
      </c>
      <c r="S20" s="175"/>
      <c r="T20" s="175"/>
      <c r="U20" s="175"/>
      <c r="V20" s="170"/>
      <c r="W20" s="170"/>
      <c r="X20" s="170"/>
      <c r="Y20" s="170"/>
      <c r="Z20" s="170"/>
      <c r="AA20" s="170"/>
      <c r="AB20" s="170"/>
      <c r="AC20" s="170"/>
      <c r="AD20" s="69"/>
    </row>
    <row r="21" spans="1:30" ht="17.149999999999999" customHeight="1">
      <c r="A21" s="69"/>
      <c r="B21" s="69"/>
      <c r="C21" s="69"/>
      <c r="D21" s="69"/>
      <c r="E21" s="69"/>
      <c r="F21" s="69"/>
      <c r="G21" s="69"/>
      <c r="H21" s="69"/>
      <c r="I21" s="69"/>
      <c r="J21" s="69"/>
      <c r="K21" s="69"/>
      <c r="L21" s="69"/>
      <c r="M21" s="69"/>
      <c r="N21" s="69"/>
      <c r="O21" s="69"/>
      <c r="P21" s="69"/>
      <c r="Q21" s="69"/>
      <c r="R21" s="172"/>
      <c r="S21" s="172"/>
      <c r="T21" s="172"/>
      <c r="U21" s="172"/>
      <c r="V21" s="169"/>
      <c r="W21" s="169"/>
      <c r="X21" s="169"/>
      <c r="Y21" s="169"/>
      <c r="Z21" s="169"/>
      <c r="AA21" s="169"/>
      <c r="AB21" s="169"/>
      <c r="AC21" s="169"/>
      <c r="AD21" s="69"/>
    </row>
    <row r="22" spans="1:30" ht="17.149999999999999" customHeight="1">
      <c r="A22" s="69"/>
      <c r="B22" s="69"/>
      <c r="C22" s="69"/>
      <c r="D22" s="69"/>
      <c r="E22" s="69"/>
      <c r="F22" s="69"/>
      <c r="G22" s="69"/>
      <c r="H22" s="69"/>
      <c r="I22" s="69"/>
      <c r="J22" s="69"/>
      <c r="K22" s="69"/>
      <c r="L22" s="69"/>
      <c r="M22" s="69"/>
      <c r="N22" s="69"/>
      <c r="O22" s="69"/>
      <c r="P22" s="69"/>
      <c r="Q22" s="69"/>
      <c r="R22" s="75" t="s">
        <v>146</v>
      </c>
      <c r="S22" s="76"/>
      <c r="T22" s="76"/>
      <c r="U22" s="76"/>
      <c r="V22" s="51"/>
      <c r="W22" s="51"/>
      <c r="X22" s="51"/>
      <c r="Y22" s="51"/>
      <c r="Z22" s="51"/>
      <c r="AA22" s="51"/>
      <c r="AB22" s="51"/>
      <c r="AC22" s="51"/>
      <c r="AD22" s="69"/>
    </row>
    <row r="23" spans="1:30" ht="17.149999999999999"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row>
    <row r="24" spans="1:30" ht="17.149999999999999" customHeight="1">
      <c r="A24" s="69"/>
      <c r="B24" s="162"/>
      <c r="C24" s="162"/>
      <c r="D24" s="162"/>
      <c r="E24" s="162"/>
      <c r="F24" s="69" t="s">
        <v>290</v>
      </c>
      <c r="G24" s="69"/>
      <c r="H24" s="69"/>
      <c r="I24" s="69"/>
      <c r="J24" s="69"/>
      <c r="K24" s="69"/>
      <c r="L24" s="69"/>
      <c r="M24" s="69"/>
      <c r="N24" s="69"/>
      <c r="O24" s="69"/>
      <c r="P24" s="69"/>
      <c r="Q24" s="69"/>
      <c r="R24" s="69"/>
      <c r="S24" s="69"/>
      <c r="T24" s="69"/>
      <c r="U24" s="69"/>
      <c r="V24" s="69"/>
      <c r="W24" s="69"/>
      <c r="X24" s="69"/>
      <c r="Y24" s="69"/>
      <c r="Z24" s="69"/>
      <c r="AA24" s="69"/>
      <c r="AB24" s="69"/>
      <c r="AC24" s="69"/>
      <c r="AD24" s="69"/>
    </row>
    <row r="25" spans="1:30" ht="17.149999999999999" customHeight="1">
      <c r="A25" s="69"/>
      <c r="B25" s="69" t="s">
        <v>291</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row>
    <row r="26" spans="1:30" ht="17.149999999999999" customHeight="1">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row>
    <row r="27" spans="1:30" ht="17.149999999999999" customHeight="1">
      <c r="A27" s="69" t="s">
        <v>260</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row>
    <row r="28" spans="1:30" ht="17.149999999999999" customHeight="1">
      <c r="A28" s="69"/>
      <c r="B28" s="69" t="s">
        <v>6</v>
      </c>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row>
    <row r="29" spans="1:30" ht="17.149999999999999" customHeight="1">
      <c r="A29" s="69"/>
      <c r="B29" s="69" t="s">
        <v>66</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row>
    <row r="30" spans="1:30" ht="17.149999999999999" customHeight="1">
      <c r="A30" s="69"/>
      <c r="B30" s="69" t="s">
        <v>292</v>
      </c>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row>
    <row r="31" spans="1:30" ht="17.149999999999999" customHeight="1">
      <c r="A31" s="69"/>
      <c r="B31" s="69" t="s">
        <v>148</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row>
    <row r="32" spans="1:30" ht="17.149999999999999" customHeight="1">
      <c r="A32" s="69"/>
      <c r="B32" s="69" t="s">
        <v>149</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row>
    <row r="33" spans="1:30" ht="17.149999999999999" customHeight="1">
      <c r="A33" s="69"/>
      <c r="B33" s="69" t="s">
        <v>150</v>
      </c>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row>
    <row r="34" spans="1:30" ht="17.149999999999999" customHeight="1">
      <c r="A34" s="69"/>
      <c r="B34" s="69" t="s">
        <v>151</v>
      </c>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row>
    <row r="35" spans="1:30" ht="17.149999999999999" customHeight="1">
      <c r="A35" s="69"/>
      <c r="B35" s="69" t="s">
        <v>152</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row>
    <row r="36" spans="1:30" ht="17.149999999999999" customHeight="1">
      <c r="A36" s="69"/>
      <c r="B36" s="69" t="s">
        <v>153</v>
      </c>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row>
    <row r="37" spans="1:30" ht="17.149999999999999" customHeight="1">
      <c r="A37" s="69"/>
      <c r="B37" s="69" t="s">
        <v>277</v>
      </c>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row>
    <row r="38" spans="1:30" ht="17.149999999999999"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row>
    <row r="39" spans="1:30" ht="17.149999999999999" customHeight="1"/>
    <row r="40" spans="1:30" ht="17.149999999999999" customHeight="1"/>
    <row r="41" spans="1:30" ht="17.149999999999999" customHeight="1"/>
    <row r="42" spans="1:30" ht="17.149999999999999" customHeight="1"/>
    <row r="43" spans="1:30" ht="17.149999999999999" customHeight="1"/>
    <row r="44" spans="1:30" ht="17.149999999999999" customHeight="1"/>
    <row r="45" spans="1:30" ht="17.149999999999999" customHeight="1"/>
    <row r="46" spans="1:30" ht="17.149999999999999" customHeight="1"/>
    <row r="47" spans="1:30" ht="17.149999999999999" customHeight="1"/>
    <row r="48" spans="1:30"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row r="61" ht="14.15" customHeight="1"/>
    <row r="62" ht="14.15" customHeight="1"/>
    <row r="63" ht="14.15" customHeight="1"/>
    <row r="64" ht="14.15" customHeight="1"/>
    <row r="65" ht="14.15" customHeight="1"/>
  </sheetData>
  <mergeCells count="19">
    <mergeCell ref="O12:Q13"/>
    <mergeCell ref="O18:Q19"/>
    <mergeCell ref="B24:E24"/>
    <mergeCell ref="V12:AC13"/>
    <mergeCell ref="V14:AC15"/>
    <mergeCell ref="V16:AC17"/>
    <mergeCell ref="V18:AC19"/>
    <mergeCell ref="V20:AC21"/>
    <mergeCell ref="R12:U13"/>
    <mergeCell ref="R14:U15"/>
    <mergeCell ref="R16:U17"/>
    <mergeCell ref="R18:U19"/>
    <mergeCell ref="R20:U21"/>
    <mergeCell ref="B10:E10"/>
    <mergeCell ref="B3:AB4"/>
    <mergeCell ref="V7:AB7"/>
    <mergeCell ref="V6:AB6"/>
    <mergeCell ref="F10:J10"/>
    <mergeCell ref="F9:J9"/>
  </mergeCells>
  <phoneticPr fontId="2"/>
  <printOptions horizontalCentered="1"/>
  <pageMargins left="0.70866141732283472" right="0.70866141732283472" top="0.7480314960629921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FC73-113F-4C48-8C90-C967ADFA8FCE}">
  <dimension ref="A1:AC72"/>
  <sheetViews>
    <sheetView showGridLines="0" view="pageBreakPreview" zoomScale="85" zoomScaleNormal="55" zoomScaleSheetLayoutView="85" workbookViewId="0">
      <selection activeCell="AL38" sqref="AL38"/>
    </sheetView>
  </sheetViews>
  <sheetFormatPr defaultColWidth="8.75" defaultRowHeight="13"/>
  <cols>
    <col min="1" max="29" width="2.75" style="1" customWidth="1"/>
    <col min="30" max="46" width="2.25" style="1" customWidth="1"/>
    <col min="47" max="16384" width="8.75" style="1"/>
  </cols>
  <sheetData>
    <row r="1" spans="1:29" ht="17.149999999999999" customHeight="1">
      <c r="A1" s="69" t="s">
        <v>319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ht="17.149999999999999"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ht="17.149999999999999" customHeight="1">
      <c r="A3" s="69"/>
      <c r="B3" s="163" t="s">
        <v>320</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69"/>
    </row>
    <row r="4" spans="1:29" ht="17.149999999999999" customHeight="1">
      <c r="A4" s="69"/>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69"/>
    </row>
    <row r="5" spans="1:29" ht="17.149999999999999"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ht="17.149999999999999" customHeight="1">
      <c r="A6" s="69"/>
      <c r="B6" s="69"/>
      <c r="C6" s="69"/>
      <c r="D6" s="69"/>
      <c r="E6" s="69"/>
      <c r="F6" s="69"/>
      <c r="G6" s="69"/>
      <c r="H6" s="69"/>
      <c r="I6" s="69"/>
      <c r="J6" s="69"/>
      <c r="K6" s="69"/>
      <c r="L6" s="69"/>
      <c r="M6" s="69"/>
      <c r="N6" s="69"/>
      <c r="O6" s="69"/>
      <c r="P6" s="69"/>
      <c r="Q6" s="69"/>
      <c r="R6" s="69"/>
      <c r="S6" s="69"/>
      <c r="T6" s="69"/>
      <c r="U6" s="69"/>
      <c r="V6" s="165" t="s">
        <v>144</v>
      </c>
      <c r="W6" s="165"/>
      <c r="X6" s="165"/>
      <c r="Y6" s="165"/>
      <c r="Z6" s="165"/>
      <c r="AA6" s="165"/>
      <c r="AB6" s="165"/>
      <c r="AC6" s="69"/>
    </row>
    <row r="7" spans="1:29" ht="17.149999999999999" customHeight="1">
      <c r="A7" s="69"/>
      <c r="B7" s="69"/>
      <c r="C7" s="69"/>
      <c r="D7" s="69"/>
      <c r="E7" s="69"/>
      <c r="F7" s="69"/>
      <c r="G7" s="69"/>
      <c r="H7" s="69"/>
      <c r="I7" s="69"/>
      <c r="J7" s="69"/>
      <c r="K7" s="69"/>
      <c r="L7" s="69"/>
      <c r="M7" s="69"/>
      <c r="N7" s="69"/>
      <c r="O7" s="69"/>
      <c r="P7" s="69"/>
      <c r="Q7" s="69"/>
      <c r="R7" s="69"/>
      <c r="S7" s="69"/>
      <c r="T7" s="69"/>
      <c r="U7" s="69"/>
      <c r="V7" s="164" t="s">
        <v>156</v>
      </c>
      <c r="W7" s="164"/>
      <c r="X7" s="164"/>
      <c r="Y7" s="164"/>
      <c r="Z7" s="164"/>
      <c r="AA7" s="164"/>
      <c r="AB7" s="164"/>
      <c r="AC7" s="69"/>
    </row>
    <row r="8" spans="1:29" ht="17.149999999999999"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row>
    <row r="9" spans="1:29" ht="17.149999999999999" customHeight="1">
      <c r="A9" s="69"/>
      <c r="B9" s="162"/>
      <c r="C9" s="162"/>
      <c r="D9" s="162"/>
      <c r="E9" s="162"/>
      <c r="F9" s="166" t="s">
        <v>65</v>
      </c>
      <c r="G9" s="166"/>
      <c r="H9" s="166"/>
      <c r="I9" s="166"/>
      <c r="J9" s="166"/>
      <c r="K9" s="69" t="s">
        <v>67</v>
      </c>
      <c r="L9" s="69"/>
      <c r="M9" s="69"/>
      <c r="N9" s="69"/>
      <c r="O9" s="69"/>
      <c r="P9" s="69"/>
      <c r="Q9" s="69"/>
      <c r="R9" s="69"/>
      <c r="S9" s="69"/>
      <c r="T9" s="69"/>
      <c r="U9" s="69"/>
      <c r="V9" s="69"/>
      <c r="W9" s="69"/>
      <c r="X9" s="69"/>
      <c r="Y9" s="69"/>
      <c r="Z9" s="69"/>
      <c r="AA9" s="69"/>
      <c r="AB9" s="69"/>
      <c r="AC9" s="69"/>
    </row>
    <row r="10" spans="1:29" ht="17.149999999999999" customHeight="1">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ht="17.149999999999999" customHeight="1">
      <c r="A11" s="69"/>
      <c r="B11" s="69"/>
      <c r="C11" s="69"/>
      <c r="D11" s="69"/>
      <c r="E11" s="69"/>
      <c r="F11" s="69"/>
      <c r="G11" s="69"/>
      <c r="H11" s="69"/>
      <c r="I11" s="69"/>
      <c r="J11" s="69"/>
      <c r="K11" s="69"/>
      <c r="L11" s="69"/>
      <c r="M11" s="69"/>
      <c r="N11" s="69"/>
      <c r="O11" s="167" t="s">
        <v>1</v>
      </c>
      <c r="P11" s="167"/>
      <c r="Q11" s="167"/>
      <c r="R11" s="171" t="s">
        <v>2</v>
      </c>
      <c r="S11" s="171"/>
      <c r="T11" s="171"/>
      <c r="U11" s="171"/>
      <c r="V11" s="168"/>
      <c r="W11" s="168"/>
      <c r="X11" s="168"/>
      <c r="Y11" s="168"/>
      <c r="Z11" s="168"/>
      <c r="AA11" s="168"/>
      <c r="AB11" s="168"/>
      <c r="AC11" s="168"/>
    </row>
    <row r="12" spans="1:29" ht="17.149999999999999" customHeight="1">
      <c r="A12" s="69"/>
      <c r="B12" s="69"/>
      <c r="C12" s="69"/>
      <c r="D12" s="69"/>
      <c r="E12" s="69"/>
      <c r="F12" s="69"/>
      <c r="G12" s="69"/>
      <c r="H12" s="69"/>
      <c r="I12" s="69"/>
      <c r="J12" s="69"/>
      <c r="K12" s="69"/>
      <c r="L12" s="69"/>
      <c r="M12" s="69"/>
      <c r="N12" s="69"/>
      <c r="O12" s="167"/>
      <c r="P12" s="167"/>
      <c r="Q12" s="167"/>
      <c r="R12" s="172"/>
      <c r="S12" s="172"/>
      <c r="T12" s="172"/>
      <c r="U12" s="172"/>
      <c r="V12" s="169"/>
      <c r="W12" s="169"/>
      <c r="X12" s="169"/>
      <c r="Y12" s="169"/>
      <c r="Z12" s="169"/>
      <c r="AA12" s="169"/>
      <c r="AB12" s="169"/>
      <c r="AC12" s="169"/>
    </row>
    <row r="13" spans="1:29" ht="17.149999999999999" customHeight="1">
      <c r="A13" s="69"/>
      <c r="B13" s="69"/>
      <c r="C13" s="69"/>
      <c r="D13" s="69"/>
      <c r="E13" s="69"/>
      <c r="F13" s="69"/>
      <c r="G13" s="69"/>
      <c r="H13" s="69"/>
      <c r="I13" s="69"/>
      <c r="J13" s="69"/>
      <c r="K13" s="69"/>
      <c r="L13" s="69"/>
      <c r="M13" s="69"/>
      <c r="N13" s="69"/>
      <c r="O13" s="69"/>
      <c r="P13" s="69"/>
      <c r="Q13" s="69"/>
      <c r="R13" s="173" t="s">
        <v>68</v>
      </c>
      <c r="S13" s="173"/>
      <c r="T13" s="173"/>
      <c r="U13" s="173"/>
      <c r="V13" s="170"/>
      <c r="W13" s="170"/>
      <c r="X13" s="170"/>
      <c r="Y13" s="170"/>
      <c r="Z13" s="170"/>
      <c r="AA13" s="170"/>
      <c r="AB13" s="170"/>
      <c r="AC13" s="170"/>
    </row>
    <row r="14" spans="1:29" ht="17.149999999999999" customHeight="1">
      <c r="A14" s="69"/>
      <c r="B14" s="69"/>
      <c r="C14" s="69"/>
      <c r="D14" s="69"/>
      <c r="E14" s="69"/>
      <c r="F14" s="69"/>
      <c r="G14" s="69"/>
      <c r="H14" s="69"/>
      <c r="I14" s="69"/>
      <c r="J14" s="69"/>
      <c r="K14" s="69"/>
      <c r="L14" s="69"/>
      <c r="M14" s="69"/>
      <c r="N14" s="69"/>
      <c r="O14" s="69"/>
      <c r="P14" s="69"/>
      <c r="Q14" s="69"/>
      <c r="R14" s="174"/>
      <c r="S14" s="174"/>
      <c r="T14" s="174"/>
      <c r="U14" s="174"/>
      <c r="V14" s="169"/>
      <c r="W14" s="169"/>
      <c r="X14" s="169"/>
      <c r="Y14" s="169"/>
      <c r="Z14" s="169"/>
      <c r="AA14" s="169"/>
      <c r="AB14" s="169"/>
      <c r="AC14" s="169"/>
    </row>
    <row r="15" spans="1:29" ht="17.149999999999999" customHeight="1">
      <c r="A15" s="69"/>
      <c r="B15" s="69"/>
      <c r="C15" s="69"/>
      <c r="D15" s="69"/>
      <c r="E15" s="69"/>
      <c r="F15" s="69"/>
      <c r="G15" s="69"/>
      <c r="H15" s="69"/>
      <c r="I15" s="69"/>
      <c r="J15" s="69"/>
      <c r="K15" s="69"/>
      <c r="L15" s="69"/>
      <c r="M15" s="69"/>
      <c r="N15" s="69"/>
      <c r="O15" s="69"/>
      <c r="P15" s="69"/>
      <c r="Q15" s="69"/>
      <c r="R15" s="175" t="s">
        <v>3</v>
      </c>
      <c r="S15" s="175"/>
      <c r="T15" s="175"/>
      <c r="U15" s="175"/>
      <c r="V15" s="170"/>
      <c r="W15" s="170"/>
      <c r="X15" s="170"/>
      <c r="Y15" s="170"/>
      <c r="Z15" s="170"/>
      <c r="AA15" s="170"/>
      <c r="AB15" s="170"/>
      <c r="AC15" s="170"/>
    </row>
    <row r="16" spans="1:29" ht="17.149999999999999" customHeight="1">
      <c r="A16" s="69"/>
      <c r="B16" s="69"/>
      <c r="C16" s="69"/>
      <c r="D16" s="69"/>
      <c r="E16" s="69"/>
      <c r="F16" s="69"/>
      <c r="G16" s="69"/>
      <c r="H16" s="69"/>
      <c r="I16" s="69"/>
      <c r="J16" s="69"/>
      <c r="K16" s="69"/>
      <c r="L16" s="69"/>
      <c r="M16" s="69"/>
      <c r="N16" s="69"/>
      <c r="O16" s="69"/>
      <c r="P16" s="69"/>
      <c r="Q16" s="69"/>
      <c r="R16" s="172"/>
      <c r="S16" s="172"/>
      <c r="T16" s="172"/>
      <c r="U16" s="172"/>
      <c r="V16" s="169"/>
      <c r="W16" s="169"/>
      <c r="X16" s="169"/>
      <c r="Y16" s="169"/>
      <c r="Z16" s="169"/>
      <c r="AA16" s="169"/>
      <c r="AB16" s="169"/>
      <c r="AC16" s="169"/>
    </row>
    <row r="17" spans="1:29" ht="17.149999999999999"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ht="17.149999999999999" customHeight="1">
      <c r="A18" s="69"/>
      <c r="B18" s="162"/>
      <c r="C18" s="162"/>
      <c r="D18" s="162"/>
      <c r="E18" s="162"/>
      <c r="F18" s="69" t="s">
        <v>321</v>
      </c>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17.149999999999999" customHeight="1">
      <c r="A19" s="69"/>
      <c r="B19" s="69" t="s">
        <v>270</v>
      </c>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row>
    <row r="20" spans="1:29" ht="17.149999999999999"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row>
    <row r="21" spans="1:29" ht="17.149999999999999" customHeight="1">
      <c r="A21" s="69"/>
      <c r="B21" s="163" t="s">
        <v>69</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69"/>
    </row>
    <row r="22" spans="1:29" ht="17.149999999999999"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row>
    <row r="23" spans="1:29" ht="17.149999999999999" customHeight="1">
      <c r="A23" s="69" t="s">
        <v>35</v>
      </c>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row>
    <row r="24" spans="1:29" ht="17.149999999999999" customHeight="1">
      <c r="A24" s="69"/>
      <c r="B24" s="69" t="s">
        <v>295</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row>
    <row r="25" spans="1:29" s="48" customFormat="1" ht="17.149999999999999"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row>
    <row r="26" spans="1:29" ht="17.149999999999999" customHeight="1">
      <c r="A26" s="69" t="s">
        <v>213</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69"/>
    </row>
    <row r="27" spans="1:29" ht="17.149999999999999" customHeight="1">
      <c r="A27" s="69"/>
      <c r="B27" s="323"/>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69"/>
    </row>
    <row r="28" spans="1:29" s="48" customFormat="1" ht="17.149999999999999"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row>
    <row r="29" spans="1:29" ht="17.149999999999999" customHeight="1">
      <c r="A29" s="69" t="s">
        <v>169</v>
      </c>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69"/>
    </row>
    <row r="30" spans="1:29" ht="17.149999999999999" customHeight="1">
      <c r="A30" s="69"/>
      <c r="B30" s="323"/>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69"/>
    </row>
    <row r="31" spans="1:29" ht="17.149999999999999" customHeight="1">
      <c r="A31" s="69"/>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69"/>
    </row>
    <row r="32" spans="1:29" s="48" customFormat="1" ht="17.149999999999999" customHeight="1">
      <c r="A32" s="114"/>
      <c r="B32" s="114" t="s">
        <v>214</v>
      </c>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row>
    <row r="33" spans="1:29" s="48" customFormat="1" ht="17.149999999999999"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row>
    <row r="34" spans="1:29" ht="17.149999999999999" customHeight="1">
      <c r="A34" s="69" t="s">
        <v>215</v>
      </c>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69"/>
    </row>
    <row r="35" spans="1:29" ht="17.149999999999999" customHeight="1">
      <c r="A35" s="69"/>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69"/>
    </row>
    <row r="36" spans="1:29" ht="17.149999999999999" customHeight="1">
      <c r="A36" s="69"/>
      <c r="B36" s="323"/>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69"/>
    </row>
    <row r="37" spans="1:29" s="48" customFormat="1" ht="17.149999999999999" customHeight="1">
      <c r="A37" s="114"/>
      <c r="B37" s="114" t="s">
        <v>249</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row>
    <row r="38" spans="1:29" s="48" customFormat="1" ht="17.149999999999999"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row>
    <row r="39" spans="1:29" ht="17.149999999999999" customHeight="1">
      <c r="A39" s="69" t="s">
        <v>247</v>
      </c>
      <c r="B39" s="69"/>
      <c r="C39" s="69"/>
      <c r="D39" s="69"/>
      <c r="E39" s="69"/>
      <c r="F39" s="69"/>
      <c r="G39" s="69"/>
      <c r="H39" s="69"/>
      <c r="I39" s="69"/>
      <c r="J39" s="69"/>
      <c r="K39" s="69"/>
      <c r="L39" s="69"/>
      <c r="M39" s="69"/>
      <c r="N39" s="69"/>
      <c r="O39" s="69"/>
      <c r="P39" s="69"/>
      <c r="Q39" s="69"/>
      <c r="R39" s="69"/>
      <c r="S39" s="69"/>
      <c r="T39" s="69"/>
      <c r="U39" s="77"/>
      <c r="V39" s="69"/>
      <c r="W39" s="69"/>
      <c r="X39" s="69"/>
      <c r="Y39" s="69"/>
      <c r="Z39" s="69"/>
      <c r="AA39" s="69"/>
      <c r="AB39" s="69"/>
      <c r="AC39" s="77"/>
    </row>
    <row r="40" spans="1:29" ht="17.149999999999999" customHeight="1">
      <c r="A40" s="69"/>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69"/>
    </row>
    <row r="41" spans="1:29" ht="17.149999999999999" customHeight="1">
      <c r="A41" s="69"/>
      <c r="B41" s="323"/>
      <c r="C41" s="323"/>
      <c r="D41" s="323"/>
      <c r="E41" s="323"/>
      <c r="F41" s="323"/>
      <c r="G41" s="323"/>
      <c r="H41" s="323"/>
      <c r="I41" s="323"/>
      <c r="J41" s="323"/>
      <c r="K41" s="323"/>
      <c r="L41" s="323"/>
      <c r="M41" s="323"/>
      <c r="N41" s="323"/>
      <c r="O41" s="323"/>
      <c r="P41" s="323"/>
      <c r="Q41" s="323"/>
      <c r="R41" s="323"/>
      <c r="S41" s="323"/>
      <c r="T41" s="323"/>
      <c r="U41" s="323"/>
      <c r="V41" s="323"/>
      <c r="W41" s="323"/>
      <c r="X41" s="323"/>
      <c r="Y41" s="323"/>
      <c r="Z41" s="323"/>
      <c r="AA41" s="323"/>
      <c r="AB41" s="323"/>
      <c r="AC41" s="69"/>
    </row>
    <row r="42" spans="1:29" ht="17.149999999999999" customHeight="1">
      <c r="A42" s="69"/>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69"/>
    </row>
    <row r="43" spans="1:29" ht="17.149999999999999"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row>
    <row r="44" spans="1:29" ht="17.149999999999999"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row>
    <row r="45" spans="1:29" ht="17.149999999999999"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row>
    <row r="46" spans="1:29" ht="16.399999999999999" customHeight="1">
      <c r="A46" s="69" t="s">
        <v>245</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row>
    <row r="47" spans="1:29" ht="16.399999999999999" customHeight="1">
      <c r="A47" s="69"/>
      <c r="B47" s="106" t="s">
        <v>208</v>
      </c>
      <c r="C47" s="71"/>
      <c r="D47" s="71"/>
      <c r="E47" s="71"/>
      <c r="F47" s="71"/>
      <c r="G47" s="71"/>
      <c r="H47" s="71"/>
      <c r="I47" s="71"/>
      <c r="J47" s="71"/>
      <c r="K47" s="71"/>
      <c r="L47" s="71"/>
      <c r="M47" s="71"/>
      <c r="N47" s="71"/>
      <c r="O47" s="71"/>
      <c r="P47" s="71" t="s">
        <v>209</v>
      </c>
      <c r="Q47" s="71"/>
      <c r="R47" s="71"/>
      <c r="S47" s="71"/>
      <c r="T47" s="71"/>
      <c r="U47" s="71"/>
      <c r="V47" s="71"/>
      <c r="W47" s="71"/>
      <c r="X47" s="71"/>
      <c r="Y47" s="71"/>
      <c r="Z47" s="71"/>
      <c r="AA47" s="71"/>
      <c r="AB47" s="86"/>
      <c r="AC47" s="69"/>
    </row>
    <row r="48" spans="1:29" ht="16.399999999999999" customHeight="1">
      <c r="A48" s="69"/>
      <c r="B48" s="336"/>
      <c r="C48" s="337"/>
      <c r="D48" s="337"/>
      <c r="E48" s="337"/>
      <c r="F48" s="337"/>
      <c r="G48" s="337"/>
      <c r="H48" s="337"/>
      <c r="I48" s="337"/>
      <c r="J48" s="337"/>
      <c r="K48" s="337"/>
      <c r="L48" s="337"/>
      <c r="M48" s="337"/>
      <c r="N48" s="338"/>
      <c r="O48" s="82"/>
      <c r="P48" s="342"/>
      <c r="Q48" s="337"/>
      <c r="R48" s="337"/>
      <c r="S48" s="337"/>
      <c r="T48" s="337"/>
      <c r="U48" s="337"/>
      <c r="V48" s="337"/>
      <c r="W48" s="337"/>
      <c r="X48" s="337"/>
      <c r="Y48" s="337"/>
      <c r="Z48" s="337"/>
      <c r="AA48" s="337"/>
      <c r="AB48" s="343"/>
      <c r="AC48" s="69"/>
    </row>
    <row r="49" spans="1:29" ht="16.399999999999999" customHeight="1">
      <c r="A49" s="69"/>
      <c r="B49" s="317"/>
      <c r="C49" s="318"/>
      <c r="D49" s="318"/>
      <c r="E49" s="318"/>
      <c r="F49" s="318"/>
      <c r="G49" s="318"/>
      <c r="H49" s="318"/>
      <c r="I49" s="318"/>
      <c r="J49" s="318"/>
      <c r="K49" s="318"/>
      <c r="L49" s="318"/>
      <c r="M49" s="318"/>
      <c r="N49" s="339"/>
      <c r="O49" s="82"/>
      <c r="P49" s="344"/>
      <c r="Q49" s="318"/>
      <c r="R49" s="318"/>
      <c r="S49" s="318"/>
      <c r="T49" s="318"/>
      <c r="U49" s="318"/>
      <c r="V49" s="318"/>
      <c r="W49" s="318"/>
      <c r="X49" s="318"/>
      <c r="Y49" s="318"/>
      <c r="Z49" s="318"/>
      <c r="AA49" s="318"/>
      <c r="AB49" s="319"/>
      <c r="AC49" s="69"/>
    </row>
    <row r="50" spans="1:29" ht="16.399999999999999" customHeight="1">
      <c r="A50" s="69"/>
      <c r="B50" s="317"/>
      <c r="C50" s="318"/>
      <c r="D50" s="318"/>
      <c r="E50" s="318"/>
      <c r="F50" s="318"/>
      <c r="G50" s="318"/>
      <c r="H50" s="318"/>
      <c r="I50" s="318"/>
      <c r="J50" s="318"/>
      <c r="K50" s="318"/>
      <c r="L50" s="318"/>
      <c r="M50" s="318"/>
      <c r="N50" s="339"/>
      <c r="O50" s="82"/>
      <c r="P50" s="344"/>
      <c r="Q50" s="318"/>
      <c r="R50" s="318"/>
      <c r="S50" s="318"/>
      <c r="T50" s="318"/>
      <c r="U50" s="318"/>
      <c r="V50" s="318"/>
      <c r="W50" s="318"/>
      <c r="X50" s="318"/>
      <c r="Y50" s="318"/>
      <c r="Z50" s="318"/>
      <c r="AA50" s="318"/>
      <c r="AB50" s="319"/>
      <c r="AC50" s="69"/>
    </row>
    <row r="51" spans="1:29" ht="16.399999999999999" customHeight="1">
      <c r="A51" s="69"/>
      <c r="B51" s="317"/>
      <c r="C51" s="318"/>
      <c r="D51" s="318"/>
      <c r="E51" s="318"/>
      <c r="F51" s="318"/>
      <c r="G51" s="318"/>
      <c r="H51" s="318"/>
      <c r="I51" s="318"/>
      <c r="J51" s="318"/>
      <c r="K51" s="318"/>
      <c r="L51" s="318"/>
      <c r="M51" s="318"/>
      <c r="N51" s="339"/>
      <c r="O51" s="82"/>
      <c r="P51" s="344"/>
      <c r="Q51" s="318"/>
      <c r="R51" s="318"/>
      <c r="S51" s="318"/>
      <c r="T51" s="318"/>
      <c r="U51" s="318"/>
      <c r="V51" s="318"/>
      <c r="W51" s="318"/>
      <c r="X51" s="318"/>
      <c r="Y51" s="318"/>
      <c r="Z51" s="318"/>
      <c r="AA51" s="318"/>
      <c r="AB51" s="319"/>
      <c r="AC51" s="69"/>
    </row>
    <row r="52" spans="1:29" ht="16.399999999999999" customHeight="1">
      <c r="A52" s="69"/>
      <c r="B52" s="317"/>
      <c r="C52" s="318"/>
      <c r="D52" s="318"/>
      <c r="E52" s="318"/>
      <c r="F52" s="318"/>
      <c r="G52" s="318"/>
      <c r="H52" s="318"/>
      <c r="I52" s="318"/>
      <c r="J52" s="318"/>
      <c r="K52" s="318"/>
      <c r="L52" s="318"/>
      <c r="M52" s="318"/>
      <c r="N52" s="339"/>
      <c r="O52" s="82"/>
      <c r="P52" s="344"/>
      <c r="Q52" s="318"/>
      <c r="R52" s="318"/>
      <c r="S52" s="318"/>
      <c r="T52" s="318"/>
      <c r="U52" s="318"/>
      <c r="V52" s="318"/>
      <c r="W52" s="318"/>
      <c r="X52" s="318"/>
      <c r="Y52" s="318"/>
      <c r="Z52" s="318"/>
      <c r="AA52" s="318"/>
      <c r="AB52" s="319"/>
      <c r="AC52" s="69"/>
    </row>
    <row r="53" spans="1:29" ht="16.399999999999999" customHeight="1">
      <c r="A53" s="69"/>
      <c r="B53" s="317"/>
      <c r="C53" s="318"/>
      <c r="D53" s="318"/>
      <c r="E53" s="318"/>
      <c r="F53" s="318"/>
      <c r="G53" s="318"/>
      <c r="H53" s="318"/>
      <c r="I53" s="318"/>
      <c r="J53" s="318"/>
      <c r="K53" s="318"/>
      <c r="L53" s="318"/>
      <c r="M53" s="318"/>
      <c r="N53" s="339"/>
      <c r="O53" s="82"/>
      <c r="P53" s="344"/>
      <c r="Q53" s="318"/>
      <c r="R53" s="318"/>
      <c r="S53" s="318"/>
      <c r="T53" s="318"/>
      <c r="U53" s="318"/>
      <c r="V53" s="318"/>
      <c r="W53" s="318"/>
      <c r="X53" s="318"/>
      <c r="Y53" s="318"/>
      <c r="Z53" s="318"/>
      <c r="AA53" s="318"/>
      <c r="AB53" s="319"/>
      <c r="AC53" s="69"/>
    </row>
    <row r="54" spans="1:29" ht="16.399999999999999" customHeight="1">
      <c r="A54" s="69"/>
      <c r="B54" s="317"/>
      <c r="C54" s="318"/>
      <c r="D54" s="318"/>
      <c r="E54" s="318"/>
      <c r="F54" s="318"/>
      <c r="G54" s="318"/>
      <c r="H54" s="318"/>
      <c r="I54" s="318"/>
      <c r="J54" s="318"/>
      <c r="K54" s="318"/>
      <c r="L54" s="318"/>
      <c r="M54" s="318"/>
      <c r="N54" s="339"/>
      <c r="O54" s="82"/>
      <c r="P54" s="344"/>
      <c r="Q54" s="318"/>
      <c r="R54" s="318"/>
      <c r="S54" s="318"/>
      <c r="T54" s="318"/>
      <c r="U54" s="318"/>
      <c r="V54" s="318"/>
      <c r="W54" s="318"/>
      <c r="X54" s="318"/>
      <c r="Y54" s="318"/>
      <c r="Z54" s="318"/>
      <c r="AA54" s="318"/>
      <c r="AB54" s="319"/>
      <c r="AC54" s="69"/>
    </row>
    <row r="55" spans="1:29" ht="16.399999999999999" customHeight="1">
      <c r="A55" s="69"/>
      <c r="B55" s="317"/>
      <c r="C55" s="318"/>
      <c r="D55" s="318"/>
      <c r="E55" s="318"/>
      <c r="F55" s="318"/>
      <c r="G55" s="318"/>
      <c r="H55" s="318"/>
      <c r="I55" s="318"/>
      <c r="J55" s="318"/>
      <c r="K55" s="318"/>
      <c r="L55" s="318"/>
      <c r="M55" s="318"/>
      <c r="N55" s="339"/>
      <c r="O55" s="82"/>
      <c r="P55" s="344"/>
      <c r="Q55" s="318"/>
      <c r="R55" s="318"/>
      <c r="S55" s="318"/>
      <c r="T55" s="318"/>
      <c r="U55" s="318"/>
      <c r="V55" s="318"/>
      <c r="W55" s="318"/>
      <c r="X55" s="318"/>
      <c r="Y55" s="318"/>
      <c r="Z55" s="318"/>
      <c r="AA55" s="318"/>
      <c r="AB55" s="319"/>
      <c r="AC55" s="69"/>
    </row>
    <row r="56" spans="1:29" ht="16.399999999999999" customHeight="1">
      <c r="A56" s="69"/>
      <c r="B56" s="317"/>
      <c r="C56" s="318"/>
      <c r="D56" s="318"/>
      <c r="E56" s="318"/>
      <c r="F56" s="318"/>
      <c r="G56" s="318"/>
      <c r="H56" s="318"/>
      <c r="I56" s="318"/>
      <c r="J56" s="318"/>
      <c r="K56" s="318"/>
      <c r="L56" s="318"/>
      <c r="M56" s="318"/>
      <c r="N56" s="339"/>
      <c r="O56" s="82"/>
      <c r="P56" s="344"/>
      <c r="Q56" s="318"/>
      <c r="R56" s="318"/>
      <c r="S56" s="318"/>
      <c r="T56" s="318"/>
      <c r="U56" s="318"/>
      <c r="V56" s="318"/>
      <c r="W56" s="318"/>
      <c r="X56" s="318"/>
      <c r="Y56" s="318"/>
      <c r="Z56" s="318"/>
      <c r="AA56" s="318"/>
      <c r="AB56" s="319"/>
      <c r="AC56" s="69"/>
    </row>
    <row r="57" spans="1:29" ht="8.15" customHeight="1">
      <c r="A57" s="69"/>
      <c r="B57" s="340"/>
      <c r="C57" s="234"/>
      <c r="D57" s="234"/>
      <c r="E57" s="234"/>
      <c r="F57" s="234"/>
      <c r="G57" s="234"/>
      <c r="H57" s="234"/>
      <c r="I57" s="234"/>
      <c r="J57" s="234"/>
      <c r="K57" s="234"/>
      <c r="L57" s="234"/>
      <c r="M57" s="234"/>
      <c r="N57" s="341"/>
      <c r="O57" s="82"/>
      <c r="P57" s="345"/>
      <c r="Q57" s="234"/>
      <c r="R57" s="234"/>
      <c r="S57" s="234"/>
      <c r="T57" s="234"/>
      <c r="U57" s="234"/>
      <c r="V57" s="234"/>
      <c r="W57" s="234"/>
      <c r="X57" s="234"/>
      <c r="Y57" s="234"/>
      <c r="Z57" s="234"/>
      <c r="AA57" s="234"/>
      <c r="AB57" s="346"/>
      <c r="AC57" s="69"/>
    </row>
    <row r="58" spans="1:29" s="48" customFormat="1" ht="8.15" customHeight="1">
      <c r="A58" s="114"/>
      <c r="B58" s="130"/>
      <c r="C58" s="109"/>
      <c r="D58" s="109"/>
      <c r="E58" s="109"/>
      <c r="F58" s="109"/>
      <c r="G58" s="109"/>
      <c r="H58" s="109"/>
      <c r="I58" s="109"/>
      <c r="J58" s="109"/>
      <c r="K58" s="109"/>
      <c r="L58" s="109"/>
      <c r="M58" s="109"/>
      <c r="N58" s="109"/>
      <c r="O58" s="51"/>
      <c r="P58" s="109"/>
      <c r="Q58" s="109"/>
      <c r="R58" s="109"/>
      <c r="S58" s="109"/>
      <c r="T58" s="109"/>
      <c r="U58" s="109"/>
      <c r="V58" s="109"/>
      <c r="W58" s="109"/>
      <c r="X58" s="109"/>
      <c r="Y58" s="109"/>
      <c r="Z58" s="109"/>
      <c r="AA58" s="109"/>
      <c r="AB58" s="131"/>
      <c r="AC58" s="114"/>
    </row>
    <row r="59" spans="1:29" ht="16.399999999999999" customHeight="1">
      <c r="A59" s="69"/>
      <c r="B59" s="117" t="s">
        <v>210</v>
      </c>
      <c r="C59" s="82"/>
      <c r="D59" s="82"/>
      <c r="E59" s="82"/>
      <c r="F59" s="82"/>
      <c r="G59" s="82"/>
      <c r="H59" s="82"/>
      <c r="I59" s="82"/>
      <c r="J59" s="82"/>
      <c r="K59" s="82"/>
      <c r="L59" s="82"/>
      <c r="M59" s="82"/>
      <c r="N59" s="82"/>
      <c r="O59" s="82"/>
      <c r="P59" s="82" t="s">
        <v>211</v>
      </c>
      <c r="Q59" s="82"/>
      <c r="R59" s="82"/>
      <c r="S59" s="82"/>
      <c r="T59" s="82"/>
      <c r="U59" s="82"/>
      <c r="V59" s="82"/>
      <c r="W59" s="82"/>
      <c r="X59" s="82"/>
      <c r="Y59" s="82"/>
      <c r="Z59" s="82"/>
      <c r="AA59" s="82"/>
      <c r="AB59" s="111"/>
      <c r="AC59" s="69"/>
    </row>
    <row r="60" spans="1:29" ht="16.399999999999999" customHeight="1">
      <c r="A60" s="69"/>
      <c r="B60" s="336"/>
      <c r="C60" s="337"/>
      <c r="D60" s="337"/>
      <c r="E60" s="337"/>
      <c r="F60" s="337"/>
      <c r="G60" s="337"/>
      <c r="H60" s="337"/>
      <c r="I60" s="337"/>
      <c r="J60" s="337"/>
      <c r="K60" s="337"/>
      <c r="L60" s="337"/>
      <c r="M60" s="337"/>
      <c r="N60" s="338"/>
      <c r="O60" s="82"/>
      <c r="P60" s="342"/>
      <c r="Q60" s="337"/>
      <c r="R60" s="337"/>
      <c r="S60" s="337"/>
      <c r="T60" s="337"/>
      <c r="U60" s="337"/>
      <c r="V60" s="337"/>
      <c r="W60" s="337"/>
      <c r="X60" s="337"/>
      <c r="Y60" s="337"/>
      <c r="Z60" s="337"/>
      <c r="AA60" s="337"/>
      <c r="AB60" s="343"/>
      <c r="AC60" s="69"/>
    </row>
    <row r="61" spans="1:29" ht="16.399999999999999" customHeight="1">
      <c r="A61" s="69"/>
      <c r="B61" s="317"/>
      <c r="C61" s="318"/>
      <c r="D61" s="318"/>
      <c r="E61" s="318"/>
      <c r="F61" s="318"/>
      <c r="G61" s="318"/>
      <c r="H61" s="318"/>
      <c r="I61" s="318"/>
      <c r="J61" s="318"/>
      <c r="K61" s="318"/>
      <c r="L61" s="318"/>
      <c r="M61" s="318"/>
      <c r="N61" s="339"/>
      <c r="O61" s="82"/>
      <c r="P61" s="344"/>
      <c r="Q61" s="318"/>
      <c r="R61" s="318"/>
      <c r="S61" s="318"/>
      <c r="T61" s="318"/>
      <c r="U61" s="318"/>
      <c r="V61" s="318"/>
      <c r="W61" s="318"/>
      <c r="X61" s="318"/>
      <c r="Y61" s="318"/>
      <c r="Z61" s="318"/>
      <c r="AA61" s="318"/>
      <c r="AB61" s="319"/>
      <c r="AC61" s="69"/>
    </row>
    <row r="62" spans="1:29" ht="16.399999999999999" customHeight="1">
      <c r="A62" s="69"/>
      <c r="B62" s="317"/>
      <c r="C62" s="318"/>
      <c r="D62" s="318"/>
      <c r="E62" s="318"/>
      <c r="F62" s="318"/>
      <c r="G62" s="318"/>
      <c r="H62" s="318"/>
      <c r="I62" s="318"/>
      <c r="J62" s="318"/>
      <c r="K62" s="318"/>
      <c r="L62" s="318"/>
      <c r="M62" s="318"/>
      <c r="N62" s="339"/>
      <c r="O62" s="82"/>
      <c r="P62" s="344"/>
      <c r="Q62" s="318"/>
      <c r="R62" s="318"/>
      <c r="S62" s="318"/>
      <c r="T62" s="318"/>
      <c r="U62" s="318"/>
      <c r="V62" s="318"/>
      <c r="W62" s="318"/>
      <c r="X62" s="318"/>
      <c r="Y62" s="318"/>
      <c r="Z62" s="318"/>
      <c r="AA62" s="318"/>
      <c r="AB62" s="319"/>
      <c r="AC62" s="69"/>
    </row>
    <row r="63" spans="1:29" ht="16.399999999999999" customHeight="1">
      <c r="A63" s="69"/>
      <c r="B63" s="317"/>
      <c r="C63" s="318"/>
      <c r="D63" s="318"/>
      <c r="E63" s="318"/>
      <c r="F63" s="318"/>
      <c r="G63" s="318"/>
      <c r="H63" s="318"/>
      <c r="I63" s="318"/>
      <c r="J63" s="318"/>
      <c r="K63" s="318"/>
      <c r="L63" s="318"/>
      <c r="M63" s="318"/>
      <c r="N63" s="339"/>
      <c r="O63" s="82"/>
      <c r="P63" s="344"/>
      <c r="Q63" s="318"/>
      <c r="R63" s="318"/>
      <c r="S63" s="318"/>
      <c r="T63" s="318"/>
      <c r="U63" s="318"/>
      <c r="V63" s="318"/>
      <c r="W63" s="318"/>
      <c r="X63" s="318"/>
      <c r="Y63" s="318"/>
      <c r="Z63" s="318"/>
      <c r="AA63" s="318"/>
      <c r="AB63" s="319"/>
      <c r="AC63" s="69"/>
    </row>
    <row r="64" spans="1:29" ht="16.399999999999999" customHeight="1">
      <c r="A64" s="69"/>
      <c r="B64" s="317"/>
      <c r="C64" s="318"/>
      <c r="D64" s="318"/>
      <c r="E64" s="318"/>
      <c r="F64" s="318"/>
      <c r="G64" s="318"/>
      <c r="H64" s="318"/>
      <c r="I64" s="318"/>
      <c r="J64" s="318"/>
      <c r="K64" s="318"/>
      <c r="L64" s="318"/>
      <c r="M64" s="318"/>
      <c r="N64" s="339"/>
      <c r="O64" s="82"/>
      <c r="P64" s="344"/>
      <c r="Q64" s="318"/>
      <c r="R64" s="318"/>
      <c r="S64" s="318"/>
      <c r="T64" s="318"/>
      <c r="U64" s="318"/>
      <c r="V64" s="318"/>
      <c r="W64" s="318"/>
      <c r="X64" s="318"/>
      <c r="Y64" s="318"/>
      <c r="Z64" s="318"/>
      <c r="AA64" s="318"/>
      <c r="AB64" s="319"/>
      <c r="AC64" s="69"/>
    </row>
    <row r="65" spans="1:29" ht="16.399999999999999" customHeight="1">
      <c r="A65" s="69"/>
      <c r="B65" s="317"/>
      <c r="C65" s="318"/>
      <c r="D65" s="318"/>
      <c r="E65" s="318"/>
      <c r="F65" s="318"/>
      <c r="G65" s="318"/>
      <c r="H65" s="318"/>
      <c r="I65" s="318"/>
      <c r="J65" s="318"/>
      <c r="K65" s="318"/>
      <c r="L65" s="318"/>
      <c r="M65" s="318"/>
      <c r="N65" s="339"/>
      <c r="O65" s="82"/>
      <c r="P65" s="344"/>
      <c r="Q65" s="318"/>
      <c r="R65" s="318"/>
      <c r="S65" s="318"/>
      <c r="T65" s="318"/>
      <c r="U65" s="318"/>
      <c r="V65" s="318"/>
      <c r="W65" s="318"/>
      <c r="X65" s="318"/>
      <c r="Y65" s="318"/>
      <c r="Z65" s="318"/>
      <c r="AA65" s="318"/>
      <c r="AB65" s="319"/>
      <c r="AC65" s="69"/>
    </row>
    <row r="66" spans="1:29" ht="16.399999999999999" customHeight="1">
      <c r="A66" s="69"/>
      <c r="B66" s="317"/>
      <c r="C66" s="318"/>
      <c r="D66" s="318"/>
      <c r="E66" s="318"/>
      <c r="F66" s="318"/>
      <c r="G66" s="318"/>
      <c r="H66" s="318"/>
      <c r="I66" s="318"/>
      <c r="J66" s="318"/>
      <c r="K66" s="318"/>
      <c r="L66" s="318"/>
      <c r="M66" s="318"/>
      <c r="N66" s="339"/>
      <c r="O66" s="82"/>
      <c r="P66" s="344"/>
      <c r="Q66" s="318"/>
      <c r="R66" s="318"/>
      <c r="S66" s="318"/>
      <c r="T66" s="318"/>
      <c r="U66" s="318"/>
      <c r="V66" s="318"/>
      <c r="W66" s="318"/>
      <c r="X66" s="318"/>
      <c r="Y66" s="318"/>
      <c r="Z66" s="318"/>
      <c r="AA66" s="318"/>
      <c r="AB66" s="319"/>
      <c r="AC66" s="69"/>
    </row>
    <row r="67" spans="1:29" ht="16.399999999999999" customHeight="1">
      <c r="A67" s="69"/>
      <c r="B67" s="317"/>
      <c r="C67" s="318"/>
      <c r="D67" s="318"/>
      <c r="E67" s="318"/>
      <c r="F67" s="318"/>
      <c r="G67" s="318"/>
      <c r="H67" s="318"/>
      <c r="I67" s="318"/>
      <c r="J67" s="318"/>
      <c r="K67" s="318"/>
      <c r="L67" s="318"/>
      <c r="M67" s="318"/>
      <c r="N67" s="339"/>
      <c r="O67" s="82"/>
      <c r="P67" s="344"/>
      <c r="Q67" s="318"/>
      <c r="R67" s="318"/>
      <c r="S67" s="318"/>
      <c r="T67" s="318"/>
      <c r="U67" s="318"/>
      <c r="V67" s="318"/>
      <c r="W67" s="318"/>
      <c r="X67" s="318"/>
      <c r="Y67" s="318"/>
      <c r="Z67" s="318"/>
      <c r="AA67" s="318"/>
      <c r="AB67" s="319"/>
      <c r="AC67" s="69"/>
    </row>
    <row r="68" spans="1:29" ht="16.399999999999999" customHeight="1">
      <c r="A68" s="69"/>
      <c r="B68" s="317"/>
      <c r="C68" s="318"/>
      <c r="D68" s="318"/>
      <c r="E68" s="318"/>
      <c r="F68" s="318"/>
      <c r="G68" s="318"/>
      <c r="H68" s="318"/>
      <c r="I68" s="318"/>
      <c r="J68" s="318"/>
      <c r="K68" s="318"/>
      <c r="L68" s="318"/>
      <c r="M68" s="318"/>
      <c r="N68" s="339"/>
      <c r="O68" s="82"/>
      <c r="P68" s="344"/>
      <c r="Q68" s="318"/>
      <c r="R68" s="318"/>
      <c r="S68" s="318"/>
      <c r="T68" s="318"/>
      <c r="U68" s="318"/>
      <c r="V68" s="318"/>
      <c r="W68" s="318"/>
      <c r="X68" s="318"/>
      <c r="Y68" s="318"/>
      <c r="Z68" s="318"/>
      <c r="AA68" s="318"/>
      <c r="AB68" s="319"/>
      <c r="AC68" s="69"/>
    </row>
    <row r="69" spans="1:29" ht="8.15" customHeight="1">
      <c r="A69" s="69"/>
      <c r="B69" s="340"/>
      <c r="C69" s="234"/>
      <c r="D69" s="234"/>
      <c r="E69" s="234"/>
      <c r="F69" s="234"/>
      <c r="G69" s="234"/>
      <c r="H69" s="234"/>
      <c r="I69" s="234"/>
      <c r="J69" s="234"/>
      <c r="K69" s="234"/>
      <c r="L69" s="234"/>
      <c r="M69" s="234"/>
      <c r="N69" s="341"/>
      <c r="O69" s="82"/>
      <c r="P69" s="345"/>
      <c r="Q69" s="234"/>
      <c r="R69" s="234"/>
      <c r="S69" s="234"/>
      <c r="T69" s="234"/>
      <c r="U69" s="234"/>
      <c r="V69" s="234"/>
      <c r="W69" s="234"/>
      <c r="X69" s="234"/>
      <c r="Y69" s="234"/>
      <c r="Z69" s="234"/>
      <c r="AA69" s="234"/>
      <c r="AB69" s="346"/>
      <c r="AC69" s="69"/>
    </row>
    <row r="70" spans="1:29" s="48" customFormat="1" ht="8.15" customHeight="1">
      <c r="A70" s="114"/>
      <c r="B70" s="132"/>
      <c r="C70" s="133"/>
      <c r="D70" s="133"/>
      <c r="E70" s="133"/>
      <c r="F70" s="133"/>
      <c r="G70" s="133"/>
      <c r="H70" s="133"/>
      <c r="I70" s="133"/>
      <c r="J70" s="133"/>
      <c r="K70" s="133"/>
      <c r="L70" s="133"/>
      <c r="M70" s="133"/>
      <c r="N70" s="133"/>
      <c r="O70" s="134"/>
      <c r="P70" s="133"/>
      <c r="Q70" s="133"/>
      <c r="R70" s="133"/>
      <c r="S70" s="133"/>
      <c r="T70" s="133"/>
      <c r="U70" s="133"/>
      <c r="V70" s="133"/>
      <c r="W70" s="133"/>
      <c r="X70" s="133"/>
      <c r="Y70" s="133"/>
      <c r="Z70" s="133"/>
      <c r="AA70" s="133"/>
      <c r="AB70" s="135"/>
      <c r="AC70" s="114"/>
    </row>
    <row r="71" spans="1:29" ht="16.399999999999999" customHeight="1">
      <c r="A71" s="69"/>
      <c r="B71" s="136" t="s">
        <v>212</v>
      </c>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row>
    <row r="72" spans="1:29">
      <c r="B72" s="61"/>
    </row>
  </sheetData>
  <mergeCells count="22">
    <mergeCell ref="B60:N69"/>
    <mergeCell ref="P60:AB69"/>
    <mergeCell ref="B27:AB27"/>
    <mergeCell ref="B30:AB31"/>
    <mergeCell ref="B35:AB36"/>
    <mergeCell ref="B40:AB42"/>
    <mergeCell ref="B48:N57"/>
    <mergeCell ref="P48:AB57"/>
    <mergeCell ref="B21:AB21"/>
    <mergeCell ref="B3:AB4"/>
    <mergeCell ref="V6:AB6"/>
    <mergeCell ref="V7:AB7"/>
    <mergeCell ref="B9:E9"/>
    <mergeCell ref="F9:J9"/>
    <mergeCell ref="O11:Q12"/>
    <mergeCell ref="R11:U12"/>
    <mergeCell ref="V11:AC12"/>
    <mergeCell ref="R13:U14"/>
    <mergeCell ref="V13:AC14"/>
    <mergeCell ref="R15:U16"/>
    <mergeCell ref="V15:AC16"/>
    <mergeCell ref="B18:E18"/>
  </mergeCells>
  <phoneticPr fontId="2"/>
  <printOptions horizontalCentered="1"/>
  <pageMargins left="0.70866141732283472" right="0.70866141732283472" top="0.74803149606299213" bottom="0.39370078740157483" header="0.31496062992125984" footer="0.31496062992125984"/>
  <pageSetup paperSize="9" scale="96" orientation="portrait" r:id="rId1"/>
  <rowBreaks count="1" manualBreakCount="1">
    <brk id="4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3BE5-2A6F-47B4-A16B-9DE038470643}">
  <sheetPr>
    <tabColor theme="7" tint="0.79998168889431442"/>
  </sheetPr>
  <dimension ref="A1:DZ1044"/>
  <sheetViews>
    <sheetView showGridLines="0" view="pageBreakPreview" zoomScaleNormal="55" zoomScaleSheetLayoutView="100" workbookViewId="0">
      <selection activeCell="AL38" sqref="AL38"/>
    </sheetView>
  </sheetViews>
  <sheetFormatPr defaultColWidth="9" defaultRowHeight="6" customHeight="1"/>
  <cols>
    <col min="1" max="1" width="3.25" style="7" customWidth="1"/>
    <col min="2" max="2" width="3.58203125" style="9" customWidth="1"/>
    <col min="3" max="3" width="22.58203125" style="7" customWidth="1"/>
    <col min="4" max="6" width="8.08203125" style="7" customWidth="1"/>
    <col min="7" max="8" width="8.58203125" style="7" customWidth="1"/>
    <col min="9" max="9" width="5" style="7" customWidth="1"/>
    <col min="10" max="10" width="8.58203125" style="7" customWidth="1"/>
    <col min="11" max="11" width="11" style="7" customWidth="1"/>
    <col min="12" max="13" width="10.75" style="7" customWidth="1"/>
    <col min="14" max="14" width="9.25" style="7" customWidth="1"/>
    <col min="15" max="18" width="8.58203125" style="7" customWidth="1"/>
    <col min="19" max="19" width="22.58203125" style="7" customWidth="1"/>
    <col min="20" max="130" width="10.58203125" style="7" customWidth="1"/>
    <col min="131" max="16384" width="9" style="7"/>
  </cols>
  <sheetData>
    <row r="1" spans="1:130" ht="15" customHeight="1">
      <c r="A1" s="49"/>
      <c r="B1" s="49" t="s">
        <v>287</v>
      </c>
      <c r="C1" s="49"/>
      <c r="D1" s="49"/>
      <c r="E1" s="49"/>
      <c r="M1" s="8" t="s">
        <v>60</v>
      </c>
      <c r="N1" s="7" t="s">
        <v>61</v>
      </c>
    </row>
    <row r="2" spans="1:130" ht="10" customHeight="1">
      <c r="C2" s="437" t="s">
        <v>95</v>
      </c>
      <c r="D2" s="437"/>
      <c r="E2" s="437"/>
      <c r="F2" s="437"/>
      <c r="G2" s="437"/>
      <c r="H2" s="437"/>
      <c r="I2" s="437"/>
      <c r="J2" s="437"/>
      <c r="K2" s="437"/>
      <c r="L2" s="437"/>
      <c r="M2" s="437"/>
      <c r="N2" s="437"/>
      <c r="O2" s="437"/>
      <c r="P2" s="437"/>
      <c r="Q2" s="437"/>
      <c r="R2" s="437"/>
      <c r="S2" s="437"/>
    </row>
    <row r="3" spans="1:130" ht="10" customHeight="1">
      <c r="C3" s="437"/>
      <c r="D3" s="437"/>
      <c r="E3" s="437"/>
      <c r="F3" s="437"/>
      <c r="G3" s="437"/>
      <c r="H3" s="437"/>
      <c r="I3" s="437"/>
      <c r="J3" s="437"/>
      <c r="K3" s="437"/>
      <c r="L3" s="437"/>
      <c r="M3" s="437"/>
      <c r="N3" s="437"/>
      <c r="O3" s="437"/>
      <c r="P3" s="437"/>
      <c r="Q3" s="437"/>
      <c r="R3" s="437"/>
      <c r="S3" s="437"/>
    </row>
    <row r="4" spans="1:130" ht="25" customHeight="1">
      <c r="D4" s="72"/>
      <c r="E4" s="72"/>
      <c r="F4" s="72"/>
      <c r="G4" s="72"/>
      <c r="H4" s="72"/>
      <c r="I4" s="72"/>
      <c r="J4" s="72"/>
      <c r="K4" s="72"/>
      <c r="L4" s="73" t="s">
        <v>40</v>
      </c>
      <c r="M4" s="438"/>
      <c r="N4" s="438"/>
      <c r="O4" s="438"/>
      <c r="P4" s="438"/>
      <c r="Q4" s="438"/>
      <c r="R4" s="438"/>
      <c r="S4" s="438"/>
    </row>
    <row r="5" spans="1:130" ht="5.15" customHeight="1">
      <c r="D5" s="72"/>
      <c r="E5" s="72"/>
      <c r="F5" s="72"/>
      <c r="G5" s="72"/>
      <c r="H5" s="72"/>
      <c r="I5" s="72"/>
      <c r="J5" s="72"/>
      <c r="K5" s="72"/>
      <c r="O5" s="72"/>
      <c r="Q5" s="72"/>
      <c r="S5" s="11"/>
    </row>
    <row r="6" spans="1:130" ht="25" customHeight="1">
      <c r="L6" s="10" t="s">
        <v>41</v>
      </c>
      <c r="M6" s="438"/>
      <c r="N6" s="438"/>
      <c r="O6" s="438"/>
      <c r="P6" s="438"/>
      <c r="Q6" s="438"/>
      <c r="R6" s="438"/>
      <c r="S6" s="438"/>
    </row>
    <row r="7" spans="1:130" ht="5.15" customHeight="1">
      <c r="S7" s="11"/>
    </row>
    <row r="8" spans="1:130" ht="15" customHeight="1">
      <c r="B8" s="439" t="s">
        <v>42</v>
      </c>
      <c r="C8" s="439"/>
      <c r="D8" s="440" t="s">
        <v>43</v>
      </c>
      <c r="E8" s="441"/>
      <c r="F8" s="442"/>
      <c r="G8" s="443" t="s">
        <v>44</v>
      </c>
      <c r="H8" s="439" t="s">
        <v>45</v>
      </c>
      <c r="I8" s="443" t="s">
        <v>46</v>
      </c>
      <c r="J8" s="443" t="s">
        <v>47</v>
      </c>
      <c r="K8" s="443" t="s">
        <v>48</v>
      </c>
      <c r="L8" s="443" t="s">
        <v>49</v>
      </c>
      <c r="M8" s="447" t="s">
        <v>50</v>
      </c>
      <c r="N8" s="459"/>
      <c r="O8" s="443" t="s">
        <v>250</v>
      </c>
      <c r="P8" s="443" t="s">
        <v>251</v>
      </c>
      <c r="Q8" s="443" t="s">
        <v>252</v>
      </c>
      <c r="R8" s="443" t="s">
        <v>253</v>
      </c>
      <c r="S8" s="444" t="s">
        <v>51</v>
      </c>
    </row>
    <row r="9" spans="1:130" ht="15" customHeight="1">
      <c r="B9" s="439"/>
      <c r="C9" s="439"/>
      <c r="D9" s="447" t="s">
        <v>52</v>
      </c>
      <c r="E9" s="450" t="s">
        <v>53</v>
      </c>
      <c r="F9" s="453" t="s">
        <v>54</v>
      </c>
      <c r="G9" s="443"/>
      <c r="H9" s="439"/>
      <c r="I9" s="439"/>
      <c r="J9" s="443"/>
      <c r="K9" s="443"/>
      <c r="L9" s="443"/>
      <c r="M9" s="460"/>
      <c r="N9" s="461"/>
      <c r="O9" s="443"/>
      <c r="P9" s="443"/>
      <c r="Q9" s="443"/>
      <c r="R9" s="443"/>
      <c r="S9" s="445"/>
    </row>
    <row r="10" spans="1:130" ht="15" customHeight="1">
      <c r="B10" s="439"/>
      <c r="C10" s="439"/>
      <c r="D10" s="448"/>
      <c r="E10" s="451"/>
      <c r="F10" s="454"/>
      <c r="G10" s="443"/>
      <c r="H10" s="439"/>
      <c r="I10" s="439"/>
      <c r="J10" s="443"/>
      <c r="K10" s="439"/>
      <c r="L10" s="439"/>
      <c r="M10" s="456" t="s">
        <v>55</v>
      </c>
      <c r="N10" s="458" t="s">
        <v>56</v>
      </c>
      <c r="O10" s="439"/>
      <c r="P10" s="439"/>
      <c r="Q10" s="439"/>
      <c r="R10" s="439"/>
      <c r="S10" s="445"/>
    </row>
    <row r="11" spans="1:130" ht="15" customHeight="1">
      <c r="B11" s="439"/>
      <c r="C11" s="439"/>
      <c r="D11" s="449"/>
      <c r="E11" s="452"/>
      <c r="F11" s="455"/>
      <c r="G11" s="439"/>
      <c r="H11" s="439"/>
      <c r="I11" s="439"/>
      <c r="J11" s="439"/>
      <c r="K11" s="439"/>
      <c r="L11" s="439"/>
      <c r="M11" s="457"/>
      <c r="N11" s="457"/>
      <c r="O11" s="439"/>
      <c r="P11" s="439"/>
      <c r="Q11" s="439"/>
      <c r="R11" s="439"/>
      <c r="S11" s="446"/>
    </row>
    <row r="12" spans="1:130" ht="20.149999999999999" customHeight="1">
      <c r="B12" s="12">
        <v>1</v>
      </c>
      <c r="C12" s="13"/>
      <c r="D12" s="14"/>
      <c r="E12" s="15"/>
      <c r="F12" s="16"/>
      <c r="G12" s="17">
        <f>ROUND(D12*(E12/1000)*(F12/1000),4)</f>
        <v>0</v>
      </c>
      <c r="H12" s="18"/>
      <c r="I12" s="19"/>
      <c r="J12" s="20">
        <f>G12*H12</f>
        <v>0</v>
      </c>
      <c r="K12" s="21"/>
      <c r="L12" s="22" t="str">
        <f>IF(K12&lt;1," ",J12)</f>
        <v xml:space="preserve"> </v>
      </c>
      <c r="M12" s="45"/>
      <c r="N12" s="45"/>
      <c r="O12" s="21"/>
      <c r="P12" s="22" t="str">
        <f>IF(O12&lt;1," ",J12)</f>
        <v xml:space="preserve"> </v>
      </c>
      <c r="Q12" s="21"/>
      <c r="R12" s="22" t="str">
        <f>IF(Q12&lt;1," ",J12)</f>
        <v xml:space="preserve"> </v>
      </c>
      <c r="S12" s="13"/>
    </row>
    <row r="13" spans="1:130" ht="20.149999999999999" customHeight="1">
      <c r="B13" s="12">
        <v>2</v>
      </c>
      <c r="C13" s="13"/>
      <c r="D13" s="14"/>
      <c r="E13" s="15"/>
      <c r="F13" s="16"/>
      <c r="G13" s="17">
        <f>ROUND(D13*(E13/1000)*(F13/1000),4)</f>
        <v>0</v>
      </c>
      <c r="H13" s="18"/>
      <c r="I13" s="18"/>
      <c r="J13" s="20">
        <f t="shared" ref="J13:J31" si="0">G13*H13</f>
        <v>0</v>
      </c>
      <c r="K13" s="21"/>
      <c r="L13" s="22" t="str">
        <f>IF(K13&lt;1," ",J13)</f>
        <v xml:space="preserve"> </v>
      </c>
      <c r="M13" s="46"/>
      <c r="N13" s="45"/>
      <c r="O13" s="21"/>
      <c r="P13" s="22" t="str">
        <f t="shared" ref="P13:P31" si="1">IF(O13&lt;1," ",J13)</f>
        <v xml:space="preserve"> </v>
      </c>
      <c r="Q13" s="21"/>
      <c r="R13" s="22" t="str">
        <f t="shared" ref="R13:R31" si="2">IF(Q13&lt;1," ",J13)</f>
        <v xml:space="preserve"> </v>
      </c>
      <c r="S13" s="13"/>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row>
    <row r="14" spans="1:130" ht="20.149999999999999" customHeight="1">
      <c r="B14" s="12">
        <v>3</v>
      </c>
      <c r="C14" s="13"/>
      <c r="D14" s="14"/>
      <c r="E14" s="15"/>
      <c r="F14" s="16"/>
      <c r="G14" s="17">
        <f t="shared" ref="G14:G31" si="3">ROUND(D14*(E14/1000)*(F14/1000),4)</f>
        <v>0</v>
      </c>
      <c r="H14" s="18"/>
      <c r="I14" s="18"/>
      <c r="J14" s="20">
        <f t="shared" si="0"/>
        <v>0</v>
      </c>
      <c r="K14" s="21"/>
      <c r="L14" s="22" t="str">
        <f t="shared" ref="L14:L31" si="4">IF(K14&lt;1," ",J14)</f>
        <v xml:space="preserve"> </v>
      </c>
      <c r="M14" s="46"/>
      <c r="N14" s="45"/>
      <c r="O14" s="21"/>
      <c r="P14" s="22" t="str">
        <f t="shared" si="1"/>
        <v xml:space="preserve"> </v>
      </c>
      <c r="Q14" s="21"/>
      <c r="R14" s="22" t="str">
        <f t="shared" si="2"/>
        <v xml:space="preserve"> </v>
      </c>
      <c r="S14" s="13"/>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row>
    <row r="15" spans="1:130" ht="20.149999999999999" customHeight="1">
      <c r="B15" s="12">
        <v>4</v>
      </c>
      <c r="C15" s="13"/>
      <c r="D15" s="14"/>
      <c r="E15" s="15"/>
      <c r="F15" s="16"/>
      <c r="G15" s="17">
        <f t="shared" si="3"/>
        <v>0</v>
      </c>
      <c r="H15" s="18"/>
      <c r="I15" s="18"/>
      <c r="J15" s="20">
        <f t="shared" si="0"/>
        <v>0</v>
      </c>
      <c r="K15" s="21"/>
      <c r="L15" s="22" t="str">
        <f t="shared" si="4"/>
        <v xml:space="preserve"> </v>
      </c>
      <c r="M15" s="46"/>
      <c r="N15" s="45"/>
      <c r="O15" s="21"/>
      <c r="P15" s="22" t="str">
        <f t="shared" si="1"/>
        <v xml:space="preserve"> </v>
      </c>
      <c r="Q15" s="21"/>
      <c r="R15" s="22" t="str">
        <f t="shared" si="2"/>
        <v xml:space="preserve"> </v>
      </c>
      <c r="S15" s="13"/>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row>
    <row r="16" spans="1:130" ht="20.149999999999999" customHeight="1">
      <c r="B16" s="12">
        <v>5</v>
      </c>
      <c r="C16" s="13"/>
      <c r="D16" s="14"/>
      <c r="E16" s="15"/>
      <c r="F16" s="16"/>
      <c r="G16" s="17">
        <f t="shared" si="3"/>
        <v>0</v>
      </c>
      <c r="H16" s="18"/>
      <c r="I16" s="18"/>
      <c r="J16" s="20">
        <f t="shared" si="0"/>
        <v>0</v>
      </c>
      <c r="K16" s="21"/>
      <c r="L16" s="22" t="str">
        <f t="shared" si="4"/>
        <v xml:space="preserve"> </v>
      </c>
      <c r="M16" s="46"/>
      <c r="N16" s="45"/>
      <c r="O16" s="21"/>
      <c r="P16" s="22" t="str">
        <f t="shared" si="1"/>
        <v xml:space="preserve"> </v>
      </c>
      <c r="Q16" s="21"/>
      <c r="R16" s="22" t="str">
        <f t="shared" si="2"/>
        <v xml:space="preserve"> </v>
      </c>
      <c r="S16" s="13"/>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row>
    <row r="17" spans="2:101" ht="20.149999999999999" customHeight="1">
      <c r="B17" s="12">
        <v>6</v>
      </c>
      <c r="C17" s="13"/>
      <c r="D17" s="14"/>
      <c r="E17" s="15"/>
      <c r="F17" s="16"/>
      <c r="G17" s="17">
        <f t="shared" si="3"/>
        <v>0</v>
      </c>
      <c r="H17" s="18"/>
      <c r="I17" s="18"/>
      <c r="J17" s="20">
        <f t="shared" si="0"/>
        <v>0</v>
      </c>
      <c r="K17" s="21"/>
      <c r="L17" s="22" t="str">
        <f t="shared" si="4"/>
        <v xml:space="preserve"> </v>
      </c>
      <c r="M17" s="46"/>
      <c r="N17" s="45"/>
      <c r="O17" s="21"/>
      <c r="P17" s="22" t="str">
        <f t="shared" si="1"/>
        <v xml:space="preserve"> </v>
      </c>
      <c r="Q17" s="21"/>
      <c r="R17" s="22" t="str">
        <f t="shared" si="2"/>
        <v xml:space="preserve"> </v>
      </c>
      <c r="S17" s="13"/>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row>
    <row r="18" spans="2:101" ht="20.149999999999999" customHeight="1">
      <c r="B18" s="12">
        <v>7</v>
      </c>
      <c r="C18" s="13"/>
      <c r="D18" s="14"/>
      <c r="E18" s="15"/>
      <c r="F18" s="16"/>
      <c r="G18" s="17">
        <f t="shared" si="3"/>
        <v>0</v>
      </c>
      <c r="H18" s="18"/>
      <c r="I18" s="18"/>
      <c r="J18" s="20">
        <f t="shared" si="0"/>
        <v>0</v>
      </c>
      <c r="K18" s="21"/>
      <c r="L18" s="22" t="str">
        <f t="shared" si="4"/>
        <v xml:space="preserve"> </v>
      </c>
      <c r="M18" s="46"/>
      <c r="N18" s="45"/>
      <c r="O18" s="21"/>
      <c r="P18" s="22" t="str">
        <f t="shared" si="1"/>
        <v xml:space="preserve"> </v>
      </c>
      <c r="Q18" s="21"/>
      <c r="R18" s="22" t="str">
        <f t="shared" si="2"/>
        <v xml:space="preserve"> </v>
      </c>
      <c r="S18" s="13"/>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row>
    <row r="19" spans="2:101" ht="20.149999999999999" customHeight="1">
      <c r="B19" s="12">
        <v>8</v>
      </c>
      <c r="C19" s="13"/>
      <c r="D19" s="14"/>
      <c r="E19" s="15"/>
      <c r="F19" s="16"/>
      <c r="G19" s="17">
        <f t="shared" si="3"/>
        <v>0</v>
      </c>
      <c r="H19" s="18"/>
      <c r="I19" s="18"/>
      <c r="J19" s="20">
        <f t="shared" si="0"/>
        <v>0</v>
      </c>
      <c r="K19" s="21"/>
      <c r="L19" s="22" t="str">
        <f t="shared" si="4"/>
        <v xml:space="preserve"> </v>
      </c>
      <c r="M19" s="46"/>
      <c r="N19" s="45"/>
      <c r="O19" s="21"/>
      <c r="P19" s="22" t="str">
        <f t="shared" si="1"/>
        <v xml:space="preserve"> </v>
      </c>
      <c r="Q19" s="21"/>
      <c r="R19" s="22" t="str">
        <f t="shared" si="2"/>
        <v xml:space="preserve"> </v>
      </c>
      <c r="S19" s="13"/>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row>
    <row r="20" spans="2:101" ht="20.149999999999999" customHeight="1">
      <c r="B20" s="12">
        <v>9</v>
      </c>
      <c r="C20" s="13"/>
      <c r="D20" s="14"/>
      <c r="E20" s="15"/>
      <c r="F20" s="16"/>
      <c r="G20" s="17">
        <f t="shared" si="3"/>
        <v>0</v>
      </c>
      <c r="H20" s="18"/>
      <c r="I20" s="18"/>
      <c r="J20" s="20">
        <f t="shared" si="0"/>
        <v>0</v>
      </c>
      <c r="K20" s="21"/>
      <c r="L20" s="22" t="str">
        <f t="shared" si="4"/>
        <v xml:space="preserve"> </v>
      </c>
      <c r="M20" s="47"/>
      <c r="N20" s="45"/>
      <c r="O20" s="21"/>
      <c r="P20" s="22" t="str">
        <f t="shared" si="1"/>
        <v xml:space="preserve"> </v>
      </c>
      <c r="Q20" s="21"/>
      <c r="R20" s="22" t="str">
        <f t="shared" si="2"/>
        <v xml:space="preserve"> </v>
      </c>
      <c r="S20" s="23"/>
      <c r="T20" s="24"/>
      <c r="U20" s="24"/>
      <c r="V20" s="24"/>
      <c r="W20" s="24"/>
      <c r="X20" s="24"/>
      <c r="Y20" s="24"/>
      <c r="Z20" s="24"/>
      <c r="AA20" s="24"/>
      <c r="AB20" s="24"/>
      <c r="AC20" s="24"/>
      <c r="AD20" s="24"/>
      <c r="AE20" s="24"/>
    </row>
    <row r="21" spans="2:101" ht="20.149999999999999" customHeight="1">
      <c r="B21" s="12">
        <v>10</v>
      </c>
      <c r="C21" s="13"/>
      <c r="D21" s="14"/>
      <c r="E21" s="15"/>
      <c r="F21" s="16"/>
      <c r="G21" s="17">
        <f t="shared" si="3"/>
        <v>0</v>
      </c>
      <c r="H21" s="18"/>
      <c r="I21" s="18"/>
      <c r="J21" s="20">
        <f t="shared" si="0"/>
        <v>0</v>
      </c>
      <c r="K21" s="21"/>
      <c r="L21" s="22" t="str">
        <f t="shared" si="4"/>
        <v xml:space="preserve"> </v>
      </c>
      <c r="M21" s="47"/>
      <c r="N21" s="45"/>
      <c r="O21" s="21"/>
      <c r="P21" s="22" t="str">
        <f t="shared" si="1"/>
        <v xml:space="preserve"> </v>
      </c>
      <c r="Q21" s="21"/>
      <c r="R21" s="22" t="str">
        <f t="shared" si="2"/>
        <v xml:space="preserve"> </v>
      </c>
      <c r="S21" s="23"/>
      <c r="T21" s="24"/>
      <c r="U21" s="24"/>
      <c r="V21" s="24"/>
      <c r="W21" s="24"/>
      <c r="X21" s="24"/>
      <c r="Y21" s="24"/>
      <c r="Z21" s="24"/>
      <c r="AA21" s="24"/>
      <c r="AB21" s="24"/>
      <c r="AC21" s="24"/>
      <c r="AD21" s="24"/>
      <c r="AE21" s="24"/>
    </row>
    <row r="22" spans="2:101" ht="20.149999999999999" customHeight="1">
      <c r="B22" s="12">
        <v>11</v>
      </c>
      <c r="C22" s="13"/>
      <c r="D22" s="14"/>
      <c r="E22" s="15"/>
      <c r="F22" s="16"/>
      <c r="G22" s="17">
        <f t="shared" si="3"/>
        <v>0</v>
      </c>
      <c r="H22" s="18"/>
      <c r="I22" s="18"/>
      <c r="J22" s="20">
        <f t="shared" si="0"/>
        <v>0</v>
      </c>
      <c r="K22" s="21"/>
      <c r="L22" s="22" t="str">
        <f t="shared" si="4"/>
        <v xml:space="preserve"> </v>
      </c>
      <c r="M22" s="46"/>
      <c r="N22" s="45"/>
      <c r="O22" s="21"/>
      <c r="P22" s="22" t="str">
        <f t="shared" si="1"/>
        <v xml:space="preserve"> </v>
      </c>
      <c r="Q22" s="21"/>
      <c r="R22" s="22" t="str">
        <f t="shared" si="2"/>
        <v xml:space="preserve"> </v>
      </c>
      <c r="S22" s="13"/>
    </row>
    <row r="23" spans="2:101" ht="20.149999999999999" customHeight="1">
      <c r="B23" s="12">
        <v>12</v>
      </c>
      <c r="C23" s="13"/>
      <c r="D23" s="14"/>
      <c r="E23" s="15"/>
      <c r="F23" s="16"/>
      <c r="G23" s="17">
        <f t="shared" si="3"/>
        <v>0</v>
      </c>
      <c r="H23" s="18"/>
      <c r="I23" s="18"/>
      <c r="J23" s="20">
        <f t="shared" si="0"/>
        <v>0</v>
      </c>
      <c r="K23" s="21"/>
      <c r="L23" s="22" t="str">
        <f t="shared" si="4"/>
        <v xml:space="preserve"> </v>
      </c>
      <c r="M23" s="46"/>
      <c r="N23" s="45"/>
      <c r="O23" s="21"/>
      <c r="P23" s="22" t="str">
        <f t="shared" si="1"/>
        <v xml:space="preserve"> </v>
      </c>
      <c r="Q23" s="21"/>
      <c r="R23" s="22" t="str">
        <f t="shared" si="2"/>
        <v xml:space="preserve"> </v>
      </c>
      <c r="S23" s="13"/>
    </row>
    <row r="24" spans="2:101" ht="20.149999999999999" customHeight="1">
      <c r="B24" s="12">
        <v>13</v>
      </c>
      <c r="C24" s="13"/>
      <c r="D24" s="14"/>
      <c r="E24" s="15"/>
      <c r="F24" s="16"/>
      <c r="G24" s="17">
        <f t="shared" si="3"/>
        <v>0</v>
      </c>
      <c r="H24" s="18"/>
      <c r="I24" s="18"/>
      <c r="J24" s="20">
        <f t="shared" si="0"/>
        <v>0</v>
      </c>
      <c r="K24" s="21"/>
      <c r="L24" s="22" t="str">
        <f t="shared" si="4"/>
        <v xml:space="preserve"> </v>
      </c>
      <c r="M24" s="46"/>
      <c r="N24" s="45"/>
      <c r="O24" s="21"/>
      <c r="P24" s="22" t="str">
        <f t="shared" si="1"/>
        <v xml:space="preserve"> </v>
      </c>
      <c r="Q24" s="21"/>
      <c r="R24" s="22" t="str">
        <f t="shared" si="2"/>
        <v xml:space="preserve"> </v>
      </c>
      <c r="S24" s="13"/>
    </row>
    <row r="25" spans="2:101" ht="20.149999999999999" customHeight="1">
      <c r="B25" s="12">
        <v>14</v>
      </c>
      <c r="C25" s="13"/>
      <c r="D25" s="14"/>
      <c r="E25" s="15"/>
      <c r="F25" s="16"/>
      <c r="G25" s="17">
        <f t="shared" si="3"/>
        <v>0</v>
      </c>
      <c r="H25" s="18"/>
      <c r="I25" s="18"/>
      <c r="J25" s="20">
        <f t="shared" si="0"/>
        <v>0</v>
      </c>
      <c r="K25" s="21"/>
      <c r="L25" s="22" t="str">
        <f t="shared" si="4"/>
        <v xml:space="preserve"> </v>
      </c>
      <c r="M25" s="46"/>
      <c r="N25" s="45"/>
      <c r="O25" s="21"/>
      <c r="P25" s="22" t="str">
        <f t="shared" si="1"/>
        <v xml:space="preserve"> </v>
      </c>
      <c r="Q25" s="21"/>
      <c r="R25" s="22" t="str">
        <f t="shared" si="2"/>
        <v xml:space="preserve"> </v>
      </c>
      <c r="S25" s="13"/>
    </row>
    <row r="26" spans="2:101" ht="20.149999999999999" customHeight="1">
      <c r="B26" s="12">
        <v>15</v>
      </c>
      <c r="C26" s="13"/>
      <c r="D26" s="14"/>
      <c r="E26" s="15"/>
      <c r="F26" s="16"/>
      <c r="G26" s="17">
        <f t="shared" si="3"/>
        <v>0</v>
      </c>
      <c r="H26" s="18"/>
      <c r="I26" s="18"/>
      <c r="J26" s="20">
        <f t="shared" si="0"/>
        <v>0</v>
      </c>
      <c r="K26" s="21"/>
      <c r="L26" s="22" t="str">
        <f t="shared" si="4"/>
        <v xml:space="preserve"> </v>
      </c>
      <c r="M26" s="47"/>
      <c r="N26" s="45"/>
      <c r="O26" s="21"/>
      <c r="P26" s="22" t="str">
        <f t="shared" si="1"/>
        <v xml:space="preserve"> </v>
      </c>
      <c r="Q26" s="21"/>
      <c r="R26" s="22" t="str">
        <f t="shared" si="2"/>
        <v xml:space="preserve"> </v>
      </c>
      <c r="S26" s="23"/>
      <c r="T26" s="24"/>
      <c r="U26" s="24"/>
      <c r="V26" s="24"/>
      <c r="W26" s="24"/>
      <c r="X26" s="24"/>
      <c r="Y26" s="24"/>
      <c r="Z26" s="24"/>
      <c r="AA26" s="24"/>
      <c r="AB26" s="24"/>
      <c r="AC26" s="24"/>
      <c r="AD26" s="24"/>
      <c r="AE26" s="24"/>
      <c r="AP26" s="9"/>
      <c r="AQ26" s="9"/>
      <c r="AR26" s="9"/>
      <c r="AS26" s="9"/>
      <c r="AT26" s="9"/>
      <c r="AU26" s="24"/>
      <c r="AV26" s="24"/>
      <c r="AW26" s="24"/>
      <c r="AX26" s="24"/>
      <c r="AY26" s="24"/>
      <c r="AZ26" s="24"/>
      <c r="BA26" s="24"/>
      <c r="BB26" s="24"/>
      <c r="BC26" s="24"/>
      <c r="BD26" s="24"/>
      <c r="BE26" s="24"/>
      <c r="BF26" s="24"/>
      <c r="BG26" s="24"/>
      <c r="BQ26" s="9"/>
      <c r="BR26" s="9"/>
      <c r="BS26" s="9"/>
      <c r="BT26" s="9"/>
      <c r="BU26" s="9"/>
      <c r="BV26" s="9"/>
      <c r="BX26" s="24"/>
      <c r="BY26" s="24"/>
      <c r="BZ26" s="24"/>
      <c r="CA26" s="24"/>
      <c r="CB26" s="24"/>
      <c r="CC26" s="24"/>
      <c r="CD26" s="24"/>
      <c r="CE26" s="24"/>
      <c r="CF26" s="24"/>
      <c r="CG26" s="24"/>
      <c r="CH26" s="24"/>
      <c r="CI26" s="24"/>
      <c r="CS26" s="9"/>
      <c r="CT26" s="9"/>
      <c r="CU26" s="9"/>
      <c r="CV26" s="9"/>
      <c r="CW26" s="9"/>
    </row>
    <row r="27" spans="2:101" ht="20.149999999999999" customHeight="1">
      <c r="B27" s="12">
        <v>16</v>
      </c>
      <c r="C27" s="13"/>
      <c r="D27" s="14"/>
      <c r="E27" s="15"/>
      <c r="F27" s="16"/>
      <c r="G27" s="17">
        <f t="shared" si="3"/>
        <v>0</v>
      </c>
      <c r="H27" s="18"/>
      <c r="I27" s="18"/>
      <c r="J27" s="20">
        <f t="shared" si="0"/>
        <v>0</v>
      </c>
      <c r="K27" s="21"/>
      <c r="L27" s="22" t="str">
        <f t="shared" si="4"/>
        <v xml:space="preserve"> </v>
      </c>
      <c r="M27" s="47"/>
      <c r="N27" s="45"/>
      <c r="O27" s="21"/>
      <c r="P27" s="22" t="str">
        <f t="shared" si="1"/>
        <v xml:space="preserve"> </v>
      </c>
      <c r="Q27" s="21"/>
      <c r="R27" s="22" t="str">
        <f t="shared" si="2"/>
        <v xml:space="preserve"> </v>
      </c>
      <c r="S27" s="23"/>
      <c r="T27" s="24"/>
      <c r="U27" s="24"/>
      <c r="V27" s="24"/>
      <c r="W27" s="24"/>
      <c r="X27" s="24"/>
      <c r="Y27" s="24"/>
      <c r="Z27" s="24"/>
      <c r="AA27" s="24"/>
      <c r="AB27" s="24"/>
      <c r="AC27" s="24"/>
      <c r="AD27" s="24"/>
      <c r="AE27" s="24"/>
      <c r="AP27" s="9"/>
      <c r="AQ27" s="9"/>
      <c r="AR27" s="9"/>
      <c r="AS27" s="9"/>
      <c r="AT27" s="9"/>
      <c r="AU27" s="24"/>
      <c r="AV27" s="24"/>
      <c r="AW27" s="24"/>
      <c r="AX27" s="24"/>
      <c r="AY27" s="24"/>
      <c r="AZ27" s="24"/>
      <c r="BA27" s="24"/>
      <c r="BB27" s="24"/>
      <c r="BC27" s="24"/>
      <c r="BD27" s="24"/>
      <c r="BE27" s="24"/>
      <c r="BF27" s="24"/>
      <c r="BG27" s="24"/>
      <c r="BQ27" s="9"/>
      <c r="BR27" s="9"/>
      <c r="BS27" s="9"/>
      <c r="BT27" s="9"/>
      <c r="BU27" s="9"/>
      <c r="BV27" s="9"/>
      <c r="BX27" s="24"/>
      <c r="BY27" s="24"/>
      <c r="BZ27" s="24"/>
      <c r="CA27" s="24"/>
      <c r="CB27" s="24"/>
      <c r="CC27" s="24"/>
      <c r="CD27" s="24"/>
      <c r="CE27" s="24"/>
      <c r="CF27" s="24"/>
      <c r="CG27" s="24"/>
      <c r="CH27" s="24"/>
      <c r="CI27" s="24"/>
      <c r="CS27" s="9"/>
      <c r="CT27" s="9"/>
      <c r="CU27" s="9"/>
      <c r="CV27" s="9"/>
      <c r="CW27" s="9"/>
    </row>
    <row r="28" spans="2:101" ht="20.149999999999999" customHeight="1">
      <c r="B28" s="12">
        <v>17</v>
      </c>
      <c r="C28" s="13"/>
      <c r="D28" s="14"/>
      <c r="E28" s="15"/>
      <c r="F28" s="16"/>
      <c r="G28" s="17">
        <f t="shared" si="3"/>
        <v>0</v>
      </c>
      <c r="H28" s="18"/>
      <c r="I28" s="18"/>
      <c r="J28" s="20">
        <f t="shared" si="0"/>
        <v>0</v>
      </c>
      <c r="K28" s="21"/>
      <c r="L28" s="22" t="str">
        <f t="shared" si="4"/>
        <v xml:space="preserve"> </v>
      </c>
      <c r="M28" s="47"/>
      <c r="N28" s="45"/>
      <c r="O28" s="21"/>
      <c r="P28" s="22" t="str">
        <f t="shared" si="1"/>
        <v xml:space="preserve"> </v>
      </c>
      <c r="Q28" s="21"/>
      <c r="R28" s="22" t="str">
        <f t="shared" si="2"/>
        <v xml:space="preserve"> </v>
      </c>
      <c r="S28" s="23"/>
      <c r="T28" s="24"/>
      <c r="U28" s="24"/>
      <c r="V28" s="24"/>
      <c r="W28" s="24"/>
      <c r="X28" s="24"/>
      <c r="Y28" s="24"/>
      <c r="Z28" s="24"/>
      <c r="AA28" s="24"/>
      <c r="AB28" s="24"/>
      <c r="AC28" s="24"/>
      <c r="AD28" s="24"/>
      <c r="AE28" s="24"/>
      <c r="AP28" s="9"/>
      <c r="AQ28" s="9"/>
      <c r="AR28" s="9"/>
      <c r="AS28" s="9"/>
      <c r="AT28" s="9"/>
      <c r="AU28" s="24"/>
      <c r="AV28" s="24"/>
      <c r="AW28" s="24"/>
      <c r="AX28" s="24"/>
      <c r="AY28" s="24"/>
      <c r="AZ28" s="24"/>
      <c r="BA28" s="24"/>
      <c r="BB28" s="24"/>
      <c r="BC28" s="24"/>
      <c r="BD28" s="24"/>
      <c r="BE28" s="24"/>
      <c r="BF28" s="24"/>
      <c r="BG28" s="24"/>
      <c r="BQ28" s="9"/>
      <c r="BR28" s="9"/>
      <c r="BS28" s="9"/>
      <c r="BT28" s="9"/>
      <c r="BU28" s="9"/>
      <c r="BV28" s="9"/>
      <c r="BX28" s="24"/>
      <c r="BY28" s="24"/>
      <c r="BZ28" s="24"/>
      <c r="CA28" s="24"/>
      <c r="CB28" s="24"/>
      <c r="CC28" s="24"/>
      <c r="CD28" s="24"/>
      <c r="CE28" s="24"/>
      <c r="CF28" s="24"/>
      <c r="CG28" s="24"/>
      <c r="CH28" s="24"/>
      <c r="CI28" s="24"/>
      <c r="CS28" s="9"/>
      <c r="CT28" s="9"/>
      <c r="CU28" s="9"/>
      <c r="CV28" s="9"/>
      <c r="CW28" s="9"/>
    </row>
    <row r="29" spans="2:101" ht="20.149999999999999" customHeight="1">
      <c r="B29" s="12">
        <v>18</v>
      </c>
      <c r="C29" s="13"/>
      <c r="D29" s="14"/>
      <c r="E29" s="15"/>
      <c r="F29" s="16"/>
      <c r="G29" s="17">
        <f t="shared" si="3"/>
        <v>0</v>
      </c>
      <c r="H29" s="18"/>
      <c r="I29" s="18"/>
      <c r="J29" s="20">
        <f t="shared" si="0"/>
        <v>0</v>
      </c>
      <c r="K29" s="21"/>
      <c r="L29" s="22" t="str">
        <f t="shared" si="4"/>
        <v xml:space="preserve"> </v>
      </c>
      <c r="M29" s="47"/>
      <c r="N29" s="45"/>
      <c r="O29" s="21"/>
      <c r="P29" s="22" t="str">
        <f t="shared" si="1"/>
        <v xml:space="preserve"> </v>
      </c>
      <c r="Q29" s="21"/>
      <c r="R29" s="22" t="str">
        <f t="shared" si="2"/>
        <v xml:space="preserve"> </v>
      </c>
      <c r="S29" s="23"/>
      <c r="T29" s="24"/>
      <c r="U29" s="24"/>
      <c r="V29" s="24"/>
      <c r="W29" s="24"/>
      <c r="X29" s="24"/>
      <c r="Y29" s="24"/>
      <c r="Z29" s="24"/>
      <c r="AA29" s="24"/>
      <c r="AB29" s="24"/>
      <c r="AC29" s="24"/>
      <c r="AD29" s="24"/>
      <c r="AE29" s="24"/>
      <c r="AP29" s="9"/>
      <c r="AQ29" s="9"/>
      <c r="AR29" s="9"/>
      <c r="AS29" s="9"/>
      <c r="AT29" s="9"/>
      <c r="AU29" s="24"/>
      <c r="AV29" s="24"/>
      <c r="AW29" s="24"/>
      <c r="AX29" s="24"/>
      <c r="AY29" s="24"/>
      <c r="AZ29" s="24"/>
      <c r="BA29" s="24"/>
      <c r="BB29" s="24"/>
      <c r="BC29" s="24"/>
      <c r="BD29" s="24"/>
      <c r="BE29" s="24"/>
      <c r="BF29" s="24"/>
      <c r="BG29" s="24"/>
      <c r="BQ29" s="9"/>
      <c r="BR29" s="9"/>
      <c r="BS29" s="9"/>
      <c r="BT29" s="9"/>
      <c r="BU29" s="9"/>
      <c r="BV29" s="9"/>
      <c r="BX29" s="24"/>
      <c r="BY29" s="24"/>
      <c r="BZ29" s="24"/>
      <c r="CA29" s="24"/>
      <c r="CB29" s="24"/>
      <c r="CC29" s="24"/>
      <c r="CD29" s="24"/>
      <c r="CE29" s="24"/>
      <c r="CF29" s="24"/>
      <c r="CG29" s="24"/>
      <c r="CH29" s="24"/>
      <c r="CI29" s="24"/>
      <c r="CS29" s="9"/>
      <c r="CT29" s="9"/>
      <c r="CU29" s="9"/>
      <c r="CV29" s="9"/>
      <c r="CW29" s="9"/>
    </row>
    <row r="30" spans="2:101" ht="20.149999999999999" customHeight="1">
      <c r="B30" s="12">
        <v>19</v>
      </c>
      <c r="C30" s="13"/>
      <c r="D30" s="14"/>
      <c r="E30" s="15"/>
      <c r="F30" s="16"/>
      <c r="G30" s="17">
        <f t="shared" si="3"/>
        <v>0</v>
      </c>
      <c r="H30" s="18"/>
      <c r="I30" s="18"/>
      <c r="J30" s="20">
        <f t="shared" si="0"/>
        <v>0</v>
      </c>
      <c r="K30" s="21"/>
      <c r="L30" s="22"/>
      <c r="M30" s="47"/>
      <c r="N30" s="45"/>
      <c r="O30" s="21"/>
      <c r="P30" s="22" t="str">
        <f t="shared" si="1"/>
        <v xml:space="preserve"> </v>
      </c>
      <c r="Q30" s="21"/>
      <c r="R30" s="22" t="str">
        <f t="shared" si="2"/>
        <v xml:space="preserve"> </v>
      </c>
      <c r="S30" s="23"/>
      <c r="T30" s="24"/>
      <c r="U30" s="24"/>
      <c r="V30" s="24"/>
      <c r="W30" s="24"/>
      <c r="X30" s="24"/>
      <c r="Y30" s="24"/>
      <c r="Z30" s="24"/>
      <c r="AA30" s="24"/>
      <c r="AB30" s="24"/>
      <c r="AC30" s="24"/>
      <c r="AD30" s="24"/>
      <c r="AE30" s="24"/>
      <c r="AP30" s="9"/>
      <c r="AQ30" s="9"/>
      <c r="AR30" s="9"/>
      <c r="AS30" s="9"/>
      <c r="AT30" s="9"/>
      <c r="AU30" s="24"/>
      <c r="AV30" s="24"/>
      <c r="AW30" s="24"/>
      <c r="AX30" s="24"/>
      <c r="AY30" s="24"/>
      <c r="AZ30" s="24"/>
      <c r="BA30" s="24"/>
      <c r="BB30" s="24"/>
      <c r="BC30" s="24"/>
      <c r="BD30" s="24"/>
      <c r="BE30" s="24"/>
      <c r="BF30" s="24"/>
      <c r="BG30" s="24"/>
      <c r="BQ30" s="9"/>
      <c r="BR30" s="9"/>
      <c r="BS30" s="9"/>
      <c r="BT30" s="9"/>
      <c r="BU30" s="9"/>
      <c r="BV30" s="9"/>
      <c r="BX30" s="24"/>
      <c r="BY30" s="24"/>
      <c r="BZ30" s="24"/>
      <c r="CA30" s="24"/>
      <c r="CB30" s="24"/>
      <c r="CC30" s="24"/>
      <c r="CD30" s="24"/>
      <c r="CE30" s="24"/>
      <c r="CF30" s="24"/>
      <c r="CG30" s="24"/>
      <c r="CH30" s="24"/>
      <c r="CI30" s="24"/>
      <c r="CS30" s="9"/>
      <c r="CT30" s="9"/>
      <c r="CU30" s="9"/>
      <c r="CV30" s="9"/>
      <c r="CW30" s="9"/>
    </row>
    <row r="31" spans="2:101" ht="20.149999999999999" customHeight="1">
      <c r="B31" s="12">
        <v>20</v>
      </c>
      <c r="C31" s="13"/>
      <c r="D31" s="14"/>
      <c r="E31" s="15"/>
      <c r="F31" s="16"/>
      <c r="G31" s="17">
        <f t="shared" si="3"/>
        <v>0</v>
      </c>
      <c r="H31" s="18"/>
      <c r="I31" s="18"/>
      <c r="J31" s="20">
        <f t="shared" si="0"/>
        <v>0</v>
      </c>
      <c r="K31" s="21"/>
      <c r="L31" s="22" t="str">
        <f t="shared" si="4"/>
        <v xml:space="preserve"> </v>
      </c>
      <c r="M31" s="47"/>
      <c r="N31" s="45"/>
      <c r="O31" s="21"/>
      <c r="P31" s="22" t="str">
        <f t="shared" si="1"/>
        <v xml:space="preserve"> </v>
      </c>
      <c r="Q31" s="21"/>
      <c r="R31" s="22" t="str">
        <f t="shared" si="2"/>
        <v xml:space="preserve"> </v>
      </c>
      <c r="S31" s="23"/>
      <c r="T31" s="24"/>
      <c r="U31" s="24"/>
      <c r="V31" s="24"/>
      <c r="W31" s="24"/>
      <c r="X31" s="24"/>
      <c r="Y31" s="24"/>
      <c r="Z31" s="24"/>
      <c r="AA31" s="24"/>
      <c r="AB31" s="24"/>
      <c r="AC31" s="24"/>
      <c r="AD31" s="24"/>
      <c r="AE31" s="24"/>
      <c r="AP31" s="9"/>
      <c r="AQ31" s="9"/>
      <c r="AR31" s="9"/>
      <c r="AS31" s="9"/>
      <c r="AT31" s="9"/>
      <c r="AU31" s="24"/>
      <c r="AV31" s="24"/>
      <c r="AW31" s="24"/>
      <c r="AX31" s="24"/>
      <c r="AY31" s="24"/>
      <c r="AZ31" s="24"/>
      <c r="BA31" s="24"/>
      <c r="BB31" s="24"/>
      <c r="BC31" s="24"/>
      <c r="BD31" s="24"/>
      <c r="BE31" s="24"/>
      <c r="BF31" s="24"/>
      <c r="BG31" s="24"/>
      <c r="BQ31" s="9"/>
      <c r="BR31" s="9"/>
      <c r="BS31" s="9"/>
      <c r="BT31" s="9"/>
      <c r="BU31" s="9"/>
      <c r="BV31" s="9"/>
      <c r="BX31" s="24"/>
      <c r="BY31" s="24"/>
      <c r="BZ31" s="24"/>
      <c r="CA31" s="24"/>
      <c r="CB31" s="24"/>
      <c r="CC31" s="24"/>
      <c r="CD31" s="24"/>
      <c r="CE31" s="24"/>
      <c r="CF31" s="24"/>
      <c r="CG31" s="24"/>
      <c r="CH31" s="24"/>
      <c r="CI31" s="24"/>
      <c r="CS31" s="9"/>
      <c r="CT31" s="9"/>
      <c r="CU31" s="9"/>
      <c r="CV31" s="9"/>
      <c r="CW31" s="9"/>
    </row>
    <row r="32" spans="2:101" ht="20.149999999999999" customHeight="1" thickBot="1">
      <c r="B32" s="462" t="s">
        <v>57</v>
      </c>
      <c r="C32" s="463"/>
      <c r="D32" s="25"/>
      <c r="E32" s="26"/>
      <c r="F32" s="27"/>
      <c r="G32" s="29">
        <f>SUBTOTAL(9,G12:G31)</f>
        <v>0</v>
      </c>
      <c r="H32" s="28"/>
      <c r="I32" s="28"/>
      <c r="J32" s="29">
        <f>SUBTOTAL(9,J12:J31)</f>
        <v>0</v>
      </c>
      <c r="K32" s="30"/>
      <c r="L32" s="29">
        <f>SUBTOTAL(9,L12:L31)</f>
        <v>0</v>
      </c>
      <c r="M32" s="31"/>
      <c r="N32" s="32"/>
      <c r="O32" s="30"/>
      <c r="P32" s="29">
        <f>SUBTOTAL(9,P12:P31)</f>
        <v>0</v>
      </c>
      <c r="Q32" s="30"/>
      <c r="R32" s="29">
        <f>SUBTOTAL(9,R12:R31)</f>
        <v>0</v>
      </c>
      <c r="S32" s="33"/>
      <c r="T32" s="24"/>
      <c r="U32" s="24"/>
      <c r="V32" s="24"/>
      <c r="W32" s="24"/>
      <c r="X32" s="24"/>
      <c r="Y32" s="24"/>
      <c r="Z32" s="24"/>
      <c r="AA32" s="24"/>
      <c r="AB32" s="24"/>
      <c r="AC32" s="24"/>
      <c r="AD32" s="24"/>
      <c r="AE32" s="24"/>
      <c r="AP32" s="9"/>
      <c r="AQ32" s="9"/>
      <c r="AR32" s="9"/>
      <c r="AS32" s="9"/>
      <c r="AT32" s="9"/>
      <c r="AU32" s="24"/>
      <c r="AV32" s="24"/>
      <c r="AW32" s="24"/>
      <c r="AX32" s="24"/>
      <c r="AY32" s="24"/>
      <c r="AZ32" s="24"/>
      <c r="BA32" s="24"/>
      <c r="BB32" s="24"/>
      <c r="BC32" s="24"/>
      <c r="BD32" s="24"/>
      <c r="BE32" s="24"/>
      <c r="BF32" s="24"/>
      <c r="BG32" s="24"/>
      <c r="BQ32" s="9"/>
      <c r="BR32" s="9"/>
      <c r="BS32" s="9"/>
      <c r="BT32" s="9"/>
      <c r="BU32" s="9"/>
      <c r="BV32" s="9"/>
      <c r="BX32" s="24"/>
      <c r="BY32" s="24"/>
      <c r="BZ32" s="24"/>
      <c r="CA32" s="24"/>
      <c r="CB32" s="24"/>
      <c r="CC32" s="24"/>
      <c r="CD32" s="24"/>
      <c r="CE32" s="24"/>
      <c r="CF32" s="24"/>
      <c r="CG32" s="24"/>
      <c r="CH32" s="24"/>
      <c r="CI32" s="24"/>
      <c r="CS32" s="9"/>
      <c r="CT32" s="9"/>
      <c r="CU32" s="9"/>
      <c r="CV32" s="9"/>
      <c r="CW32" s="9"/>
    </row>
    <row r="33" spans="1:31" ht="20.149999999999999" customHeight="1" thickTop="1">
      <c r="B33" s="464" t="s">
        <v>58</v>
      </c>
      <c r="C33" s="465"/>
      <c r="D33" s="34"/>
      <c r="E33" s="35"/>
      <c r="F33" s="36"/>
      <c r="G33" s="37">
        <f>SUBTOTAL(9,G1:G32,G34:G5000)</f>
        <v>0</v>
      </c>
      <c r="H33" s="38"/>
      <c r="I33" s="38"/>
      <c r="J33" s="37">
        <f>SUBTOTAL(9,J1:J32,J34:J5000)</f>
        <v>0</v>
      </c>
      <c r="K33" s="40"/>
      <c r="L33" s="37">
        <f>SUBTOTAL(9,L1:L32,L34:L5000)</f>
        <v>0</v>
      </c>
      <c r="M33" s="40"/>
      <c r="N33" s="41"/>
      <c r="O33" s="40"/>
      <c r="P33" s="37">
        <f>SUBTOTAL(9,P1:P32,P34:P5000)</f>
        <v>0</v>
      </c>
      <c r="Q33" s="40"/>
      <c r="R33" s="37">
        <f>SUBTOTAL(9,R1:R32,R34:R5000)</f>
        <v>0</v>
      </c>
      <c r="S33" s="42"/>
      <c r="T33" s="24"/>
      <c r="U33" s="24"/>
      <c r="V33" s="24"/>
      <c r="W33" s="24"/>
      <c r="X33" s="24"/>
      <c r="Y33" s="24"/>
      <c r="Z33" s="24"/>
      <c r="AA33" s="24"/>
      <c r="AB33" s="24"/>
      <c r="AC33" s="24"/>
      <c r="AD33" s="24"/>
      <c r="AE33" s="24"/>
    </row>
    <row r="34" spans="1:31" ht="15" customHeight="1">
      <c r="B34" s="43" t="s">
        <v>63</v>
      </c>
      <c r="H34" s="9"/>
      <c r="I34" s="9"/>
      <c r="J34" s="9"/>
      <c r="K34" s="44"/>
      <c r="L34" s="44"/>
      <c r="M34" s="44"/>
      <c r="N34" s="44"/>
      <c r="O34" s="44"/>
      <c r="P34" s="44"/>
      <c r="Q34" s="44"/>
      <c r="R34" s="44"/>
      <c r="T34" s="24"/>
      <c r="U34" s="24"/>
      <c r="V34" s="24"/>
      <c r="W34" s="24"/>
      <c r="X34" s="24"/>
      <c r="Y34" s="24"/>
      <c r="Z34" s="24"/>
      <c r="AA34" s="24"/>
      <c r="AB34" s="24"/>
      <c r="AC34" s="24"/>
      <c r="AD34" s="24"/>
      <c r="AE34" s="24"/>
    </row>
    <row r="35" spans="1:31" ht="15" customHeight="1">
      <c r="B35" s="43" t="s">
        <v>59</v>
      </c>
      <c r="H35" s="9"/>
      <c r="I35" s="9"/>
      <c r="J35" s="9"/>
      <c r="K35" s="44"/>
      <c r="L35" s="44"/>
      <c r="M35" s="44"/>
      <c r="N35" s="44"/>
      <c r="O35" s="44"/>
      <c r="P35" s="44"/>
      <c r="Q35" s="44"/>
      <c r="R35" s="44"/>
      <c r="T35" s="24"/>
      <c r="U35" s="24"/>
      <c r="V35" s="24"/>
      <c r="W35" s="24"/>
      <c r="X35" s="24"/>
      <c r="Y35" s="24"/>
      <c r="Z35" s="24"/>
      <c r="AA35" s="24"/>
      <c r="AB35" s="24"/>
      <c r="AC35" s="24"/>
      <c r="AD35" s="24"/>
      <c r="AE35" s="24"/>
    </row>
    <row r="36" spans="1:31" ht="12" customHeight="1">
      <c r="B36" s="43" t="s">
        <v>62</v>
      </c>
      <c r="H36" s="9"/>
      <c r="I36" s="9"/>
      <c r="J36" s="9"/>
      <c r="K36" s="44"/>
      <c r="L36" s="44"/>
      <c r="M36" s="44"/>
      <c r="N36" s="44"/>
      <c r="O36" s="44"/>
      <c r="P36" s="44"/>
      <c r="Q36" s="44"/>
      <c r="R36" s="44"/>
      <c r="T36" s="24"/>
      <c r="U36" s="24"/>
      <c r="V36" s="24"/>
      <c r="W36" s="24"/>
      <c r="X36" s="24"/>
      <c r="Y36" s="24"/>
      <c r="Z36" s="24"/>
      <c r="AA36" s="24"/>
      <c r="AB36" s="24"/>
      <c r="AC36" s="24"/>
      <c r="AD36" s="24"/>
      <c r="AE36" s="24"/>
    </row>
    <row r="37" spans="1:31" ht="15" customHeight="1">
      <c r="A37" s="49"/>
      <c r="B37" s="49" t="s">
        <v>287</v>
      </c>
      <c r="C37" s="49"/>
      <c r="D37" s="49"/>
      <c r="E37" s="49"/>
      <c r="M37" s="8" t="s">
        <v>60</v>
      </c>
      <c r="N37" s="7" t="s">
        <v>61</v>
      </c>
    </row>
    <row r="38" spans="1:31" ht="10" customHeight="1">
      <c r="C38" s="437" t="s">
        <v>95</v>
      </c>
      <c r="D38" s="437"/>
      <c r="E38" s="437"/>
      <c r="F38" s="437"/>
      <c r="G38" s="437"/>
      <c r="H38" s="437"/>
      <c r="I38" s="437"/>
      <c r="J38" s="437"/>
      <c r="K38" s="437"/>
      <c r="L38" s="437"/>
      <c r="M38" s="437"/>
      <c r="N38" s="437"/>
      <c r="O38" s="437"/>
      <c r="P38" s="437"/>
      <c r="Q38" s="437"/>
      <c r="R38" s="437"/>
      <c r="S38" s="437"/>
    </row>
    <row r="39" spans="1:31" ht="10" customHeight="1">
      <c r="C39" s="437"/>
      <c r="D39" s="437"/>
      <c r="E39" s="437"/>
      <c r="F39" s="437"/>
      <c r="G39" s="437"/>
      <c r="H39" s="437"/>
      <c r="I39" s="437"/>
      <c r="J39" s="437"/>
      <c r="K39" s="437"/>
      <c r="L39" s="437"/>
      <c r="M39" s="437"/>
      <c r="N39" s="437"/>
      <c r="O39" s="437"/>
      <c r="P39" s="437"/>
      <c r="Q39" s="437"/>
      <c r="R39" s="437"/>
      <c r="S39" s="437"/>
    </row>
    <row r="40" spans="1:31" ht="25" customHeight="1">
      <c r="D40" s="64"/>
      <c r="E40" s="64"/>
      <c r="F40" s="64"/>
      <c r="G40" s="64"/>
      <c r="H40" s="64"/>
      <c r="I40" s="64"/>
      <c r="J40" s="64"/>
      <c r="K40" s="64"/>
      <c r="L40" s="65" t="s">
        <v>40</v>
      </c>
      <c r="M40" s="438">
        <f>$M$4</f>
        <v>0</v>
      </c>
      <c r="N40" s="438"/>
      <c r="O40" s="438"/>
      <c r="P40" s="438"/>
      <c r="Q40" s="438"/>
      <c r="R40" s="438"/>
      <c r="S40" s="438"/>
    </row>
    <row r="41" spans="1:31" ht="5.15" customHeight="1">
      <c r="D41" s="64"/>
      <c r="E41" s="64"/>
      <c r="F41" s="64"/>
      <c r="G41" s="64"/>
      <c r="H41" s="64"/>
      <c r="I41" s="64"/>
      <c r="J41" s="64"/>
      <c r="K41" s="64"/>
      <c r="O41" s="64"/>
      <c r="Q41" s="64"/>
      <c r="S41" s="11"/>
    </row>
    <row r="42" spans="1:31" ht="25" customHeight="1">
      <c r="L42" s="10" t="s">
        <v>41</v>
      </c>
      <c r="M42" s="438">
        <f>$M$6</f>
        <v>0</v>
      </c>
      <c r="N42" s="438"/>
      <c r="O42" s="438"/>
      <c r="P42" s="438"/>
      <c r="Q42" s="438"/>
      <c r="R42" s="438"/>
      <c r="S42" s="438"/>
    </row>
    <row r="43" spans="1:31" ht="5.15" customHeight="1">
      <c r="S43" s="11"/>
    </row>
    <row r="44" spans="1:31" ht="15" customHeight="1">
      <c r="B44" s="439" t="s">
        <v>42</v>
      </c>
      <c r="C44" s="439"/>
      <c r="D44" s="440" t="s">
        <v>43</v>
      </c>
      <c r="E44" s="441"/>
      <c r="F44" s="442"/>
      <c r="G44" s="443" t="s">
        <v>44</v>
      </c>
      <c r="H44" s="439" t="s">
        <v>45</v>
      </c>
      <c r="I44" s="443" t="s">
        <v>46</v>
      </c>
      <c r="J44" s="443" t="s">
        <v>47</v>
      </c>
      <c r="K44" s="443" t="s">
        <v>48</v>
      </c>
      <c r="L44" s="443" t="s">
        <v>49</v>
      </c>
      <c r="M44" s="447" t="s">
        <v>50</v>
      </c>
      <c r="N44" s="467"/>
      <c r="O44" s="443" t="s">
        <v>48</v>
      </c>
      <c r="P44" s="443" t="s">
        <v>49</v>
      </c>
      <c r="Q44" s="443" t="s">
        <v>48</v>
      </c>
      <c r="R44" s="443" t="s">
        <v>49</v>
      </c>
      <c r="S44" s="444" t="s">
        <v>51</v>
      </c>
    </row>
    <row r="45" spans="1:31" ht="15" customHeight="1">
      <c r="B45" s="439"/>
      <c r="C45" s="439"/>
      <c r="D45" s="447" t="s">
        <v>52</v>
      </c>
      <c r="E45" s="450" t="s">
        <v>53</v>
      </c>
      <c r="F45" s="453" t="s">
        <v>54</v>
      </c>
      <c r="G45" s="443"/>
      <c r="H45" s="439"/>
      <c r="I45" s="439"/>
      <c r="J45" s="443"/>
      <c r="K45" s="443"/>
      <c r="L45" s="443"/>
      <c r="M45" s="468"/>
      <c r="N45" s="469"/>
      <c r="O45" s="443"/>
      <c r="P45" s="443"/>
      <c r="Q45" s="443"/>
      <c r="R45" s="443"/>
      <c r="S45" s="445"/>
    </row>
    <row r="46" spans="1:31" ht="15" customHeight="1">
      <c r="B46" s="439"/>
      <c r="C46" s="439"/>
      <c r="D46" s="448"/>
      <c r="E46" s="451"/>
      <c r="F46" s="454"/>
      <c r="G46" s="443"/>
      <c r="H46" s="439"/>
      <c r="I46" s="439"/>
      <c r="J46" s="443"/>
      <c r="K46" s="439"/>
      <c r="L46" s="439"/>
      <c r="M46" s="456" t="s">
        <v>55</v>
      </c>
      <c r="N46" s="458" t="s">
        <v>56</v>
      </c>
      <c r="O46" s="439"/>
      <c r="P46" s="439"/>
      <c r="Q46" s="439"/>
      <c r="R46" s="439"/>
      <c r="S46" s="445"/>
    </row>
    <row r="47" spans="1:31" ht="15" customHeight="1">
      <c r="B47" s="439"/>
      <c r="C47" s="439"/>
      <c r="D47" s="449"/>
      <c r="E47" s="452"/>
      <c r="F47" s="455"/>
      <c r="G47" s="439"/>
      <c r="H47" s="439"/>
      <c r="I47" s="439"/>
      <c r="J47" s="439"/>
      <c r="K47" s="439"/>
      <c r="L47" s="439"/>
      <c r="M47" s="466"/>
      <c r="N47" s="466"/>
      <c r="O47" s="439"/>
      <c r="P47" s="439"/>
      <c r="Q47" s="439"/>
      <c r="R47" s="439"/>
      <c r="S47" s="446"/>
    </row>
    <row r="48" spans="1:31" ht="20.149999999999999" customHeight="1">
      <c r="B48" s="12">
        <v>1</v>
      </c>
      <c r="C48" s="13"/>
      <c r="D48" s="14"/>
      <c r="E48" s="15"/>
      <c r="F48" s="16"/>
      <c r="G48" s="17">
        <f>ROUND(D48*(E48/1000)*(F48/1000),4)</f>
        <v>0</v>
      </c>
      <c r="H48" s="18"/>
      <c r="I48" s="19"/>
      <c r="J48" s="20">
        <f>G48*H48</f>
        <v>0</v>
      </c>
      <c r="K48" s="21"/>
      <c r="L48" s="22" t="str">
        <f>IF(K48&lt;1," ",J48)</f>
        <v xml:space="preserve"> </v>
      </c>
      <c r="M48" s="45"/>
      <c r="N48" s="45"/>
      <c r="O48" s="21"/>
      <c r="P48" s="22" t="str">
        <f>IF(O48&lt;1," ",N48)</f>
        <v xml:space="preserve"> </v>
      </c>
      <c r="Q48" s="21"/>
      <c r="R48" s="22" t="str">
        <f>IF(Q48&lt;1," ",P48)</f>
        <v xml:space="preserve"> </v>
      </c>
      <c r="S48" s="13"/>
    </row>
    <row r="49" spans="2:130" ht="20.149999999999999" customHeight="1">
      <c r="B49" s="12">
        <v>2</v>
      </c>
      <c r="C49" s="13"/>
      <c r="D49" s="14"/>
      <c r="E49" s="15"/>
      <c r="F49" s="16"/>
      <c r="G49" s="17">
        <f>ROUND(D49*(E49/1000)*(F49/1000),4)</f>
        <v>0</v>
      </c>
      <c r="H49" s="18"/>
      <c r="I49" s="18"/>
      <c r="J49" s="20">
        <f t="shared" ref="J49:J67" si="5">G49*H49</f>
        <v>0</v>
      </c>
      <c r="K49" s="21"/>
      <c r="L49" s="22" t="str">
        <f>IF(K49&lt;1," ",J49)</f>
        <v xml:space="preserve"> </v>
      </c>
      <c r="M49" s="46"/>
      <c r="N49" s="45"/>
      <c r="O49" s="21"/>
      <c r="P49" s="22" t="str">
        <f>IF(O49&lt;1," ",N49)</f>
        <v xml:space="preserve"> </v>
      </c>
      <c r="Q49" s="21"/>
      <c r="R49" s="22" t="str">
        <f>IF(Q49&lt;1," ",P49)</f>
        <v xml:space="preserve"> </v>
      </c>
      <c r="S49" s="13"/>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row>
    <row r="50" spans="2:130" ht="20.149999999999999" customHeight="1">
      <c r="B50" s="12">
        <v>3</v>
      </c>
      <c r="C50" s="13"/>
      <c r="D50" s="14"/>
      <c r="E50" s="15"/>
      <c r="F50" s="16"/>
      <c r="G50" s="17">
        <f t="shared" ref="G50:G67" si="6">ROUND(D50*(E50/1000)*(F50/1000),4)</f>
        <v>0</v>
      </c>
      <c r="H50" s="18"/>
      <c r="I50" s="18"/>
      <c r="J50" s="20">
        <f t="shared" si="5"/>
        <v>0</v>
      </c>
      <c r="K50" s="21"/>
      <c r="L50" s="22" t="str">
        <f t="shared" ref="L50:L65" si="7">IF(K50&lt;1," ",J50)</f>
        <v xml:space="preserve"> </v>
      </c>
      <c r="M50" s="46"/>
      <c r="N50" s="45"/>
      <c r="O50" s="21"/>
      <c r="P50" s="22" t="str">
        <f t="shared" ref="P50:P65" si="8">IF(O50&lt;1," ",N50)</f>
        <v xml:space="preserve"> </v>
      </c>
      <c r="Q50" s="21"/>
      <c r="R50" s="22" t="str">
        <f t="shared" ref="R50:R65" si="9">IF(Q50&lt;1," ",P50)</f>
        <v xml:space="preserve"> </v>
      </c>
      <c r="S50" s="13"/>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row>
    <row r="51" spans="2:130" ht="20.149999999999999" customHeight="1">
      <c r="B51" s="12">
        <v>4</v>
      </c>
      <c r="C51" s="13"/>
      <c r="D51" s="14"/>
      <c r="E51" s="15"/>
      <c r="F51" s="16"/>
      <c r="G51" s="17">
        <f t="shared" si="6"/>
        <v>0</v>
      </c>
      <c r="H51" s="18"/>
      <c r="I51" s="18"/>
      <c r="J51" s="20">
        <f t="shared" si="5"/>
        <v>0</v>
      </c>
      <c r="K51" s="21"/>
      <c r="L51" s="22" t="str">
        <f t="shared" si="7"/>
        <v xml:space="preserve"> </v>
      </c>
      <c r="M51" s="46"/>
      <c r="N51" s="45"/>
      <c r="O51" s="21"/>
      <c r="P51" s="22" t="str">
        <f t="shared" si="8"/>
        <v xml:space="preserve"> </v>
      </c>
      <c r="Q51" s="21"/>
      <c r="R51" s="22" t="str">
        <f t="shared" si="9"/>
        <v xml:space="preserve"> </v>
      </c>
      <c r="S51" s="13"/>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row>
    <row r="52" spans="2:130" ht="20.149999999999999" customHeight="1">
      <c r="B52" s="12">
        <v>5</v>
      </c>
      <c r="C52" s="13"/>
      <c r="D52" s="14"/>
      <c r="E52" s="15"/>
      <c r="F52" s="16"/>
      <c r="G52" s="17">
        <f t="shared" si="6"/>
        <v>0</v>
      </c>
      <c r="H52" s="18"/>
      <c r="I52" s="18"/>
      <c r="J52" s="20">
        <f t="shared" si="5"/>
        <v>0</v>
      </c>
      <c r="K52" s="21"/>
      <c r="L52" s="22" t="str">
        <f t="shared" si="7"/>
        <v xml:space="preserve"> </v>
      </c>
      <c r="M52" s="46"/>
      <c r="N52" s="45"/>
      <c r="O52" s="21"/>
      <c r="P52" s="22" t="str">
        <f t="shared" si="8"/>
        <v xml:space="preserve"> </v>
      </c>
      <c r="Q52" s="21"/>
      <c r="R52" s="22" t="str">
        <f t="shared" si="9"/>
        <v xml:space="preserve"> </v>
      </c>
      <c r="S52" s="13"/>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row>
    <row r="53" spans="2:130" ht="20.149999999999999" customHeight="1">
      <c r="B53" s="12">
        <v>6</v>
      </c>
      <c r="C53" s="13"/>
      <c r="D53" s="14"/>
      <c r="E53" s="15"/>
      <c r="F53" s="16"/>
      <c r="G53" s="17">
        <f t="shared" si="6"/>
        <v>0</v>
      </c>
      <c r="H53" s="18"/>
      <c r="I53" s="18"/>
      <c r="J53" s="20">
        <f t="shared" si="5"/>
        <v>0</v>
      </c>
      <c r="K53" s="21"/>
      <c r="L53" s="22" t="str">
        <f t="shared" si="7"/>
        <v xml:space="preserve"> </v>
      </c>
      <c r="M53" s="46"/>
      <c r="N53" s="45"/>
      <c r="O53" s="21"/>
      <c r="P53" s="22" t="str">
        <f t="shared" si="8"/>
        <v xml:space="preserve"> </v>
      </c>
      <c r="Q53" s="21"/>
      <c r="R53" s="22" t="str">
        <f t="shared" si="9"/>
        <v xml:space="preserve"> </v>
      </c>
      <c r="S53" s="13"/>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row>
    <row r="54" spans="2:130" ht="20.149999999999999" customHeight="1">
      <c r="B54" s="12">
        <v>7</v>
      </c>
      <c r="C54" s="13"/>
      <c r="D54" s="14"/>
      <c r="E54" s="15"/>
      <c r="F54" s="16"/>
      <c r="G54" s="17">
        <f t="shared" si="6"/>
        <v>0</v>
      </c>
      <c r="H54" s="18"/>
      <c r="I54" s="18"/>
      <c r="J54" s="20">
        <f t="shared" si="5"/>
        <v>0</v>
      </c>
      <c r="K54" s="21"/>
      <c r="L54" s="22" t="str">
        <f t="shared" si="7"/>
        <v xml:space="preserve"> </v>
      </c>
      <c r="M54" s="46"/>
      <c r="N54" s="45"/>
      <c r="O54" s="21"/>
      <c r="P54" s="22" t="str">
        <f t="shared" si="8"/>
        <v xml:space="preserve"> </v>
      </c>
      <c r="Q54" s="21"/>
      <c r="R54" s="22" t="str">
        <f t="shared" si="9"/>
        <v xml:space="preserve"> </v>
      </c>
      <c r="S54" s="13"/>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row>
    <row r="55" spans="2:130" ht="20.149999999999999" customHeight="1">
      <c r="B55" s="12">
        <v>8</v>
      </c>
      <c r="C55" s="13"/>
      <c r="D55" s="14"/>
      <c r="E55" s="15"/>
      <c r="F55" s="16"/>
      <c r="G55" s="17">
        <f t="shared" si="6"/>
        <v>0</v>
      </c>
      <c r="H55" s="18"/>
      <c r="I55" s="18"/>
      <c r="J55" s="20">
        <f t="shared" si="5"/>
        <v>0</v>
      </c>
      <c r="K55" s="21"/>
      <c r="L55" s="22" t="str">
        <f t="shared" si="7"/>
        <v xml:space="preserve"> </v>
      </c>
      <c r="M55" s="46"/>
      <c r="N55" s="45"/>
      <c r="O55" s="21"/>
      <c r="P55" s="22" t="str">
        <f t="shared" si="8"/>
        <v xml:space="preserve"> </v>
      </c>
      <c r="Q55" s="21"/>
      <c r="R55" s="22" t="str">
        <f t="shared" si="9"/>
        <v xml:space="preserve"> </v>
      </c>
      <c r="S55" s="13"/>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row>
    <row r="56" spans="2:130" ht="20.149999999999999" customHeight="1">
      <c r="B56" s="12">
        <v>9</v>
      </c>
      <c r="C56" s="13"/>
      <c r="D56" s="14"/>
      <c r="E56" s="15"/>
      <c r="F56" s="16"/>
      <c r="G56" s="17">
        <f t="shared" si="6"/>
        <v>0</v>
      </c>
      <c r="H56" s="18"/>
      <c r="I56" s="18"/>
      <c r="J56" s="20">
        <f t="shared" si="5"/>
        <v>0</v>
      </c>
      <c r="K56" s="21"/>
      <c r="L56" s="22" t="str">
        <f t="shared" si="7"/>
        <v xml:space="preserve"> </v>
      </c>
      <c r="M56" s="47"/>
      <c r="N56" s="45"/>
      <c r="O56" s="21"/>
      <c r="P56" s="22" t="str">
        <f t="shared" si="8"/>
        <v xml:space="preserve"> </v>
      </c>
      <c r="Q56" s="21"/>
      <c r="R56" s="22" t="str">
        <f t="shared" si="9"/>
        <v xml:space="preserve"> </v>
      </c>
      <c r="S56" s="23"/>
      <c r="T56" s="24"/>
      <c r="U56" s="24"/>
      <c r="V56" s="24"/>
      <c r="W56" s="24"/>
      <c r="X56" s="24"/>
      <c r="Y56" s="24"/>
      <c r="Z56" s="24"/>
      <c r="AA56" s="24"/>
      <c r="AB56" s="24"/>
      <c r="AC56" s="24"/>
      <c r="AD56" s="24"/>
      <c r="AE56" s="24"/>
    </row>
    <row r="57" spans="2:130" ht="20.149999999999999" customHeight="1">
      <c r="B57" s="12">
        <v>10</v>
      </c>
      <c r="C57" s="13"/>
      <c r="D57" s="14"/>
      <c r="E57" s="15"/>
      <c r="F57" s="16"/>
      <c r="G57" s="17">
        <f t="shared" si="6"/>
        <v>0</v>
      </c>
      <c r="H57" s="18"/>
      <c r="I57" s="18"/>
      <c r="J57" s="20">
        <f t="shared" si="5"/>
        <v>0</v>
      </c>
      <c r="K57" s="21"/>
      <c r="L57" s="22" t="str">
        <f t="shared" si="7"/>
        <v xml:space="preserve"> </v>
      </c>
      <c r="M57" s="47"/>
      <c r="N57" s="45"/>
      <c r="O57" s="21"/>
      <c r="P57" s="22" t="str">
        <f t="shared" si="8"/>
        <v xml:space="preserve"> </v>
      </c>
      <c r="Q57" s="21"/>
      <c r="R57" s="22" t="str">
        <f t="shared" si="9"/>
        <v xml:space="preserve"> </v>
      </c>
      <c r="S57" s="23"/>
      <c r="T57" s="24"/>
      <c r="U57" s="24"/>
      <c r="V57" s="24"/>
      <c r="W57" s="24"/>
      <c r="X57" s="24"/>
      <c r="Y57" s="24"/>
      <c r="Z57" s="24"/>
      <c r="AA57" s="24"/>
      <c r="AB57" s="24"/>
      <c r="AC57" s="24"/>
      <c r="AD57" s="24"/>
      <c r="AE57" s="24"/>
    </row>
    <row r="58" spans="2:130" ht="20.149999999999999" customHeight="1">
      <c r="B58" s="12">
        <v>11</v>
      </c>
      <c r="C58" s="13"/>
      <c r="D58" s="14"/>
      <c r="E58" s="15"/>
      <c r="F58" s="16"/>
      <c r="G58" s="17">
        <f t="shared" si="6"/>
        <v>0</v>
      </c>
      <c r="H58" s="18"/>
      <c r="I58" s="18"/>
      <c r="J58" s="20">
        <f t="shared" si="5"/>
        <v>0</v>
      </c>
      <c r="K58" s="21"/>
      <c r="L58" s="22" t="str">
        <f t="shared" si="7"/>
        <v xml:space="preserve"> </v>
      </c>
      <c r="M58" s="46"/>
      <c r="N58" s="45"/>
      <c r="O58" s="21"/>
      <c r="P58" s="22" t="str">
        <f t="shared" si="8"/>
        <v xml:space="preserve"> </v>
      </c>
      <c r="Q58" s="21"/>
      <c r="R58" s="22" t="str">
        <f t="shared" si="9"/>
        <v xml:space="preserve"> </v>
      </c>
      <c r="S58" s="13"/>
    </row>
    <row r="59" spans="2:130" ht="20.149999999999999" customHeight="1">
      <c r="B59" s="12">
        <v>12</v>
      </c>
      <c r="C59" s="13"/>
      <c r="D59" s="14"/>
      <c r="E59" s="15"/>
      <c r="F59" s="16"/>
      <c r="G59" s="17">
        <f t="shared" si="6"/>
        <v>0</v>
      </c>
      <c r="H59" s="18"/>
      <c r="I59" s="18"/>
      <c r="J59" s="20">
        <f t="shared" si="5"/>
        <v>0</v>
      </c>
      <c r="K59" s="21"/>
      <c r="L59" s="22" t="str">
        <f t="shared" si="7"/>
        <v xml:space="preserve"> </v>
      </c>
      <c r="M59" s="46"/>
      <c r="N59" s="45"/>
      <c r="O59" s="21"/>
      <c r="P59" s="22" t="str">
        <f t="shared" si="8"/>
        <v xml:space="preserve"> </v>
      </c>
      <c r="Q59" s="21"/>
      <c r="R59" s="22" t="str">
        <f t="shared" si="9"/>
        <v xml:space="preserve"> </v>
      </c>
      <c r="S59" s="13"/>
    </row>
    <row r="60" spans="2:130" ht="20.149999999999999" customHeight="1">
      <c r="B60" s="12">
        <v>13</v>
      </c>
      <c r="C60" s="13"/>
      <c r="D60" s="14"/>
      <c r="E60" s="15"/>
      <c r="F60" s="16"/>
      <c r="G60" s="17">
        <f t="shared" si="6"/>
        <v>0</v>
      </c>
      <c r="H60" s="18"/>
      <c r="I60" s="18"/>
      <c r="J60" s="20">
        <f t="shared" si="5"/>
        <v>0</v>
      </c>
      <c r="K60" s="21"/>
      <c r="L60" s="22" t="str">
        <f t="shared" si="7"/>
        <v xml:space="preserve"> </v>
      </c>
      <c r="M60" s="46"/>
      <c r="N60" s="45"/>
      <c r="O60" s="21"/>
      <c r="P60" s="22" t="str">
        <f t="shared" si="8"/>
        <v xml:space="preserve"> </v>
      </c>
      <c r="Q60" s="21"/>
      <c r="R60" s="22" t="str">
        <f t="shared" si="9"/>
        <v xml:space="preserve"> </v>
      </c>
      <c r="S60" s="13"/>
    </row>
    <row r="61" spans="2:130" ht="20.149999999999999" customHeight="1">
      <c r="B61" s="12">
        <v>14</v>
      </c>
      <c r="C61" s="13"/>
      <c r="D61" s="14"/>
      <c r="E61" s="15"/>
      <c r="F61" s="16"/>
      <c r="G61" s="17">
        <f t="shared" si="6"/>
        <v>0</v>
      </c>
      <c r="H61" s="18"/>
      <c r="I61" s="18"/>
      <c r="J61" s="20">
        <f t="shared" si="5"/>
        <v>0</v>
      </c>
      <c r="K61" s="21"/>
      <c r="L61" s="22" t="str">
        <f t="shared" si="7"/>
        <v xml:space="preserve"> </v>
      </c>
      <c r="M61" s="46"/>
      <c r="N61" s="45"/>
      <c r="O61" s="21"/>
      <c r="P61" s="22" t="str">
        <f t="shared" si="8"/>
        <v xml:space="preserve"> </v>
      </c>
      <c r="Q61" s="21"/>
      <c r="R61" s="22" t="str">
        <f t="shared" si="9"/>
        <v xml:space="preserve"> </v>
      </c>
      <c r="S61" s="13"/>
    </row>
    <row r="62" spans="2:130" ht="20.149999999999999" customHeight="1">
      <c r="B62" s="12">
        <v>15</v>
      </c>
      <c r="C62" s="13"/>
      <c r="D62" s="14"/>
      <c r="E62" s="15"/>
      <c r="F62" s="16"/>
      <c r="G62" s="17">
        <f t="shared" si="6"/>
        <v>0</v>
      </c>
      <c r="H62" s="18"/>
      <c r="I62" s="18"/>
      <c r="J62" s="20">
        <f t="shared" si="5"/>
        <v>0</v>
      </c>
      <c r="K62" s="21"/>
      <c r="L62" s="22" t="str">
        <f t="shared" si="7"/>
        <v xml:space="preserve"> </v>
      </c>
      <c r="M62" s="47"/>
      <c r="N62" s="45"/>
      <c r="O62" s="21"/>
      <c r="P62" s="22" t="str">
        <f t="shared" si="8"/>
        <v xml:space="preserve"> </v>
      </c>
      <c r="Q62" s="21"/>
      <c r="R62" s="22" t="str">
        <f t="shared" si="9"/>
        <v xml:space="preserve"> </v>
      </c>
      <c r="S62" s="23"/>
      <c r="T62" s="24"/>
      <c r="U62" s="24"/>
      <c r="V62" s="24"/>
      <c r="W62" s="24"/>
      <c r="X62" s="24"/>
      <c r="Y62" s="24"/>
      <c r="Z62" s="24"/>
      <c r="AA62" s="24"/>
      <c r="AB62" s="24"/>
      <c r="AC62" s="24"/>
      <c r="AD62" s="24"/>
      <c r="AE62" s="24"/>
      <c r="AP62" s="9"/>
      <c r="AQ62" s="9"/>
      <c r="AR62" s="9"/>
      <c r="AS62" s="9"/>
      <c r="AT62" s="9"/>
      <c r="AU62" s="24"/>
      <c r="AV62" s="24"/>
      <c r="AW62" s="24"/>
      <c r="AX62" s="24"/>
      <c r="AY62" s="24"/>
      <c r="AZ62" s="24"/>
      <c r="BA62" s="24"/>
      <c r="BB62" s="24"/>
      <c r="BC62" s="24"/>
      <c r="BD62" s="24"/>
      <c r="BE62" s="24"/>
      <c r="BF62" s="24"/>
      <c r="BG62" s="24"/>
      <c r="BQ62" s="9"/>
      <c r="BR62" s="9"/>
      <c r="BS62" s="9"/>
      <c r="BT62" s="9"/>
      <c r="BU62" s="9"/>
      <c r="BV62" s="9"/>
      <c r="BX62" s="24"/>
      <c r="BY62" s="24"/>
      <c r="BZ62" s="24"/>
      <c r="CA62" s="24"/>
      <c r="CB62" s="24"/>
      <c r="CC62" s="24"/>
      <c r="CD62" s="24"/>
      <c r="CE62" s="24"/>
      <c r="CF62" s="24"/>
      <c r="CG62" s="24"/>
      <c r="CH62" s="24"/>
      <c r="CI62" s="24"/>
      <c r="CS62" s="9"/>
      <c r="CT62" s="9"/>
      <c r="CU62" s="9"/>
      <c r="CV62" s="9"/>
      <c r="CW62" s="9"/>
    </row>
    <row r="63" spans="2:130" ht="20.149999999999999" customHeight="1">
      <c r="B63" s="12">
        <v>16</v>
      </c>
      <c r="C63" s="13"/>
      <c r="D63" s="14"/>
      <c r="E63" s="15"/>
      <c r="F63" s="16"/>
      <c r="G63" s="17">
        <f t="shared" si="6"/>
        <v>0</v>
      </c>
      <c r="H63" s="18"/>
      <c r="I63" s="18"/>
      <c r="J63" s="20">
        <f t="shared" si="5"/>
        <v>0</v>
      </c>
      <c r="K63" s="21"/>
      <c r="L63" s="22" t="str">
        <f t="shared" si="7"/>
        <v xml:space="preserve"> </v>
      </c>
      <c r="M63" s="47"/>
      <c r="N63" s="45"/>
      <c r="O63" s="21"/>
      <c r="P63" s="22" t="str">
        <f t="shared" si="8"/>
        <v xml:space="preserve"> </v>
      </c>
      <c r="Q63" s="21"/>
      <c r="R63" s="22" t="str">
        <f t="shared" si="9"/>
        <v xml:space="preserve"> </v>
      </c>
      <c r="S63" s="23"/>
      <c r="T63" s="24"/>
      <c r="U63" s="24"/>
      <c r="V63" s="24"/>
      <c r="W63" s="24"/>
      <c r="X63" s="24"/>
      <c r="Y63" s="24"/>
      <c r="Z63" s="24"/>
      <c r="AA63" s="24"/>
      <c r="AB63" s="24"/>
      <c r="AC63" s="24"/>
      <c r="AD63" s="24"/>
      <c r="AE63" s="24"/>
      <c r="AP63" s="9"/>
      <c r="AQ63" s="9"/>
      <c r="AR63" s="9"/>
      <c r="AS63" s="9"/>
      <c r="AT63" s="9"/>
      <c r="AU63" s="24"/>
      <c r="AV63" s="24"/>
      <c r="AW63" s="24"/>
      <c r="AX63" s="24"/>
      <c r="AY63" s="24"/>
      <c r="AZ63" s="24"/>
      <c r="BA63" s="24"/>
      <c r="BB63" s="24"/>
      <c r="BC63" s="24"/>
      <c r="BD63" s="24"/>
      <c r="BE63" s="24"/>
      <c r="BF63" s="24"/>
      <c r="BG63" s="24"/>
      <c r="BQ63" s="9"/>
      <c r="BR63" s="9"/>
      <c r="BS63" s="9"/>
      <c r="BT63" s="9"/>
      <c r="BU63" s="9"/>
      <c r="BV63" s="9"/>
      <c r="BX63" s="24"/>
      <c r="BY63" s="24"/>
      <c r="BZ63" s="24"/>
      <c r="CA63" s="24"/>
      <c r="CB63" s="24"/>
      <c r="CC63" s="24"/>
      <c r="CD63" s="24"/>
      <c r="CE63" s="24"/>
      <c r="CF63" s="24"/>
      <c r="CG63" s="24"/>
      <c r="CH63" s="24"/>
      <c r="CI63" s="24"/>
      <c r="CS63" s="9"/>
      <c r="CT63" s="9"/>
      <c r="CU63" s="9"/>
      <c r="CV63" s="9"/>
      <c r="CW63" s="9"/>
    </row>
    <row r="64" spans="2:130" ht="20.149999999999999" customHeight="1">
      <c r="B64" s="12">
        <v>17</v>
      </c>
      <c r="C64" s="13"/>
      <c r="D64" s="14"/>
      <c r="E64" s="15"/>
      <c r="F64" s="16"/>
      <c r="G64" s="17">
        <f t="shared" si="6"/>
        <v>0</v>
      </c>
      <c r="H64" s="18"/>
      <c r="I64" s="18"/>
      <c r="J64" s="20">
        <f t="shared" si="5"/>
        <v>0</v>
      </c>
      <c r="K64" s="21"/>
      <c r="L64" s="22" t="str">
        <f t="shared" si="7"/>
        <v xml:space="preserve"> </v>
      </c>
      <c r="M64" s="47"/>
      <c r="N64" s="45"/>
      <c r="O64" s="21"/>
      <c r="P64" s="22" t="str">
        <f t="shared" si="8"/>
        <v xml:space="preserve"> </v>
      </c>
      <c r="Q64" s="21"/>
      <c r="R64" s="22" t="str">
        <f t="shared" si="9"/>
        <v xml:space="preserve"> </v>
      </c>
      <c r="S64" s="23"/>
      <c r="T64" s="24"/>
      <c r="U64" s="24"/>
      <c r="V64" s="24"/>
      <c r="W64" s="24"/>
      <c r="X64" s="24"/>
      <c r="Y64" s="24"/>
      <c r="Z64" s="24"/>
      <c r="AA64" s="24"/>
      <c r="AB64" s="24"/>
      <c r="AC64" s="24"/>
      <c r="AD64" s="24"/>
      <c r="AE64" s="24"/>
      <c r="AP64" s="9"/>
      <c r="AQ64" s="9"/>
      <c r="AR64" s="9"/>
      <c r="AS64" s="9"/>
      <c r="AT64" s="9"/>
      <c r="AU64" s="24"/>
      <c r="AV64" s="24"/>
      <c r="AW64" s="24"/>
      <c r="AX64" s="24"/>
      <c r="AY64" s="24"/>
      <c r="AZ64" s="24"/>
      <c r="BA64" s="24"/>
      <c r="BB64" s="24"/>
      <c r="BC64" s="24"/>
      <c r="BD64" s="24"/>
      <c r="BE64" s="24"/>
      <c r="BF64" s="24"/>
      <c r="BG64" s="24"/>
      <c r="BQ64" s="9"/>
      <c r="BR64" s="9"/>
      <c r="BS64" s="9"/>
      <c r="BT64" s="9"/>
      <c r="BU64" s="9"/>
      <c r="BV64" s="9"/>
      <c r="BX64" s="24"/>
      <c r="BY64" s="24"/>
      <c r="BZ64" s="24"/>
      <c r="CA64" s="24"/>
      <c r="CB64" s="24"/>
      <c r="CC64" s="24"/>
      <c r="CD64" s="24"/>
      <c r="CE64" s="24"/>
      <c r="CF64" s="24"/>
      <c r="CG64" s="24"/>
      <c r="CH64" s="24"/>
      <c r="CI64" s="24"/>
      <c r="CS64" s="9"/>
      <c r="CT64" s="9"/>
      <c r="CU64" s="9"/>
      <c r="CV64" s="9"/>
      <c r="CW64" s="9"/>
    </row>
    <row r="65" spans="1:101" ht="20.149999999999999" customHeight="1">
      <c r="B65" s="12">
        <v>18</v>
      </c>
      <c r="C65" s="13"/>
      <c r="D65" s="14"/>
      <c r="E65" s="15"/>
      <c r="F65" s="16"/>
      <c r="G65" s="17">
        <f t="shared" si="6"/>
        <v>0</v>
      </c>
      <c r="H65" s="18"/>
      <c r="I65" s="18"/>
      <c r="J65" s="20">
        <f t="shared" si="5"/>
        <v>0</v>
      </c>
      <c r="K65" s="21"/>
      <c r="L65" s="22" t="str">
        <f t="shared" si="7"/>
        <v xml:space="preserve"> </v>
      </c>
      <c r="M65" s="47"/>
      <c r="N65" s="45"/>
      <c r="O65" s="21"/>
      <c r="P65" s="22" t="str">
        <f t="shared" si="8"/>
        <v xml:space="preserve"> </v>
      </c>
      <c r="Q65" s="21"/>
      <c r="R65" s="22" t="str">
        <f t="shared" si="9"/>
        <v xml:space="preserve"> </v>
      </c>
      <c r="S65" s="23"/>
      <c r="T65" s="24"/>
      <c r="U65" s="24"/>
      <c r="V65" s="24"/>
      <c r="W65" s="24"/>
      <c r="X65" s="24"/>
      <c r="Y65" s="24"/>
      <c r="Z65" s="24"/>
      <c r="AA65" s="24"/>
      <c r="AB65" s="24"/>
      <c r="AC65" s="24"/>
      <c r="AD65" s="24"/>
      <c r="AE65" s="24"/>
      <c r="AP65" s="9"/>
      <c r="AQ65" s="9"/>
      <c r="AR65" s="9"/>
      <c r="AS65" s="9"/>
      <c r="AT65" s="9"/>
      <c r="AU65" s="24"/>
      <c r="AV65" s="24"/>
      <c r="AW65" s="24"/>
      <c r="AX65" s="24"/>
      <c r="AY65" s="24"/>
      <c r="AZ65" s="24"/>
      <c r="BA65" s="24"/>
      <c r="BB65" s="24"/>
      <c r="BC65" s="24"/>
      <c r="BD65" s="24"/>
      <c r="BE65" s="24"/>
      <c r="BF65" s="24"/>
      <c r="BG65" s="24"/>
      <c r="BQ65" s="9"/>
      <c r="BR65" s="9"/>
      <c r="BS65" s="9"/>
      <c r="BT65" s="9"/>
      <c r="BU65" s="9"/>
      <c r="BV65" s="9"/>
      <c r="BX65" s="24"/>
      <c r="BY65" s="24"/>
      <c r="BZ65" s="24"/>
      <c r="CA65" s="24"/>
      <c r="CB65" s="24"/>
      <c r="CC65" s="24"/>
      <c r="CD65" s="24"/>
      <c r="CE65" s="24"/>
      <c r="CF65" s="24"/>
      <c r="CG65" s="24"/>
      <c r="CH65" s="24"/>
      <c r="CI65" s="24"/>
      <c r="CS65" s="9"/>
      <c r="CT65" s="9"/>
      <c r="CU65" s="9"/>
      <c r="CV65" s="9"/>
      <c r="CW65" s="9"/>
    </row>
    <row r="66" spans="1:101" ht="20.149999999999999" customHeight="1">
      <c r="B66" s="12">
        <v>19</v>
      </c>
      <c r="C66" s="13"/>
      <c r="D66" s="14"/>
      <c r="E66" s="15"/>
      <c r="F66" s="16"/>
      <c r="G66" s="17">
        <f t="shared" si="6"/>
        <v>0</v>
      </c>
      <c r="H66" s="18"/>
      <c r="I66" s="18"/>
      <c r="J66" s="20">
        <f t="shared" si="5"/>
        <v>0</v>
      </c>
      <c r="K66" s="21"/>
      <c r="L66" s="22"/>
      <c r="M66" s="47"/>
      <c r="N66" s="45"/>
      <c r="O66" s="21"/>
      <c r="P66" s="22"/>
      <c r="Q66" s="21"/>
      <c r="R66" s="22"/>
      <c r="S66" s="23"/>
      <c r="T66" s="24"/>
      <c r="U66" s="24"/>
      <c r="V66" s="24"/>
      <c r="W66" s="24"/>
      <c r="X66" s="24"/>
      <c r="Y66" s="24"/>
      <c r="Z66" s="24"/>
      <c r="AA66" s="24"/>
      <c r="AB66" s="24"/>
      <c r="AC66" s="24"/>
      <c r="AD66" s="24"/>
      <c r="AE66" s="24"/>
      <c r="AP66" s="9"/>
      <c r="AQ66" s="9"/>
      <c r="AR66" s="9"/>
      <c r="AS66" s="9"/>
      <c r="AT66" s="9"/>
      <c r="AU66" s="24"/>
      <c r="AV66" s="24"/>
      <c r="AW66" s="24"/>
      <c r="AX66" s="24"/>
      <c r="AY66" s="24"/>
      <c r="AZ66" s="24"/>
      <c r="BA66" s="24"/>
      <c r="BB66" s="24"/>
      <c r="BC66" s="24"/>
      <c r="BD66" s="24"/>
      <c r="BE66" s="24"/>
      <c r="BF66" s="24"/>
      <c r="BG66" s="24"/>
      <c r="BQ66" s="9"/>
      <c r="BR66" s="9"/>
      <c r="BS66" s="9"/>
      <c r="BT66" s="9"/>
      <c r="BU66" s="9"/>
      <c r="BV66" s="9"/>
      <c r="BX66" s="24"/>
      <c r="BY66" s="24"/>
      <c r="BZ66" s="24"/>
      <c r="CA66" s="24"/>
      <c r="CB66" s="24"/>
      <c r="CC66" s="24"/>
      <c r="CD66" s="24"/>
      <c r="CE66" s="24"/>
      <c r="CF66" s="24"/>
      <c r="CG66" s="24"/>
      <c r="CH66" s="24"/>
      <c r="CI66" s="24"/>
      <c r="CS66" s="9"/>
      <c r="CT66" s="9"/>
      <c r="CU66" s="9"/>
      <c r="CV66" s="9"/>
      <c r="CW66" s="9"/>
    </row>
    <row r="67" spans="1:101" ht="20.149999999999999" customHeight="1">
      <c r="B67" s="12">
        <v>20</v>
      </c>
      <c r="C67" s="13"/>
      <c r="D67" s="14"/>
      <c r="E67" s="15"/>
      <c r="F67" s="16"/>
      <c r="G67" s="17">
        <f t="shared" si="6"/>
        <v>0</v>
      </c>
      <c r="H67" s="18"/>
      <c r="I67" s="18"/>
      <c r="J67" s="20">
        <f t="shared" si="5"/>
        <v>0</v>
      </c>
      <c r="K67" s="21"/>
      <c r="L67" s="22" t="str">
        <f t="shared" ref="L67" si="10">IF(K67&lt;1," ",J67)</f>
        <v xml:space="preserve"> </v>
      </c>
      <c r="M67" s="47"/>
      <c r="N67" s="45"/>
      <c r="O67" s="21"/>
      <c r="P67" s="22" t="str">
        <f t="shared" ref="P67" si="11">IF(O67&lt;1," ",N67)</f>
        <v xml:space="preserve"> </v>
      </c>
      <c r="Q67" s="21"/>
      <c r="R67" s="22" t="str">
        <f t="shared" ref="R67" si="12">IF(Q67&lt;1," ",P67)</f>
        <v xml:space="preserve"> </v>
      </c>
      <c r="S67" s="23"/>
      <c r="T67" s="24"/>
      <c r="U67" s="24"/>
      <c r="V67" s="24"/>
      <c r="W67" s="24"/>
      <c r="X67" s="24"/>
      <c r="Y67" s="24"/>
      <c r="Z67" s="24"/>
      <c r="AA67" s="24"/>
      <c r="AB67" s="24"/>
      <c r="AC67" s="24"/>
      <c r="AD67" s="24"/>
      <c r="AE67" s="24"/>
      <c r="AP67" s="9"/>
      <c r="AQ67" s="9"/>
      <c r="AR67" s="9"/>
      <c r="AS67" s="9"/>
      <c r="AT67" s="9"/>
      <c r="AU67" s="24"/>
      <c r="AV67" s="24"/>
      <c r="AW67" s="24"/>
      <c r="AX67" s="24"/>
      <c r="AY67" s="24"/>
      <c r="AZ67" s="24"/>
      <c r="BA67" s="24"/>
      <c r="BB67" s="24"/>
      <c r="BC67" s="24"/>
      <c r="BD67" s="24"/>
      <c r="BE67" s="24"/>
      <c r="BF67" s="24"/>
      <c r="BG67" s="24"/>
      <c r="BQ67" s="9"/>
      <c r="BR67" s="9"/>
      <c r="BS67" s="9"/>
      <c r="BT67" s="9"/>
      <c r="BU67" s="9"/>
      <c r="BV67" s="9"/>
      <c r="BX67" s="24"/>
      <c r="BY67" s="24"/>
      <c r="BZ67" s="24"/>
      <c r="CA67" s="24"/>
      <c r="CB67" s="24"/>
      <c r="CC67" s="24"/>
      <c r="CD67" s="24"/>
      <c r="CE67" s="24"/>
      <c r="CF67" s="24"/>
      <c r="CG67" s="24"/>
      <c r="CH67" s="24"/>
      <c r="CI67" s="24"/>
      <c r="CS67" s="9"/>
      <c r="CT67" s="9"/>
      <c r="CU67" s="9"/>
      <c r="CV67" s="9"/>
      <c r="CW67" s="9"/>
    </row>
    <row r="68" spans="1:101" ht="20.149999999999999" customHeight="1" thickBot="1">
      <c r="B68" s="462" t="s">
        <v>57</v>
      </c>
      <c r="C68" s="463"/>
      <c r="D68" s="25"/>
      <c r="E68" s="26"/>
      <c r="F68" s="27"/>
      <c r="G68" s="29">
        <f>SUM(G48:G67)</f>
        <v>0</v>
      </c>
      <c r="H68" s="28"/>
      <c r="I68" s="28"/>
      <c r="J68" s="29">
        <f>SUM(J48:J67)</f>
        <v>0</v>
      </c>
      <c r="K68" s="30"/>
      <c r="L68" s="29">
        <f>SUM(L48:L67)</f>
        <v>0</v>
      </c>
      <c r="M68" s="31"/>
      <c r="N68" s="32"/>
      <c r="O68" s="30"/>
      <c r="P68" s="29">
        <f>SUM(P48:P67)</f>
        <v>0</v>
      </c>
      <c r="Q68" s="30"/>
      <c r="R68" s="29">
        <f>SUM(R48:R67)</f>
        <v>0</v>
      </c>
      <c r="S68" s="33"/>
      <c r="T68" s="24"/>
      <c r="U68" s="24"/>
      <c r="V68" s="24"/>
      <c r="W68" s="24"/>
      <c r="X68" s="24"/>
      <c r="Y68" s="24"/>
      <c r="Z68" s="24"/>
      <c r="AA68" s="24"/>
      <c r="AB68" s="24"/>
      <c r="AC68" s="24"/>
      <c r="AD68" s="24"/>
      <c r="AE68" s="24"/>
      <c r="AP68" s="9"/>
      <c r="AQ68" s="9"/>
      <c r="AR68" s="9"/>
      <c r="AS68" s="9"/>
      <c r="AT68" s="9"/>
      <c r="AU68" s="24"/>
      <c r="AV68" s="24"/>
      <c r="AW68" s="24"/>
      <c r="AX68" s="24"/>
      <c r="AY68" s="24"/>
      <c r="AZ68" s="24"/>
      <c r="BA68" s="24"/>
      <c r="BB68" s="24"/>
      <c r="BC68" s="24"/>
      <c r="BD68" s="24"/>
      <c r="BE68" s="24"/>
      <c r="BF68" s="24"/>
      <c r="BG68" s="24"/>
      <c r="BQ68" s="9"/>
      <c r="BR68" s="9"/>
      <c r="BS68" s="9"/>
      <c r="BT68" s="9"/>
      <c r="BU68" s="9"/>
      <c r="BV68" s="9"/>
      <c r="BX68" s="24"/>
      <c r="BY68" s="24"/>
      <c r="BZ68" s="24"/>
      <c r="CA68" s="24"/>
      <c r="CB68" s="24"/>
      <c r="CC68" s="24"/>
      <c r="CD68" s="24"/>
      <c r="CE68" s="24"/>
      <c r="CF68" s="24"/>
      <c r="CG68" s="24"/>
      <c r="CH68" s="24"/>
      <c r="CI68" s="24"/>
      <c r="CS68" s="9"/>
      <c r="CT68" s="9"/>
      <c r="CU68" s="9"/>
      <c r="CV68" s="9"/>
      <c r="CW68" s="9"/>
    </row>
    <row r="69" spans="1:101" ht="20.149999999999999" customHeight="1" thickTop="1">
      <c r="B69" s="464" t="s">
        <v>58</v>
      </c>
      <c r="C69" s="465"/>
      <c r="D69" s="34"/>
      <c r="E69" s="35"/>
      <c r="F69" s="36"/>
      <c r="G69" s="37"/>
      <c r="H69" s="38"/>
      <c r="I69" s="38"/>
      <c r="J69" s="39"/>
      <c r="K69" s="40"/>
      <c r="L69" s="37"/>
      <c r="M69" s="40"/>
      <c r="N69" s="41"/>
      <c r="O69" s="40"/>
      <c r="P69" s="37"/>
      <c r="Q69" s="40"/>
      <c r="R69" s="37"/>
      <c r="S69" s="42"/>
      <c r="T69" s="24"/>
      <c r="U69" s="24"/>
      <c r="V69" s="24"/>
      <c r="W69" s="24"/>
      <c r="X69" s="24"/>
      <c r="Y69" s="24"/>
      <c r="Z69" s="24"/>
      <c r="AA69" s="24"/>
      <c r="AB69" s="24"/>
      <c r="AC69" s="24"/>
      <c r="AD69" s="24"/>
      <c r="AE69" s="24"/>
    </row>
    <row r="70" spans="1:101" ht="15" customHeight="1">
      <c r="B70" s="43" t="s">
        <v>63</v>
      </c>
      <c r="H70" s="9"/>
      <c r="I70" s="9"/>
      <c r="J70" s="9"/>
      <c r="K70" s="44"/>
      <c r="L70" s="44"/>
      <c r="M70" s="44"/>
      <c r="N70" s="44"/>
      <c r="O70" s="44"/>
      <c r="P70" s="44"/>
      <c r="Q70" s="44"/>
      <c r="R70" s="44"/>
      <c r="T70" s="24"/>
      <c r="U70" s="24"/>
      <c r="V70" s="24"/>
      <c r="W70" s="24"/>
      <c r="X70" s="24"/>
      <c r="Y70" s="24"/>
      <c r="Z70" s="24"/>
      <c r="AA70" s="24"/>
      <c r="AB70" s="24"/>
      <c r="AC70" s="24"/>
      <c r="AD70" s="24"/>
      <c r="AE70" s="24"/>
    </row>
    <row r="71" spans="1:101" ht="15" customHeight="1">
      <c r="B71" s="43" t="s">
        <v>59</v>
      </c>
      <c r="H71" s="9"/>
      <c r="I71" s="9"/>
      <c r="J71" s="9"/>
      <c r="K71" s="44"/>
      <c r="L71" s="44"/>
      <c r="M71" s="44"/>
      <c r="N71" s="44"/>
      <c r="O71" s="44"/>
      <c r="P71" s="44"/>
      <c r="Q71" s="44"/>
      <c r="R71" s="44"/>
      <c r="T71" s="24"/>
      <c r="U71" s="24"/>
      <c r="V71" s="24"/>
      <c r="W71" s="24"/>
      <c r="X71" s="24"/>
      <c r="Y71" s="24"/>
      <c r="Z71" s="24"/>
      <c r="AA71" s="24"/>
      <c r="AB71" s="24"/>
      <c r="AC71" s="24"/>
      <c r="AD71" s="24"/>
      <c r="AE71" s="24"/>
    </row>
    <row r="72" spans="1:101" ht="12" customHeight="1">
      <c r="B72" s="43" t="s">
        <v>62</v>
      </c>
      <c r="H72" s="9"/>
      <c r="I72" s="9"/>
      <c r="J72" s="9"/>
      <c r="K72" s="44"/>
      <c r="L72" s="44"/>
      <c r="M72" s="44"/>
      <c r="N72" s="44"/>
      <c r="O72" s="44"/>
      <c r="P72" s="44"/>
      <c r="Q72" s="44"/>
      <c r="R72" s="44"/>
      <c r="T72" s="24"/>
      <c r="U72" s="24"/>
      <c r="V72" s="24"/>
      <c r="W72" s="24"/>
      <c r="X72" s="24"/>
      <c r="Y72" s="24"/>
      <c r="Z72" s="24"/>
      <c r="AA72" s="24"/>
      <c r="AB72" s="24"/>
      <c r="AC72" s="24"/>
      <c r="AD72" s="24"/>
      <c r="AE72" s="24"/>
    </row>
    <row r="73" spans="1:101" ht="15" customHeight="1">
      <c r="A73" s="49"/>
      <c r="B73" s="49" t="s">
        <v>287</v>
      </c>
      <c r="C73" s="49"/>
      <c r="D73" s="49"/>
      <c r="E73" s="49"/>
      <c r="M73" s="8" t="s">
        <v>60</v>
      </c>
      <c r="N73" s="7" t="s">
        <v>61</v>
      </c>
    </row>
    <row r="74" spans="1:101" ht="10" customHeight="1">
      <c r="C74" s="437" t="s">
        <v>95</v>
      </c>
      <c r="D74" s="437"/>
      <c r="E74" s="437"/>
      <c r="F74" s="437"/>
      <c r="G74" s="437"/>
      <c r="H74" s="437"/>
      <c r="I74" s="437"/>
      <c r="J74" s="437"/>
      <c r="K74" s="437"/>
      <c r="L74" s="437"/>
      <c r="M74" s="437"/>
      <c r="N74" s="437"/>
      <c r="O74" s="437"/>
      <c r="P74" s="437"/>
      <c r="Q74" s="437"/>
      <c r="R74" s="437"/>
      <c r="S74" s="437"/>
    </row>
    <row r="75" spans="1:101" ht="10" customHeight="1">
      <c r="C75" s="437"/>
      <c r="D75" s="437"/>
      <c r="E75" s="437"/>
      <c r="F75" s="437"/>
      <c r="G75" s="437"/>
      <c r="H75" s="437"/>
      <c r="I75" s="437"/>
      <c r="J75" s="437"/>
      <c r="K75" s="437"/>
      <c r="L75" s="437"/>
      <c r="M75" s="437"/>
      <c r="N75" s="437"/>
      <c r="O75" s="437"/>
      <c r="P75" s="437"/>
      <c r="Q75" s="437"/>
      <c r="R75" s="437"/>
      <c r="S75" s="437"/>
    </row>
    <row r="76" spans="1:101" ht="25" customHeight="1">
      <c r="D76" s="64"/>
      <c r="E76" s="64"/>
      <c r="F76" s="64"/>
      <c r="G76" s="64"/>
      <c r="H76" s="64"/>
      <c r="I76" s="64"/>
      <c r="J76" s="64"/>
      <c r="K76" s="64"/>
      <c r="L76" s="65" t="s">
        <v>40</v>
      </c>
      <c r="M76" s="438">
        <f>$M$4</f>
        <v>0</v>
      </c>
      <c r="N76" s="438"/>
      <c r="O76" s="438"/>
      <c r="P76" s="438"/>
      <c r="Q76" s="438"/>
      <c r="R76" s="438"/>
      <c r="S76" s="438"/>
    </row>
    <row r="77" spans="1:101" ht="5.15" customHeight="1">
      <c r="D77" s="64"/>
      <c r="E77" s="64"/>
      <c r="F77" s="64"/>
      <c r="G77" s="64"/>
      <c r="H77" s="64"/>
      <c r="I77" s="64"/>
      <c r="J77" s="64"/>
      <c r="K77" s="64"/>
      <c r="O77" s="64"/>
      <c r="Q77" s="64"/>
      <c r="S77" s="11"/>
    </row>
    <row r="78" spans="1:101" ht="25" customHeight="1">
      <c r="L78" s="10" t="s">
        <v>41</v>
      </c>
      <c r="M78" s="438">
        <f>$M$6</f>
        <v>0</v>
      </c>
      <c r="N78" s="438"/>
      <c r="O78" s="438"/>
      <c r="P78" s="438"/>
      <c r="Q78" s="438"/>
      <c r="R78" s="438"/>
      <c r="S78" s="438"/>
    </row>
    <row r="79" spans="1:101" ht="5.15" customHeight="1">
      <c r="S79" s="11"/>
    </row>
    <row r="80" spans="1:101" ht="15" customHeight="1">
      <c r="B80" s="439" t="s">
        <v>42</v>
      </c>
      <c r="C80" s="439"/>
      <c r="D80" s="440" t="s">
        <v>43</v>
      </c>
      <c r="E80" s="441"/>
      <c r="F80" s="442"/>
      <c r="G80" s="443" t="s">
        <v>44</v>
      </c>
      <c r="H80" s="439" t="s">
        <v>45</v>
      </c>
      <c r="I80" s="443" t="s">
        <v>46</v>
      </c>
      <c r="J80" s="443" t="s">
        <v>47</v>
      </c>
      <c r="K80" s="443" t="s">
        <v>48</v>
      </c>
      <c r="L80" s="443" t="s">
        <v>49</v>
      </c>
      <c r="M80" s="447" t="s">
        <v>50</v>
      </c>
      <c r="N80" s="467"/>
      <c r="O80" s="443" t="s">
        <v>48</v>
      </c>
      <c r="P80" s="443" t="s">
        <v>49</v>
      </c>
      <c r="Q80" s="443" t="s">
        <v>48</v>
      </c>
      <c r="R80" s="443" t="s">
        <v>49</v>
      </c>
      <c r="S80" s="444" t="s">
        <v>51</v>
      </c>
    </row>
    <row r="81" spans="2:130" ht="15" customHeight="1">
      <c r="B81" s="439"/>
      <c r="C81" s="439"/>
      <c r="D81" s="447" t="s">
        <v>52</v>
      </c>
      <c r="E81" s="450" t="s">
        <v>53</v>
      </c>
      <c r="F81" s="453" t="s">
        <v>54</v>
      </c>
      <c r="G81" s="443"/>
      <c r="H81" s="439"/>
      <c r="I81" s="439"/>
      <c r="J81" s="443"/>
      <c r="K81" s="443"/>
      <c r="L81" s="443"/>
      <c r="M81" s="468"/>
      <c r="N81" s="469"/>
      <c r="O81" s="443"/>
      <c r="P81" s="443"/>
      <c r="Q81" s="443"/>
      <c r="R81" s="443"/>
      <c r="S81" s="445"/>
    </row>
    <row r="82" spans="2:130" ht="15" customHeight="1">
      <c r="B82" s="439"/>
      <c r="C82" s="439"/>
      <c r="D82" s="448"/>
      <c r="E82" s="451"/>
      <c r="F82" s="454"/>
      <c r="G82" s="443"/>
      <c r="H82" s="439"/>
      <c r="I82" s="439"/>
      <c r="J82" s="443"/>
      <c r="K82" s="439"/>
      <c r="L82" s="439"/>
      <c r="M82" s="456" t="s">
        <v>55</v>
      </c>
      <c r="N82" s="458" t="s">
        <v>56</v>
      </c>
      <c r="O82" s="439"/>
      <c r="P82" s="439"/>
      <c r="Q82" s="439"/>
      <c r="R82" s="439"/>
      <c r="S82" s="445"/>
    </row>
    <row r="83" spans="2:130" ht="15" customHeight="1">
      <c r="B83" s="439"/>
      <c r="C83" s="439"/>
      <c r="D83" s="449"/>
      <c r="E83" s="452"/>
      <c r="F83" s="455"/>
      <c r="G83" s="439"/>
      <c r="H83" s="439"/>
      <c r="I83" s="439"/>
      <c r="J83" s="439"/>
      <c r="K83" s="439"/>
      <c r="L83" s="439"/>
      <c r="M83" s="466"/>
      <c r="N83" s="466"/>
      <c r="O83" s="439"/>
      <c r="P83" s="439"/>
      <c r="Q83" s="439"/>
      <c r="R83" s="439"/>
      <c r="S83" s="446"/>
    </row>
    <row r="84" spans="2:130" ht="20.149999999999999" customHeight="1">
      <c r="B84" s="12">
        <v>1</v>
      </c>
      <c r="C84" s="13"/>
      <c r="D84" s="14"/>
      <c r="E84" s="15"/>
      <c r="F84" s="16"/>
      <c r="G84" s="17">
        <f>ROUND(D84*(E84/1000)*(F84/1000),4)</f>
        <v>0</v>
      </c>
      <c r="H84" s="18"/>
      <c r="I84" s="19"/>
      <c r="J84" s="20">
        <f>G84*H84</f>
        <v>0</v>
      </c>
      <c r="K84" s="21"/>
      <c r="L84" s="22" t="str">
        <f>IF(K84&lt;1," ",J84)</f>
        <v xml:space="preserve"> </v>
      </c>
      <c r="M84" s="45"/>
      <c r="N84" s="45"/>
      <c r="O84" s="21"/>
      <c r="P84" s="22" t="str">
        <f>IF(O84&lt;1," ",N84)</f>
        <v xml:space="preserve"> </v>
      </c>
      <c r="Q84" s="21"/>
      <c r="R84" s="22" t="str">
        <f>IF(Q84&lt;1," ",P84)</f>
        <v xml:space="preserve"> </v>
      </c>
      <c r="S84" s="13"/>
    </row>
    <row r="85" spans="2:130" ht="20.149999999999999" customHeight="1">
      <c r="B85" s="12">
        <v>2</v>
      </c>
      <c r="C85" s="13"/>
      <c r="D85" s="14"/>
      <c r="E85" s="15"/>
      <c r="F85" s="16"/>
      <c r="G85" s="17">
        <f>ROUND(D85*(E85/1000)*(F85/1000),4)</f>
        <v>0</v>
      </c>
      <c r="H85" s="18"/>
      <c r="I85" s="18"/>
      <c r="J85" s="20">
        <f t="shared" ref="J85:J103" si="13">G85*H85</f>
        <v>0</v>
      </c>
      <c r="K85" s="21"/>
      <c r="L85" s="22" t="str">
        <f>IF(K85&lt;1," ",J85)</f>
        <v xml:space="preserve"> </v>
      </c>
      <c r="M85" s="46"/>
      <c r="N85" s="45"/>
      <c r="O85" s="21"/>
      <c r="P85" s="22" t="str">
        <f>IF(O85&lt;1," ",N85)</f>
        <v xml:space="preserve"> </v>
      </c>
      <c r="Q85" s="21"/>
      <c r="R85" s="22" t="str">
        <f>IF(Q85&lt;1," ",P85)</f>
        <v xml:space="preserve"> </v>
      </c>
      <c r="S85" s="13"/>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row>
    <row r="86" spans="2:130" ht="20.149999999999999" customHeight="1">
      <c r="B86" s="12">
        <v>3</v>
      </c>
      <c r="C86" s="13"/>
      <c r="D86" s="14"/>
      <c r="E86" s="15"/>
      <c r="F86" s="16"/>
      <c r="G86" s="17">
        <f t="shared" ref="G86:G103" si="14">ROUND(D86*(E86/1000)*(F86/1000),4)</f>
        <v>0</v>
      </c>
      <c r="H86" s="18"/>
      <c r="I86" s="18"/>
      <c r="J86" s="20">
        <f t="shared" si="13"/>
        <v>0</v>
      </c>
      <c r="K86" s="21"/>
      <c r="L86" s="22" t="str">
        <f t="shared" ref="L86:L101" si="15">IF(K86&lt;1," ",J86)</f>
        <v xml:space="preserve"> </v>
      </c>
      <c r="M86" s="46"/>
      <c r="N86" s="45"/>
      <c r="O86" s="21"/>
      <c r="P86" s="22" t="str">
        <f t="shared" ref="P86:P101" si="16">IF(O86&lt;1," ",N86)</f>
        <v xml:space="preserve"> </v>
      </c>
      <c r="Q86" s="21"/>
      <c r="R86" s="22" t="str">
        <f t="shared" ref="R86:R101" si="17">IF(Q86&lt;1," ",P86)</f>
        <v xml:space="preserve"> </v>
      </c>
      <c r="S86" s="13"/>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row>
    <row r="87" spans="2:130" ht="20.149999999999999" customHeight="1">
      <c r="B87" s="12">
        <v>4</v>
      </c>
      <c r="C87" s="13"/>
      <c r="D87" s="14"/>
      <c r="E87" s="15"/>
      <c r="F87" s="16"/>
      <c r="G87" s="17">
        <f t="shared" si="14"/>
        <v>0</v>
      </c>
      <c r="H87" s="18"/>
      <c r="I87" s="18"/>
      <c r="J87" s="20">
        <f t="shared" si="13"/>
        <v>0</v>
      </c>
      <c r="K87" s="21"/>
      <c r="L87" s="22" t="str">
        <f t="shared" si="15"/>
        <v xml:space="preserve"> </v>
      </c>
      <c r="M87" s="46"/>
      <c r="N87" s="45"/>
      <c r="O87" s="21"/>
      <c r="P87" s="22" t="str">
        <f t="shared" si="16"/>
        <v xml:space="preserve"> </v>
      </c>
      <c r="Q87" s="21"/>
      <c r="R87" s="22" t="str">
        <f t="shared" si="17"/>
        <v xml:space="preserve"> </v>
      </c>
      <c r="S87" s="13"/>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row>
    <row r="88" spans="2:130" ht="20.149999999999999" customHeight="1">
      <c r="B88" s="12">
        <v>5</v>
      </c>
      <c r="C88" s="13"/>
      <c r="D88" s="14"/>
      <c r="E88" s="15"/>
      <c r="F88" s="16"/>
      <c r="G88" s="17">
        <f t="shared" si="14"/>
        <v>0</v>
      </c>
      <c r="H88" s="18"/>
      <c r="I88" s="18"/>
      <c r="J88" s="20">
        <f t="shared" si="13"/>
        <v>0</v>
      </c>
      <c r="K88" s="21"/>
      <c r="L88" s="22" t="str">
        <f t="shared" si="15"/>
        <v xml:space="preserve"> </v>
      </c>
      <c r="M88" s="46"/>
      <c r="N88" s="45"/>
      <c r="O88" s="21"/>
      <c r="P88" s="22" t="str">
        <f t="shared" si="16"/>
        <v xml:space="preserve"> </v>
      </c>
      <c r="Q88" s="21"/>
      <c r="R88" s="22" t="str">
        <f t="shared" si="17"/>
        <v xml:space="preserve"> </v>
      </c>
      <c r="S88" s="13"/>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row>
    <row r="89" spans="2:130" ht="20.149999999999999" customHeight="1">
      <c r="B89" s="12">
        <v>6</v>
      </c>
      <c r="C89" s="13"/>
      <c r="D89" s="14"/>
      <c r="E89" s="15"/>
      <c r="F89" s="16"/>
      <c r="G89" s="17">
        <f t="shared" si="14"/>
        <v>0</v>
      </c>
      <c r="H89" s="18"/>
      <c r="I89" s="18"/>
      <c r="J89" s="20">
        <f t="shared" si="13"/>
        <v>0</v>
      </c>
      <c r="K89" s="21"/>
      <c r="L89" s="22" t="str">
        <f t="shared" si="15"/>
        <v xml:space="preserve"> </v>
      </c>
      <c r="M89" s="46"/>
      <c r="N89" s="45"/>
      <c r="O89" s="21"/>
      <c r="P89" s="22" t="str">
        <f t="shared" si="16"/>
        <v xml:space="preserve"> </v>
      </c>
      <c r="Q89" s="21"/>
      <c r="R89" s="22" t="str">
        <f t="shared" si="17"/>
        <v xml:space="preserve"> </v>
      </c>
      <c r="S89" s="13"/>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row>
    <row r="90" spans="2:130" ht="20.149999999999999" customHeight="1">
      <c r="B90" s="12">
        <v>7</v>
      </c>
      <c r="C90" s="13"/>
      <c r="D90" s="14"/>
      <c r="E90" s="15"/>
      <c r="F90" s="16"/>
      <c r="G90" s="17">
        <f t="shared" si="14"/>
        <v>0</v>
      </c>
      <c r="H90" s="18"/>
      <c r="I90" s="18"/>
      <c r="J90" s="20">
        <f t="shared" si="13"/>
        <v>0</v>
      </c>
      <c r="K90" s="21"/>
      <c r="L90" s="22" t="str">
        <f t="shared" si="15"/>
        <v xml:space="preserve"> </v>
      </c>
      <c r="M90" s="46"/>
      <c r="N90" s="45"/>
      <c r="O90" s="21"/>
      <c r="P90" s="22" t="str">
        <f t="shared" si="16"/>
        <v xml:space="preserve"> </v>
      </c>
      <c r="Q90" s="21"/>
      <c r="R90" s="22" t="str">
        <f t="shared" si="17"/>
        <v xml:space="preserve"> </v>
      </c>
      <c r="S90" s="13"/>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row>
    <row r="91" spans="2:130" ht="20.149999999999999" customHeight="1">
      <c r="B91" s="12">
        <v>8</v>
      </c>
      <c r="C91" s="13"/>
      <c r="D91" s="14"/>
      <c r="E91" s="15"/>
      <c r="F91" s="16"/>
      <c r="G91" s="17">
        <f t="shared" si="14"/>
        <v>0</v>
      </c>
      <c r="H91" s="18"/>
      <c r="I91" s="18"/>
      <c r="J91" s="20">
        <f t="shared" si="13"/>
        <v>0</v>
      </c>
      <c r="K91" s="21"/>
      <c r="L91" s="22" t="str">
        <f t="shared" si="15"/>
        <v xml:space="preserve"> </v>
      </c>
      <c r="M91" s="46"/>
      <c r="N91" s="45"/>
      <c r="O91" s="21"/>
      <c r="P91" s="22" t="str">
        <f t="shared" si="16"/>
        <v xml:space="preserve"> </v>
      </c>
      <c r="Q91" s="21"/>
      <c r="R91" s="22" t="str">
        <f t="shared" si="17"/>
        <v xml:space="preserve"> </v>
      </c>
      <c r="S91" s="13"/>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row>
    <row r="92" spans="2:130" ht="20.149999999999999" customHeight="1">
      <c r="B92" s="12">
        <v>9</v>
      </c>
      <c r="C92" s="13"/>
      <c r="D92" s="14"/>
      <c r="E92" s="15"/>
      <c r="F92" s="16"/>
      <c r="G92" s="17">
        <f t="shared" si="14"/>
        <v>0</v>
      </c>
      <c r="H92" s="18"/>
      <c r="I92" s="18"/>
      <c r="J92" s="20">
        <f t="shared" si="13"/>
        <v>0</v>
      </c>
      <c r="K92" s="21"/>
      <c r="L92" s="22" t="str">
        <f t="shared" si="15"/>
        <v xml:space="preserve"> </v>
      </c>
      <c r="M92" s="47"/>
      <c r="N92" s="45"/>
      <c r="O92" s="21"/>
      <c r="P92" s="22" t="str">
        <f t="shared" si="16"/>
        <v xml:space="preserve"> </v>
      </c>
      <c r="Q92" s="21"/>
      <c r="R92" s="22" t="str">
        <f t="shared" si="17"/>
        <v xml:space="preserve"> </v>
      </c>
      <c r="S92" s="23"/>
      <c r="T92" s="24"/>
      <c r="U92" s="24"/>
      <c r="V92" s="24"/>
      <c r="W92" s="24"/>
      <c r="X92" s="24"/>
      <c r="Y92" s="24"/>
      <c r="Z92" s="24"/>
      <c r="AA92" s="24"/>
      <c r="AB92" s="24"/>
      <c r="AC92" s="24"/>
      <c r="AD92" s="24"/>
      <c r="AE92" s="24"/>
    </row>
    <row r="93" spans="2:130" ht="20.149999999999999" customHeight="1">
      <c r="B93" s="12">
        <v>10</v>
      </c>
      <c r="C93" s="13"/>
      <c r="D93" s="14"/>
      <c r="E93" s="15"/>
      <c r="F93" s="16"/>
      <c r="G93" s="17">
        <f t="shared" si="14"/>
        <v>0</v>
      </c>
      <c r="H93" s="18"/>
      <c r="I93" s="18"/>
      <c r="J93" s="20">
        <f t="shared" si="13"/>
        <v>0</v>
      </c>
      <c r="K93" s="21"/>
      <c r="L93" s="22" t="str">
        <f t="shared" si="15"/>
        <v xml:space="preserve"> </v>
      </c>
      <c r="M93" s="47"/>
      <c r="N93" s="45"/>
      <c r="O93" s="21"/>
      <c r="P93" s="22" t="str">
        <f t="shared" si="16"/>
        <v xml:space="preserve"> </v>
      </c>
      <c r="Q93" s="21"/>
      <c r="R93" s="22" t="str">
        <f t="shared" si="17"/>
        <v xml:space="preserve"> </v>
      </c>
      <c r="S93" s="23"/>
      <c r="T93" s="24"/>
      <c r="U93" s="24"/>
      <c r="V93" s="24"/>
      <c r="W93" s="24"/>
      <c r="X93" s="24"/>
      <c r="Y93" s="24"/>
      <c r="Z93" s="24"/>
      <c r="AA93" s="24"/>
      <c r="AB93" s="24"/>
      <c r="AC93" s="24"/>
      <c r="AD93" s="24"/>
      <c r="AE93" s="24"/>
    </row>
    <row r="94" spans="2:130" ht="20.149999999999999" customHeight="1">
      <c r="B94" s="12">
        <v>11</v>
      </c>
      <c r="C94" s="13"/>
      <c r="D94" s="14"/>
      <c r="E94" s="15"/>
      <c r="F94" s="16"/>
      <c r="G94" s="17">
        <f t="shared" si="14"/>
        <v>0</v>
      </c>
      <c r="H94" s="18"/>
      <c r="I94" s="18"/>
      <c r="J94" s="20">
        <f t="shared" si="13"/>
        <v>0</v>
      </c>
      <c r="K94" s="21"/>
      <c r="L94" s="22" t="str">
        <f t="shared" si="15"/>
        <v xml:space="preserve"> </v>
      </c>
      <c r="M94" s="46"/>
      <c r="N94" s="45"/>
      <c r="O94" s="21"/>
      <c r="P94" s="22" t="str">
        <f t="shared" si="16"/>
        <v xml:space="preserve"> </v>
      </c>
      <c r="Q94" s="21"/>
      <c r="R94" s="22" t="str">
        <f t="shared" si="17"/>
        <v xml:space="preserve"> </v>
      </c>
      <c r="S94" s="13"/>
    </row>
    <row r="95" spans="2:130" ht="20.149999999999999" customHeight="1">
      <c r="B95" s="12">
        <v>12</v>
      </c>
      <c r="C95" s="13"/>
      <c r="D95" s="14"/>
      <c r="E95" s="15"/>
      <c r="F95" s="16"/>
      <c r="G95" s="17">
        <f t="shared" si="14"/>
        <v>0</v>
      </c>
      <c r="H95" s="18"/>
      <c r="I95" s="18"/>
      <c r="J95" s="20">
        <f t="shared" si="13"/>
        <v>0</v>
      </c>
      <c r="K95" s="21"/>
      <c r="L95" s="22" t="str">
        <f t="shared" si="15"/>
        <v xml:space="preserve"> </v>
      </c>
      <c r="M95" s="46"/>
      <c r="N95" s="45"/>
      <c r="O95" s="21"/>
      <c r="P95" s="22" t="str">
        <f t="shared" si="16"/>
        <v xml:space="preserve"> </v>
      </c>
      <c r="Q95" s="21"/>
      <c r="R95" s="22" t="str">
        <f t="shared" si="17"/>
        <v xml:space="preserve"> </v>
      </c>
      <c r="S95" s="13"/>
    </row>
    <row r="96" spans="2:130" ht="20.149999999999999" customHeight="1">
      <c r="B96" s="12">
        <v>13</v>
      </c>
      <c r="C96" s="13"/>
      <c r="D96" s="14"/>
      <c r="E96" s="15"/>
      <c r="F96" s="16"/>
      <c r="G96" s="17">
        <f t="shared" si="14"/>
        <v>0</v>
      </c>
      <c r="H96" s="18"/>
      <c r="I96" s="18"/>
      <c r="J96" s="20">
        <f t="shared" si="13"/>
        <v>0</v>
      </c>
      <c r="K96" s="21"/>
      <c r="L96" s="22" t="str">
        <f t="shared" si="15"/>
        <v xml:space="preserve"> </v>
      </c>
      <c r="M96" s="46"/>
      <c r="N96" s="45"/>
      <c r="O96" s="21"/>
      <c r="P96" s="22" t="str">
        <f t="shared" si="16"/>
        <v xml:space="preserve"> </v>
      </c>
      <c r="Q96" s="21"/>
      <c r="R96" s="22" t="str">
        <f t="shared" si="17"/>
        <v xml:space="preserve"> </v>
      </c>
      <c r="S96" s="13"/>
    </row>
    <row r="97" spans="1:101" ht="20.149999999999999" customHeight="1">
      <c r="B97" s="12">
        <v>14</v>
      </c>
      <c r="C97" s="13"/>
      <c r="D97" s="14"/>
      <c r="E97" s="15"/>
      <c r="F97" s="16"/>
      <c r="G97" s="17">
        <f t="shared" si="14"/>
        <v>0</v>
      </c>
      <c r="H97" s="18"/>
      <c r="I97" s="18"/>
      <c r="J97" s="20">
        <f t="shared" si="13"/>
        <v>0</v>
      </c>
      <c r="K97" s="21"/>
      <c r="L97" s="22" t="str">
        <f t="shared" si="15"/>
        <v xml:space="preserve"> </v>
      </c>
      <c r="M97" s="46"/>
      <c r="N97" s="45"/>
      <c r="O97" s="21"/>
      <c r="P97" s="22" t="str">
        <f t="shared" si="16"/>
        <v xml:space="preserve"> </v>
      </c>
      <c r="Q97" s="21"/>
      <c r="R97" s="22" t="str">
        <f t="shared" si="17"/>
        <v xml:space="preserve"> </v>
      </c>
      <c r="S97" s="13"/>
    </row>
    <row r="98" spans="1:101" ht="20.149999999999999" customHeight="1">
      <c r="B98" s="12">
        <v>15</v>
      </c>
      <c r="C98" s="13"/>
      <c r="D98" s="14"/>
      <c r="E98" s="15"/>
      <c r="F98" s="16"/>
      <c r="G98" s="17">
        <f t="shared" si="14"/>
        <v>0</v>
      </c>
      <c r="H98" s="18"/>
      <c r="I98" s="18"/>
      <c r="J98" s="20">
        <f t="shared" si="13"/>
        <v>0</v>
      </c>
      <c r="K98" s="21"/>
      <c r="L98" s="22" t="str">
        <f t="shared" si="15"/>
        <v xml:space="preserve"> </v>
      </c>
      <c r="M98" s="47"/>
      <c r="N98" s="45"/>
      <c r="O98" s="21"/>
      <c r="P98" s="22" t="str">
        <f t="shared" si="16"/>
        <v xml:space="preserve"> </v>
      </c>
      <c r="Q98" s="21"/>
      <c r="R98" s="22" t="str">
        <f t="shared" si="17"/>
        <v xml:space="preserve"> </v>
      </c>
      <c r="S98" s="23"/>
      <c r="T98" s="24"/>
      <c r="U98" s="24"/>
      <c r="V98" s="24"/>
      <c r="W98" s="24"/>
      <c r="X98" s="24"/>
      <c r="Y98" s="24"/>
      <c r="Z98" s="24"/>
      <c r="AA98" s="24"/>
      <c r="AB98" s="24"/>
      <c r="AC98" s="24"/>
      <c r="AD98" s="24"/>
      <c r="AE98" s="24"/>
      <c r="AP98" s="9"/>
      <c r="AQ98" s="9"/>
      <c r="AR98" s="9"/>
      <c r="AS98" s="9"/>
      <c r="AT98" s="9"/>
      <c r="AU98" s="24"/>
      <c r="AV98" s="24"/>
      <c r="AW98" s="24"/>
      <c r="AX98" s="24"/>
      <c r="AY98" s="24"/>
      <c r="AZ98" s="24"/>
      <c r="BA98" s="24"/>
      <c r="BB98" s="24"/>
      <c r="BC98" s="24"/>
      <c r="BD98" s="24"/>
      <c r="BE98" s="24"/>
      <c r="BF98" s="24"/>
      <c r="BG98" s="24"/>
      <c r="BQ98" s="9"/>
      <c r="BR98" s="9"/>
      <c r="BS98" s="9"/>
      <c r="BT98" s="9"/>
      <c r="BU98" s="9"/>
      <c r="BV98" s="9"/>
      <c r="BX98" s="24"/>
      <c r="BY98" s="24"/>
      <c r="BZ98" s="24"/>
      <c r="CA98" s="24"/>
      <c r="CB98" s="24"/>
      <c r="CC98" s="24"/>
      <c r="CD98" s="24"/>
      <c r="CE98" s="24"/>
      <c r="CF98" s="24"/>
      <c r="CG98" s="24"/>
      <c r="CH98" s="24"/>
      <c r="CI98" s="24"/>
      <c r="CS98" s="9"/>
      <c r="CT98" s="9"/>
      <c r="CU98" s="9"/>
      <c r="CV98" s="9"/>
      <c r="CW98" s="9"/>
    </row>
    <row r="99" spans="1:101" ht="20.149999999999999" customHeight="1">
      <c r="B99" s="12">
        <v>16</v>
      </c>
      <c r="C99" s="13"/>
      <c r="D99" s="14"/>
      <c r="E99" s="15"/>
      <c r="F99" s="16"/>
      <c r="G99" s="17">
        <f t="shared" si="14"/>
        <v>0</v>
      </c>
      <c r="H99" s="18"/>
      <c r="I99" s="18"/>
      <c r="J99" s="20">
        <f t="shared" si="13"/>
        <v>0</v>
      </c>
      <c r="K99" s="21"/>
      <c r="L99" s="22" t="str">
        <f t="shared" si="15"/>
        <v xml:space="preserve"> </v>
      </c>
      <c r="M99" s="47"/>
      <c r="N99" s="45"/>
      <c r="O99" s="21"/>
      <c r="P99" s="22" t="str">
        <f t="shared" si="16"/>
        <v xml:space="preserve"> </v>
      </c>
      <c r="Q99" s="21"/>
      <c r="R99" s="22" t="str">
        <f t="shared" si="17"/>
        <v xml:space="preserve"> </v>
      </c>
      <c r="S99" s="23"/>
      <c r="T99" s="24"/>
      <c r="U99" s="24"/>
      <c r="V99" s="24"/>
      <c r="W99" s="24"/>
      <c r="X99" s="24"/>
      <c r="Y99" s="24"/>
      <c r="Z99" s="24"/>
      <c r="AA99" s="24"/>
      <c r="AB99" s="24"/>
      <c r="AC99" s="24"/>
      <c r="AD99" s="24"/>
      <c r="AE99" s="24"/>
      <c r="AP99" s="9"/>
      <c r="AQ99" s="9"/>
      <c r="AR99" s="9"/>
      <c r="AS99" s="9"/>
      <c r="AT99" s="9"/>
      <c r="AU99" s="24"/>
      <c r="AV99" s="24"/>
      <c r="AW99" s="24"/>
      <c r="AX99" s="24"/>
      <c r="AY99" s="24"/>
      <c r="AZ99" s="24"/>
      <c r="BA99" s="24"/>
      <c r="BB99" s="24"/>
      <c r="BC99" s="24"/>
      <c r="BD99" s="24"/>
      <c r="BE99" s="24"/>
      <c r="BF99" s="24"/>
      <c r="BG99" s="24"/>
      <c r="BQ99" s="9"/>
      <c r="BR99" s="9"/>
      <c r="BS99" s="9"/>
      <c r="BT99" s="9"/>
      <c r="BU99" s="9"/>
      <c r="BV99" s="9"/>
      <c r="BX99" s="24"/>
      <c r="BY99" s="24"/>
      <c r="BZ99" s="24"/>
      <c r="CA99" s="24"/>
      <c r="CB99" s="24"/>
      <c r="CC99" s="24"/>
      <c r="CD99" s="24"/>
      <c r="CE99" s="24"/>
      <c r="CF99" s="24"/>
      <c r="CG99" s="24"/>
      <c r="CH99" s="24"/>
      <c r="CI99" s="24"/>
      <c r="CS99" s="9"/>
      <c r="CT99" s="9"/>
      <c r="CU99" s="9"/>
      <c r="CV99" s="9"/>
      <c r="CW99" s="9"/>
    </row>
    <row r="100" spans="1:101" ht="20.149999999999999" customHeight="1">
      <c r="B100" s="12">
        <v>17</v>
      </c>
      <c r="C100" s="13"/>
      <c r="D100" s="14"/>
      <c r="E100" s="15"/>
      <c r="F100" s="16"/>
      <c r="G100" s="17">
        <f t="shared" si="14"/>
        <v>0</v>
      </c>
      <c r="H100" s="18"/>
      <c r="I100" s="18"/>
      <c r="J100" s="20">
        <f t="shared" si="13"/>
        <v>0</v>
      </c>
      <c r="K100" s="21"/>
      <c r="L100" s="22" t="str">
        <f t="shared" si="15"/>
        <v xml:space="preserve"> </v>
      </c>
      <c r="M100" s="47"/>
      <c r="N100" s="45"/>
      <c r="O100" s="21"/>
      <c r="P100" s="22" t="str">
        <f t="shared" si="16"/>
        <v xml:space="preserve"> </v>
      </c>
      <c r="Q100" s="21"/>
      <c r="R100" s="22" t="str">
        <f t="shared" si="17"/>
        <v xml:space="preserve"> </v>
      </c>
      <c r="S100" s="23"/>
      <c r="T100" s="24"/>
      <c r="U100" s="24"/>
      <c r="V100" s="24"/>
      <c r="W100" s="24"/>
      <c r="X100" s="24"/>
      <c r="Y100" s="24"/>
      <c r="Z100" s="24"/>
      <c r="AA100" s="24"/>
      <c r="AB100" s="24"/>
      <c r="AC100" s="24"/>
      <c r="AD100" s="24"/>
      <c r="AE100" s="24"/>
      <c r="AP100" s="9"/>
      <c r="AQ100" s="9"/>
      <c r="AR100" s="9"/>
      <c r="AS100" s="9"/>
      <c r="AT100" s="9"/>
      <c r="AU100" s="24"/>
      <c r="AV100" s="24"/>
      <c r="AW100" s="24"/>
      <c r="AX100" s="24"/>
      <c r="AY100" s="24"/>
      <c r="AZ100" s="24"/>
      <c r="BA100" s="24"/>
      <c r="BB100" s="24"/>
      <c r="BC100" s="24"/>
      <c r="BD100" s="24"/>
      <c r="BE100" s="24"/>
      <c r="BF100" s="24"/>
      <c r="BG100" s="24"/>
      <c r="BQ100" s="9"/>
      <c r="BR100" s="9"/>
      <c r="BS100" s="9"/>
      <c r="BT100" s="9"/>
      <c r="BU100" s="9"/>
      <c r="BV100" s="9"/>
      <c r="BX100" s="24"/>
      <c r="BY100" s="24"/>
      <c r="BZ100" s="24"/>
      <c r="CA100" s="24"/>
      <c r="CB100" s="24"/>
      <c r="CC100" s="24"/>
      <c r="CD100" s="24"/>
      <c r="CE100" s="24"/>
      <c r="CF100" s="24"/>
      <c r="CG100" s="24"/>
      <c r="CH100" s="24"/>
      <c r="CI100" s="24"/>
      <c r="CS100" s="9"/>
      <c r="CT100" s="9"/>
      <c r="CU100" s="9"/>
      <c r="CV100" s="9"/>
      <c r="CW100" s="9"/>
    </row>
    <row r="101" spans="1:101" ht="20.149999999999999" customHeight="1">
      <c r="B101" s="12">
        <v>18</v>
      </c>
      <c r="C101" s="13"/>
      <c r="D101" s="14"/>
      <c r="E101" s="15"/>
      <c r="F101" s="16"/>
      <c r="G101" s="17">
        <f t="shared" si="14"/>
        <v>0</v>
      </c>
      <c r="H101" s="18"/>
      <c r="I101" s="18"/>
      <c r="J101" s="20">
        <f t="shared" si="13"/>
        <v>0</v>
      </c>
      <c r="K101" s="21"/>
      <c r="L101" s="22" t="str">
        <f t="shared" si="15"/>
        <v xml:space="preserve"> </v>
      </c>
      <c r="M101" s="47"/>
      <c r="N101" s="45"/>
      <c r="O101" s="21"/>
      <c r="P101" s="22" t="str">
        <f t="shared" si="16"/>
        <v xml:space="preserve"> </v>
      </c>
      <c r="Q101" s="21"/>
      <c r="R101" s="22" t="str">
        <f t="shared" si="17"/>
        <v xml:space="preserve"> </v>
      </c>
      <c r="S101" s="23"/>
      <c r="T101" s="24"/>
      <c r="U101" s="24"/>
      <c r="V101" s="24"/>
      <c r="W101" s="24"/>
      <c r="X101" s="24"/>
      <c r="Y101" s="24"/>
      <c r="Z101" s="24"/>
      <c r="AA101" s="24"/>
      <c r="AB101" s="24"/>
      <c r="AC101" s="24"/>
      <c r="AD101" s="24"/>
      <c r="AE101" s="24"/>
      <c r="AP101" s="9"/>
      <c r="AQ101" s="9"/>
      <c r="AR101" s="9"/>
      <c r="AS101" s="9"/>
      <c r="AT101" s="9"/>
      <c r="AU101" s="24"/>
      <c r="AV101" s="24"/>
      <c r="AW101" s="24"/>
      <c r="AX101" s="24"/>
      <c r="AY101" s="24"/>
      <c r="AZ101" s="24"/>
      <c r="BA101" s="24"/>
      <c r="BB101" s="24"/>
      <c r="BC101" s="24"/>
      <c r="BD101" s="24"/>
      <c r="BE101" s="24"/>
      <c r="BF101" s="24"/>
      <c r="BG101" s="24"/>
      <c r="BQ101" s="9"/>
      <c r="BR101" s="9"/>
      <c r="BS101" s="9"/>
      <c r="BT101" s="9"/>
      <c r="BU101" s="9"/>
      <c r="BV101" s="9"/>
      <c r="BX101" s="24"/>
      <c r="BY101" s="24"/>
      <c r="BZ101" s="24"/>
      <c r="CA101" s="24"/>
      <c r="CB101" s="24"/>
      <c r="CC101" s="24"/>
      <c r="CD101" s="24"/>
      <c r="CE101" s="24"/>
      <c r="CF101" s="24"/>
      <c r="CG101" s="24"/>
      <c r="CH101" s="24"/>
      <c r="CI101" s="24"/>
      <c r="CS101" s="9"/>
      <c r="CT101" s="9"/>
      <c r="CU101" s="9"/>
      <c r="CV101" s="9"/>
      <c r="CW101" s="9"/>
    </row>
    <row r="102" spans="1:101" ht="20.149999999999999" customHeight="1">
      <c r="B102" s="12">
        <v>19</v>
      </c>
      <c r="C102" s="13"/>
      <c r="D102" s="14"/>
      <c r="E102" s="15"/>
      <c r="F102" s="16"/>
      <c r="G102" s="17">
        <f t="shared" si="14"/>
        <v>0</v>
      </c>
      <c r="H102" s="18"/>
      <c r="I102" s="18"/>
      <c r="J102" s="20">
        <f t="shared" si="13"/>
        <v>0</v>
      </c>
      <c r="K102" s="21"/>
      <c r="L102" s="22"/>
      <c r="M102" s="47"/>
      <c r="N102" s="45"/>
      <c r="O102" s="21"/>
      <c r="P102" s="22"/>
      <c r="Q102" s="21"/>
      <c r="R102" s="22"/>
      <c r="S102" s="23"/>
      <c r="T102" s="24"/>
      <c r="U102" s="24"/>
      <c r="V102" s="24"/>
      <c r="W102" s="24"/>
      <c r="X102" s="24"/>
      <c r="Y102" s="24"/>
      <c r="Z102" s="24"/>
      <c r="AA102" s="24"/>
      <c r="AB102" s="24"/>
      <c r="AC102" s="24"/>
      <c r="AD102" s="24"/>
      <c r="AE102" s="24"/>
      <c r="AP102" s="9"/>
      <c r="AQ102" s="9"/>
      <c r="AR102" s="9"/>
      <c r="AS102" s="9"/>
      <c r="AT102" s="9"/>
      <c r="AU102" s="24"/>
      <c r="AV102" s="24"/>
      <c r="AW102" s="24"/>
      <c r="AX102" s="24"/>
      <c r="AY102" s="24"/>
      <c r="AZ102" s="24"/>
      <c r="BA102" s="24"/>
      <c r="BB102" s="24"/>
      <c r="BC102" s="24"/>
      <c r="BD102" s="24"/>
      <c r="BE102" s="24"/>
      <c r="BF102" s="24"/>
      <c r="BG102" s="24"/>
      <c r="BQ102" s="9"/>
      <c r="BR102" s="9"/>
      <c r="BS102" s="9"/>
      <c r="BT102" s="9"/>
      <c r="BU102" s="9"/>
      <c r="BV102" s="9"/>
      <c r="BX102" s="24"/>
      <c r="BY102" s="24"/>
      <c r="BZ102" s="24"/>
      <c r="CA102" s="24"/>
      <c r="CB102" s="24"/>
      <c r="CC102" s="24"/>
      <c r="CD102" s="24"/>
      <c r="CE102" s="24"/>
      <c r="CF102" s="24"/>
      <c r="CG102" s="24"/>
      <c r="CH102" s="24"/>
      <c r="CI102" s="24"/>
      <c r="CS102" s="9"/>
      <c r="CT102" s="9"/>
      <c r="CU102" s="9"/>
      <c r="CV102" s="9"/>
      <c r="CW102" s="9"/>
    </row>
    <row r="103" spans="1:101" ht="20.149999999999999" customHeight="1">
      <c r="B103" s="12">
        <v>20</v>
      </c>
      <c r="C103" s="13"/>
      <c r="D103" s="14"/>
      <c r="E103" s="15"/>
      <c r="F103" s="16"/>
      <c r="G103" s="17">
        <f t="shared" si="14"/>
        <v>0</v>
      </c>
      <c r="H103" s="18"/>
      <c r="I103" s="18"/>
      <c r="J103" s="20">
        <f t="shared" si="13"/>
        <v>0</v>
      </c>
      <c r="K103" s="21"/>
      <c r="L103" s="22" t="str">
        <f t="shared" ref="L103" si="18">IF(K103&lt;1," ",J103)</f>
        <v xml:space="preserve"> </v>
      </c>
      <c r="M103" s="47"/>
      <c r="N103" s="45"/>
      <c r="O103" s="21"/>
      <c r="P103" s="22" t="str">
        <f t="shared" ref="P103" si="19">IF(O103&lt;1," ",N103)</f>
        <v xml:space="preserve"> </v>
      </c>
      <c r="Q103" s="21"/>
      <c r="R103" s="22" t="str">
        <f t="shared" ref="R103" si="20">IF(Q103&lt;1," ",P103)</f>
        <v xml:space="preserve"> </v>
      </c>
      <c r="S103" s="23"/>
      <c r="T103" s="24"/>
      <c r="U103" s="24"/>
      <c r="V103" s="24"/>
      <c r="W103" s="24"/>
      <c r="X103" s="24"/>
      <c r="Y103" s="24"/>
      <c r="Z103" s="24"/>
      <c r="AA103" s="24"/>
      <c r="AB103" s="24"/>
      <c r="AC103" s="24"/>
      <c r="AD103" s="24"/>
      <c r="AE103" s="24"/>
      <c r="AP103" s="9"/>
      <c r="AQ103" s="9"/>
      <c r="AR103" s="9"/>
      <c r="AS103" s="9"/>
      <c r="AT103" s="9"/>
      <c r="AU103" s="24"/>
      <c r="AV103" s="24"/>
      <c r="AW103" s="24"/>
      <c r="AX103" s="24"/>
      <c r="AY103" s="24"/>
      <c r="AZ103" s="24"/>
      <c r="BA103" s="24"/>
      <c r="BB103" s="24"/>
      <c r="BC103" s="24"/>
      <c r="BD103" s="24"/>
      <c r="BE103" s="24"/>
      <c r="BF103" s="24"/>
      <c r="BG103" s="24"/>
      <c r="BQ103" s="9"/>
      <c r="BR103" s="9"/>
      <c r="BS103" s="9"/>
      <c r="BT103" s="9"/>
      <c r="BU103" s="9"/>
      <c r="BV103" s="9"/>
      <c r="BX103" s="24"/>
      <c r="BY103" s="24"/>
      <c r="BZ103" s="24"/>
      <c r="CA103" s="24"/>
      <c r="CB103" s="24"/>
      <c r="CC103" s="24"/>
      <c r="CD103" s="24"/>
      <c r="CE103" s="24"/>
      <c r="CF103" s="24"/>
      <c r="CG103" s="24"/>
      <c r="CH103" s="24"/>
      <c r="CI103" s="24"/>
      <c r="CS103" s="9"/>
      <c r="CT103" s="9"/>
      <c r="CU103" s="9"/>
      <c r="CV103" s="9"/>
      <c r="CW103" s="9"/>
    </row>
    <row r="104" spans="1:101" ht="20.149999999999999" customHeight="1" thickBot="1">
      <c r="B104" s="462" t="s">
        <v>57</v>
      </c>
      <c r="C104" s="463"/>
      <c r="D104" s="25"/>
      <c r="E104" s="26"/>
      <c r="F104" s="27"/>
      <c r="G104" s="29">
        <f>SUM(G84:G103)</f>
        <v>0</v>
      </c>
      <c r="H104" s="28"/>
      <c r="I104" s="28"/>
      <c r="J104" s="29">
        <f>SUM(J84:J103)</f>
        <v>0</v>
      </c>
      <c r="K104" s="30"/>
      <c r="L104" s="29">
        <f>SUM(L84:L103)</f>
        <v>0</v>
      </c>
      <c r="M104" s="31"/>
      <c r="N104" s="32"/>
      <c r="O104" s="30"/>
      <c r="P104" s="29">
        <f>SUM(P84:P103)</f>
        <v>0</v>
      </c>
      <c r="Q104" s="30"/>
      <c r="R104" s="29">
        <f>SUM(R84:R103)</f>
        <v>0</v>
      </c>
      <c r="S104" s="33"/>
      <c r="T104" s="24"/>
      <c r="U104" s="24"/>
      <c r="V104" s="24"/>
      <c r="W104" s="24"/>
      <c r="X104" s="24"/>
      <c r="Y104" s="24"/>
      <c r="Z104" s="24"/>
      <c r="AA104" s="24"/>
      <c r="AB104" s="24"/>
      <c r="AC104" s="24"/>
      <c r="AD104" s="24"/>
      <c r="AE104" s="24"/>
      <c r="AP104" s="9"/>
      <c r="AQ104" s="9"/>
      <c r="AR104" s="9"/>
      <c r="AS104" s="9"/>
      <c r="AT104" s="9"/>
      <c r="AU104" s="24"/>
      <c r="AV104" s="24"/>
      <c r="AW104" s="24"/>
      <c r="AX104" s="24"/>
      <c r="AY104" s="24"/>
      <c r="AZ104" s="24"/>
      <c r="BA104" s="24"/>
      <c r="BB104" s="24"/>
      <c r="BC104" s="24"/>
      <c r="BD104" s="24"/>
      <c r="BE104" s="24"/>
      <c r="BF104" s="24"/>
      <c r="BG104" s="24"/>
      <c r="BQ104" s="9"/>
      <c r="BR104" s="9"/>
      <c r="BS104" s="9"/>
      <c r="BT104" s="9"/>
      <c r="BU104" s="9"/>
      <c r="BV104" s="9"/>
      <c r="BX104" s="24"/>
      <c r="BY104" s="24"/>
      <c r="BZ104" s="24"/>
      <c r="CA104" s="24"/>
      <c r="CB104" s="24"/>
      <c r="CC104" s="24"/>
      <c r="CD104" s="24"/>
      <c r="CE104" s="24"/>
      <c r="CF104" s="24"/>
      <c r="CG104" s="24"/>
      <c r="CH104" s="24"/>
      <c r="CI104" s="24"/>
      <c r="CS104" s="9"/>
      <c r="CT104" s="9"/>
      <c r="CU104" s="9"/>
      <c r="CV104" s="9"/>
      <c r="CW104" s="9"/>
    </row>
    <row r="105" spans="1:101" ht="20.149999999999999" customHeight="1" thickTop="1">
      <c r="B105" s="464" t="s">
        <v>58</v>
      </c>
      <c r="C105" s="465"/>
      <c r="D105" s="34"/>
      <c r="E105" s="35"/>
      <c r="F105" s="36"/>
      <c r="G105" s="37"/>
      <c r="H105" s="38"/>
      <c r="I105" s="38"/>
      <c r="J105" s="39"/>
      <c r="K105" s="40"/>
      <c r="L105" s="37"/>
      <c r="M105" s="40"/>
      <c r="N105" s="41"/>
      <c r="O105" s="40"/>
      <c r="P105" s="37"/>
      <c r="Q105" s="40"/>
      <c r="R105" s="37"/>
      <c r="S105" s="42"/>
      <c r="T105" s="24"/>
      <c r="U105" s="24"/>
      <c r="V105" s="24"/>
      <c r="W105" s="24"/>
      <c r="X105" s="24"/>
      <c r="Y105" s="24"/>
      <c r="Z105" s="24"/>
      <c r="AA105" s="24"/>
      <c r="AB105" s="24"/>
      <c r="AC105" s="24"/>
      <c r="AD105" s="24"/>
      <c r="AE105" s="24"/>
    </row>
    <row r="106" spans="1:101" ht="15" customHeight="1">
      <c r="B106" s="43" t="s">
        <v>63</v>
      </c>
      <c r="H106" s="9"/>
      <c r="I106" s="9"/>
      <c r="J106" s="9"/>
      <c r="K106" s="44"/>
      <c r="L106" s="44"/>
      <c r="M106" s="44"/>
      <c r="N106" s="44"/>
      <c r="O106" s="44"/>
      <c r="P106" s="44"/>
      <c r="Q106" s="44"/>
      <c r="R106" s="44"/>
      <c r="T106" s="24"/>
      <c r="U106" s="24"/>
      <c r="V106" s="24"/>
      <c r="W106" s="24"/>
      <c r="X106" s="24"/>
      <c r="Y106" s="24"/>
      <c r="Z106" s="24"/>
      <c r="AA106" s="24"/>
      <c r="AB106" s="24"/>
      <c r="AC106" s="24"/>
      <c r="AD106" s="24"/>
      <c r="AE106" s="24"/>
    </row>
    <row r="107" spans="1:101" ht="15" customHeight="1">
      <c r="B107" s="43" t="s">
        <v>59</v>
      </c>
      <c r="H107" s="9"/>
      <c r="I107" s="9"/>
      <c r="J107" s="9"/>
      <c r="K107" s="44"/>
      <c r="L107" s="44"/>
      <c r="M107" s="44"/>
      <c r="N107" s="44"/>
      <c r="O107" s="44"/>
      <c r="P107" s="44"/>
      <c r="Q107" s="44"/>
      <c r="R107" s="44"/>
      <c r="T107" s="24"/>
      <c r="U107" s="24"/>
      <c r="V107" s="24"/>
      <c r="W107" s="24"/>
      <c r="X107" s="24"/>
      <c r="Y107" s="24"/>
      <c r="Z107" s="24"/>
      <c r="AA107" s="24"/>
      <c r="AB107" s="24"/>
      <c r="AC107" s="24"/>
      <c r="AD107" s="24"/>
      <c r="AE107" s="24"/>
    </row>
    <row r="108" spans="1:101" ht="12" customHeight="1">
      <c r="B108" s="43" t="s">
        <v>62</v>
      </c>
      <c r="H108" s="9"/>
      <c r="I108" s="9"/>
      <c r="J108" s="9"/>
      <c r="K108" s="44"/>
      <c r="L108" s="44"/>
      <c r="M108" s="44"/>
      <c r="N108" s="44"/>
      <c r="O108" s="44"/>
      <c r="P108" s="44"/>
      <c r="Q108" s="44"/>
      <c r="R108" s="44"/>
      <c r="T108" s="24"/>
      <c r="U108" s="24"/>
      <c r="V108" s="24"/>
      <c r="W108" s="24"/>
      <c r="X108" s="24"/>
      <c r="Y108" s="24"/>
      <c r="Z108" s="24"/>
      <c r="AA108" s="24"/>
      <c r="AB108" s="24"/>
      <c r="AC108" s="24"/>
      <c r="AD108" s="24"/>
      <c r="AE108" s="24"/>
    </row>
    <row r="109" spans="1:101" ht="15" customHeight="1">
      <c r="A109" s="49"/>
      <c r="B109" s="49" t="s">
        <v>287</v>
      </c>
      <c r="C109" s="49"/>
      <c r="D109" s="49"/>
      <c r="E109" s="49"/>
      <c r="M109" s="8" t="s">
        <v>60</v>
      </c>
      <c r="N109" s="7" t="s">
        <v>61</v>
      </c>
    </row>
    <row r="110" spans="1:101" ht="10" customHeight="1">
      <c r="C110" s="437" t="s">
        <v>95</v>
      </c>
      <c r="D110" s="437"/>
      <c r="E110" s="437"/>
      <c r="F110" s="437"/>
      <c r="G110" s="437"/>
      <c r="H110" s="437"/>
      <c r="I110" s="437"/>
      <c r="J110" s="437"/>
      <c r="K110" s="437"/>
      <c r="L110" s="437"/>
      <c r="M110" s="437"/>
      <c r="N110" s="437"/>
      <c r="O110" s="437"/>
      <c r="P110" s="437"/>
      <c r="Q110" s="437"/>
      <c r="R110" s="437"/>
      <c r="S110" s="437"/>
    </row>
    <row r="111" spans="1:101" ht="10" customHeight="1">
      <c r="C111" s="437"/>
      <c r="D111" s="437"/>
      <c r="E111" s="437"/>
      <c r="F111" s="437"/>
      <c r="G111" s="437"/>
      <c r="H111" s="437"/>
      <c r="I111" s="437"/>
      <c r="J111" s="437"/>
      <c r="K111" s="437"/>
      <c r="L111" s="437"/>
      <c r="M111" s="437"/>
      <c r="N111" s="437"/>
      <c r="O111" s="437"/>
      <c r="P111" s="437"/>
      <c r="Q111" s="437"/>
      <c r="R111" s="437"/>
      <c r="S111" s="437"/>
    </row>
    <row r="112" spans="1:101" ht="25" customHeight="1">
      <c r="D112" s="64"/>
      <c r="E112" s="64"/>
      <c r="F112" s="64"/>
      <c r="G112" s="64"/>
      <c r="H112" s="64"/>
      <c r="I112" s="64"/>
      <c r="J112" s="64"/>
      <c r="K112" s="64"/>
      <c r="L112" s="65" t="s">
        <v>40</v>
      </c>
      <c r="M112" s="438">
        <f>$M$4</f>
        <v>0</v>
      </c>
      <c r="N112" s="438"/>
      <c r="O112" s="438"/>
      <c r="P112" s="438"/>
      <c r="Q112" s="438"/>
      <c r="R112" s="438"/>
      <c r="S112" s="438"/>
    </row>
    <row r="113" spans="2:130" ht="5.15" customHeight="1">
      <c r="D113" s="64"/>
      <c r="E113" s="64"/>
      <c r="F113" s="64"/>
      <c r="G113" s="64"/>
      <c r="H113" s="64"/>
      <c r="I113" s="64"/>
      <c r="J113" s="64"/>
      <c r="K113" s="64"/>
      <c r="O113" s="64"/>
      <c r="Q113" s="64"/>
      <c r="S113" s="11"/>
    </row>
    <row r="114" spans="2:130" ht="25" customHeight="1">
      <c r="L114" s="10" t="s">
        <v>41</v>
      </c>
      <c r="M114" s="438">
        <f>$M$6</f>
        <v>0</v>
      </c>
      <c r="N114" s="438"/>
      <c r="O114" s="438"/>
      <c r="P114" s="438"/>
      <c r="Q114" s="438"/>
      <c r="R114" s="438"/>
      <c r="S114" s="438"/>
    </row>
    <row r="115" spans="2:130" ht="5.15" customHeight="1">
      <c r="S115" s="11"/>
    </row>
    <row r="116" spans="2:130" ht="15" customHeight="1">
      <c r="B116" s="439" t="s">
        <v>42</v>
      </c>
      <c r="C116" s="439"/>
      <c r="D116" s="440" t="s">
        <v>43</v>
      </c>
      <c r="E116" s="441"/>
      <c r="F116" s="442"/>
      <c r="G116" s="443" t="s">
        <v>44</v>
      </c>
      <c r="H116" s="439" t="s">
        <v>45</v>
      </c>
      <c r="I116" s="443" t="s">
        <v>46</v>
      </c>
      <c r="J116" s="443" t="s">
        <v>47</v>
      </c>
      <c r="K116" s="443" t="s">
        <v>48</v>
      </c>
      <c r="L116" s="443" t="s">
        <v>49</v>
      </c>
      <c r="M116" s="447" t="s">
        <v>50</v>
      </c>
      <c r="N116" s="467"/>
      <c r="O116" s="443" t="s">
        <v>48</v>
      </c>
      <c r="P116" s="443" t="s">
        <v>49</v>
      </c>
      <c r="Q116" s="443" t="s">
        <v>48</v>
      </c>
      <c r="R116" s="443" t="s">
        <v>49</v>
      </c>
      <c r="S116" s="444" t="s">
        <v>51</v>
      </c>
    </row>
    <row r="117" spans="2:130" ht="15" customHeight="1">
      <c r="B117" s="439"/>
      <c r="C117" s="439"/>
      <c r="D117" s="447" t="s">
        <v>52</v>
      </c>
      <c r="E117" s="450" t="s">
        <v>53</v>
      </c>
      <c r="F117" s="453" t="s">
        <v>54</v>
      </c>
      <c r="G117" s="443"/>
      <c r="H117" s="439"/>
      <c r="I117" s="439"/>
      <c r="J117" s="443"/>
      <c r="K117" s="443"/>
      <c r="L117" s="443"/>
      <c r="M117" s="468"/>
      <c r="N117" s="469"/>
      <c r="O117" s="443"/>
      <c r="P117" s="443"/>
      <c r="Q117" s="443"/>
      <c r="R117" s="443"/>
      <c r="S117" s="445"/>
    </row>
    <row r="118" spans="2:130" ht="15" customHeight="1">
      <c r="B118" s="439"/>
      <c r="C118" s="439"/>
      <c r="D118" s="448"/>
      <c r="E118" s="451"/>
      <c r="F118" s="454"/>
      <c r="G118" s="443"/>
      <c r="H118" s="439"/>
      <c r="I118" s="439"/>
      <c r="J118" s="443"/>
      <c r="K118" s="439"/>
      <c r="L118" s="439"/>
      <c r="M118" s="456" t="s">
        <v>55</v>
      </c>
      <c r="N118" s="458" t="s">
        <v>56</v>
      </c>
      <c r="O118" s="439"/>
      <c r="P118" s="439"/>
      <c r="Q118" s="439"/>
      <c r="R118" s="439"/>
      <c r="S118" s="445"/>
    </row>
    <row r="119" spans="2:130" ht="15" customHeight="1">
      <c r="B119" s="439"/>
      <c r="C119" s="439"/>
      <c r="D119" s="449"/>
      <c r="E119" s="452"/>
      <c r="F119" s="455"/>
      <c r="G119" s="439"/>
      <c r="H119" s="439"/>
      <c r="I119" s="439"/>
      <c r="J119" s="439"/>
      <c r="K119" s="439"/>
      <c r="L119" s="439"/>
      <c r="M119" s="466"/>
      <c r="N119" s="466"/>
      <c r="O119" s="439"/>
      <c r="P119" s="439"/>
      <c r="Q119" s="439"/>
      <c r="R119" s="439"/>
      <c r="S119" s="446"/>
    </row>
    <row r="120" spans="2:130" ht="20.149999999999999" customHeight="1">
      <c r="B120" s="12">
        <v>1</v>
      </c>
      <c r="C120" s="13"/>
      <c r="D120" s="14"/>
      <c r="E120" s="15"/>
      <c r="F120" s="16"/>
      <c r="G120" s="17">
        <f>ROUND(D120*(E120/1000)*(F120/1000),4)</f>
        <v>0</v>
      </c>
      <c r="H120" s="18"/>
      <c r="I120" s="19"/>
      <c r="J120" s="20">
        <f>G120*H120</f>
        <v>0</v>
      </c>
      <c r="K120" s="21"/>
      <c r="L120" s="22" t="str">
        <f>IF(K120&lt;1," ",J120)</f>
        <v xml:space="preserve"> </v>
      </c>
      <c r="M120" s="45"/>
      <c r="N120" s="45"/>
      <c r="O120" s="21"/>
      <c r="P120" s="22" t="str">
        <f>IF(O120&lt;1," ",N120)</f>
        <v xml:space="preserve"> </v>
      </c>
      <c r="Q120" s="21"/>
      <c r="R120" s="22" t="str">
        <f>IF(Q120&lt;1," ",P120)</f>
        <v xml:space="preserve"> </v>
      </c>
      <c r="S120" s="13"/>
    </row>
    <row r="121" spans="2:130" ht="20.149999999999999" customHeight="1">
      <c r="B121" s="12">
        <v>2</v>
      </c>
      <c r="C121" s="13"/>
      <c r="D121" s="14"/>
      <c r="E121" s="15"/>
      <c r="F121" s="16"/>
      <c r="G121" s="17">
        <f>ROUND(D121*(E121/1000)*(F121/1000),4)</f>
        <v>0</v>
      </c>
      <c r="H121" s="18"/>
      <c r="I121" s="18"/>
      <c r="J121" s="20">
        <f t="shared" ref="J121:J139" si="21">G121*H121</f>
        <v>0</v>
      </c>
      <c r="K121" s="21"/>
      <c r="L121" s="22" t="str">
        <f>IF(K121&lt;1," ",J121)</f>
        <v xml:space="preserve"> </v>
      </c>
      <c r="M121" s="46"/>
      <c r="N121" s="45"/>
      <c r="O121" s="21"/>
      <c r="P121" s="22" t="str">
        <f>IF(O121&lt;1," ",N121)</f>
        <v xml:space="preserve"> </v>
      </c>
      <c r="Q121" s="21"/>
      <c r="R121" s="22" t="str">
        <f>IF(Q121&lt;1," ",P121)</f>
        <v xml:space="preserve"> </v>
      </c>
      <c r="S121" s="13"/>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row>
    <row r="122" spans="2:130" ht="20.149999999999999" customHeight="1">
      <c r="B122" s="12">
        <v>3</v>
      </c>
      <c r="C122" s="13"/>
      <c r="D122" s="14"/>
      <c r="E122" s="15"/>
      <c r="F122" s="16"/>
      <c r="G122" s="17">
        <f t="shared" ref="G122:G139" si="22">ROUND(D122*(E122/1000)*(F122/1000),4)</f>
        <v>0</v>
      </c>
      <c r="H122" s="18"/>
      <c r="I122" s="18"/>
      <c r="J122" s="20">
        <f t="shared" si="21"/>
        <v>0</v>
      </c>
      <c r="K122" s="21"/>
      <c r="L122" s="22" t="str">
        <f t="shared" ref="L122:L137" si="23">IF(K122&lt;1," ",J122)</f>
        <v xml:space="preserve"> </v>
      </c>
      <c r="M122" s="46"/>
      <c r="N122" s="45"/>
      <c r="O122" s="21"/>
      <c r="P122" s="22" t="str">
        <f t="shared" ref="P122:P137" si="24">IF(O122&lt;1," ",N122)</f>
        <v xml:space="preserve"> </v>
      </c>
      <c r="Q122" s="21"/>
      <c r="R122" s="22" t="str">
        <f t="shared" ref="R122:R137" si="25">IF(Q122&lt;1," ",P122)</f>
        <v xml:space="preserve"> </v>
      </c>
      <c r="S122" s="13"/>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row>
    <row r="123" spans="2:130" ht="20.149999999999999" customHeight="1">
      <c r="B123" s="12">
        <v>4</v>
      </c>
      <c r="C123" s="13"/>
      <c r="D123" s="14"/>
      <c r="E123" s="15"/>
      <c r="F123" s="16"/>
      <c r="G123" s="17">
        <f t="shared" si="22"/>
        <v>0</v>
      </c>
      <c r="H123" s="18"/>
      <c r="I123" s="18"/>
      <c r="J123" s="20">
        <f t="shared" si="21"/>
        <v>0</v>
      </c>
      <c r="K123" s="21"/>
      <c r="L123" s="22" t="str">
        <f t="shared" si="23"/>
        <v xml:space="preserve"> </v>
      </c>
      <c r="M123" s="46"/>
      <c r="N123" s="45"/>
      <c r="O123" s="21"/>
      <c r="P123" s="22" t="str">
        <f t="shared" si="24"/>
        <v xml:space="preserve"> </v>
      </c>
      <c r="Q123" s="21"/>
      <c r="R123" s="22" t="str">
        <f t="shared" si="25"/>
        <v xml:space="preserve"> </v>
      </c>
      <c r="S123" s="13"/>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row>
    <row r="124" spans="2:130" ht="20.149999999999999" customHeight="1">
      <c r="B124" s="12">
        <v>5</v>
      </c>
      <c r="C124" s="13"/>
      <c r="D124" s="14"/>
      <c r="E124" s="15"/>
      <c r="F124" s="16"/>
      <c r="G124" s="17">
        <f t="shared" si="22"/>
        <v>0</v>
      </c>
      <c r="H124" s="18"/>
      <c r="I124" s="18"/>
      <c r="J124" s="20">
        <f t="shared" si="21"/>
        <v>0</v>
      </c>
      <c r="K124" s="21"/>
      <c r="L124" s="22" t="str">
        <f t="shared" si="23"/>
        <v xml:space="preserve"> </v>
      </c>
      <c r="M124" s="46"/>
      <c r="N124" s="45"/>
      <c r="O124" s="21"/>
      <c r="P124" s="22" t="str">
        <f t="shared" si="24"/>
        <v xml:space="preserve"> </v>
      </c>
      <c r="Q124" s="21"/>
      <c r="R124" s="22" t="str">
        <f t="shared" si="25"/>
        <v xml:space="preserve"> </v>
      </c>
      <c r="S124" s="13"/>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row>
    <row r="125" spans="2:130" ht="20.149999999999999" customHeight="1">
      <c r="B125" s="12">
        <v>6</v>
      </c>
      <c r="C125" s="13"/>
      <c r="D125" s="14"/>
      <c r="E125" s="15"/>
      <c r="F125" s="16"/>
      <c r="G125" s="17">
        <f t="shared" si="22"/>
        <v>0</v>
      </c>
      <c r="H125" s="18"/>
      <c r="I125" s="18"/>
      <c r="J125" s="20">
        <f t="shared" si="21"/>
        <v>0</v>
      </c>
      <c r="K125" s="21"/>
      <c r="L125" s="22" t="str">
        <f t="shared" si="23"/>
        <v xml:space="preserve"> </v>
      </c>
      <c r="M125" s="46"/>
      <c r="N125" s="45"/>
      <c r="O125" s="21"/>
      <c r="P125" s="22" t="str">
        <f t="shared" si="24"/>
        <v xml:space="preserve"> </v>
      </c>
      <c r="Q125" s="21"/>
      <c r="R125" s="22" t="str">
        <f t="shared" si="25"/>
        <v xml:space="preserve"> </v>
      </c>
      <c r="S125" s="13"/>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row>
    <row r="126" spans="2:130" ht="20.149999999999999" customHeight="1">
      <c r="B126" s="12">
        <v>7</v>
      </c>
      <c r="C126" s="13"/>
      <c r="D126" s="14"/>
      <c r="E126" s="15"/>
      <c r="F126" s="16"/>
      <c r="G126" s="17">
        <f t="shared" si="22"/>
        <v>0</v>
      </c>
      <c r="H126" s="18"/>
      <c r="I126" s="18"/>
      <c r="J126" s="20">
        <f t="shared" si="21"/>
        <v>0</v>
      </c>
      <c r="K126" s="21"/>
      <c r="L126" s="22" t="str">
        <f t="shared" si="23"/>
        <v xml:space="preserve"> </v>
      </c>
      <c r="M126" s="46"/>
      <c r="N126" s="45"/>
      <c r="O126" s="21"/>
      <c r="P126" s="22" t="str">
        <f t="shared" si="24"/>
        <v xml:space="preserve"> </v>
      </c>
      <c r="Q126" s="21"/>
      <c r="R126" s="22" t="str">
        <f t="shared" si="25"/>
        <v xml:space="preserve"> </v>
      </c>
      <c r="S126" s="13"/>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row>
    <row r="127" spans="2:130" ht="20.149999999999999" customHeight="1">
      <c r="B127" s="12">
        <v>8</v>
      </c>
      <c r="C127" s="13"/>
      <c r="D127" s="14"/>
      <c r="E127" s="15"/>
      <c r="F127" s="16"/>
      <c r="G127" s="17">
        <f t="shared" si="22"/>
        <v>0</v>
      </c>
      <c r="H127" s="18"/>
      <c r="I127" s="18"/>
      <c r="J127" s="20">
        <f t="shared" si="21"/>
        <v>0</v>
      </c>
      <c r="K127" s="21"/>
      <c r="L127" s="22" t="str">
        <f t="shared" si="23"/>
        <v xml:space="preserve"> </v>
      </c>
      <c r="M127" s="46"/>
      <c r="N127" s="45"/>
      <c r="O127" s="21"/>
      <c r="P127" s="22" t="str">
        <f t="shared" si="24"/>
        <v xml:space="preserve"> </v>
      </c>
      <c r="Q127" s="21"/>
      <c r="R127" s="22" t="str">
        <f t="shared" si="25"/>
        <v xml:space="preserve"> </v>
      </c>
      <c r="S127" s="13"/>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row>
    <row r="128" spans="2:130" ht="20.149999999999999" customHeight="1">
      <c r="B128" s="12">
        <v>9</v>
      </c>
      <c r="C128" s="13"/>
      <c r="D128" s="14"/>
      <c r="E128" s="15"/>
      <c r="F128" s="16"/>
      <c r="G128" s="17">
        <f t="shared" si="22"/>
        <v>0</v>
      </c>
      <c r="H128" s="18"/>
      <c r="I128" s="18"/>
      <c r="J128" s="20">
        <f t="shared" si="21"/>
        <v>0</v>
      </c>
      <c r="K128" s="21"/>
      <c r="L128" s="22" t="str">
        <f t="shared" si="23"/>
        <v xml:space="preserve"> </v>
      </c>
      <c r="M128" s="47"/>
      <c r="N128" s="45"/>
      <c r="O128" s="21"/>
      <c r="P128" s="22" t="str">
        <f t="shared" si="24"/>
        <v xml:space="preserve"> </v>
      </c>
      <c r="Q128" s="21"/>
      <c r="R128" s="22" t="str">
        <f t="shared" si="25"/>
        <v xml:space="preserve"> </v>
      </c>
      <c r="S128" s="23"/>
      <c r="T128" s="24"/>
      <c r="U128" s="24"/>
      <c r="V128" s="24"/>
      <c r="W128" s="24"/>
      <c r="X128" s="24"/>
      <c r="Y128" s="24"/>
      <c r="Z128" s="24"/>
      <c r="AA128" s="24"/>
      <c r="AB128" s="24"/>
      <c r="AC128" s="24"/>
      <c r="AD128" s="24"/>
      <c r="AE128" s="24"/>
    </row>
    <row r="129" spans="2:101" ht="20.149999999999999" customHeight="1">
      <c r="B129" s="12">
        <v>10</v>
      </c>
      <c r="C129" s="13"/>
      <c r="D129" s="14"/>
      <c r="E129" s="15"/>
      <c r="F129" s="16"/>
      <c r="G129" s="17">
        <f t="shared" si="22"/>
        <v>0</v>
      </c>
      <c r="H129" s="18"/>
      <c r="I129" s="18"/>
      <c r="J129" s="20">
        <f t="shared" si="21"/>
        <v>0</v>
      </c>
      <c r="K129" s="21"/>
      <c r="L129" s="22" t="str">
        <f t="shared" si="23"/>
        <v xml:space="preserve"> </v>
      </c>
      <c r="M129" s="47"/>
      <c r="N129" s="45"/>
      <c r="O129" s="21"/>
      <c r="P129" s="22" t="str">
        <f t="shared" si="24"/>
        <v xml:space="preserve"> </v>
      </c>
      <c r="Q129" s="21"/>
      <c r="R129" s="22" t="str">
        <f t="shared" si="25"/>
        <v xml:space="preserve"> </v>
      </c>
      <c r="S129" s="23"/>
      <c r="T129" s="24"/>
      <c r="U129" s="24"/>
      <c r="V129" s="24"/>
      <c r="W129" s="24"/>
      <c r="X129" s="24"/>
      <c r="Y129" s="24"/>
      <c r="Z129" s="24"/>
      <c r="AA129" s="24"/>
      <c r="AB129" s="24"/>
      <c r="AC129" s="24"/>
      <c r="AD129" s="24"/>
      <c r="AE129" s="24"/>
    </row>
    <row r="130" spans="2:101" ht="20.149999999999999" customHeight="1">
      <c r="B130" s="12">
        <v>11</v>
      </c>
      <c r="C130" s="13"/>
      <c r="D130" s="14"/>
      <c r="E130" s="15"/>
      <c r="F130" s="16"/>
      <c r="G130" s="17">
        <f t="shared" si="22"/>
        <v>0</v>
      </c>
      <c r="H130" s="18"/>
      <c r="I130" s="18"/>
      <c r="J130" s="20">
        <f t="shared" si="21"/>
        <v>0</v>
      </c>
      <c r="K130" s="21"/>
      <c r="L130" s="22" t="str">
        <f t="shared" si="23"/>
        <v xml:space="preserve"> </v>
      </c>
      <c r="M130" s="46"/>
      <c r="N130" s="45"/>
      <c r="O130" s="21"/>
      <c r="P130" s="22" t="str">
        <f t="shared" si="24"/>
        <v xml:space="preserve"> </v>
      </c>
      <c r="Q130" s="21"/>
      <c r="R130" s="22" t="str">
        <f t="shared" si="25"/>
        <v xml:space="preserve"> </v>
      </c>
      <c r="S130" s="13"/>
    </row>
    <row r="131" spans="2:101" ht="20.149999999999999" customHeight="1">
      <c r="B131" s="12">
        <v>12</v>
      </c>
      <c r="C131" s="13"/>
      <c r="D131" s="14"/>
      <c r="E131" s="15"/>
      <c r="F131" s="16"/>
      <c r="G131" s="17">
        <f t="shared" si="22"/>
        <v>0</v>
      </c>
      <c r="H131" s="18"/>
      <c r="I131" s="18"/>
      <c r="J131" s="20">
        <f t="shared" si="21"/>
        <v>0</v>
      </c>
      <c r="K131" s="21"/>
      <c r="L131" s="22" t="str">
        <f t="shared" si="23"/>
        <v xml:space="preserve"> </v>
      </c>
      <c r="M131" s="46"/>
      <c r="N131" s="45"/>
      <c r="O131" s="21"/>
      <c r="P131" s="22" t="str">
        <f t="shared" si="24"/>
        <v xml:space="preserve"> </v>
      </c>
      <c r="Q131" s="21"/>
      <c r="R131" s="22" t="str">
        <f t="shared" si="25"/>
        <v xml:space="preserve"> </v>
      </c>
      <c r="S131" s="13"/>
    </row>
    <row r="132" spans="2:101" ht="20.149999999999999" customHeight="1">
      <c r="B132" s="12">
        <v>13</v>
      </c>
      <c r="C132" s="13"/>
      <c r="D132" s="14"/>
      <c r="E132" s="15"/>
      <c r="F132" s="16"/>
      <c r="G132" s="17">
        <f t="shared" si="22"/>
        <v>0</v>
      </c>
      <c r="H132" s="18"/>
      <c r="I132" s="18"/>
      <c r="J132" s="20">
        <f t="shared" si="21"/>
        <v>0</v>
      </c>
      <c r="K132" s="21"/>
      <c r="L132" s="22" t="str">
        <f t="shared" si="23"/>
        <v xml:space="preserve"> </v>
      </c>
      <c r="M132" s="46"/>
      <c r="N132" s="45"/>
      <c r="O132" s="21"/>
      <c r="P132" s="22" t="str">
        <f t="shared" si="24"/>
        <v xml:space="preserve"> </v>
      </c>
      <c r="Q132" s="21"/>
      <c r="R132" s="22" t="str">
        <f t="shared" si="25"/>
        <v xml:space="preserve"> </v>
      </c>
      <c r="S132" s="13"/>
    </row>
    <row r="133" spans="2:101" ht="20.149999999999999" customHeight="1">
      <c r="B133" s="12">
        <v>14</v>
      </c>
      <c r="C133" s="13"/>
      <c r="D133" s="14"/>
      <c r="E133" s="15"/>
      <c r="F133" s="16"/>
      <c r="G133" s="17">
        <f t="shared" si="22"/>
        <v>0</v>
      </c>
      <c r="H133" s="18"/>
      <c r="I133" s="18"/>
      <c r="J133" s="20">
        <f t="shared" si="21"/>
        <v>0</v>
      </c>
      <c r="K133" s="21"/>
      <c r="L133" s="22" t="str">
        <f t="shared" si="23"/>
        <v xml:space="preserve"> </v>
      </c>
      <c r="M133" s="46"/>
      <c r="N133" s="45"/>
      <c r="O133" s="21"/>
      <c r="P133" s="22" t="str">
        <f t="shared" si="24"/>
        <v xml:space="preserve"> </v>
      </c>
      <c r="Q133" s="21"/>
      <c r="R133" s="22" t="str">
        <f t="shared" si="25"/>
        <v xml:space="preserve"> </v>
      </c>
      <c r="S133" s="13"/>
    </row>
    <row r="134" spans="2:101" ht="20.149999999999999" customHeight="1">
      <c r="B134" s="12">
        <v>15</v>
      </c>
      <c r="C134" s="13"/>
      <c r="D134" s="14"/>
      <c r="E134" s="15"/>
      <c r="F134" s="16"/>
      <c r="G134" s="17">
        <f t="shared" si="22"/>
        <v>0</v>
      </c>
      <c r="H134" s="18"/>
      <c r="I134" s="18"/>
      <c r="J134" s="20">
        <f t="shared" si="21"/>
        <v>0</v>
      </c>
      <c r="K134" s="21"/>
      <c r="L134" s="22" t="str">
        <f t="shared" si="23"/>
        <v xml:space="preserve"> </v>
      </c>
      <c r="M134" s="47"/>
      <c r="N134" s="45"/>
      <c r="O134" s="21"/>
      <c r="P134" s="22" t="str">
        <f t="shared" si="24"/>
        <v xml:space="preserve"> </v>
      </c>
      <c r="Q134" s="21"/>
      <c r="R134" s="22" t="str">
        <f t="shared" si="25"/>
        <v xml:space="preserve"> </v>
      </c>
      <c r="S134" s="23"/>
      <c r="T134" s="24"/>
      <c r="U134" s="24"/>
      <c r="V134" s="24"/>
      <c r="W134" s="24"/>
      <c r="X134" s="24"/>
      <c r="Y134" s="24"/>
      <c r="Z134" s="24"/>
      <c r="AA134" s="24"/>
      <c r="AB134" s="24"/>
      <c r="AC134" s="24"/>
      <c r="AD134" s="24"/>
      <c r="AE134" s="24"/>
      <c r="AP134" s="9"/>
      <c r="AQ134" s="9"/>
      <c r="AR134" s="9"/>
      <c r="AS134" s="9"/>
      <c r="AT134" s="9"/>
      <c r="AU134" s="24"/>
      <c r="AV134" s="24"/>
      <c r="AW134" s="24"/>
      <c r="AX134" s="24"/>
      <c r="AY134" s="24"/>
      <c r="AZ134" s="24"/>
      <c r="BA134" s="24"/>
      <c r="BB134" s="24"/>
      <c r="BC134" s="24"/>
      <c r="BD134" s="24"/>
      <c r="BE134" s="24"/>
      <c r="BF134" s="24"/>
      <c r="BG134" s="24"/>
      <c r="BQ134" s="9"/>
      <c r="BR134" s="9"/>
      <c r="BS134" s="9"/>
      <c r="BT134" s="9"/>
      <c r="BU134" s="9"/>
      <c r="BV134" s="9"/>
      <c r="BX134" s="24"/>
      <c r="BY134" s="24"/>
      <c r="BZ134" s="24"/>
      <c r="CA134" s="24"/>
      <c r="CB134" s="24"/>
      <c r="CC134" s="24"/>
      <c r="CD134" s="24"/>
      <c r="CE134" s="24"/>
      <c r="CF134" s="24"/>
      <c r="CG134" s="24"/>
      <c r="CH134" s="24"/>
      <c r="CI134" s="24"/>
      <c r="CS134" s="9"/>
      <c r="CT134" s="9"/>
      <c r="CU134" s="9"/>
      <c r="CV134" s="9"/>
      <c r="CW134" s="9"/>
    </row>
    <row r="135" spans="2:101" ht="20.149999999999999" customHeight="1">
      <c r="B135" s="12">
        <v>16</v>
      </c>
      <c r="C135" s="13"/>
      <c r="D135" s="14"/>
      <c r="E135" s="15"/>
      <c r="F135" s="16"/>
      <c r="G135" s="17">
        <f t="shared" si="22"/>
        <v>0</v>
      </c>
      <c r="H135" s="18"/>
      <c r="I135" s="18"/>
      <c r="J135" s="20">
        <f t="shared" si="21"/>
        <v>0</v>
      </c>
      <c r="K135" s="21"/>
      <c r="L135" s="22" t="str">
        <f t="shared" si="23"/>
        <v xml:space="preserve"> </v>
      </c>
      <c r="M135" s="47"/>
      <c r="N135" s="45"/>
      <c r="O135" s="21"/>
      <c r="P135" s="22" t="str">
        <f t="shared" si="24"/>
        <v xml:space="preserve"> </v>
      </c>
      <c r="Q135" s="21"/>
      <c r="R135" s="22" t="str">
        <f t="shared" si="25"/>
        <v xml:space="preserve"> </v>
      </c>
      <c r="S135" s="23"/>
      <c r="T135" s="24"/>
      <c r="U135" s="24"/>
      <c r="V135" s="24"/>
      <c r="W135" s="24"/>
      <c r="X135" s="24"/>
      <c r="Y135" s="24"/>
      <c r="Z135" s="24"/>
      <c r="AA135" s="24"/>
      <c r="AB135" s="24"/>
      <c r="AC135" s="24"/>
      <c r="AD135" s="24"/>
      <c r="AE135" s="24"/>
      <c r="AP135" s="9"/>
      <c r="AQ135" s="9"/>
      <c r="AR135" s="9"/>
      <c r="AS135" s="9"/>
      <c r="AT135" s="9"/>
      <c r="AU135" s="24"/>
      <c r="AV135" s="24"/>
      <c r="AW135" s="24"/>
      <c r="AX135" s="24"/>
      <c r="AY135" s="24"/>
      <c r="AZ135" s="24"/>
      <c r="BA135" s="24"/>
      <c r="BB135" s="24"/>
      <c r="BC135" s="24"/>
      <c r="BD135" s="24"/>
      <c r="BE135" s="24"/>
      <c r="BF135" s="24"/>
      <c r="BG135" s="24"/>
      <c r="BQ135" s="9"/>
      <c r="BR135" s="9"/>
      <c r="BS135" s="9"/>
      <c r="BT135" s="9"/>
      <c r="BU135" s="9"/>
      <c r="BV135" s="9"/>
      <c r="BX135" s="24"/>
      <c r="BY135" s="24"/>
      <c r="BZ135" s="24"/>
      <c r="CA135" s="24"/>
      <c r="CB135" s="24"/>
      <c r="CC135" s="24"/>
      <c r="CD135" s="24"/>
      <c r="CE135" s="24"/>
      <c r="CF135" s="24"/>
      <c r="CG135" s="24"/>
      <c r="CH135" s="24"/>
      <c r="CI135" s="24"/>
      <c r="CS135" s="9"/>
      <c r="CT135" s="9"/>
      <c r="CU135" s="9"/>
      <c r="CV135" s="9"/>
      <c r="CW135" s="9"/>
    </row>
    <row r="136" spans="2:101" ht="20.149999999999999" customHeight="1">
      <c r="B136" s="12">
        <v>17</v>
      </c>
      <c r="C136" s="13"/>
      <c r="D136" s="14"/>
      <c r="E136" s="15"/>
      <c r="F136" s="16"/>
      <c r="G136" s="17">
        <f t="shared" si="22"/>
        <v>0</v>
      </c>
      <c r="H136" s="18"/>
      <c r="I136" s="18"/>
      <c r="J136" s="20">
        <f t="shared" si="21"/>
        <v>0</v>
      </c>
      <c r="K136" s="21"/>
      <c r="L136" s="22" t="str">
        <f t="shared" si="23"/>
        <v xml:space="preserve"> </v>
      </c>
      <c r="M136" s="47"/>
      <c r="N136" s="45"/>
      <c r="O136" s="21"/>
      <c r="P136" s="22" t="str">
        <f t="shared" si="24"/>
        <v xml:space="preserve"> </v>
      </c>
      <c r="Q136" s="21"/>
      <c r="R136" s="22" t="str">
        <f t="shared" si="25"/>
        <v xml:space="preserve"> </v>
      </c>
      <c r="S136" s="23"/>
      <c r="T136" s="24"/>
      <c r="U136" s="24"/>
      <c r="V136" s="24"/>
      <c r="W136" s="24"/>
      <c r="X136" s="24"/>
      <c r="Y136" s="24"/>
      <c r="Z136" s="24"/>
      <c r="AA136" s="24"/>
      <c r="AB136" s="24"/>
      <c r="AC136" s="24"/>
      <c r="AD136" s="24"/>
      <c r="AE136" s="24"/>
      <c r="AP136" s="9"/>
      <c r="AQ136" s="9"/>
      <c r="AR136" s="9"/>
      <c r="AS136" s="9"/>
      <c r="AT136" s="9"/>
      <c r="AU136" s="24"/>
      <c r="AV136" s="24"/>
      <c r="AW136" s="24"/>
      <c r="AX136" s="24"/>
      <c r="AY136" s="24"/>
      <c r="AZ136" s="24"/>
      <c r="BA136" s="24"/>
      <c r="BB136" s="24"/>
      <c r="BC136" s="24"/>
      <c r="BD136" s="24"/>
      <c r="BE136" s="24"/>
      <c r="BF136" s="24"/>
      <c r="BG136" s="24"/>
      <c r="BQ136" s="9"/>
      <c r="BR136" s="9"/>
      <c r="BS136" s="9"/>
      <c r="BT136" s="9"/>
      <c r="BU136" s="9"/>
      <c r="BV136" s="9"/>
      <c r="BX136" s="24"/>
      <c r="BY136" s="24"/>
      <c r="BZ136" s="24"/>
      <c r="CA136" s="24"/>
      <c r="CB136" s="24"/>
      <c r="CC136" s="24"/>
      <c r="CD136" s="24"/>
      <c r="CE136" s="24"/>
      <c r="CF136" s="24"/>
      <c r="CG136" s="24"/>
      <c r="CH136" s="24"/>
      <c r="CI136" s="24"/>
      <c r="CS136" s="9"/>
      <c r="CT136" s="9"/>
      <c r="CU136" s="9"/>
      <c r="CV136" s="9"/>
      <c r="CW136" s="9"/>
    </row>
    <row r="137" spans="2:101" ht="20.149999999999999" customHeight="1">
      <c r="B137" s="12">
        <v>18</v>
      </c>
      <c r="C137" s="13"/>
      <c r="D137" s="14"/>
      <c r="E137" s="15"/>
      <c r="F137" s="16"/>
      <c r="G137" s="17">
        <f t="shared" si="22"/>
        <v>0</v>
      </c>
      <c r="H137" s="18"/>
      <c r="I137" s="18"/>
      <c r="J137" s="20">
        <f t="shared" si="21"/>
        <v>0</v>
      </c>
      <c r="K137" s="21"/>
      <c r="L137" s="22" t="str">
        <f t="shared" si="23"/>
        <v xml:space="preserve"> </v>
      </c>
      <c r="M137" s="47"/>
      <c r="N137" s="45"/>
      <c r="O137" s="21"/>
      <c r="P137" s="22" t="str">
        <f t="shared" si="24"/>
        <v xml:space="preserve"> </v>
      </c>
      <c r="Q137" s="21"/>
      <c r="R137" s="22" t="str">
        <f t="shared" si="25"/>
        <v xml:space="preserve"> </v>
      </c>
      <c r="S137" s="23"/>
      <c r="T137" s="24"/>
      <c r="U137" s="24"/>
      <c r="V137" s="24"/>
      <c r="W137" s="24"/>
      <c r="X137" s="24"/>
      <c r="Y137" s="24"/>
      <c r="Z137" s="24"/>
      <c r="AA137" s="24"/>
      <c r="AB137" s="24"/>
      <c r="AC137" s="24"/>
      <c r="AD137" s="24"/>
      <c r="AE137" s="24"/>
      <c r="AP137" s="9"/>
      <c r="AQ137" s="9"/>
      <c r="AR137" s="9"/>
      <c r="AS137" s="9"/>
      <c r="AT137" s="9"/>
      <c r="AU137" s="24"/>
      <c r="AV137" s="24"/>
      <c r="AW137" s="24"/>
      <c r="AX137" s="24"/>
      <c r="AY137" s="24"/>
      <c r="AZ137" s="24"/>
      <c r="BA137" s="24"/>
      <c r="BB137" s="24"/>
      <c r="BC137" s="24"/>
      <c r="BD137" s="24"/>
      <c r="BE137" s="24"/>
      <c r="BF137" s="24"/>
      <c r="BG137" s="24"/>
      <c r="BQ137" s="9"/>
      <c r="BR137" s="9"/>
      <c r="BS137" s="9"/>
      <c r="BT137" s="9"/>
      <c r="BU137" s="9"/>
      <c r="BV137" s="9"/>
      <c r="BX137" s="24"/>
      <c r="BY137" s="24"/>
      <c r="BZ137" s="24"/>
      <c r="CA137" s="24"/>
      <c r="CB137" s="24"/>
      <c r="CC137" s="24"/>
      <c r="CD137" s="24"/>
      <c r="CE137" s="24"/>
      <c r="CF137" s="24"/>
      <c r="CG137" s="24"/>
      <c r="CH137" s="24"/>
      <c r="CI137" s="24"/>
      <c r="CS137" s="9"/>
      <c r="CT137" s="9"/>
      <c r="CU137" s="9"/>
      <c r="CV137" s="9"/>
      <c r="CW137" s="9"/>
    </row>
    <row r="138" spans="2:101" ht="20.149999999999999" customHeight="1">
      <c r="B138" s="12">
        <v>19</v>
      </c>
      <c r="C138" s="13"/>
      <c r="D138" s="14"/>
      <c r="E138" s="15"/>
      <c r="F138" s="16"/>
      <c r="G138" s="17">
        <f t="shared" si="22"/>
        <v>0</v>
      </c>
      <c r="H138" s="18"/>
      <c r="I138" s="18"/>
      <c r="J138" s="20">
        <f t="shared" si="21"/>
        <v>0</v>
      </c>
      <c r="K138" s="21"/>
      <c r="L138" s="22"/>
      <c r="M138" s="47"/>
      <c r="N138" s="45"/>
      <c r="O138" s="21"/>
      <c r="P138" s="22"/>
      <c r="Q138" s="21"/>
      <c r="R138" s="22"/>
      <c r="S138" s="23"/>
      <c r="T138" s="24"/>
      <c r="U138" s="24"/>
      <c r="V138" s="24"/>
      <c r="W138" s="24"/>
      <c r="X138" s="24"/>
      <c r="Y138" s="24"/>
      <c r="Z138" s="24"/>
      <c r="AA138" s="24"/>
      <c r="AB138" s="24"/>
      <c r="AC138" s="24"/>
      <c r="AD138" s="24"/>
      <c r="AE138" s="24"/>
      <c r="AP138" s="9"/>
      <c r="AQ138" s="9"/>
      <c r="AR138" s="9"/>
      <c r="AS138" s="9"/>
      <c r="AT138" s="9"/>
      <c r="AU138" s="24"/>
      <c r="AV138" s="24"/>
      <c r="AW138" s="24"/>
      <c r="AX138" s="24"/>
      <c r="AY138" s="24"/>
      <c r="AZ138" s="24"/>
      <c r="BA138" s="24"/>
      <c r="BB138" s="24"/>
      <c r="BC138" s="24"/>
      <c r="BD138" s="24"/>
      <c r="BE138" s="24"/>
      <c r="BF138" s="24"/>
      <c r="BG138" s="24"/>
      <c r="BQ138" s="9"/>
      <c r="BR138" s="9"/>
      <c r="BS138" s="9"/>
      <c r="BT138" s="9"/>
      <c r="BU138" s="9"/>
      <c r="BV138" s="9"/>
      <c r="BX138" s="24"/>
      <c r="BY138" s="24"/>
      <c r="BZ138" s="24"/>
      <c r="CA138" s="24"/>
      <c r="CB138" s="24"/>
      <c r="CC138" s="24"/>
      <c r="CD138" s="24"/>
      <c r="CE138" s="24"/>
      <c r="CF138" s="24"/>
      <c r="CG138" s="24"/>
      <c r="CH138" s="24"/>
      <c r="CI138" s="24"/>
      <c r="CS138" s="9"/>
      <c r="CT138" s="9"/>
      <c r="CU138" s="9"/>
      <c r="CV138" s="9"/>
      <c r="CW138" s="9"/>
    </row>
    <row r="139" spans="2:101" ht="20.149999999999999" customHeight="1">
      <c r="B139" s="12">
        <v>20</v>
      </c>
      <c r="C139" s="13"/>
      <c r="D139" s="14"/>
      <c r="E139" s="15"/>
      <c r="F139" s="16"/>
      <c r="G139" s="17">
        <f t="shared" si="22"/>
        <v>0</v>
      </c>
      <c r="H139" s="18"/>
      <c r="I139" s="18"/>
      <c r="J139" s="20">
        <f t="shared" si="21"/>
        <v>0</v>
      </c>
      <c r="K139" s="21"/>
      <c r="L139" s="22" t="str">
        <f t="shared" ref="L139" si="26">IF(K139&lt;1," ",J139)</f>
        <v xml:space="preserve"> </v>
      </c>
      <c r="M139" s="47"/>
      <c r="N139" s="45"/>
      <c r="O139" s="21"/>
      <c r="P139" s="22" t="str">
        <f t="shared" ref="P139" si="27">IF(O139&lt;1," ",N139)</f>
        <v xml:space="preserve"> </v>
      </c>
      <c r="Q139" s="21"/>
      <c r="R139" s="22" t="str">
        <f t="shared" ref="R139" si="28">IF(Q139&lt;1," ",P139)</f>
        <v xml:space="preserve"> </v>
      </c>
      <c r="S139" s="23"/>
      <c r="T139" s="24"/>
      <c r="U139" s="24"/>
      <c r="V139" s="24"/>
      <c r="W139" s="24"/>
      <c r="X139" s="24"/>
      <c r="Y139" s="24"/>
      <c r="Z139" s="24"/>
      <c r="AA139" s="24"/>
      <c r="AB139" s="24"/>
      <c r="AC139" s="24"/>
      <c r="AD139" s="24"/>
      <c r="AE139" s="24"/>
      <c r="AP139" s="9"/>
      <c r="AQ139" s="9"/>
      <c r="AR139" s="9"/>
      <c r="AS139" s="9"/>
      <c r="AT139" s="9"/>
      <c r="AU139" s="24"/>
      <c r="AV139" s="24"/>
      <c r="AW139" s="24"/>
      <c r="AX139" s="24"/>
      <c r="AY139" s="24"/>
      <c r="AZ139" s="24"/>
      <c r="BA139" s="24"/>
      <c r="BB139" s="24"/>
      <c r="BC139" s="24"/>
      <c r="BD139" s="24"/>
      <c r="BE139" s="24"/>
      <c r="BF139" s="24"/>
      <c r="BG139" s="24"/>
      <c r="BQ139" s="9"/>
      <c r="BR139" s="9"/>
      <c r="BS139" s="9"/>
      <c r="BT139" s="9"/>
      <c r="BU139" s="9"/>
      <c r="BV139" s="9"/>
      <c r="BX139" s="24"/>
      <c r="BY139" s="24"/>
      <c r="BZ139" s="24"/>
      <c r="CA139" s="24"/>
      <c r="CB139" s="24"/>
      <c r="CC139" s="24"/>
      <c r="CD139" s="24"/>
      <c r="CE139" s="24"/>
      <c r="CF139" s="24"/>
      <c r="CG139" s="24"/>
      <c r="CH139" s="24"/>
      <c r="CI139" s="24"/>
      <c r="CS139" s="9"/>
      <c r="CT139" s="9"/>
      <c r="CU139" s="9"/>
      <c r="CV139" s="9"/>
      <c r="CW139" s="9"/>
    </row>
    <row r="140" spans="2:101" ht="20.149999999999999" customHeight="1" thickBot="1">
      <c r="B140" s="462" t="s">
        <v>57</v>
      </c>
      <c r="C140" s="463"/>
      <c r="D140" s="25"/>
      <c r="E140" s="26"/>
      <c r="F140" s="27"/>
      <c r="G140" s="29">
        <f>SUM(G120:G139)</f>
        <v>0</v>
      </c>
      <c r="H140" s="28"/>
      <c r="I140" s="28"/>
      <c r="J140" s="29">
        <f>SUM(J120:J139)</f>
        <v>0</v>
      </c>
      <c r="K140" s="30"/>
      <c r="L140" s="29">
        <f>SUM(L120:L139)</f>
        <v>0</v>
      </c>
      <c r="M140" s="31"/>
      <c r="N140" s="32"/>
      <c r="O140" s="30"/>
      <c r="P140" s="29">
        <f>SUM(P120:P139)</f>
        <v>0</v>
      </c>
      <c r="Q140" s="30"/>
      <c r="R140" s="29">
        <f>SUM(R120:R139)</f>
        <v>0</v>
      </c>
      <c r="S140" s="33"/>
      <c r="T140" s="24"/>
      <c r="U140" s="24"/>
      <c r="V140" s="24"/>
      <c r="W140" s="24"/>
      <c r="X140" s="24"/>
      <c r="Y140" s="24"/>
      <c r="Z140" s="24"/>
      <c r="AA140" s="24"/>
      <c r="AB140" s="24"/>
      <c r="AC140" s="24"/>
      <c r="AD140" s="24"/>
      <c r="AE140" s="24"/>
      <c r="AP140" s="9"/>
      <c r="AQ140" s="9"/>
      <c r="AR140" s="9"/>
      <c r="AS140" s="9"/>
      <c r="AT140" s="9"/>
      <c r="AU140" s="24"/>
      <c r="AV140" s="24"/>
      <c r="AW140" s="24"/>
      <c r="AX140" s="24"/>
      <c r="AY140" s="24"/>
      <c r="AZ140" s="24"/>
      <c r="BA140" s="24"/>
      <c r="BB140" s="24"/>
      <c r="BC140" s="24"/>
      <c r="BD140" s="24"/>
      <c r="BE140" s="24"/>
      <c r="BF140" s="24"/>
      <c r="BG140" s="24"/>
      <c r="BQ140" s="9"/>
      <c r="BR140" s="9"/>
      <c r="BS140" s="9"/>
      <c r="BT140" s="9"/>
      <c r="BU140" s="9"/>
      <c r="BV140" s="9"/>
      <c r="BX140" s="24"/>
      <c r="BY140" s="24"/>
      <c r="BZ140" s="24"/>
      <c r="CA140" s="24"/>
      <c r="CB140" s="24"/>
      <c r="CC140" s="24"/>
      <c r="CD140" s="24"/>
      <c r="CE140" s="24"/>
      <c r="CF140" s="24"/>
      <c r="CG140" s="24"/>
      <c r="CH140" s="24"/>
      <c r="CI140" s="24"/>
      <c r="CS140" s="9"/>
      <c r="CT140" s="9"/>
      <c r="CU140" s="9"/>
      <c r="CV140" s="9"/>
      <c r="CW140" s="9"/>
    </row>
    <row r="141" spans="2:101" ht="20.149999999999999" customHeight="1" thickTop="1">
      <c r="B141" s="464" t="s">
        <v>58</v>
      </c>
      <c r="C141" s="465"/>
      <c r="D141" s="34"/>
      <c r="E141" s="35"/>
      <c r="F141" s="36"/>
      <c r="G141" s="37"/>
      <c r="H141" s="38"/>
      <c r="I141" s="38"/>
      <c r="J141" s="39"/>
      <c r="K141" s="40"/>
      <c r="L141" s="37"/>
      <c r="M141" s="40"/>
      <c r="N141" s="41"/>
      <c r="O141" s="40"/>
      <c r="P141" s="37"/>
      <c r="Q141" s="40"/>
      <c r="R141" s="37"/>
      <c r="S141" s="42"/>
      <c r="T141" s="24"/>
      <c r="U141" s="24"/>
      <c r="V141" s="24"/>
      <c r="W141" s="24"/>
      <c r="X141" s="24"/>
      <c r="Y141" s="24"/>
      <c r="Z141" s="24"/>
      <c r="AA141" s="24"/>
      <c r="AB141" s="24"/>
      <c r="AC141" s="24"/>
      <c r="AD141" s="24"/>
      <c r="AE141" s="24"/>
    </row>
    <row r="142" spans="2:101" ht="15" customHeight="1">
      <c r="B142" s="43" t="s">
        <v>63</v>
      </c>
      <c r="H142" s="9"/>
      <c r="I142" s="9"/>
      <c r="J142" s="9"/>
      <c r="K142" s="44"/>
      <c r="L142" s="44"/>
      <c r="M142" s="44"/>
      <c r="N142" s="44"/>
      <c r="O142" s="44"/>
      <c r="P142" s="44"/>
      <c r="Q142" s="44"/>
      <c r="R142" s="44"/>
      <c r="T142" s="24"/>
      <c r="U142" s="24"/>
      <c r="V142" s="24"/>
      <c r="W142" s="24"/>
      <c r="X142" s="24"/>
      <c r="Y142" s="24"/>
      <c r="Z142" s="24"/>
      <c r="AA142" s="24"/>
      <c r="AB142" s="24"/>
      <c r="AC142" s="24"/>
      <c r="AD142" s="24"/>
      <c r="AE142" s="24"/>
    </row>
    <row r="143" spans="2:101" ht="15" customHeight="1">
      <c r="B143" s="43" t="s">
        <v>59</v>
      </c>
      <c r="H143" s="9"/>
      <c r="I143" s="9"/>
      <c r="J143" s="9"/>
      <c r="K143" s="44"/>
      <c r="L143" s="44"/>
      <c r="M143" s="44"/>
      <c r="N143" s="44"/>
      <c r="O143" s="44"/>
      <c r="P143" s="44"/>
      <c r="Q143" s="44"/>
      <c r="R143" s="44"/>
      <c r="T143" s="24"/>
      <c r="U143" s="24"/>
      <c r="V143" s="24"/>
      <c r="W143" s="24"/>
      <c r="X143" s="24"/>
      <c r="Y143" s="24"/>
      <c r="Z143" s="24"/>
      <c r="AA143" s="24"/>
      <c r="AB143" s="24"/>
      <c r="AC143" s="24"/>
      <c r="AD143" s="24"/>
      <c r="AE143" s="24"/>
    </row>
    <row r="144" spans="2:101" ht="12" customHeight="1">
      <c r="B144" s="43" t="s">
        <v>62</v>
      </c>
      <c r="H144" s="9"/>
      <c r="I144" s="9"/>
      <c r="J144" s="9"/>
      <c r="K144" s="44"/>
      <c r="L144" s="44"/>
      <c r="M144" s="44"/>
      <c r="N144" s="44"/>
      <c r="O144" s="44"/>
      <c r="P144" s="44"/>
      <c r="Q144" s="44"/>
      <c r="R144" s="44"/>
      <c r="T144" s="24"/>
      <c r="U144" s="24"/>
      <c r="V144" s="24"/>
      <c r="W144" s="24"/>
      <c r="X144" s="24"/>
      <c r="Y144" s="24"/>
      <c r="Z144" s="24"/>
      <c r="AA144" s="24"/>
      <c r="AB144" s="24"/>
      <c r="AC144" s="24"/>
      <c r="AD144" s="24"/>
      <c r="AE144" s="24"/>
    </row>
    <row r="145" spans="1:130" ht="15" customHeight="1">
      <c r="A145" s="49"/>
      <c r="B145" s="49" t="s">
        <v>287</v>
      </c>
      <c r="C145" s="49"/>
      <c r="D145" s="49"/>
      <c r="E145" s="49"/>
      <c r="M145" s="8" t="s">
        <v>60</v>
      </c>
      <c r="N145" s="7" t="s">
        <v>61</v>
      </c>
    </row>
    <row r="146" spans="1:130" ht="10" customHeight="1">
      <c r="C146" s="437" t="s">
        <v>95</v>
      </c>
      <c r="D146" s="437"/>
      <c r="E146" s="437"/>
      <c r="F146" s="437"/>
      <c r="G146" s="437"/>
      <c r="H146" s="437"/>
      <c r="I146" s="437"/>
      <c r="J146" s="437"/>
      <c r="K146" s="437"/>
      <c r="L146" s="437"/>
      <c r="M146" s="437"/>
      <c r="N146" s="437"/>
      <c r="O146" s="437"/>
      <c r="P146" s="437"/>
      <c r="Q146" s="437"/>
      <c r="R146" s="437"/>
      <c r="S146" s="437"/>
    </row>
    <row r="147" spans="1:130" ht="10" customHeight="1">
      <c r="C147" s="437"/>
      <c r="D147" s="437"/>
      <c r="E147" s="437"/>
      <c r="F147" s="437"/>
      <c r="G147" s="437"/>
      <c r="H147" s="437"/>
      <c r="I147" s="437"/>
      <c r="J147" s="437"/>
      <c r="K147" s="437"/>
      <c r="L147" s="437"/>
      <c r="M147" s="437"/>
      <c r="N147" s="437"/>
      <c r="O147" s="437"/>
      <c r="P147" s="437"/>
      <c r="Q147" s="437"/>
      <c r="R147" s="437"/>
      <c r="S147" s="437"/>
    </row>
    <row r="148" spans="1:130" ht="25" customHeight="1">
      <c r="D148" s="64"/>
      <c r="E148" s="64"/>
      <c r="F148" s="64"/>
      <c r="G148" s="64"/>
      <c r="H148" s="64"/>
      <c r="I148" s="64"/>
      <c r="J148" s="64"/>
      <c r="K148" s="64"/>
      <c r="L148" s="65" t="s">
        <v>40</v>
      </c>
      <c r="M148" s="438">
        <f>$M$4</f>
        <v>0</v>
      </c>
      <c r="N148" s="438"/>
      <c r="O148" s="438"/>
      <c r="P148" s="438"/>
      <c r="Q148" s="438"/>
      <c r="R148" s="438"/>
      <c r="S148" s="438"/>
    </row>
    <row r="149" spans="1:130" ht="5.15" customHeight="1">
      <c r="D149" s="64"/>
      <c r="E149" s="64"/>
      <c r="F149" s="64"/>
      <c r="G149" s="64"/>
      <c r="H149" s="64"/>
      <c r="I149" s="64"/>
      <c r="J149" s="64"/>
      <c r="K149" s="64"/>
      <c r="O149" s="64"/>
      <c r="Q149" s="64"/>
      <c r="S149" s="11"/>
    </row>
    <row r="150" spans="1:130" ht="25" customHeight="1">
      <c r="L150" s="10" t="s">
        <v>41</v>
      </c>
      <c r="M150" s="438">
        <f>$M$6</f>
        <v>0</v>
      </c>
      <c r="N150" s="438"/>
      <c r="O150" s="438"/>
      <c r="P150" s="438"/>
      <c r="Q150" s="438"/>
      <c r="R150" s="438"/>
      <c r="S150" s="438"/>
    </row>
    <row r="151" spans="1:130" ht="5.15" customHeight="1">
      <c r="S151" s="11"/>
    </row>
    <row r="152" spans="1:130" ht="15" customHeight="1">
      <c r="B152" s="439" t="s">
        <v>42</v>
      </c>
      <c r="C152" s="439"/>
      <c r="D152" s="440" t="s">
        <v>43</v>
      </c>
      <c r="E152" s="441"/>
      <c r="F152" s="442"/>
      <c r="G152" s="443" t="s">
        <v>44</v>
      </c>
      <c r="H152" s="439" t="s">
        <v>45</v>
      </c>
      <c r="I152" s="443" t="s">
        <v>46</v>
      </c>
      <c r="J152" s="443" t="s">
        <v>47</v>
      </c>
      <c r="K152" s="443" t="s">
        <v>48</v>
      </c>
      <c r="L152" s="443" t="s">
        <v>49</v>
      </c>
      <c r="M152" s="447" t="s">
        <v>50</v>
      </c>
      <c r="N152" s="467"/>
      <c r="O152" s="443" t="s">
        <v>48</v>
      </c>
      <c r="P152" s="443" t="s">
        <v>49</v>
      </c>
      <c r="Q152" s="443" t="s">
        <v>48</v>
      </c>
      <c r="R152" s="443" t="s">
        <v>49</v>
      </c>
      <c r="S152" s="444" t="s">
        <v>51</v>
      </c>
    </row>
    <row r="153" spans="1:130" ht="15" customHeight="1">
      <c r="B153" s="439"/>
      <c r="C153" s="439"/>
      <c r="D153" s="447" t="s">
        <v>52</v>
      </c>
      <c r="E153" s="450" t="s">
        <v>53</v>
      </c>
      <c r="F153" s="453" t="s">
        <v>54</v>
      </c>
      <c r="G153" s="443"/>
      <c r="H153" s="439"/>
      <c r="I153" s="439"/>
      <c r="J153" s="443"/>
      <c r="K153" s="443"/>
      <c r="L153" s="443"/>
      <c r="M153" s="468"/>
      <c r="N153" s="469"/>
      <c r="O153" s="443"/>
      <c r="P153" s="443"/>
      <c r="Q153" s="443"/>
      <c r="R153" s="443"/>
      <c r="S153" s="445"/>
    </row>
    <row r="154" spans="1:130" ht="15" customHeight="1">
      <c r="B154" s="439"/>
      <c r="C154" s="439"/>
      <c r="D154" s="448"/>
      <c r="E154" s="451"/>
      <c r="F154" s="454"/>
      <c r="G154" s="443"/>
      <c r="H154" s="439"/>
      <c r="I154" s="439"/>
      <c r="J154" s="443"/>
      <c r="K154" s="439"/>
      <c r="L154" s="439"/>
      <c r="M154" s="456" t="s">
        <v>55</v>
      </c>
      <c r="N154" s="458" t="s">
        <v>56</v>
      </c>
      <c r="O154" s="439"/>
      <c r="P154" s="439"/>
      <c r="Q154" s="439"/>
      <c r="R154" s="439"/>
      <c r="S154" s="445"/>
    </row>
    <row r="155" spans="1:130" ht="15" customHeight="1">
      <c r="B155" s="439"/>
      <c r="C155" s="439"/>
      <c r="D155" s="449"/>
      <c r="E155" s="452"/>
      <c r="F155" s="455"/>
      <c r="G155" s="439"/>
      <c r="H155" s="439"/>
      <c r="I155" s="439"/>
      <c r="J155" s="439"/>
      <c r="K155" s="439"/>
      <c r="L155" s="439"/>
      <c r="M155" s="466"/>
      <c r="N155" s="466"/>
      <c r="O155" s="439"/>
      <c r="P155" s="439"/>
      <c r="Q155" s="439"/>
      <c r="R155" s="439"/>
      <c r="S155" s="446"/>
    </row>
    <row r="156" spans="1:130" ht="20.149999999999999" customHeight="1">
      <c r="B156" s="12">
        <v>1</v>
      </c>
      <c r="C156" s="13"/>
      <c r="D156" s="14"/>
      <c r="E156" s="15"/>
      <c r="F156" s="16"/>
      <c r="G156" s="17">
        <f>ROUND(D156*(E156/1000)*(F156/1000),4)</f>
        <v>0</v>
      </c>
      <c r="H156" s="18"/>
      <c r="I156" s="19"/>
      <c r="J156" s="20">
        <f>G156*H156</f>
        <v>0</v>
      </c>
      <c r="K156" s="21"/>
      <c r="L156" s="22" t="str">
        <f>IF(K156&lt;1," ",J156)</f>
        <v xml:space="preserve"> </v>
      </c>
      <c r="M156" s="45"/>
      <c r="N156" s="45"/>
      <c r="O156" s="21"/>
      <c r="P156" s="22" t="str">
        <f>IF(O156&lt;1," ",N156)</f>
        <v xml:space="preserve"> </v>
      </c>
      <c r="Q156" s="21"/>
      <c r="R156" s="22" t="str">
        <f>IF(Q156&lt;1," ",P156)</f>
        <v xml:space="preserve"> </v>
      </c>
      <c r="S156" s="13"/>
    </row>
    <row r="157" spans="1:130" ht="20.149999999999999" customHeight="1">
      <c r="B157" s="12">
        <v>2</v>
      </c>
      <c r="C157" s="13"/>
      <c r="D157" s="14"/>
      <c r="E157" s="15"/>
      <c r="F157" s="16"/>
      <c r="G157" s="17">
        <f>ROUND(D157*(E157/1000)*(F157/1000),4)</f>
        <v>0</v>
      </c>
      <c r="H157" s="18"/>
      <c r="I157" s="18"/>
      <c r="J157" s="20">
        <f t="shared" ref="J157:J175" si="29">G157*H157</f>
        <v>0</v>
      </c>
      <c r="K157" s="21"/>
      <c r="L157" s="22" t="str">
        <f>IF(K157&lt;1," ",J157)</f>
        <v xml:space="preserve"> </v>
      </c>
      <c r="M157" s="46"/>
      <c r="N157" s="45"/>
      <c r="O157" s="21"/>
      <c r="P157" s="22" t="str">
        <f>IF(O157&lt;1," ",N157)</f>
        <v xml:space="preserve"> </v>
      </c>
      <c r="Q157" s="21"/>
      <c r="R157" s="22" t="str">
        <f>IF(Q157&lt;1," ",P157)</f>
        <v xml:space="preserve"> </v>
      </c>
      <c r="S157" s="13"/>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row>
    <row r="158" spans="1:130" ht="20.149999999999999" customHeight="1">
      <c r="B158" s="12">
        <v>3</v>
      </c>
      <c r="C158" s="13"/>
      <c r="D158" s="14"/>
      <c r="E158" s="15"/>
      <c r="F158" s="16"/>
      <c r="G158" s="17">
        <f t="shared" ref="G158:G175" si="30">ROUND(D158*(E158/1000)*(F158/1000),4)</f>
        <v>0</v>
      </c>
      <c r="H158" s="18"/>
      <c r="I158" s="18"/>
      <c r="J158" s="20">
        <f t="shared" si="29"/>
        <v>0</v>
      </c>
      <c r="K158" s="21"/>
      <c r="L158" s="22" t="str">
        <f t="shared" ref="L158:L173" si="31">IF(K158&lt;1," ",J158)</f>
        <v xml:space="preserve"> </v>
      </c>
      <c r="M158" s="46"/>
      <c r="N158" s="45"/>
      <c r="O158" s="21"/>
      <c r="P158" s="22" t="str">
        <f t="shared" ref="P158:P173" si="32">IF(O158&lt;1," ",N158)</f>
        <v xml:space="preserve"> </v>
      </c>
      <c r="Q158" s="21"/>
      <c r="R158" s="22" t="str">
        <f t="shared" ref="R158:R173" si="33">IF(Q158&lt;1," ",P158)</f>
        <v xml:space="preserve"> </v>
      </c>
      <c r="S158" s="13"/>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row>
    <row r="159" spans="1:130" ht="20.149999999999999" customHeight="1">
      <c r="B159" s="12">
        <v>4</v>
      </c>
      <c r="C159" s="13"/>
      <c r="D159" s="14"/>
      <c r="E159" s="15"/>
      <c r="F159" s="16"/>
      <c r="G159" s="17">
        <f t="shared" si="30"/>
        <v>0</v>
      </c>
      <c r="H159" s="18"/>
      <c r="I159" s="18"/>
      <c r="J159" s="20">
        <f t="shared" si="29"/>
        <v>0</v>
      </c>
      <c r="K159" s="21"/>
      <c r="L159" s="22" t="str">
        <f t="shared" si="31"/>
        <v xml:space="preserve"> </v>
      </c>
      <c r="M159" s="46"/>
      <c r="N159" s="45"/>
      <c r="O159" s="21"/>
      <c r="P159" s="22" t="str">
        <f t="shared" si="32"/>
        <v xml:space="preserve"> </v>
      </c>
      <c r="Q159" s="21"/>
      <c r="R159" s="22" t="str">
        <f t="shared" si="33"/>
        <v xml:space="preserve"> </v>
      </c>
      <c r="S159" s="13"/>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row>
    <row r="160" spans="1:130" ht="20.149999999999999" customHeight="1">
      <c r="B160" s="12">
        <v>5</v>
      </c>
      <c r="C160" s="13"/>
      <c r="D160" s="14"/>
      <c r="E160" s="15"/>
      <c r="F160" s="16"/>
      <c r="G160" s="17">
        <f t="shared" si="30"/>
        <v>0</v>
      </c>
      <c r="H160" s="18"/>
      <c r="I160" s="18"/>
      <c r="J160" s="20">
        <f t="shared" si="29"/>
        <v>0</v>
      </c>
      <c r="K160" s="21"/>
      <c r="L160" s="22" t="str">
        <f t="shared" si="31"/>
        <v xml:space="preserve"> </v>
      </c>
      <c r="M160" s="46"/>
      <c r="N160" s="45"/>
      <c r="O160" s="21"/>
      <c r="P160" s="22" t="str">
        <f t="shared" si="32"/>
        <v xml:space="preserve"> </v>
      </c>
      <c r="Q160" s="21"/>
      <c r="R160" s="22" t="str">
        <f t="shared" si="33"/>
        <v xml:space="preserve"> </v>
      </c>
      <c r="S160" s="13"/>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row>
    <row r="161" spans="2:101" ht="20.149999999999999" customHeight="1">
      <c r="B161" s="12">
        <v>6</v>
      </c>
      <c r="C161" s="13"/>
      <c r="D161" s="14"/>
      <c r="E161" s="15"/>
      <c r="F161" s="16"/>
      <c r="G161" s="17">
        <f t="shared" si="30"/>
        <v>0</v>
      </c>
      <c r="H161" s="18"/>
      <c r="I161" s="18"/>
      <c r="J161" s="20">
        <f t="shared" si="29"/>
        <v>0</v>
      </c>
      <c r="K161" s="21"/>
      <c r="L161" s="22" t="str">
        <f t="shared" si="31"/>
        <v xml:space="preserve"> </v>
      </c>
      <c r="M161" s="46"/>
      <c r="N161" s="45"/>
      <c r="O161" s="21"/>
      <c r="P161" s="22" t="str">
        <f t="shared" si="32"/>
        <v xml:space="preserve"> </v>
      </c>
      <c r="Q161" s="21"/>
      <c r="R161" s="22" t="str">
        <f t="shared" si="33"/>
        <v xml:space="preserve"> </v>
      </c>
      <c r="S161" s="13"/>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row>
    <row r="162" spans="2:101" ht="20.149999999999999" customHeight="1">
      <c r="B162" s="12">
        <v>7</v>
      </c>
      <c r="C162" s="13"/>
      <c r="D162" s="14"/>
      <c r="E162" s="15"/>
      <c r="F162" s="16"/>
      <c r="G162" s="17">
        <f t="shared" si="30"/>
        <v>0</v>
      </c>
      <c r="H162" s="18"/>
      <c r="I162" s="18"/>
      <c r="J162" s="20">
        <f t="shared" si="29"/>
        <v>0</v>
      </c>
      <c r="K162" s="21"/>
      <c r="L162" s="22" t="str">
        <f t="shared" si="31"/>
        <v xml:space="preserve"> </v>
      </c>
      <c r="M162" s="46"/>
      <c r="N162" s="45"/>
      <c r="O162" s="21"/>
      <c r="P162" s="22" t="str">
        <f t="shared" si="32"/>
        <v xml:space="preserve"> </v>
      </c>
      <c r="Q162" s="21"/>
      <c r="R162" s="22" t="str">
        <f t="shared" si="33"/>
        <v xml:space="preserve"> </v>
      </c>
      <c r="S162" s="13"/>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row>
    <row r="163" spans="2:101" ht="20.149999999999999" customHeight="1">
      <c r="B163" s="12">
        <v>8</v>
      </c>
      <c r="C163" s="13"/>
      <c r="D163" s="14"/>
      <c r="E163" s="15"/>
      <c r="F163" s="16"/>
      <c r="G163" s="17">
        <f t="shared" si="30"/>
        <v>0</v>
      </c>
      <c r="H163" s="18"/>
      <c r="I163" s="18"/>
      <c r="J163" s="20">
        <f t="shared" si="29"/>
        <v>0</v>
      </c>
      <c r="K163" s="21"/>
      <c r="L163" s="22" t="str">
        <f t="shared" si="31"/>
        <v xml:space="preserve"> </v>
      </c>
      <c r="M163" s="46"/>
      <c r="N163" s="45"/>
      <c r="O163" s="21"/>
      <c r="P163" s="22" t="str">
        <f t="shared" si="32"/>
        <v xml:space="preserve"> </v>
      </c>
      <c r="Q163" s="21"/>
      <c r="R163" s="22" t="str">
        <f t="shared" si="33"/>
        <v xml:space="preserve"> </v>
      </c>
      <c r="S163" s="13"/>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row>
    <row r="164" spans="2:101" ht="20.149999999999999" customHeight="1">
      <c r="B164" s="12">
        <v>9</v>
      </c>
      <c r="C164" s="13"/>
      <c r="D164" s="14"/>
      <c r="E164" s="15"/>
      <c r="F164" s="16"/>
      <c r="G164" s="17">
        <f t="shared" si="30"/>
        <v>0</v>
      </c>
      <c r="H164" s="18"/>
      <c r="I164" s="18"/>
      <c r="J164" s="20">
        <f t="shared" si="29"/>
        <v>0</v>
      </c>
      <c r="K164" s="21"/>
      <c r="L164" s="22" t="str">
        <f t="shared" si="31"/>
        <v xml:space="preserve"> </v>
      </c>
      <c r="M164" s="47"/>
      <c r="N164" s="45"/>
      <c r="O164" s="21"/>
      <c r="P164" s="22" t="str">
        <f t="shared" si="32"/>
        <v xml:space="preserve"> </v>
      </c>
      <c r="Q164" s="21"/>
      <c r="R164" s="22" t="str">
        <f t="shared" si="33"/>
        <v xml:space="preserve"> </v>
      </c>
      <c r="S164" s="23"/>
      <c r="T164" s="24"/>
      <c r="U164" s="24"/>
      <c r="V164" s="24"/>
      <c r="W164" s="24"/>
      <c r="X164" s="24"/>
      <c r="Y164" s="24"/>
      <c r="Z164" s="24"/>
      <c r="AA164" s="24"/>
      <c r="AB164" s="24"/>
      <c r="AC164" s="24"/>
      <c r="AD164" s="24"/>
      <c r="AE164" s="24"/>
    </row>
    <row r="165" spans="2:101" ht="20.149999999999999" customHeight="1">
      <c r="B165" s="12">
        <v>10</v>
      </c>
      <c r="C165" s="13"/>
      <c r="D165" s="14"/>
      <c r="E165" s="15"/>
      <c r="F165" s="16"/>
      <c r="G165" s="17">
        <f t="shared" si="30"/>
        <v>0</v>
      </c>
      <c r="H165" s="18"/>
      <c r="I165" s="18"/>
      <c r="J165" s="20">
        <f t="shared" si="29"/>
        <v>0</v>
      </c>
      <c r="K165" s="21"/>
      <c r="L165" s="22" t="str">
        <f t="shared" si="31"/>
        <v xml:space="preserve"> </v>
      </c>
      <c r="M165" s="47"/>
      <c r="N165" s="45"/>
      <c r="O165" s="21"/>
      <c r="P165" s="22" t="str">
        <f t="shared" si="32"/>
        <v xml:space="preserve"> </v>
      </c>
      <c r="Q165" s="21"/>
      <c r="R165" s="22" t="str">
        <f t="shared" si="33"/>
        <v xml:space="preserve"> </v>
      </c>
      <c r="S165" s="23"/>
      <c r="T165" s="24"/>
      <c r="U165" s="24"/>
      <c r="V165" s="24"/>
      <c r="W165" s="24"/>
      <c r="X165" s="24"/>
      <c r="Y165" s="24"/>
      <c r="Z165" s="24"/>
      <c r="AA165" s="24"/>
      <c r="AB165" s="24"/>
      <c r="AC165" s="24"/>
      <c r="AD165" s="24"/>
      <c r="AE165" s="24"/>
    </row>
    <row r="166" spans="2:101" ht="20.149999999999999" customHeight="1">
      <c r="B166" s="12">
        <v>11</v>
      </c>
      <c r="C166" s="13"/>
      <c r="D166" s="14"/>
      <c r="E166" s="15"/>
      <c r="F166" s="16"/>
      <c r="G166" s="17">
        <f t="shared" si="30"/>
        <v>0</v>
      </c>
      <c r="H166" s="18"/>
      <c r="I166" s="18"/>
      <c r="J166" s="20">
        <f t="shared" si="29"/>
        <v>0</v>
      </c>
      <c r="K166" s="21"/>
      <c r="L166" s="22" t="str">
        <f t="shared" si="31"/>
        <v xml:space="preserve"> </v>
      </c>
      <c r="M166" s="46"/>
      <c r="N166" s="45"/>
      <c r="O166" s="21"/>
      <c r="P166" s="22" t="str">
        <f t="shared" si="32"/>
        <v xml:space="preserve"> </v>
      </c>
      <c r="Q166" s="21"/>
      <c r="R166" s="22" t="str">
        <f t="shared" si="33"/>
        <v xml:space="preserve"> </v>
      </c>
      <c r="S166" s="13"/>
    </row>
    <row r="167" spans="2:101" ht="20.149999999999999" customHeight="1">
      <c r="B167" s="12">
        <v>12</v>
      </c>
      <c r="C167" s="13"/>
      <c r="D167" s="14"/>
      <c r="E167" s="15"/>
      <c r="F167" s="16"/>
      <c r="G167" s="17">
        <f t="shared" si="30"/>
        <v>0</v>
      </c>
      <c r="H167" s="18"/>
      <c r="I167" s="18"/>
      <c r="J167" s="20">
        <f t="shared" si="29"/>
        <v>0</v>
      </c>
      <c r="K167" s="21"/>
      <c r="L167" s="22" t="str">
        <f t="shared" si="31"/>
        <v xml:space="preserve"> </v>
      </c>
      <c r="M167" s="46"/>
      <c r="N167" s="45"/>
      <c r="O167" s="21"/>
      <c r="P167" s="22" t="str">
        <f t="shared" si="32"/>
        <v xml:space="preserve"> </v>
      </c>
      <c r="Q167" s="21"/>
      <c r="R167" s="22" t="str">
        <f t="shared" si="33"/>
        <v xml:space="preserve"> </v>
      </c>
      <c r="S167" s="13"/>
    </row>
    <row r="168" spans="2:101" ht="20.149999999999999" customHeight="1">
      <c r="B168" s="12">
        <v>13</v>
      </c>
      <c r="C168" s="13"/>
      <c r="D168" s="14"/>
      <c r="E168" s="15"/>
      <c r="F168" s="16"/>
      <c r="G168" s="17">
        <f t="shared" si="30"/>
        <v>0</v>
      </c>
      <c r="H168" s="18"/>
      <c r="I168" s="18"/>
      <c r="J168" s="20">
        <f t="shared" si="29"/>
        <v>0</v>
      </c>
      <c r="K168" s="21"/>
      <c r="L168" s="22" t="str">
        <f t="shared" si="31"/>
        <v xml:space="preserve"> </v>
      </c>
      <c r="M168" s="46"/>
      <c r="N168" s="45"/>
      <c r="O168" s="21"/>
      <c r="P168" s="22" t="str">
        <f t="shared" si="32"/>
        <v xml:space="preserve"> </v>
      </c>
      <c r="Q168" s="21"/>
      <c r="R168" s="22" t="str">
        <f t="shared" si="33"/>
        <v xml:space="preserve"> </v>
      </c>
      <c r="S168" s="13"/>
    </row>
    <row r="169" spans="2:101" ht="20.149999999999999" customHeight="1">
      <c r="B169" s="12">
        <v>14</v>
      </c>
      <c r="C169" s="13"/>
      <c r="D169" s="14"/>
      <c r="E169" s="15"/>
      <c r="F169" s="16"/>
      <c r="G169" s="17">
        <f t="shared" si="30"/>
        <v>0</v>
      </c>
      <c r="H169" s="18"/>
      <c r="I169" s="18"/>
      <c r="J169" s="20">
        <f t="shared" si="29"/>
        <v>0</v>
      </c>
      <c r="K169" s="21"/>
      <c r="L169" s="22" t="str">
        <f t="shared" si="31"/>
        <v xml:space="preserve"> </v>
      </c>
      <c r="M169" s="46"/>
      <c r="N169" s="45"/>
      <c r="O169" s="21"/>
      <c r="P169" s="22" t="str">
        <f t="shared" si="32"/>
        <v xml:space="preserve"> </v>
      </c>
      <c r="Q169" s="21"/>
      <c r="R169" s="22" t="str">
        <f t="shared" si="33"/>
        <v xml:space="preserve"> </v>
      </c>
      <c r="S169" s="13"/>
    </row>
    <row r="170" spans="2:101" ht="20.149999999999999" customHeight="1">
      <c r="B170" s="12">
        <v>15</v>
      </c>
      <c r="C170" s="13"/>
      <c r="D170" s="14"/>
      <c r="E170" s="15"/>
      <c r="F170" s="16"/>
      <c r="G170" s="17">
        <f t="shared" si="30"/>
        <v>0</v>
      </c>
      <c r="H170" s="18"/>
      <c r="I170" s="18"/>
      <c r="J170" s="20">
        <f t="shared" si="29"/>
        <v>0</v>
      </c>
      <c r="K170" s="21"/>
      <c r="L170" s="22" t="str">
        <f t="shared" si="31"/>
        <v xml:space="preserve"> </v>
      </c>
      <c r="M170" s="47"/>
      <c r="N170" s="45"/>
      <c r="O170" s="21"/>
      <c r="P170" s="22" t="str">
        <f t="shared" si="32"/>
        <v xml:space="preserve"> </v>
      </c>
      <c r="Q170" s="21"/>
      <c r="R170" s="22" t="str">
        <f t="shared" si="33"/>
        <v xml:space="preserve"> </v>
      </c>
      <c r="S170" s="23"/>
      <c r="T170" s="24"/>
      <c r="U170" s="24"/>
      <c r="V170" s="24"/>
      <c r="W170" s="24"/>
      <c r="X170" s="24"/>
      <c r="Y170" s="24"/>
      <c r="Z170" s="24"/>
      <c r="AA170" s="24"/>
      <c r="AB170" s="24"/>
      <c r="AC170" s="24"/>
      <c r="AD170" s="24"/>
      <c r="AE170" s="24"/>
      <c r="AP170" s="9"/>
      <c r="AQ170" s="9"/>
      <c r="AR170" s="9"/>
      <c r="AS170" s="9"/>
      <c r="AT170" s="9"/>
      <c r="AU170" s="24"/>
      <c r="AV170" s="24"/>
      <c r="AW170" s="24"/>
      <c r="AX170" s="24"/>
      <c r="AY170" s="24"/>
      <c r="AZ170" s="24"/>
      <c r="BA170" s="24"/>
      <c r="BB170" s="24"/>
      <c r="BC170" s="24"/>
      <c r="BD170" s="24"/>
      <c r="BE170" s="24"/>
      <c r="BF170" s="24"/>
      <c r="BG170" s="24"/>
      <c r="BQ170" s="9"/>
      <c r="BR170" s="9"/>
      <c r="BS170" s="9"/>
      <c r="BT170" s="9"/>
      <c r="BU170" s="9"/>
      <c r="BV170" s="9"/>
      <c r="BX170" s="24"/>
      <c r="BY170" s="24"/>
      <c r="BZ170" s="24"/>
      <c r="CA170" s="24"/>
      <c r="CB170" s="24"/>
      <c r="CC170" s="24"/>
      <c r="CD170" s="24"/>
      <c r="CE170" s="24"/>
      <c r="CF170" s="24"/>
      <c r="CG170" s="24"/>
      <c r="CH170" s="24"/>
      <c r="CI170" s="24"/>
      <c r="CS170" s="9"/>
      <c r="CT170" s="9"/>
      <c r="CU170" s="9"/>
      <c r="CV170" s="9"/>
      <c r="CW170" s="9"/>
    </row>
    <row r="171" spans="2:101" ht="20.149999999999999" customHeight="1">
      <c r="B171" s="12">
        <v>16</v>
      </c>
      <c r="C171" s="13"/>
      <c r="D171" s="14"/>
      <c r="E171" s="15"/>
      <c r="F171" s="16"/>
      <c r="G171" s="17">
        <f t="shared" si="30"/>
        <v>0</v>
      </c>
      <c r="H171" s="18"/>
      <c r="I171" s="18"/>
      <c r="J171" s="20">
        <f t="shared" si="29"/>
        <v>0</v>
      </c>
      <c r="K171" s="21"/>
      <c r="L171" s="22" t="str">
        <f t="shared" si="31"/>
        <v xml:space="preserve"> </v>
      </c>
      <c r="M171" s="47"/>
      <c r="N171" s="45"/>
      <c r="O171" s="21"/>
      <c r="P171" s="22" t="str">
        <f t="shared" si="32"/>
        <v xml:space="preserve"> </v>
      </c>
      <c r="Q171" s="21"/>
      <c r="R171" s="22" t="str">
        <f t="shared" si="33"/>
        <v xml:space="preserve"> </v>
      </c>
      <c r="S171" s="23"/>
      <c r="T171" s="24"/>
      <c r="U171" s="24"/>
      <c r="V171" s="24"/>
      <c r="W171" s="24"/>
      <c r="X171" s="24"/>
      <c r="Y171" s="24"/>
      <c r="Z171" s="24"/>
      <c r="AA171" s="24"/>
      <c r="AB171" s="24"/>
      <c r="AC171" s="24"/>
      <c r="AD171" s="24"/>
      <c r="AE171" s="24"/>
      <c r="AP171" s="9"/>
      <c r="AQ171" s="9"/>
      <c r="AR171" s="9"/>
      <c r="AS171" s="9"/>
      <c r="AT171" s="9"/>
      <c r="AU171" s="24"/>
      <c r="AV171" s="24"/>
      <c r="AW171" s="24"/>
      <c r="AX171" s="24"/>
      <c r="AY171" s="24"/>
      <c r="AZ171" s="24"/>
      <c r="BA171" s="24"/>
      <c r="BB171" s="24"/>
      <c r="BC171" s="24"/>
      <c r="BD171" s="24"/>
      <c r="BE171" s="24"/>
      <c r="BF171" s="24"/>
      <c r="BG171" s="24"/>
      <c r="BQ171" s="9"/>
      <c r="BR171" s="9"/>
      <c r="BS171" s="9"/>
      <c r="BT171" s="9"/>
      <c r="BU171" s="9"/>
      <c r="BV171" s="9"/>
      <c r="BX171" s="24"/>
      <c r="BY171" s="24"/>
      <c r="BZ171" s="24"/>
      <c r="CA171" s="24"/>
      <c r="CB171" s="24"/>
      <c r="CC171" s="24"/>
      <c r="CD171" s="24"/>
      <c r="CE171" s="24"/>
      <c r="CF171" s="24"/>
      <c r="CG171" s="24"/>
      <c r="CH171" s="24"/>
      <c r="CI171" s="24"/>
      <c r="CS171" s="9"/>
      <c r="CT171" s="9"/>
      <c r="CU171" s="9"/>
      <c r="CV171" s="9"/>
      <c r="CW171" s="9"/>
    </row>
    <row r="172" spans="2:101" ht="20.149999999999999" customHeight="1">
      <c r="B172" s="12">
        <v>17</v>
      </c>
      <c r="C172" s="13"/>
      <c r="D172" s="14"/>
      <c r="E172" s="15"/>
      <c r="F172" s="16"/>
      <c r="G172" s="17">
        <f t="shared" si="30"/>
        <v>0</v>
      </c>
      <c r="H172" s="18"/>
      <c r="I172" s="18"/>
      <c r="J172" s="20">
        <f t="shared" si="29"/>
        <v>0</v>
      </c>
      <c r="K172" s="21"/>
      <c r="L172" s="22" t="str">
        <f t="shared" si="31"/>
        <v xml:space="preserve"> </v>
      </c>
      <c r="M172" s="47"/>
      <c r="N172" s="45"/>
      <c r="O172" s="21"/>
      <c r="P172" s="22" t="str">
        <f t="shared" si="32"/>
        <v xml:space="preserve"> </v>
      </c>
      <c r="Q172" s="21"/>
      <c r="R172" s="22" t="str">
        <f t="shared" si="33"/>
        <v xml:space="preserve"> </v>
      </c>
      <c r="S172" s="23"/>
      <c r="T172" s="24"/>
      <c r="U172" s="24"/>
      <c r="V172" s="24"/>
      <c r="W172" s="24"/>
      <c r="X172" s="24"/>
      <c r="Y172" s="24"/>
      <c r="Z172" s="24"/>
      <c r="AA172" s="24"/>
      <c r="AB172" s="24"/>
      <c r="AC172" s="24"/>
      <c r="AD172" s="24"/>
      <c r="AE172" s="24"/>
      <c r="AP172" s="9"/>
      <c r="AQ172" s="9"/>
      <c r="AR172" s="9"/>
      <c r="AS172" s="9"/>
      <c r="AT172" s="9"/>
      <c r="AU172" s="24"/>
      <c r="AV172" s="24"/>
      <c r="AW172" s="24"/>
      <c r="AX172" s="24"/>
      <c r="AY172" s="24"/>
      <c r="AZ172" s="24"/>
      <c r="BA172" s="24"/>
      <c r="BB172" s="24"/>
      <c r="BC172" s="24"/>
      <c r="BD172" s="24"/>
      <c r="BE172" s="24"/>
      <c r="BF172" s="24"/>
      <c r="BG172" s="24"/>
      <c r="BQ172" s="9"/>
      <c r="BR172" s="9"/>
      <c r="BS172" s="9"/>
      <c r="BT172" s="9"/>
      <c r="BU172" s="9"/>
      <c r="BV172" s="9"/>
      <c r="BX172" s="24"/>
      <c r="BY172" s="24"/>
      <c r="BZ172" s="24"/>
      <c r="CA172" s="24"/>
      <c r="CB172" s="24"/>
      <c r="CC172" s="24"/>
      <c r="CD172" s="24"/>
      <c r="CE172" s="24"/>
      <c r="CF172" s="24"/>
      <c r="CG172" s="24"/>
      <c r="CH172" s="24"/>
      <c r="CI172" s="24"/>
      <c r="CS172" s="9"/>
      <c r="CT172" s="9"/>
      <c r="CU172" s="9"/>
      <c r="CV172" s="9"/>
      <c r="CW172" s="9"/>
    </row>
    <row r="173" spans="2:101" ht="20.149999999999999" customHeight="1">
      <c r="B173" s="12">
        <v>18</v>
      </c>
      <c r="C173" s="13"/>
      <c r="D173" s="14"/>
      <c r="E173" s="15"/>
      <c r="F173" s="16"/>
      <c r="G173" s="17">
        <f t="shared" si="30"/>
        <v>0</v>
      </c>
      <c r="H173" s="18"/>
      <c r="I173" s="18"/>
      <c r="J173" s="20">
        <f t="shared" si="29"/>
        <v>0</v>
      </c>
      <c r="K173" s="21"/>
      <c r="L173" s="22" t="str">
        <f t="shared" si="31"/>
        <v xml:space="preserve"> </v>
      </c>
      <c r="M173" s="47"/>
      <c r="N173" s="45"/>
      <c r="O173" s="21"/>
      <c r="P173" s="22" t="str">
        <f t="shared" si="32"/>
        <v xml:space="preserve"> </v>
      </c>
      <c r="Q173" s="21"/>
      <c r="R173" s="22" t="str">
        <f t="shared" si="33"/>
        <v xml:space="preserve"> </v>
      </c>
      <c r="S173" s="23"/>
      <c r="T173" s="24"/>
      <c r="U173" s="24"/>
      <c r="V173" s="24"/>
      <c r="W173" s="24"/>
      <c r="X173" s="24"/>
      <c r="Y173" s="24"/>
      <c r="Z173" s="24"/>
      <c r="AA173" s="24"/>
      <c r="AB173" s="24"/>
      <c r="AC173" s="24"/>
      <c r="AD173" s="24"/>
      <c r="AE173" s="24"/>
      <c r="AP173" s="9"/>
      <c r="AQ173" s="9"/>
      <c r="AR173" s="9"/>
      <c r="AS173" s="9"/>
      <c r="AT173" s="9"/>
      <c r="AU173" s="24"/>
      <c r="AV173" s="24"/>
      <c r="AW173" s="24"/>
      <c r="AX173" s="24"/>
      <c r="AY173" s="24"/>
      <c r="AZ173" s="24"/>
      <c r="BA173" s="24"/>
      <c r="BB173" s="24"/>
      <c r="BC173" s="24"/>
      <c r="BD173" s="24"/>
      <c r="BE173" s="24"/>
      <c r="BF173" s="24"/>
      <c r="BG173" s="24"/>
      <c r="BQ173" s="9"/>
      <c r="BR173" s="9"/>
      <c r="BS173" s="9"/>
      <c r="BT173" s="9"/>
      <c r="BU173" s="9"/>
      <c r="BV173" s="9"/>
      <c r="BX173" s="24"/>
      <c r="BY173" s="24"/>
      <c r="BZ173" s="24"/>
      <c r="CA173" s="24"/>
      <c r="CB173" s="24"/>
      <c r="CC173" s="24"/>
      <c r="CD173" s="24"/>
      <c r="CE173" s="24"/>
      <c r="CF173" s="24"/>
      <c r="CG173" s="24"/>
      <c r="CH173" s="24"/>
      <c r="CI173" s="24"/>
      <c r="CS173" s="9"/>
      <c r="CT173" s="9"/>
      <c r="CU173" s="9"/>
      <c r="CV173" s="9"/>
      <c r="CW173" s="9"/>
    </row>
    <row r="174" spans="2:101" ht="20.149999999999999" customHeight="1">
      <c r="B174" s="12">
        <v>19</v>
      </c>
      <c r="C174" s="13"/>
      <c r="D174" s="14"/>
      <c r="E174" s="15"/>
      <c r="F174" s="16"/>
      <c r="G174" s="17">
        <f t="shared" si="30"/>
        <v>0</v>
      </c>
      <c r="H174" s="18"/>
      <c r="I174" s="18"/>
      <c r="J174" s="20">
        <f t="shared" si="29"/>
        <v>0</v>
      </c>
      <c r="K174" s="21"/>
      <c r="L174" s="22"/>
      <c r="M174" s="47"/>
      <c r="N174" s="45"/>
      <c r="O174" s="21"/>
      <c r="P174" s="22"/>
      <c r="Q174" s="21"/>
      <c r="R174" s="22"/>
      <c r="S174" s="23"/>
      <c r="T174" s="24"/>
      <c r="U174" s="24"/>
      <c r="V174" s="24"/>
      <c r="W174" s="24"/>
      <c r="X174" s="24"/>
      <c r="Y174" s="24"/>
      <c r="Z174" s="24"/>
      <c r="AA174" s="24"/>
      <c r="AB174" s="24"/>
      <c r="AC174" s="24"/>
      <c r="AD174" s="24"/>
      <c r="AE174" s="24"/>
      <c r="AP174" s="9"/>
      <c r="AQ174" s="9"/>
      <c r="AR174" s="9"/>
      <c r="AS174" s="9"/>
      <c r="AT174" s="9"/>
      <c r="AU174" s="24"/>
      <c r="AV174" s="24"/>
      <c r="AW174" s="24"/>
      <c r="AX174" s="24"/>
      <c r="AY174" s="24"/>
      <c r="AZ174" s="24"/>
      <c r="BA174" s="24"/>
      <c r="BB174" s="24"/>
      <c r="BC174" s="24"/>
      <c r="BD174" s="24"/>
      <c r="BE174" s="24"/>
      <c r="BF174" s="24"/>
      <c r="BG174" s="24"/>
      <c r="BQ174" s="9"/>
      <c r="BR174" s="9"/>
      <c r="BS174" s="9"/>
      <c r="BT174" s="9"/>
      <c r="BU174" s="9"/>
      <c r="BV174" s="9"/>
      <c r="BX174" s="24"/>
      <c r="BY174" s="24"/>
      <c r="BZ174" s="24"/>
      <c r="CA174" s="24"/>
      <c r="CB174" s="24"/>
      <c r="CC174" s="24"/>
      <c r="CD174" s="24"/>
      <c r="CE174" s="24"/>
      <c r="CF174" s="24"/>
      <c r="CG174" s="24"/>
      <c r="CH174" s="24"/>
      <c r="CI174" s="24"/>
      <c r="CS174" s="9"/>
      <c r="CT174" s="9"/>
      <c r="CU174" s="9"/>
      <c r="CV174" s="9"/>
      <c r="CW174" s="9"/>
    </row>
    <row r="175" spans="2:101" ht="20.149999999999999" customHeight="1">
      <c r="B175" s="12">
        <v>20</v>
      </c>
      <c r="C175" s="13"/>
      <c r="D175" s="14"/>
      <c r="E175" s="15"/>
      <c r="F175" s="16"/>
      <c r="G175" s="17">
        <f t="shared" si="30"/>
        <v>0</v>
      </c>
      <c r="H175" s="18"/>
      <c r="I175" s="18"/>
      <c r="J175" s="20">
        <f t="shared" si="29"/>
        <v>0</v>
      </c>
      <c r="K175" s="21"/>
      <c r="L175" s="22" t="str">
        <f t="shared" ref="L175" si="34">IF(K175&lt;1," ",J175)</f>
        <v xml:space="preserve"> </v>
      </c>
      <c r="M175" s="47"/>
      <c r="N175" s="45"/>
      <c r="O175" s="21"/>
      <c r="P175" s="22" t="str">
        <f t="shared" ref="P175" si="35">IF(O175&lt;1," ",N175)</f>
        <v xml:space="preserve"> </v>
      </c>
      <c r="Q175" s="21"/>
      <c r="R175" s="22" t="str">
        <f t="shared" ref="R175" si="36">IF(Q175&lt;1," ",P175)</f>
        <v xml:space="preserve"> </v>
      </c>
      <c r="S175" s="23"/>
      <c r="T175" s="24"/>
      <c r="U175" s="24"/>
      <c r="V175" s="24"/>
      <c r="W175" s="24"/>
      <c r="X175" s="24"/>
      <c r="Y175" s="24"/>
      <c r="Z175" s="24"/>
      <c r="AA175" s="24"/>
      <c r="AB175" s="24"/>
      <c r="AC175" s="24"/>
      <c r="AD175" s="24"/>
      <c r="AE175" s="24"/>
      <c r="AP175" s="9"/>
      <c r="AQ175" s="9"/>
      <c r="AR175" s="9"/>
      <c r="AS175" s="9"/>
      <c r="AT175" s="9"/>
      <c r="AU175" s="24"/>
      <c r="AV175" s="24"/>
      <c r="AW175" s="24"/>
      <c r="AX175" s="24"/>
      <c r="AY175" s="24"/>
      <c r="AZ175" s="24"/>
      <c r="BA175" s="24"/>
      <c r="BB175" s="24"/>
      <c r="BC175" s="24"/>
      <c r="BD175" s="24"/>
      <c r="BE175" s="24"/>
      <c r="BF175" s="24"/>
      <c r="BG175" s="24"/>
      <c r="BQ175" s="9"/>
      <c r="BR175" s="9"/>
      <c r="BS175" s="9"/>
      <c r="BT175" s="9"/>
      <c r="BU175" s="9"/>
      <c r="BV175" s="9"/>
      <c r="BX175" s="24"/>
      <c r="BY175" s="24"/>
      <c r="BZ175" s="24"/>
      <c r="CA175" s="24"/>
      <c r="CB175" s="24"/>
      <c r="CC175" s="24"/>
      <c r="CD175" s="24"/>
      <c r="CE175" s="24"/>
      <c r="CF175" s="24"/>
      <c r="CG175" s="24"/>
      <c r="CH175" s="24"/>
      <c r="CI175" s="24"/>
      <c r="CS175" s="9"/>
      <c r="CT175" s="9"/>
      <c r="CU175" s="9"/>
      <c r="CV175" s="9"/>
      <c r="CW175" s="9"/>
    </row>
    <row r="176" spans="2:101" ht="20.149999999999999" customHeight="1" thickBot="1">
      <c r="B176" s="462" t="s">
        <v>57</v>
      </c>
      <c r="C176" s="463"/>
      <c r="D176" s="25"/>
      <c r="E176" s="26"/>
      <c r="F176" s="27"/>
      <c r="G176" s="29">
        <f>SUM(G156:G175)</f>
        <v>0</v>
      </c>
      <c r="H176" s="28"/>
      <c r="I176" s="28"/>
      <c r="J176" s="29">
        <f>SUM(J156:J175)</f>
        <v>0</v>
      </c>
      <c r="K176" s="30"/>
      <c r="L176" s="29">
        <f>SUM(L156:L175)</f>
        <v>0</v>
      </c>
      <c r="M176" s="31"/>
      <c r="N176" s="32"/>
      <c r="O176" s="30"/>
      <c r="P176" s="29">
        <f>SUM(P156:P175)</f>
        <v>0</v>
      </c>
      <c r="Q176" s="30"/>
      <c r="R176" s="29">
        <f>SUM(R156:R175)</f>
        <v>0</v>
      </c>
      <c r="S176" s="33"/>
      <c r="T176" s="24"/>
      <c r="U176" s="24"/>
      <c r="V176" s="24"/>
      <c r="W176" s="24"/>
      <c r="X176" s="24"/>
      <c r="Y176" s="24"/>
      <c r="Z176" s="24"/>
      <c r="AA176" s="24"/>
      <c r="AB176" s="24"/>
      <c r="AC176" s="24"/>
      <c r="AD176" s="24"/>
      <c r="AE176" s="24"/>
      <c r="AP176" s="9"/>
      <c r="AQ176" s="9"/>
      <c r="AR176" s="9"/>
      <c r="AS176" s="9"/>
      <c r="AT176" s="9"/>
      <c r="AU176" s="24"/>
      <c r="AV176" s="24"/>
      <c r="AW176" s="24"/>
      <c r="AX176" s="24"/>
      <c r="AY176" s="24"/>
      <c r="AZ176" s="24"/>
      <c r="BA176" s="24"/>
      <c r="BB176" s="24"/>
      <c r="BC176" s="24"/>
      <c r="BD176" s="24"/>
      <c r="BE176" s="24"/>
      <c r="BF176" s="24"/>
      <c r="BG176" s="24"/>
      <c r="BQ176" s="9"/>
      <c r="BR176" s="9"/>
      <c r="BS176" s="9"/>
      <c r="BT176" s="9"/>
      <c r="BU176" s="9"/>
      <c r="BV176" s="9"/>
      <c r="BX176" s="24"/>
      <c r="BY176" s="24"/>
      <c r="BZ176" s="24"/>
      <c r="CA176" s="24"/>
      <c r="CB176" s="24"/>
      <c r="CC176" s="24"/>
      <c r="CD176" s="24"/>
      <c r="CE176" s="24"/>
      <c r="CF176" s="24"/>
      <c r="CG176" s="24"/>
      <c r="CH176" s="24"/>
      <c r="CI176" s="24"/>
      <c r="CS176" s="9"/>
      <c r="CT176" s="9"/>
      <c r="CU176" s="9"/>
      <c r="CV176" s="9"/>
      <c r="CW176" s="9"/>
    </row>
    <row r="177" spans="1:31" ht="20.149999999999999" customHeight="1" thickTop="1">
      <c r="B177" s="464" t="s">
        <v>58</v>
      </c>
      <c r="C177" s="465"/>
      <c r="D177" s="34"/>
      <c r="E177" s="35"/>
      <c r="F177" s="36"/>
      <c r="G177" s="37"/>
      <c r="H177" s="38"/>
      <c r="I177" s="38"/>
      <c r="J177" s="39"/>
      <c r="K177" s="40"/>
      <c r="L177" s="37"/>
      <c r="M177" s="40"/>
      <c r="N177" s="41"/>
      <c r="O177" s="40"/>
      <c r="P177" s="37"/>
      <c r="Q177" s="40"/>
      <c r="R177" s="37"/>
      <c r="S177" s="42"/>
      <c r="T177" s="24"/>
      <c r="U177" s="24"/>
      <c r="V177" s="24"/>
      <c r="W177" s="24"/>
      <c r="X177" s="24"/>
      <c r="Y177" s="24"/>
      <c r="Z177" s="24"/>
      <c r="AA177" s="24"/>
      <c r="AB177" s="24"/>
      <c r="AC177" s="24"/>
      <c r="AD177" s="24"/>
      <c r="AE177" s="24"/>
    </row>
    <row r="178" spans="1:31" ht="15" customHeight="1">
      <c r="B178" s="43" t="s">
        <v>63</v>
      </c>
      <c r="H178" s="9"/>
      <c r="I178" s="9"/>
      <c r="J178" s="9"/>
      <c r="K178" s="44"/>
      <c r="L178" s="44"/>
      <c r="M178" s="44"/>
      <c r="N178" s="44"/>
      <c r="O178" s="44"/>
      <c r="P178" s="44"/>
      <c r="Q178" s="44"/>
      <c r="R178" s="44"/>
      <c r="T178" s="24"/>
      <c r="U178" s="24"/>
      <c r="V178" s="24"/>
      <c r="W178" s="24"/>
      <c r="X178" s="24"/>
      <c r="Y178" s="24"/>
      <c r="Z178" s="24"/>
      <c r="AA178" s="24"/>
      <c r="AB178" s="24"/>
      <c r="AC178" s="24"/>
      <c r="AD178" s="24"/>
      <c r="AE178" s="24"/>
    </row>
    <row r="179" spans="1:31" ht="15" customHeight="1">
      <c r="B179" s="43" t="s">
        <v>59</v>
      </c>
      <c r="H179" s="9"/>
      <c r="I179" s="9"/>
      <c r="J179" s="9"/>
      <c r="K179" s="44"/>
      <c r="L179" s="44"/>
      <c r="M179" s="44"/>
      <c r="N179" s="44"/>
      <c r="O179" s="44"/>
      <c r="P179" s="44"/>
      <c r="Q179" s="44"/>
      <c r="R179" s="44"/>
      <c r="T179" s="24"/>
      <c r="U179" s="24"/>
      <c r="V179" s="24"/>
      <c r="W179" s="24"/>
      <c r="X179" s="24"/>
      <c r="Y179" s="24"/>
      <c r="Z179" s="24"/>
      <c r="AA179" s="24"/>
      <c r="AB179" s="24"/>
      <c r="AC179" s="24"/>
      <c r="AD179" s="24"/>
      <c r="AE179" s="24"/>
    </row>
    <row r="180" spans="1:31" ht="12" customHeight="1">
      <c r="B180" s="43" t="s">
        <v>62</v>
      </c>
      <c r="H180" s="9"/>
      <c r="I180" s="9"/>
      <c r="J180" s="9"/>
      <c r="K180" s="44"/>
      <c r="L180" s="44"/>
      <c r="M180" s="44"/>
      <c r="N180" s="44"/>
      <c r="O180" s="44"/>
      <c r="P180" s="44"/>
      <c r="Q180" s="44"/>
      <c r="R180" s="44"/>
      <c r="T180" s="24"/>
      <c r="U180" s="24"/>
      <c r="V180" s="24"/>
      <c r="W180" s="24"/>
      <c r="X180" s="24"/>
      <c r="Y180" s="24"/>
      <c r="Z180" s="24"/>
      <c r="AA180" s="24"/>
      <c r="AB180" s="24"/>
      <c r="AC180" s="24"/>
      <c r="AD180" s="24"/>
      <c r="AE180" s="24"/>
    </row>
    <row r="181" spans="1:31" ht="15" customHeight="1">
      <c r="A181" s="49"/>
      <c r="B181" s="49" t="s">
        <v>287</v>
      </c>
      <c r="C181" s="49"/>
      <c r="D181" s="49"/>
      <c r="E181" s="49"/>
      <c r="M181" s="8" t="s">
        <v>60</v>
      </c>
      <c r="N181" s="7" t="s">
        <v>61</v>
      </c>
    </row>
    <row r="182" spans="1:31" ht="10" customHeight="1">
      <c r="C182" s="437" t="s">
        <v>95</v>
      </c>
      <c r="D182" s="437"/>
      <c r="E182" s="437"/>
      <c r="F182" s="437"/>
      <c r="G182" s="437"/>
      <c r="H182" s="437"/>
      <c r="I182" s="437"/>
      <c r="J182" s="437"/>
      <c r="K182" s="437"/>
      <c r="L182" s="437"/>
      <c r="M182" s="437"/>
      <c r="N182" s="437"/>
      <c r="O182" s="437"/>
      <c r="P182" s="437"/>
      <c r="Q182" s="437"/>
      <c r="R182" s="437"/>
      <c r="S182" s="437"/>
    </row>
    <row r="183" spans="1:31" ht="10" customHeight="1">
      <c r="C183" s="437"/>
      <c r="D183" s="437"/>
      <c r="E183" s="437"/>
      <c r="F183" s="437"/>
      <c r="G183" s="437"/>
      <c r="H183" s="437"/>
      <c r="I183" s="437"/>
      <c r="J183" s="437"/>
      <c r="K183" s="437"/>
      <c r="L183" s="437"/>
      <c r="M183" s="437"/>
      <c r="N183" s="437"/>
      <c r="O183" s="437"/>
      <c r="P183" s="437"/>
      <c r="Q183" s="437"/>
      <c r="R183" s="437"/>
      <c r="S183" s="437"/>
    </row>
    <row r="184" spans="1:31" ht="25" customHeight="1">
      <c r="D184" s="64"/>
      <c r="E184" s="64"/>
      <c r="F184" s="64"/>
      <c r="G184" s="64"/>
      <c r="H184" s="64"/>
      <c r="I184" s="64"/>
      <c r="J184" s="64"/>
      <c r="K184" s="64"/>
      <c r="L184" s="65" t="s">
        <v>40</v>
      </c>
      <c r="M184" s="438">
        <f>$M$4</f>
        <v>0</v>
      </c>
      <c r="N184" s="438"/>
      <c r="O184" s="438"/>
      <c r="P184" s="438"/>
      <c r="Q184" s="438"/>
      <c r="R184" s="438"/>
      <c r="S184" s="438"/>
    </row>
    <row r="185" spans="1:31" ht="5.15" customHeight="1">
      <c r="D185" s="64"/>
      <c r="E185" s="64"/>
      <c r="F185" s="64"/>
      <c r="G185" s="64"/>
      <c r="H185" s="64"/>
      <c r="I185" s="64"/>
      <c r="J185" s="64"/>
      <c r="K185" s="64"/>
      <c r="O185" s="64"/>
      <c r="Q185" s="64"/>
      <c r="S185" s="11"/>
    </row>
    <row r="186" spans="1:31" ht="25" customHeight="1">
      <c r="L186" s="10" t="s">
        <v>41</v>
      </c>
      <c r="M186" s="438">
        <f>$M$6</f>
        <v>0</v>
      </c>
      <c r="N186" s="438"/>
      <c r="O186" s="438"/>
      <c r="P186" s="438"/>
      <c r="Q186" s="438"/>
      <c r="R186" s="438"/>
      <c r="S186" s="438"/>
    </row>
    <row r="187" spans="1:31" ht="5.15" customHeight="1">
      <c r="S187" s="11"/>
    </row>
    <row r="188" spans="1:31" ht="15" customHeight="1">
      <c r="B188" s="439" t="s">
        <v>42</v>
      </c>
      <c r="C188" s="439"/>
      <c r="D188" s="440" t="s">
        <v>43</v>
      </c>
      <c r="E188" s="441"/>
      <c r="F188" s="442"/>
      <c r="G188" s="443" t="s">
        <v>44</v>
      </c>
      <c r="H188" s="439" t="s">
        <v>45</v>
      </c>
      <c r="I188" s="443" t="s">
        <v>46</v>
      </c>
      <c r="J188" s="443" t="s">
        <v>47</v>
      </c>
      <c r="K188" s="443" t="s">
        <v>48</v>
      </c>
      <c r="L188" s="443" t="s">
        <v>49</v>
      </c>
      <c r="M188" s="447" t="s">
        <v>50</v>
      </c>
      <c r="N188" s="467"/>
      <c r="O188" s="443" t="s">
        <v>48</v>
      </c>
      <c r="P188" s="443" t="s">
        <v>49</v>
      </c>
      <c r="Q188" s="443" t="s">
        <v>48</v>
      </c>
      <c r="R188" s="443" t="s">
        <v>49</v>
      </c>
      <c r="S188" s="444" t="s">
        <v>51</v>
      </c>
    </row>
    <row r="189" spans="1:31" ht="15" customHeight="1">
      <c r="B189" s="439"/>
      <c r="C189" s="439"/>
      <c r="D189" s="447" t="s">
        <v>52</v>
      </c>
      <c r="E189" s="450" t="s">
        <v>53</v>
      </c>
      <c r="F189" s="453" t="s">
        <v>54</v>
      </c>
      <c r="G189" s="443"/>
      <c r="H189" s="439"/>
      <c r="I189" s="439"/>
      <c r="J189" s="443"/>
      <c r="K189" s="443"/>
      <c r="L189" s="443"/>
      <c r="M189" s="468"/>
      <c r="N189" s="469"/>
      <c r="O189" s="443"/>
      <c r="P189" s="443"/>
      <c r="Q189" s="443"/>
      <c r="R189" s="443"/>
      <c r="S189" s="445"/>
    </row>
    <row r="190" spans="1:31" ht="15" customHeight="1">
      <c r="B190" s="439"/>
      <c r="C190" s="439"/>
      <c r="D190" s="448"/>
      <c r="E190" s="451"/>
      <c r="F190" s="454"/>
      <c r="G190" s="443"/>
      <c r="H190" s="439"/>
      <c r="I190" s="439"/>
      <c r="J190" s="443"/>
      <c r="K190" s="439"/>
      <c r="L190" s="439"/>
      <c r="M190" s="456" t="s">
        <v>55</v>
      </c>
      <c r="N190" s="458" t="s">
        <v>56</v>
      </c>
      <c r="O190" s="439"/>
      <c r="P190" s="439"/>
      <c r="Q190" s="439"/>
      <c r="R190" s="439"/>
      <c r="S190" s="445"/>
    </row>
    <row r="191" spans="1:31" ht="15" customHeight="1">
      <c r="B191" s="439"/>
      <c r="C191" s="439"/>
      <c r="D191" s="449"/>
      <c r="E191" s="452"/>
      <c r="F191" s="455"/>
      <c r="G191" s="439"/>
      <c r="H191" s="439"/>
      <c r="I191" s="439"/>
      <c r="J191" s="439"/>
      <c r="K191" s="439"/>
      <c r="L191" s="439"/>
      <c r="M191" s="466"/>
      <c r="N191" s="466"/>
      <c r="O191" s="439"/>
      <c r="P191" s="439"/>
      <c r="Q191" s="439"/>
      <c r="R191" s="439"/>
      <c r="S191" s="446"/>
    </row>
    <row r="192" spans="1:31" ht="20.149999999999999" customHeight="1">
      <c r="B192" s="12">
        <v>1</v>
      </c>
      <c r="C192" s="13"/>
      <c r="D192" s="14"/>
      <c r="E192" s="15"/>
      <c r="F192" s="16"/>
      <c r="G192" s="17">
        <f>ROUND(D192*(E192/1000)*(F192/1000),4)</f>
        <v>0</v>
      </c>
      <c r="H192" s="18"/>
      <c r="I192" s="19"/>
      <c r="J192" s="20">
        <f>G192*H192</f>
        <v>0</v>
      </c>
      <c r="K192" s="21"/>
      <c r="L192" s="22" t="str">
        <f>IF(K192&lt;1," ",J192)</f>
        <v xml:space="preserve"> </v>
      </c>
      <c r="M192" s="45"/>
      <c r="N192" s="45"/>
      <c r="O192" s="21"/>
      <c r="P192" s="22" t="str">
        <f>IF(O192&lt;1," ",N192)</f>
        <v xml:space="preserve"> </v>
      </c>
      <c r="Q192" s="21"/>
      <c r="R192" s="22" t="str">
        <f>IF(Q192&lt;1," ",P192)</f>
        <v xml:space="preserve"> </v>
      </c>
      <c r="S192" s="13"/>
    </row>
    <row r="193" spans="2:130" ht="20.149999999999999" customHeight="1">
      <c r="B193" s="12">
        <v>2</v>
      </c>
      <c r="C193" s="13"/>
      <c r="D193" s="14"/>
      <c r="E193" s="15"/>
      <c r="F193" s="16"/>
      <c r="G193" s="17">
        <f>ROUND(D193*(E193/1000)*(F193/1000),4)</f>
        <v>0</v>
      </c>
      <c r="H193" s="18"/>
      <c r="I193" s="18"/>
      <c r="J193" s="20">
        <f t="shared" ref="J193:J211" si="37">G193*H193</f>
        <v>0</v>
      </c>
      <c r="K193" s="21"/>
      <c r="L193" s="22" t="str">
        <f>IF(K193&lt;1," ",J193)</f>
        <v xml:space="preserve"> </v>
      </c>
      <c r="M193" s="46"/>
      <c r="N193" s="45"/>
      <c r="O193" s="21"/>
      <c r="P193" s="22" t="str">
        <f>IF(O193&lt;1," ",N193)</f>
        <v xml:space="preserve"> </v>
      </c>
      <c r="Q193" s="21"/>
      <c r="R193" s="22" t="str">
        <f>IF(Q193&lt;1," ",P193)</f>
        <v xml:space="preserve"> </v>
      </c>
      <c r="S193" s="13"/>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row>
    <row r="194" spans="2:130" ht="20.149999999999999" customHeight="1">
      <c r="B194" s="12">
        <v>3</v>
      </c>
      <c r="C194" s="13"/>
      <c r="D194" s="14"/>
      <c r="E194" s="15"/>
      <c r="F194" s="16"/>
      <c r="G194" s="17">
        <f t="shared" ref="G194:G211" si="38">ROUND(D194*(E194/1000)*(F194/1000),4)</f>
        <v>0</v>
      </c>
      <c r="H194" s="18"/>
      <c r="I194" s="18"/>
      <c r="J194" s="20">
        <f t="shared" si="37"/>
        <v>0</v>
      </c>
      <c r="K194" s="21"/>
      <c r="L194" s="22" t="str">
        <f t="shared" ref="L194:L209" si="39">IF(K194&lt;1," ",J194)</f>
        <v xml:space="preserve"> </v>
      </c>
      <c r="M194" s="46"/>
      <c r="N194" s="45"/>
      <c r="O194" s="21"/>
      <c r="P194" s="22" t="str">
        <f t="shared" ref="P194:P209" si="40">IF(O194&lt;1," ",N194)</f>
        <v xml:space="preserve"> </v>
      </c>
      <c r="Q194" s="21"/>
      <c r="R194" s="22" t="str">
        <f t="shared" ref="R194:R209" si="41">IF(Q194&lt;1," ",P194)</f>
        <v xml:space="preserve"> </v>
      </c>
      <c r="S194" s="13"/>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9"/>
      <c r="DK194" s="9"/>
      <c r="DL194" s="9"/>
      <c r="DM194" s="9"/>
      <c r="DN194" s="9"/>
      <c r="DO194" s="9"/>
      <c r="DP194" s="9"/>
      <c r="DQ194" s="9"/>
      <c r="DR194" s="9"/>
      <c r="DS194" s="9"/>
      <c r="DT194" s="9"/>
      <c r="DU194" s="9"/>
      <c r="DV194" s="9"/>
      <c r="DW194" s="9"/>
      <c r="DX194" s="9"/>
      <c r="DY194" s="9"/>
      <c r="DZ194" s="9"/>
    </row>
    <row r="195" spans="2:130" ht="20.149999999999999" customHeight="1">
      <c r="B195" s="12">
        <v>4</v>
      </c>
      <c r="C195" s="13"/>
      <c r="D195" s="14"/>
      <c r="E195" s="15"/>
      <c r="F195" s="16"/>
      <c r="G195" s="17">
        <f t="shared" si="38"/>
        <v>0</v>
      </c>
      <c r="H195" s="18"/>
      <c r="I195" s="18"/>
      <c r="J195" s="20">
        <f t="shared" si="37"/>
        <v>0</v>
      </c>
      <c r="K195" s="21"/>
      <c r="L195" s="22" t="str">
        <f t="shared" si="39"/>
        <v xml:space="preserve"> </v>
      </c>
      <c r="M195" s="46"/>
      <c r="N195" s="45"/>
      <c r="O195" s="21"/>
      <c r="P195" s="22" t="str">
        <f t="shared" si="40"/>
        <v xml:space="preserve"> </v>
      </c>
      <c r="Q195" s="21"/>
      <c r="R195" s="22" t="str">
        <f t="shared" si="41"/>
        <v xml:space="preserve"> </v>
      </c>
      <c r="S195" s="13"/>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row>
    <row r="196" spans="2:130" ht="20.149999999999999" customHeight="1">
      <c r="B196" s="12">
        <v>5</v>
      </c>
      <c r="C196" s="13"/>
      <c r="D196" s="14"/>
      <c r="E196" s="15"/>
      <c r="F196" s="16"/>
      <c r="G196" s="17">
        <f t="shared" si="38"/>
        <v>0</v>
      </c>
      <c r="H196" s="18"/>
      <c r="I196" s="18"/>
      <c r="J196" s="20">
        <f t="shared" si="37"/>
        <v>0</v>
      </c>
      <c r="K196" s="21"/>
      <c r="L196" s="22" t="str">
        <f t="shared" si="39"/>
        <v xml:space="preserve"> </v>
      </c>
      <c r="M196" s="46"/>
      <c r="N196" s="45"/>
      <c r="O196" s="21"/>
      <c r="P196" s="22" t="str">
        <f t="shared" si="40"/>
        <v xml:space="preserve"> </v>
      </c>
      <c r="Q196" s="21"/>
      <c r="R196" s="22" t="str">
        <f t="shared" si="41"/>
        <v xml:space="preserve"> </v>
      </c>
      <c r="S196" s="13"/>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9"/>
      <c r="DK196" s="9"/>
      <c r="DL196" s="9"/>
      <c r="DM196" s="9"/>
      <c r="DN196" s="9"/>
      <c r="DO196" s="9"/>
      <c r="DP196" s="9"/>
      <c r="DQ196" s="9"/>
      <c r="DR196" s="9"/>
      <c r="DS196" s="9"/>
      <c r="DT196" s="9"/>
      <c r="DU196" s="9"/>
      <c r="DV196" s="9"/>
      <c r="DW196" s="9"/>
      <c r="DX196" s="9"/>
      <c r="DY196" s="9"/>
      <c r="DZ196" s="9"/>
    </row>
    <row r="197" spans="2:130" ht="20.149999999999999" customHeight="1">
      <c r="B197" s="12">
        <v>6</v>
      </c>
      <c r="C197" s="13"/>
      <c r="D197" s="14"/>
      <c r="E197" s="15"/>
      <c r="F197" s="16"/>
      <c r="G197" s="17">
        <f t="shared" si="38"/>
        <v>0</v>
      </c>
      <c r="H197" s="18"/>
      <c r="I197" s="18"/>
      <c r="J197" s="20">
        <f t="shared" si="37"/>
        <v>0</v>
      </c>
      <c r="K197" s="21"/>
      <c r="L197" s="22" t="str">
        <f t="shared" si="39"/>
        <v xml:space="preserve"> </v>
      </c>
      <c r="M197" s="46"/>
      <c r="N197" s="45"/>
      <c r="O197" s="21"/>
      <c r="P197" s="22" t="str">
        <f t="shared" si="40"/>
        <v xml:space="preserve"> </v>
      </c>
      <c r="Q197" s="21"/>
      <c r="R197" s="22" t="str">
        <f t="shared" si="41"/>
        <v xml:space="preserve"> </v>
      </c>
      <c r="S197" s="13"/>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row>
    <row r="198" spans="2:130" ht="20.149999999999999" customHeight="1">
      <c r="B198" s="12">
        <v>7</v>
      </c>
      <c r="C198" s="13"/>
      <c r="D198" s="14"/>
      <c r="E198" s="15"/>
      <c r="F198" s="16"/>
      <c r="G198" s="17">
        <f t="shared" si="38"/>
        <v>0</v>
      </c>
      <c r="H198" s="18"/>
      <c r="I198" s="18"/>
      <c r="J198" s="20">
        <f t="shared" si="37"/>
        <v>0</v>
      </c>
      <c r="K198" s="21"/>
      <c r="L198" s="22" t="str">
        <f t="shared" si="39"/>
        <v xml:space="preserve"> </v>
      </c>
      <c r="M198" s="46"/>
      <c r="N198" s="45"/>
      <c r="O198" s="21"/>
      <c r="P198" s="22" t="str">
        <f t="shared" si="40"/>
        <v xml:space="preserve"> </v>
      </c>
      <c r="Q198" s="21"/>
      <c r="R198" s="22" t="str">
        <f t="shared" si="41"/>
        <v xml:space="preserve"> </v>
      </c>
      <c r="S198" s="13"/>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row>
    <row r="199" spans="2:130" ht="20.149999999999999" customHeight="1">
      <c r="B199" s="12">
        <v>8</v>
      </c>
      <c r="C199" s="13"/>
      <c r="D199" s="14"/>
      <c r="E199" s="15"/>
      <c r="F199" s="16"/>
      <c r="G199" s="17">
        <f t="shared" si="38"/>
        <v>0</v>
      </c>
      <c r="H199" s="18"/>
      <c r="I199" s="18"/>
      <c r="J199" s="20">
        <f t="shared" si="37"/>
        <v>0</v>
      </c>
      <c r="K199" s="21"/>
      <c r="L199" s="22" t="str">
        <f t="shared" si="39"/>
        <v xml:space="preserve"> </v>
      </c>
      <c r="M199" s="46"/>
      <c r="N199" s="45"/>
      <c r="O199" s="21"/>
      <c r="P199" s="22" t="str">
        <f t="shared" si="40"/>
        <v xml:space="preserve"> </v>
      </c>
      <c r="Q199" s="21"/>
      <c r="R199" s="22" t="str">
        <f t="shared" si="41"/>
        <v xml:space="preserve"> </v>
      </c>
      <c r="S199" s="13"/>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c r="CV199" s="9"/>
    </row>
    <row r="200" spans="2:130" ht="20.149999999999999" customHeight="1">
      <c r="B200" s="12">
        <v>9</v>
      </c>
      <c r="C200" s="13"/>
      <c r="D200" s="14"/>
      <c r="E200" s="15"/>
      <c r="F200" s="16"/>
      <c r="G200" s="17">
        <f t="shared" si="38"/>
        <v>0</v>
      </c>
      <c r="H200" s="18"/>
      <c r="I200" s="18"/>
      <c r="J200" s="20">
        <f t="shared" si="37"/>
        <v>0</v>
      </c>
      <c r="K200" s="21"/>
      <c r="L200" s="22" t="str">
        <f t="shared" si="39"/>
        <v xml:space="preserve"> </v>
      </c>
      <c r="M200" s="47"/>
      <c r="N200" s="45"/>
      <c r="O200" s="21"/>
      <c r="P200" s="22" t="str">
        <f t="shared" si="40"/>
        <v xml:space="preserve"> </v>
      </c>
      <c r="Q200" s="21"/>
      <c r="R200" s="22" t="str">
        <f t="shared" si="41"/>
        <v xml:space="preserve"> </v>
      </c>
      <c r="S200" s="23"/>
      <c r="T200" s="24"/>
      <c r="U200" s="24"/>
      <c r="V200" s="24"/>
      <c r="W200" s="24"/>
      <c r="X200" s="24"/>
      <c r="Y200" s="24"/>
      <c r="Z200" s="24"/>
      <c r="AA200" s="24"/>
      <c r="AB200" s="24"/>
      <c r="AC200" s="24"/>
      <c r="AD200" s="24"/>
      <c r="AE200" s="24"/>
    </row>
    <row r="201" spans="2:130" ht="20.149999999999999" customHeight="1">
      <c r="B201" s="12">
        <v>10</v>
      </c>
      <c r="C201" s="13"/>
      <c r="D201" s="14"/>
      <c r="E201" s="15"/>
      <c r="F201" s="16"/>
      <c r="G201" s="17">
        <f t="shared" si="38"/>
        <v>0</v>
      </c>
      <c r="H201" s="18"/>
      <c r="I201" s="18"/>
      <c r="J201" s="20">
        <f t="shared" si="37"/>
        <v>0</v>
      </c>
      <c r="K201" s="21"/>
      <c r="L201" s="22" t="str">
        <f t="shared" si="39"/>
        <v xml:space="preserve"> </v>
      </c>
      <c r="M201" s="47"/>
      <c r="N201" s="45"/>
      <c r="O201" s="21"/>
      <c r="P201" s="22" t="str">
        <f t="shared" si="40"/>
        <v xml:space="preserve"> </v>
      </c>
      <c r="Q201" s="21"/>
      <c r="R201" s="22" t="str">
        <f t="shared" si="41"/>
        <v xml:space="preserve"> </v>
      </c>
      <c r="S201" s="23"/>
      <c r="T201" s="24"/>
      <c r="U201" s="24"/>
      <c r="V201" s="24"/>
      <c r="W201" s="24"/>
      <c r="X201" s="24"/>
      <c r="Y201" s="24"/>
      <c r="Z201" s="24"/>
      <c r="AA201" s="24"/>
      <c r="AB201" s="24"/>
      <c r="AC201" s="24"/>
      <c r="AD201" s="24"/>
      <c r="AE201" s="24"/>
    </row>
    <row r="202" spans="2:130" ht="20.149999999999999" customHeight="1">
      <c r="B202" s="12">
        <v>11</v>
      </c>
      <c r="C202" s="13"/>
      <c r="D202" s="14"/>
      <c r="E202" s="15"/>
      <c r="F202" s="16"/>
      <c r="G202" s="17">
        <f t="shared" si="38"/>
        <v>0</v>
      </c>
      <c r="H202" s="18"/>
      <c r="I202" s="18"/>
      <c r="J202" s="20">
        <f t="shared" si="37"/>
        <v>0</v>
      </c>
      <c r="K202" s="21"/>
      <c r="L202" s="22" t="str">
        <f t="shared" si="39"/>
        <v xml:space="preserve"> </v>
      </c>
      <c r="M202" s="46"/>
      <c r="N202" s="45"/>
      <c r="O202" s="21"/>
      <c r="P202" s="22" t="str">
        <f t="shared" si="40"/>
        <v xml:space="preserve"> </v>
      </c>
      <c r="Q202" s="21"/>
      <c r="R202" s="22" t="str">
        <f t="shared" si="41"/>
        <v xml:space="preserve"> </v>
      </c>
      <c r="S202" s="13"/>
    </row>
    <row r="203" spans="2:130" ht="20.149999999999999" customHeight="1">
      <c r="B203" s="12">
        <v>12</v>
      </c>
      <c r="C203" s="13"/>
      <c r="D203" s="14"/>
      <c r="E203" s="15"/>
      <c r="F203" s="16"/>
      <c r="G203" s="17">
        <f t="shared" si="38"/>
        <v>0</v>
      </c>
      <c r="H203" s="18"/>
      <c r="I203" s="18"/>
      <c r="J203" s="20">
        <f t="shared" si="37"/>
        <v>0</v>
      </c>
      <c r="K203" s="21"/>
      <c r="L203" s="22" t="str">
        <f t="shared" si="39"/>
        <v xml:space="preserve"> </v>
      </c>
      <c r="M203" s="46"/>
      <c r="N203" s="45"/>
      <c r="O203" s="21"/>
      <c r="P203" s="22" t="str">
        <f t="shared" si="40"/>
        <v xml:space="preserve"> </v>
      </c>
      <c r="Q203" s="21"/>
      <c r="R203" s="22" t="str">
        <f t="shared" si="41"/>
        <v xml:space="preserve"> </v>
      </c>
      <c r="S203" s="13"/>
    </row>
    <row r="204" spans="2:130" ht="20.149999999999999" customHeight="1">
      <c r="B204" s="12">
        <v>13</v>
      </c>
      <c r="C204" s="13"/>
      <c r="D204" s="14"/>
      <c r="E204" s="15"/>
      <c r="F204" s="16"/>
      <c r="G204" s="17">
        <f t="shared" si="38"/>
        <v>0</v>
      </c>
      <c r="H204" s="18"/>
      <c r="I204" s="18"/>
      <c r="J204" s="20">
        <f t="shared" si="37"/>
        <v>0</v>
      </c>
      <c r="K204" s="21"/>
      <c r="L204" s="22" t="str">
        <f t="shared" si="39"/>
        <v xml:space="preserve"> </v>
      </c>
      <c r="M204" s="46"/>
      <c r="N204" s="45"/>
      <c r="O204" s="21"/>
      <c r="P204" s="22" t="str">
        <f t="shared" si="40"/>
        <v xml:space="preserve"> </v>
      </c>
      <c r="Q204" s="21"/>
      <c r="R204" s="22" t="str">
        <f t="shared" si="41"/>
        <v xml:space="preserve"> </v>
      </c>
      <c r="S204" s="13"/>
    </row>
    <row r="205" spans="2:130" ht="20.149999999999999" customHeight="1">
      <c r="B205" s="12">
        <v>14</v>
      </c>
      <c r="C205" s="13"/>
      <c r="D205" s="14"/>
      <c r="E205" s="15"/>
      <c r="F205" s="16"/>
      <c r="G205" s="17">
        <f t="shared" si="38"/>
        <v>0</v>
      </c>
      <c r="H205" s="18"/>
      <c r="I205" s="18"/>
      <c r="J205" s="20">
        <f t="shared" si="37"/>
        <v>0</v>
      </c>
      <c r="K205" s="21"/>
      <c r="L205" s="22" t="str">
        <f t="shared" si="39"/>
        <v xml:space="preserve"> </v>
      </c>
      <c r="M205" s="46"/>
      <c r="N205" s="45"/>
      <c r="O205" s="21"/>
      <c r="P205" s="22" t="str">
        <f t="shared" si="40"/>
        <v xml:space="preserve"> </v>
      </c>
      <c r="Q205" s="21"/>
      <c r="R205" s="22" t="str">
        <f t="shared" si="41"/>
        <v xml:space="preserve"> </v>
      </c>
      <c r="S205" s="13"/>
    </row>
    <row r="206" spans="2:130" ht="20.149999999999999" customHeight="1">
      <c r="B206" s="12">
        <v>15</v>
      </c>
      <c r="C206" s="13"/>
      <c r="D206" s="14"/>
      <c r="E206" s="15"/>
      <c r="F206" s="16"/>
      <c r="G206" s="17">
        <f t="shared" si="38"/>
        <v>0</v>
      </c>
      <c r="H206" s="18"/>
      <c r="I206" s="18"/>
      <c r="J206" s="20">
        <f t="shared" si="37"/>
        <v>0</v>
      </c>
      <c r="K206" s="21"/>
      <c r="L206" s="22" t="str">
        <f t="shared" si="39"/>
        <v xml:space="preserve"> </v>
      </c>
      <c r="M206" s="47"/>
      <c r="N206" s="45"/>
      <c r="O206" s="21"/>
      <c r="P206" s="22" t="str">
        <f t="shared" si="40"/>
        <v xml:space="preserve"> </v>
      </c>
      <c r="Q206" s="21"/>
      <c r="R206" s="22" t="str">
        <f t="shared" si="41"/>
        <v xml:space="preserve"> </v>
      </c>
      <c r="S206" s="23"/>
      <c r="T206" s="24"/>
      <c r="U206" s="24"/>
      <c r="V206" s="24"/>
      <c r="W206" s="24"/>
      <c r="X206" s="24"/>
      <c r="Y206" s="24"/>
      <c r="Z206" s="24"/>
      <c r="AA206" s="24"/>
      <c r="AB206" s="24"/>
      <c r="AC206" s="24"/>
      <c r="AD206" s="24"/>
      <c r="AE206" s="24"/>
      <c r="AP206" s="9"/>
      <c r="AQ206" s="9"/>
      <c r="AR206" s="9"/>
      <c r="AS206" s="9"/>
      <c r="AT206" s="9"/>
      <c r="AU206" s="24"/>
      <c r="AV206" s="24"/>
      <c r="AW206" s="24"/>
      <c r="AX206" s="24"/>
      <c r="AY206" s="24"/>
      <c r="AZ206" s="24"/>
      <c r="BA206" s="24"/>
      <c r="BB206" s="24"/>
      <c r="BC206" s="24"/>
      <c r="BD206" s="24"/>
      <c r="BE206" s="24"/>
      <c r="BF206" s="24"/>
      <c r="BG206" s="24"/>
      <c r="BQ206" s="9"/>
      <c r="BR206" s="9"/>
      <c r="BS206" s="9"/>
      <c r="BT206" s="9"/>
      <c r="BU206" s="9"/>
      <c r="BV206" s="9"/>
      <c r="BX206" s="24"/>
      <c r="BY206" s="24"/>
      <c r="BZ206" s="24"/>
      <c r="CA206" s="24"/>
      <c r="CB206" s="24"/>
      <c r="CC206" s="24"/>
      <c r="CD206" s="24"/>
      <c r="CE206" s="24"/>
      <c r="CF206" s="24"/>
      <c r="CG206" s="24"/>
      <c r="CH206" s="24"/>
      <c r="CI206" s="24"/>
      <c r="CS206" s="9"/>
      <c r="CT206" s="9"/>
      <c r="CU206" s="9"/>
      <c r="CV206" s="9"/>
      <c r="CW206" s="9"/>
    </row>
    <row r="207" spans="2:130" ht="20.149999999999999" customHeight="1">
      <c r="B207" s="12">
        <v>16</v>
      </c>
      <c r="C207" s="13"/>
      <c r="D207" s="14"/>
      <c r="E207" s="15"/>
      <c r="F207" s="16"/>
      <c r="G207" s="17">
        <f t="shared" si="38"/>
        <v>0</v>
      </c>
      <c r="H207" s="18"/>
      <c r="I207" s="18"/>
      <c r="J207" s="20">
        <f t="shared" si="37"/>
        <v>0</v>
      </c>
      <c r="K207" s="21"/>
      <c r="L207" s="22" t="str">
        <f t="shared" si="39"/>
        <v xml:space="preserve"> </v>
      </c>
      <c r="M207" s="47"/>
      <c r="N207" s="45"/>
      <c r="O207" s="21"/>
      <c r="P207" s="22" t="str">
        <f t="shared" si="40"/>
        <v xml:space="preserve"> </v>
      </c>
      <c r="Q207" s="21"/>
      <c r="R207" s="22" t="str">
        <f t="shared" si="41"/>
        <v xml:space="preserve"> </v>
      </c>
      <c r="S207" s="23"/>
      <c r="T207" s="24"/>
      <c r="U207" s="24"/>
      <c r="V207" s="24"/>
      <c r="W207" s="24"/>
      <c r="X207" s="24"/>
      <c r="Y207" s="24"/>
      <c r="Z207" s="24"/>
      <c r="AA207" s="24"/>
      <c r="AB207" s="24"/>
      <c r="AC207" s="24"/>
      <c r="AD207" s="24"/>
      <c r="AE207" s="24"/>
      <c r="AP207" s="9"/>
      <c r="AQ207" s="9"/>
      <c r="AR207" s="9"/>
      <c r="AS207" s="9"/>
      <c r="AT207" s="9"/>
      <c r="AU207" s="24"/>
      <c r="AV207" s="24"/>
      <c r="AW207" s="24"/>
      <c r="AX207" s="24"/>
      <c r="AY207" s="24"/>
      <c r="AZ207" s="24"/>
      <c r="BA207" s="24"/>
      <c r="BB207" s="24"/>
      <c r="BC207" s="24"/>
      <c r="BD207" s="24"/>
      <c r="BE207" s="24"/>
      <c r="BF207" s="24"/>
      <c r="BG207" s="24"/>
      <c r="BQ207" s="9"/>
      <c r="BR207" s="9"/>
      <c r="BS207" s="9"/>
      <c r="BT207" s="9"/>
      <c r="BU207" s="9"/>
      <c r="BV207" s="9"/>
      <c r="BX207" s="24"/>
      <c r="BY207" s="24"/>
      <c r="BZ207" s="24"/>
      <c r="CA207" s="24"/>
      <c r="CB207" s="24"/>
      <c r="CC207" s="24"/>
      <c r="CD207" s="24"/>
      <c r="CE207" s="24"/>
      <c r="CF207" s="24"/>
      <c r="CG207" s="24"/>
      <c r="CH207" s="24"/>
      <c r="CI207" s="24"/>
      <c r="CS207" s="9"/>
      <c r="CT207" s="9"/>
      <c r="CU207" s="9"/>
      <c r="CV207" s="9"/>
      <c r="CW207" s="9"/>
    </row>
    <row r="208" spans="2:130" ht="20.149999999999999" customHeight="1">
      <c r="B208" s="12">
        <v>17</v>
      </c>
      <c r="C208" s="13"/>
      <c r="D208" s="14"/>
      <c r="E208" s="15"/>
      <c r="F208" s="16"/>
      <c r="G208" s="17">
        <f t="shared" si="38"/>
        <v>0</v>
      </c>
      <c r="H208" s="18"/>
      <c r="I208" s="18"/>
      <c r="J208" s="20">
        <f t="shared" si="37"/>
        <v>0</v>
      </c>
      <c r="K208" s="21"/>
      <c r="L208" s="22" t="str">
        <f t="shared" si="39"/>
        <v xml:space="preserve"> </v>
      </c>
      <c r="M208" s="47"/>
      <c r="N208" s="45"/>
      <c r="O208" s="21"/>
      <c r="P208" s="22" t="str">
        <f t="shared" si="40"/>
        <v xml:space="preserve"> </v>
      </c>
      <c r="Q208" s="21"/>
      <c r="R208" s="22" t="str">
        <f t="shared" si="41"/>
        <v xml:space="preserve"> </v>
      </c>
      <c r="S208" s="23"/>
      <c r="T208" s="24"/>
      <c r="U208" s="24"/>
      <c r="V208" s="24"/>
      <c r="W208" s="24"/>
      <c r="X208" s="24"/>
      <c r="Y208" s="24"/>
      <c r="Z208" s="24"/>
      <c r="AA208" s="24"/>
      <c r="AB208" s="24"/>
      <c r="AC208" s="24"/>
      <c r="AD208" s="24"/>
      <c r="AE208" s="24"/>
      <c r="AP208" s="9"/>
      <c r="AQ208" s="9"/>
      <c r="AR208" s="9"/>
      <c r="AS208" s="9"/>
      <c r="AT208" s="9"/>
      <c r="AU208" s="24"/>
      <c r="AV208" s="24"/>
      <c r="AW208" s="24"/>
      <c r="AX208" s="24"/>
      <c r="AY208" s="24"/>
      <c r="AZ208" s="24"/>
      <c r="BA208" s="24"/>
      <c r="BB208" s="24"/>
      <c r="BC208" s="24"/>
      <c r="BD208" s="24"/>
      <c r="BE208" s="24"/>
      <c r="BF208" s="24"/>
      <c r="BG208" s="24"/>
      <c r="BQ208" s="9"/>
      <c r="BR208" s="9"/>
      <c r="BS208" s="9"/>
      <c r="BT208" s="9"/>
      <c r="BU208" s="9"/>
      <c r="BV208" s="9"/>
      <c r="BX208" s="24"/>
      <c r="BY208" s="24"/>
      <c r="BZ208" s="24"/>
      <c r="CA208" s="24"/>
      <c r="CB208" s="24"/>
      <c r="CC208" s="24"/>
      <c r="CD208" s="24"/>
      <c r="CE208" s="24"/>
      <c r="CF208" s="24"/>
      <c r="CG208" s="24"/>
      <c r="CH208" s="24"/>
      <c r="CI208" s="24"/>
      <c r="CS208" s="9"/>
      <c r="CT208" s="9"/>
      <c r="CU208" s="9"/>
      <c r="CV208" s="9"/>
      <c r="CW208" s="9"/>
    </row>
    <row r="209" spans="1:101" ht="20.149999999999999" customHeight="1">
      <c r="B209" s="12">
        <v>18</v>
      </c>
      <c r="C209" s="13"/>
      <c r="D209" s="14"/>
      <c r="E209" s="15"/>
      <c r="F209" s="16"/>
      <c r="G209" s="17">
        <f t="shared" si="38"/>
        <v>0</v>
      </c>
      <c r="H209" s="18"/>
      <c r="I209" s="18"/>
      <c r="J209" s="20">
        <f t="shared" si="37"/>
        <v>0</v>
      </c>
      <c r="K209" s="21"/>
      <c r="L209" s="22" t="str">
        <f t="shared" si="39"/>
        <v xml:space="preserve"> </v>
      </c>
      <c r="M209" s="47"/>
      <c r="N209" s="45"/>
      <c r="O209" s="21"/>
      <c r="P209" s="22" t="str">
        <f t="shared" si="40"/>
        <v xml:space="preserve"> </v>
      </c>
      <c r="Q209" s="21"/>
      <c r="R209" s="22" t="str">
        <f t="shared" si="41"/>
        <v xml:space="preserve"> </v>
      </c>
      <c r="S209" s="23"/>
      <c r="T209" s="24"/>
      <c r="U209" s="24"/>
      <c r="V209" s="24"/>
      <c r="W209" s="24"/>
      <c r="X209" s="24"/>
      <c r="Y209" s="24"/>
      <c r="Z209" s="24"/>
      <c r="AA209" s="24"/>
      <c r="AB209" s="24"/>
      <c r="AC209" s="24"/>
      <c r="AD209" s="24"/>
      <c r="AE209" s="24"/>
      <c r="AP209" s="9"/>
      <c r="AQ209" s="9"/>
      <c r="AR209" s="9"/>
      <c r="AS209" s="9"/>
      <c r="AT209" s="9"/>
      <c r="AU209" s="24"/>
      <c r="AV209" s="24"/>
      <c r="AW209" s="24"/>
      <c r="AX209" s="24"/>
      <c r="AY209" s="24"/>
      <c r="AZ209" s="24"/>
      <c r="BA209" s="24"/>
      <c r="BB209" s="24"/>
      <c r="BC209" s="24"/>
      <c r="BD209" s="24"/>
      <c r="BE209" s="24"/>
      <c r="BF209" s="24"/>
      <c r="BG209" s="24"/>
      <c r="BQ209" s="9"/>
      <c r="BR209" s="9"/>
      <c r="BS209" s="9"/>
      <c r="BT209" s="9"/>
      <c r="BU209" s="9"/>
      <c r="BV209" s="9"/>
      <c r="BX209" s="24"/>
      <c r="BY209" s="24"/>
      <c r="BZ209" s="24"/>
      <c r="CA209" s="24"/>
      <c r="CB209" s="24"/>
      <c r="CC209" s="24"/>
      <c r="CD209" s="24"/>
      <c r="CE209" s="24"/>
      <c r="CF209" s="24"/>
      <c r="CG209" s="24"/>
      <c r="CH209" s="24"/>
      <c r="CI209" s="24"/>
      <c r="CS209" s="9"/>
      <c r="CT209" s="9"/>
      <c r="CU209" s="9"/>
      <c r="CV209" s="9"/>
      <c r="CW209" s="9"/>
    </row>
    <row r="210" spans="1:101" ht="20.149999999999999" customHeight="1">
      <c r="B210" s="12">
        <v>19</v>
      </c>
      <c r="C210" s="13"/>
      <c r="D210" s="14"/>
      <c r="E210" s="15"/>
      <c r="F210" s="16"/>
      <c r="G210" s="17">
        <f t="shared" si="38"/>
        <v>0</v>
      </c>
      <c r="H210" s="18"/>
      <c r="I210" s="18"/>
      <c r="J210" s="20">
        <f t="shared" si="37"/>
        <v>0</v>
      </c>
      <c r="K210" s="21"/>
      <c r="L210" s="22"/>
      <c r="M210" s="47"/>
      <c r="N210" s="45"/>
      <c r="O210" s="21"/>
      <c r="P210" s="22"/>
      <c r="Q210" s="21"/>
      <c r="R210" s="22"/>
      <c r="S210" s="23"/>
      <c r="T210" s="24"/>
      <c r="U210" s="24"/>
      <c r="V210" s="24"/>
      <c r="W210" s="24"/>
      <c r="X210" s="24"/>
      <c r="Y210" s="24"/>
      <c r="Z210" s="24"/>
      <c r="AA210" s="24"/>
      <c r="AB210" s="24"/>
      <c r="AC210" s="24"/>
      <c r="AD210" s="24"/>
      <c r="AE210" s="24"/>
      <c r="AP210" s="9"/>
      <c r="AQ210" s="9"/>
      <c r="AR210" s="9"/>
      <c r="AS210" s="9"/>
      <c r="AT210" s="9"/>
      <c r="AU210" s="24"/>
      <c r="AV210" s="24"/>
      <c r="AW210" s="24"/>
      <c r="AX210" s="24"/>
      <c r="AY210" s="24"/>
      <c r="AZ210" s="24"/>
      <c r="BA210" s="24"/>
      <c r="BB210" s="24"/>
      <c r="BC210" s="24"/>
      <c r="BD210" s="24"/>
      <c r="BE210" s="24"/>
      <c r="BF210" s="24"/>
      <c r="BG210" s="24"/>
      <c r="BQ210" s="9"/>
      <c r="BR210" s="9"/>
      <c r="BS210" s="9"/>
      <c r="BT210" s="9"/>
      <c r="BU210" s="9"/>
      <c r="BV210" s="9"/>
      <c r="BX210" s="24"/>
      <c r="BY210" s="24"/>
      <c r="BZ210" s="24"/>
      <c r="CA210" s="24"/>
      <c r="CB210" s="24"/>
      <c r="CC210" s="24"/>
      <c r="CD210" s="24"/>
      <c r="CE210" s="24"/>
      <c r="CF210" s="24"/>
      <c r="CG210" s="24"/>
      <c r="CH210" s="24"/>
      <c r="CI210" s="24"/>
      <c r="CS210" s="9"/>
      <c r="CT210" s="9"/>
      <c r="CU210" s="9"/>
      <c r="CV210" s="9"/>
      <c r="CW210" s="9"/>
    </row>
    <row r="211" spans="1:101" ht="20.149999999999999" customHeight="1">
      <c r="B211" s="12">
        <v>20</v>
      </c>
      <c r="C211" s="13"/>
      <c r="D211" s="14"/>
      <c r="E211" s="15"/>
      <c r="F211" s="16"/>
      <c r="G211" s="17">
        <f t="shared" si="38"/>
        <v>0</v>
      </c>
      <c r="H211" s="18"/>
      <c r="I211" s="18"/>
      <c r="J211" s="20">
        <f t="shared" si="37"/>
        <v>0</v>
      </c>
      <c r="K211" s="21"/>
      <c r="L211" s="22" t="str">
        <f t="shared" ref="L211" si="42">IF(K211&lt;1," ",J211)</f>
        <v xml:space="preserve"> </v>
      </c>
      <c r="M211" s="47"/>
      <c r="N211" s="45"/>
      <c r="O211" s="21"/>
      <c r="P211" s="22" t="str">
        <f t="shared" ref="P211" si="43">IF(O211&lt;1," ",N211)</f>
        <v xml:space="preserve"> </v>
      </c>
      <c r="Q211" s="21"/>
      <c r="R211" s="22" t="str">
        <f t="shared" ref="R211" si="44">IF(Q211&lt;1," ",P211)</f>
        <v xml:space="preserve"> </v>
      </c>
      <c r="S211" s="23"/>
      <c r="T211" s="24"/>
      <c r="U211" s="24"/>
      <c r="V211" s="24"/>
      <c r="W211" s="24"/>
      <c r="X211" s="24"/>
      <c r="Y211" s="24"/>
      <c r="Z211" s="24"/>
      <c r="AA211" s="24"/>
      <c r="AB211" s="24"/>
      <c r="AC211" s="24"/>
      <c r="AD211" s="24"/>
      <c r="AE211" s="24"/>
      <c r="AP211" s="9"/>
      <c r="AQ211" s="9"/>
      <c r="AR211" s="9"/>
      <c r="AS211" s="9"/>
      <c r="AT211" s="9"/>
      <c r="AU211" s="24"/>
      <c r="AV211" s="24"/>
      <c r="AW211" s="24"/>
      <c r="AX211" s="24"/>
      <c r="AY211" s="24"/>
      <c r="AZ211" s="24"/>
      <c r="BA211" s="24"/>
      <c r="BB211" s="24"/>
      <c r="BC211" s="24"/>
      <c r="BD211" s="24"/>
      <c r="BE211" s="24"/>
      <c r="BF211" s="24"/>
      <c r="BG211" s="24"/>
      <c r="BQ211" s="9"/>
      <c r="BR211" s="9"/>
      <c r="BS211" s="9"/>
      <c r="BT211" s="9"/>
      <c r="BU211" s="9"/>
      <c r="BV211" s="9"/>
      <c r="BX211" s="24"/>
      <c r="BY211" s="24"/>
      <c r="BZ211" s="24"/>
      <c r="CA211" s="24"/>
      <c r="CB211" s="24"/>
      <c r="CC211" s="24"/>
      <c r="CD211" s="24"/>
      <c r="CE211" s="24"/>
      <c r="CF211" s="24"/>
      <c r="CG211" s="24"/>
      <c r="CH211" s="24"/>
      <c r="CI211" s="24"/>
      <c r="CS211" s="9"/>
      <c r="CT211" s="9"/>
      <c r="CU211" s="9"/>
      <c r="CV211" s="9"/>
      <c r="CW211" s="9"/>
    </row>
    <row r="212" spans="1:101" ht="20.149999999999999" customHeight="1" thickBot="1">
      <c r="B212" s="462" t="s">
        <v>57</v>
      </c>
      <c r="C212" s="463"/>
      <c r="D212" s="25"/>
      <c r="E212" s="26"/>
      <c r="F212" s="27"/>
      <c r="G212" s="29">
        <f>SUM(G192:G211)</f>
        <v>0</v>
      </c>
      <c r="H212" s="28"/>
      <c r="I212" s="28"/>
      <c r="J212" s="29">
        <f>SUM(J192:J211)</f>
        <v>0</v>
      </c>
      <c r="K212" s="30"/>
      <c r="L212" s="29">
        <f>SUM(L192:L211)</f>
        <v>0</v>
      </c>
      <c r="M212" s="31"/>
      <c r="N212" s="32"/>
      <c r="O212" s="30"/>
      <c r="P212" s="29">
        <f>SUM(P192:P211)</f>
        <v>0</v>
      </c>
      <c r="Q212" s="30"/>
      <c r="R212" s="29">
        <f>SUM(R192:R211)</f>
        <v>0</v>
      </c>
      <c r="S212" s="33"/>
      <c r="T212" s="24"/>
      <c r="U212" s="24"/>
      <c r="V212" s="24"/>
      <c r="W212" s="24"/>
      <c r="X212" s="24"/>
      <c r="Y212" s="24"/>
      <c r="Z212" s="24"/>
      <c r="AA212" s="24"/>
      <c r="AB212" s="24"/>
      <c r="AC212" s="24"/>
      <c r="AD212" s="24"/>
      <c r="AE212" s="24"/>
      <c r="AP212" s="9"/>
      <c r="AQ212" s="9"/>
      <c r="AR212" s="9"/>
      <c r="AS212" s="9"/>
      <c r="AT212" s="9"/>
      <c r="AU212" s="24"/>
      <c r="AV212" s="24"/>
      <c r="AW212" s="24"/>
      <c r="AX212" s="24"/>
      <c r="AY212" s="24"/>
      <c r="AZ212" s="24"/>
      <c r="BA212" s="24"/>
      <c r="BB212" s="24"/>
      <c r="BC212" s="24"/>
      <c r="BD212" s="24"/>
      <c r="BE212" s="24"/>
      <c r="BF212" s="24"/>
      <c r="BG212" s="24"/>
      <c r="BQ212" s="9"/>
      <c r="BR212" s="9"/>
      <c r="BS212" s="9"/>
      <c r="BT212" s="9"/>
      <c r="BU212" s="9"/>
      <c r="BV212" s="9"/>
      <c r="BX212" s="24"/>
      <c r="BY212" s="24"/>
      <c r="BZ212" s="24"/>
      <c r="CA212" s="24"/>
      <c r="CB212" s="24"/>
      <c r="CC212" s="24"/>
      <c r="CD212" s="24"/>
      <c r="CE212" s="24"/>
      <c r="CF212" s="24"/>
      <c r="CG212" s="24"/>
      <c r="CH212" s="24"/>
      <c r="CI212" s="24"/>
      <c r="CS212" s="9"/>
      <c r="CT212" s="9"/>
      <c r="CU212" s="9"/>
      <c r="CV212" s="9"/>
      <c r="CW212" s="9"/>
    </row>
    <row r="213" spans="1:101" ht="20.149999999999999" customHeight="1" thickTop="1">
      <c r="B213" s="464" t="s">
        <v>58</v>
      </c>
      <c r="C213" s="465"/>
      <c r="D213" s="34"/>
      <c r="E213" s="35"/>
      <c r="F213" s="36"/>
      <c r="G213" s="37"/>
      <c r="H213" s="38"/>
      <c r="I213" s="38"/>
      <c r="J213" s="39"/>
      <c r="K213" s="40"/>
      <c r="L213" s="37"/>
      <c r="M213" s="40"/>
      <c r="N213" s="41"/>
      <c r="O213" s="40"/>
      <c r="P213" s="37"/>
      <c r="Q213" s="40"/>
      <c r="R213" s="37"/>
      <c r="S213" s="42"/>
      <c r="T213" s="24"/>
      <c r="U213" s="24"/>
      <c r="V213" s="24"/>
      <c r="W213" s="24"/>
      <c r="X213" s="24"/>
      <c r="Y213" s="24"/>
      <c r="Z213" s="24"/>
      <c r="AA213" s="24"/>
      <c r="AB213" s="24"/>
      <c r="AC213" s="24"/>
      <c r="AD213" s="24"/>
      <c r="AE213" s="24"/>
    </row>
    <row r="214" spans="1:101" ht="15" customHeight="1">
      <c r="B214" s="43" t="s">
        <v>63</v>
      </c>
      <c r="H214" s="9"/>
      <c r="I214" s="9"/>
      <c r="J214" s="9"/>
      <c r="K214" s="44"/>
      <c r="L214" s="44"/>
      <c r="M214" s="44"/>
      <c r="N214" s="44"/>
      <c r="O214" s="44"/>
      <c r="P214" s="44"/>
      <c r="Q214" s="44"/>
      <c r="R214" s="44"/>
      <c r="T214" s="24"/>
      <c r="U214" s="24"/>
      <c r="V214" s="24"/>
      <c r="W214" s="24"/>
      <c r="X214" s="24"/>
      <c r="Y214" s="24"/>
      <c r="Z214" s="24"/>
      <c r="AA214" s="24"/>
      <c r="AB214" s="24"/>
      <c r="AC214" s="24"/>
      <c r="AD214" s="24"/>
      <c r="AE214" s="24"/>
    </row>
    <row r="215" spans="1:101" ht="15" customHeight="1">
      <c r="B215" s="43" t="s">
        <v>59</v>
      </c>
      <c r="H215" s="9"/>
      <c r="I215" s="9"/>
      <c r="J215" s="9"/>
      <c r="K215" s="44"/>
      <c r="L215" s="44"/>
      <c r="M215" s="44"/>
      <c r="N215" s="44"/>
      <c r="O215" s="44"/>
      <c r="P215" s="44"/>
      <c r="Q215" s="44"/>
      <c r="R215" s="44"/>
      <c r="T215" s="24"/>
      <c r="U215" s="24"/>
      <c r="V215" s="24"/>
      <c r="W215" s="24"/>
      <c r="X215" s="24"/>
      <c r="Y215" s="24"/>
      <c r="Z215" s="24"/>
      <c r="AA215" s="24"/>
      <c r="AB215" s="24"/>
      <c r="AC215" s="24"/>
      <c r="AD215" s="24"/>
      <c r="AE215" s="24"/>
    </row>
    <row r="216" spans="1:101" ht="12" customHeight="1">
      <c r="B216" s="43" t="s">
        <v>62</v>
      </c>
      <c r="H216" s="9"/>
      <c r="I216" s="9"/>
      <c r="J216" s="9"/>
      <c r="K216" s="44"/>
      <c r="L216" s="44"/>
      <c r="M216" s="44"/>
      <c r="N216" s="44"/>
      <c r="O216" s="44"/>
      <c r="P216" s="44"/>
      <c r="Q216" s="44"/>
      <c r="R216" s="44"/>
      <c r="T216" s="24"/>
      <c r="U216" s="24"/>
      <c r="V216" s="24"/>
      <c r="W216" s="24"/>
      <c r="X216" s="24"/>
      <c r="Y216" s="24"/>
      <c r="Z216" s="24"/>
      <c r="AA216" s="24"/>
      <c r="AB216" s="24"/>
      <c r="AC216" s="24"/>
      <c r="AD216" s="24"/>
      <c r="AE216" s="24"/>
    </row>
    <row r="217" spans="1:101" ht="15" customHeight="1">
      <c r="A217" s="49"/>
      <c r="B217" s="49" t="s">
        <v>287</v>
      </c>
      <c r="C217" s="49"/>
      <c r="D217" s="49"/>
      <c r="E217" s="49"/>
      <c r="M217" s="8" t="s">
        <v>60</v>
      </c>
      <c r="N217" s="7" t="s">
        <v>61</v>
      </c>
    </row>
    <row r="218" spans="1:101" ht="10" customHeight="1">
      <c r="C218" s="437" t="s">
        <v>95</v>
      </c>
      <c r="D218" s="437"/>
      <c r="E218" s="437"/>
      <c r="F218" s="437"/>
      <c r="G218" s="437"/>
      <c r="H218" s="437"/>
      <c r="I218" s="437"/>
      <c r="J218" s="437"/>
      <c r="K218" s="437"/>
      <c r="L218" s="437"/>
      <c r="M218" s="437"/>
      <c r="N218" s="437"/>
      <c r="O218" s="437"/>
      <c r="P218" s="437"/>
      <c r="Q218" s="437"/>
      <c r="R218" s="437"/>
      <c r="S218" s="437"/>
    </row>
    <row r="219" spans="1:101" ht="10" customHeight="1">
      <c r="C219" s="437"/>
      <c r="D219" s="437"/>
      <c r="E219" s="437"/>
      <c r="F219" s="437"/>
      <c r="G219" s="437"/>
      <c r="H219" s="437"/>
      <c r="I219" s="437"/>
      <c r="J219" s="437"/>
      <c r="K219" s="437"/>
      <c r="L219" s="437"/>
      <c r="M219" s="437"/>
      <c r="N219" s="437"/>
      <c r="O219" s="437"/>
      <c r="P219" s="437"/>
      <c r="Q219" s="437"/>
      <c r="R219" s="437"/>
      <c r="S219" s="437"/>
    </row>
    <row r="220" spans="1:101" ht="25" customHeight="1">
      <c r="D220" s="64"/>
      <c r="E220" s="64"/>
      <c r="F220" s="64"/>
      <c r="G220" s="64"/>
      <c r="H220" s="64"/>
      <c r="I220" s="64"/>
      <c r="J220" s="64"/>
      <c r="K220" s="64"/>
      <c r="L220" s="65" t="s">
        <v>40</v>
      </c>
      <c r="M220" s="438">
        <f>$M$4</f>
        <v>0</v>
      </c>
      <c r="N220" s="438"/>
      <c r="O220" s="438"/>
      <c r="P220" s="438"/>
      <c r="Q220" s="438"/>
      <c r="R220" s="438"/>
      <c r="S220" s="438"/>
    </row>
    <row r="221" spans="1:101" ht="5.15" customHeight="1">
      <c r="D221" s="64"/>
      <c r="E221" s="64"/>
      <c r="F221" s="64"/>
      <c r="G221" s="64"/>
      <c r="H221" s="64"/>
      <c r="I221" s="64"/>
      <c r="J221" s="64"/>
      <c r="K221" s="64"/>
      <c r="O221" s="64"/>
      <c r="Q221" s="64"/>
      <c r="S221" s="11"/>
    </row>
    <row r="222" spans="1:101" ht="25" customHeight="1">
      <c r="L222" s="10" t="s">
        <v>41</v>
      </c>
      <c r="M222" s="438">
        <f>$M$6</f>
        <v>0</v>
      </c>
      <c r="N222" s="438"/>
      <c r="O222" s="438"/>
      <c r="P222" s="438"/>
      <c r="Q222" s="438"/>
      <c r="R222" s="438"/>
      <c r="S222" s="438"/>
    </row>
    <row r="223" spans="1:101" ht="5.15" customHeight="1">
      <c r="S223" s="11"/>
    </row>
    <row r="224" spans="1:101" ht="15" customHeight="1">
      <c r="B224" s="439" t="s">
        <v>42</v>
      </c>
      <c r="C224" s="439"/>
      <c r="D224" s="440" t="s">
        <v>43</v>
      </c>
      <c r="E224" s="441"/>
      <c r="F224" s="442"/>
      <c r="G224" s="443" t="s">
        <v>44</v>
      </c>
      <c r="H224" s="439" t="s">
        <v>45</v>
      </c>
      <c r="I224" s="443" t="s">
        <v>46</v>
      </c>
      <c r="J224" s="443" t="s">
        <v>47</v>
      </c>
      <c r="K224" s="443" t="s">
        <v>48</v>
      </c>
      <c r="L224" s="443" t="s">
        <v>49</v>
      </c>
      <c r="M224" s="447" t="s">
        <v>50</v>
      </c>
      <c r="N224" s="467"/>
      <c r="O224" s="443" t="s">
        <v>48</v>
      </c>
      <c r="P224" s="443" t="s">
        <v>49</v>
      </c>
      <c r="Q224" s="443" t="s">
        <v>48</v>
      </c>
      <c r="R224" s="443" t="s">
        <v>49</v>
      </c>
      <c r="S224" s="444" t="s">
        <v>51</v>
      </c>
    </row>
    <row r="225" spans="2:130" ht="15" customHeight="1">
      <c r="B225" s="439"/>
      <c r="C225" s="439"/>
      <c r="D225" s="447" t="s">
        <v>52</v>
      </c>
      <c r="E225" s="450" t="s">
        <v>53</v>
      </c>
      <c r="F225" s="453" t="s">
        <v>54</v>
      </c>
      <c r="G225" s="443"/>
      <c r="H225" s="439"/>
      <c r="I225" s="439"/>
      <c r="J225" s="443"/>
      <c r="K225" s="443"/>
      <c r="L225" s="443"/>
      <c r="M225" s="468"/>
      <c r="N225" s="469"/>
      <c r="O225" s="443"/>
      <c r="P225" s="443"/>
      <c r="Q225" s="443"/>
      <c r="R225" s="443"/>
      <c r="S225" s="445"/>
    </row>
    <row r="226" spans="2:130" ht="15" customHeight="1">
      <c r="B226" s="439"/>
      <c r="C226" s="439"/>
      <c r="D226" s="448"/>
      <c r="E226" s="451"/>
      <c r="F226" s="454"/>
      <c r="G226" s="443"/>
      <c r="H226" s="439"/>
      <c r="I226" s="439"/>
      <c r="J226" s="443"/>
      <c r="K226" s="439"/>
      <c r="L226" s="439"/>
      <c r="M226" s="456" t="s">
        <v>55</v>
      </c>
      <c r="N226" s="458" t="s">
        <v>56</v>
      </c>
      <c r="O226" s="439"/>
      <c r="P226" s="439"/>
      <c r="Q226" s="439"/>
      <c r="R226" s="439"/>
      <c r="S226" s="445"/>
    </row>
    <row r="227" spans="2:130" ht="15" customHeight="1">
      <c r="B227" s="439"/>
      <c r="C227" s="439"/>
      <c r="D227" s="449"/>
      <c r="E227" s="452"/>
      <c r="F227" s="455"/>
      <c r="G227" s="439"/>
      <c r="H227" s="439"/>
      <c r="I227" s="439"/>
      <c r="J227" s="439"/>
      <c r="K227" s="439"/>
      <c r="L227" s="439"/>
      <c r="M227" s="466"/>
      <c r="N227" s="466"/>
      <c r="O227" s="439"/>
      <c r="P227" s="439"/>
      <c r="Q227" s="439"/>
      <c r="R227" s="439"/>
      <c r="S227" s="446"/>
    </row>
    <row r="228" spans="2:130" ht="20.149999999999999" customHeight="1">
      <c r="B228" s="12">
        <v>1</v>
      </c>
      <c r="C228" s="13"/>
      <c r="D228" s="14"/>
      <c r="E228" s="15"/>
      <c r="F228" s="16"/>
      <c r="G228" s="17">
        <f>ROUND(D228*(E228/1000)*(F228/1000),4)</f>
        <v>0</v>
      </c>
      <c r="H228" s="18"/>
      <c r="I228" s="19"/>
      <c r="J228" s="20">
        <f>G228*H228</f>
        <v>0</v>
      </c>
      <c r="K228" s="21"/>
      <c r="L228" s="22" t="str">
        <f>IF(K228&lt;1," ",J228)</f>
        <v xml:space="preserve"> </v>
      </c>
      <c r="M228" s="45"/>
      <c r="N228" s="45"/>
      <c r="O228" s="21"/>
      <c r="P228" s="22" t="str">
        <f>IF(O228&lt;1," ",N228)</f>
        <v xml:space="preserve"> </v>
      </c>
      <c r="Q228" s="21"/>
      <c r="R228" s="22" t="str">
        <f>IF(Q228&lt;1," ",P228)</f>
        <v xml:space="preserve"> </v>
      </c>
      <c r="S228" s="13"/>
    </row>
    <row r="229" spans="2:130" ht="20.149999999999999" customHeight="1">
      <c r="B229" s="12">
        <v>2</v>
      </c>
      <c r="C229" s="13"/>
      <c r="D229" s="14"/>
      <c r="E229" s="15"/>
      <c r="F229" s="16"/>
      <c r="G229" s="17">
        <f>ROUND(D229*(E229/1000)*(F229/1000),4)</f>
        <v>0</v>
      </c>
      <c r="H229" s="18"/>
      <c r="I229" s="18"/>
      <c r="J229" s="20">
        <f t="shared" ref="J229:J247" si="45">G229*H229</f>
        <v>0</v>
      </c>
      <c r="K229" s="21"/>
      <c r="L229" s="22" t="str">
        <f>IF(K229&lt;1," ",J229)</f>
        <v xml:space="preserve"> </v>
      </c>
      <c r="M229" s="46"/>
      <c r="N229" s="45"/>
      <c r="O229" s="21"/>
      <c r="P229" s="22" t="str">
        <f>IF(O229&lt;1," ",N229)</f>
        <v xml:space="preserve"> </v>
      </c>
      <c r="Q229" s="21"/>
      <c r="R229" s="22" t="str">
        <f>IF(Q229&lt;1," ",P229)</f>
        <v xml:space="preserve"> </v>
      </c>
      <c r="S229" s="13"/>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c r="DH229" s="9"/>
      <c r="DI229" s="9"/>
      <c r="DJ229" s="9"/>
      <c r="DK229" s="9"/>
      <c r="DL229" s="9"/>
      <c r="DM229" s="9"/>
      <c r="DN229" s="9"/>
      <c r="DO229" s="9"/>
      <c r="DP229" s="9"/>
      <c r="DQ229" s="9"/>
      <c r="DR229" s="9"/>
      <c r="DS229" s="9"/>
      <c r="DT229" s="9"/>
      <c r="DU229" s="9"/>
      <c r="DV229" s="9"/>
      <c r="DW229" s="9"/>
      <c r="DX229" s="9"/>
      <c r="DY229" s="9"/>
      <c r="DZ229" s="9"/>
    </row>
    <row r="230" spans="2:130" ht="20.149999999999999" customHeight="1">
      <c r="B230" s="12">
        <v>3</v>
      </c>
      <c r="C230" s="13"/>
      <c r="D230" s="14"/>
      <c r="E230" s="15"/>
      <c r="F230" s="16"/>
      <c r="G230" s="17">
        <f t="shared" ref="G230:G247" si="46">ROUND(D230*(E230/1000)*(F230/1000),4)</f>
        <v>0</v>
      </c>
      <c r="H230" s="18"/>
      <c r="I230" s="18"/>
      <c r="J230" s="20">
        <f t="shared" si="45"/>
        <v>0</v>
      </c>
      <c r="K230" s="21"/>
      <c r="L230" s="22" t="str">
        <f t="shared" ref="L230:L245" si="47">IF(K230&lt;1," ",J230)</f>
        <v xml:space="preserve"> </v>
      </c>
      <c r="M230" s="46"/>
      <c r="N230" s="45"/>
      <c r="O230" s="21"/>
      <c r="P230" s="22" t="str">
        <f t="shared" ref="P230:P245" si="48">IF(O230&lt;1," ",N230)</f>
        <v xml:space="preserve"> </v>
      </c>
      <c r="Q230" s="21"/>
      <c r="R230" s="22" t="str">
        <f t="shared" ref="R230:R245" si="49">IF(Q230&lt;1," ",P230)</f>
        <v xml:space="preserve"> </v>
      </c>
      <c r="S230" s="13"/>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c r="DR230" s="9"/>
      <c r="DS230" s="9"/>
      <c r="DT230" s="9"/>
      <c r="DU230" s="9"/>
      <c r="DV230" s="9"/>
      <c r="DW230" s="9"/>
      <c r="DX230" s="9"/>
      <c r="DY230" s="9"/>
      <c r="DZ230" s="9"/>
    </row>
    <row r="231" spans="2:130" ht="20.149999999999999" customHeight="1">
      <c r="B231" s="12">
        <v>4</v>
      </c>
      <c r="C231" s="13"/>
      <c r="D231" s="14"/>
      <c r="E231" s="15"/>
      <c r="F231" s="16"/>
      <c r="G231" s="17">
        <f t="shared" si="46"/>
        <v>0</v>
      </c>
      <c r="H231" s="18"/>
      <c r="I231" s="18"/>
      <c r="J231" s="20">
        <f t="shared" si="45"/>
        <v>0</v>
      </c>
      <c r="K231" s="21"/>
      <c r="L231" s="22" t="str">
        <f t="shared" si="47"/>
        <v xml:space="preserve"> </v>
      </c>
      <c r="M231" s="46"/>
      <c r="N231" s="45"/>
      <c r="O231" s="21"/>
      <c r="P231" s="22" t="str">
        <f t="shared" si="48"/>
        <v xml:space="preserve"> </v>
      </c>
      <c r="Q231" s="21"/>
      <c r="R231" s="22" t="str">
        <f t="shared" si="49"/>
        <v xml:space="preserve"> </v>
      </c>
      <c r="S231" s="13"/>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9"/>
      <c r="DI231" s="9"/>
      <c r="DJ231" s="9"/>
      <c r="DK231" s="9"/>
      <c r="DL231" s="9"/>
      <c r="DM231" s="9"/>
      <c r="DN231" s="9"/>
      <c r="DO231" s="9"/>
      <c r="DP231" s="9"/>
      <c r="DQ231" s="9"/>
      <c r="DR231" s="9"/>
      <c r="DS231" s="9"/>
      <c r="DT231" s="9"/>
      <c r="DU231" s="9"/>
      <c r="DV231" s="9"/>
      <c r="DW231" s="9"/>
      <c r="DX231" s="9"/>
      <c r="DY231" s="9"/>
      <c r="DZ231" s="9"/>
    </row>
    <row r="232" spans="2:130" ht="20.149999999999999" customHeight="1">
      <c r="B232" s="12">
        <v>5</v>
      </c>
      <c r="C232" s="13"/>
      <c r="D232" s="14"/>
      <c r="E232" s="15"/>
      <c r="F232" s="16"/>
      <c r="G232" s="17">
        <f t="shared" si="46"/>
        <v>0</v>
      </c>
      <c r="H232" s="18"/>
      <c r="I232" s="18"/>
      <c r="J232" s="20">
        <f t="shared" si="45"/>
        <v>0</v>
      </c>
      <c r="K232" s="21"/>
      <c r="L232" s="22" t="str">
        <f t="shared" si="47"/>
        <v xml:space="preserve"> </v>
      </c>
      <c r="M232" s="46"/>
      <c r="N232" s="45"/>
      <c r="O232" s="21"/>
      <c r="P232" s="22" t="str">
        <f t="shared" si="48"/>
        <v xml:space="preserve"> </v>
      </c>
      <c r="Q232" s="21"/>
      <c r="R232" s="22" t="str">
        <f t="shared" si="49"/>
        <v xml:space="preserve"> </v>
      </c>
      <c r="S232" s="13"/>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9"/>
      <c r="CW232" s="9"/>
      <c r="CX232" s="9"/>
      <c r="CY232" s="9"/>
      <c r="CZ232" s="9"/>
      <c r="DA232" s="9"/>
      <c r="DB232" s="9"/>
      <c r="DC232" s="9"/>
      <c r="DD232" s="9"/>
      <c r="DE232" s="9"/>
      <c r="DF232" s="9"/>
      <c r="DG232" s="9"/>
      <c r="DH232" s="9"/>
      <c r="DI232" s="9"/>
      <c r="DJ232" s="9"/>
      <c r="DK232" s="9"/>
      <c r="DL232" s="9"/>
      <c r="DM232" s="9"/>
      <c r="DN232" s="9"/>
      <c r="DO232" s="9"/>
      <c r="DP232" s="9"/>
      <c r="DQ232" s="9"/>
      <c r="DR232" s="9"/>
      <c r="DS232" s="9"/>
      <c r="DT232" s="9"/>
      <c r="DU232" s="9"/>
      <c r="DV232" s="9"/>
      <c r="DW232" s="9"/>
      <c r="DX232" s="9"/>
      <c r="DY232" s="9"/>
      <c r="DZ232" s="9"/>
    </row>
    <row r="233" spans="2:130" ht="20.149999999999999" customHeight="1">
      <c r="B233" s="12">
        <v>6</v>
      </c>
      <c r="C233" s="13"/>
      <c r="D233" s="14"/>
      <c r="E233" s="15"/>
      <c r="F233" s="16"/>
      <c r="G233" s="17">
        <f t="shared" si="46"/>
        <v>0</v>
      </c>
      <c r="H233" s="18"/>
      <c r="I233" s="18"/>
      <c r="J233" s="20">
        <f t="shared" si="45"/>
        <v>0</v>
      </c>
      <c r="K233" s="21"/>
      <c r="L233" s="22" t="str">
        <f t="shared" si="47"/>
        <v xml:space="preserve"> </v>
      </c>
      <c r="M233" s="46"/>
      <c r="N233" s="45"/>
      <c r="O233" s="21"/>
      <c r="P233" s="22" t="str">
        <f t="shared" si="48"/>
        <v xml:space="preserve"> </v>
      </c>
      <c r="Q233" s="21"/>
      <c r="R233" s="22" t="str">
        <f t="shared" si="49"/>
        <v xml:space="preserve"> </v>
      </c>
      <c r="S233" s="13"/>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row>
    <row r="234" spans="2:130" ht="20.149999999999999" customHeight="1">
      <c r="B234" s="12">
        <v>7</v>
      </c>
      <c r="C234" s="13"/>
      <c r="D234" s="14"/>
      <c r="E234" s="15"/>
      <c r="F234" s="16"/>
      <c r="G234" s="17">
        <f t="shared" si="46"/>
        <v>0</v>
      </c>
      <c r="H234" s="18"/>
      <c r="I234" s="18"/>
      <c r="J234" s="20">
        <f t="shared" si="45"/>
        <v>0</v>
      </c>
      <c r="K234" s="21"/>
      <c r="L234" s="22" t="str">
        <f t="shared" si="47"/>
        <v xml:space="preserve"> </v>
      </c>
      <c r="M234" s="46"/>
      <c r="N234" s="45"/>
      <c r="O234" s="21"/>
      <c r="P234" s="22" t="str">
        <f t="shared" si="48"/>
        <v xml:space="preserve"> </v>
      </c>
      <c r="Q234" s="21"/>
      <c r="R234" s="22" t="str">
        <f t="shared" si="49"/>
        <v xml:space="preserve"> </v>
      </c>
      <c r="S234" s="13"/>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row>
    <row r="235" spans="2:130" ht="20.149999999999999" customHeight="1">
      <c r="B235" s="12">
        <v>8</v>
      </c>
      <c r="C235" s="13"/>
      <c r="D235" s="14"/>
      <c r="E235" s="15"/>
      <c r="F235" s="16"/>
      <c r="G235" s="17">
        <f t="shared" si="46"/>
        <v>0</v>
      </c>
      <c r="H235" s="18"/>
      <c r="I235" s="18"/>
      <c r="J235" s="20">
        <f t="shared" si="45"/>
        <v>0</v>
      </c>
      <c r="K235" s="21"/>
      <c r="L235" s="22" t="str">
        <f t="shared" si="47"/>
        <v xml:space="preserve"> </v>
      </c>
      <c r="M235" s="46"/>
      <c r="N235" s="45"/>
      <c r="O235" s="21"/>
      <c r="P235" s="22" t="str">
        <f t="shared" si="48"/>
        <v xml:space="preserve"> </v>
      </c>
      <c r="Q235" s="21"/>
      <c r="R235" s="22" t="str">
        <f t="shared" si="49"/>
        <v xml:space="preserve"> </v>
      </c>
      <c r="S235" s="13"/>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row>
    <row r="236" spans="2:130" ht="20.149999999999999" customHeight="1">
      <c r="B236" s="12">
        <v>9</v>
      </c>
      <c r="C236" s="13"/>
      <c r="D236" s="14"/>
      <c r="E236" s="15"/>
      <c r="F236" s="16"/>
      <c r="G236" s="17">
        <f t="shared" si="46"/>
        <v>0</v>
      </c>
      <c r="H236" s="18"/>
      <c r="I236" s="18"/>
      <c r="J236" s="20">
        <f t="shared" si="45"/>
        <v>0</v>
      </c>
      <c r="K236" s="21"/>
      <c r="L236" s="22" t="str">
        <f t="shared" si="47"/>
        <v xml:space="preserve"> </v>
      </c>
      <c r="M236" s="47"/>
      <c r="N236" s="45"/>
      <c r="O236" s="21"/>
      <c r="P236" s="22" t="str">
        <f t="shared" si="48"/>
        <v xml:space="preserve"> </v>
      </c>
      <c r="Q236" s="21"/>
      <c r="R236" s="22" t="str">
        <f t="shared" si="49"/>
        <v xml:space="preserve"> </v>
      </c>
      <c r="S236" s="23"/>
      <c r="T236" s="24"/>
      <c r="U236" s="24"/>
      <c r="V236" s="24"/>
      <c r="W236" s="24"/>
      <c r="X236" s="24"/>
      <c r="Y236" s="24"/>
      <c r="Z236" s="24"/>
      <c r="AA236" s="24"/>
      <c r="AB236" s="24"/>
      <c r="AC236" s="24"/>
      <c r="AD236" s="24"/>
      <c r="AE236" s="24"/>
    </row>
    <row r="237" spans="2:130" ht="20.149999999999999" customHeight="1">
      <c r="B237" s="12">
        <v>10</v>
      </c>
      <c r="C237" s="13"/>
      <c r="D237" s="14"/>
      <c r="E237" s="15"/>
      <c r="F237" s="16"/>
      <c r="G237" s="17">
        <f t="shared" si="46"/>
        <v>0</v>
      </c>
      <c r="H237" s="18"/>
      <c r="I237" s="18"/>
      <c r="J237" s="20">
        <f t="shared" si="45"/>
        <v>0</v>
      </c>
      <c r="K237" s="21"/>
      <c r="L237" s="22" t="str">
        <f t="shared" si="47"/>
        <v xml:space="preserve"> </v>
      </c>
      <c r="M237" s="47"/>
      <c r="N237" s="45"/>
      <c r="O237" s="21"/>
      <c r="P237" s="22" t="str">
        <f t="shared" si="48"/>
        <v xml:space="preserve"> </v>
      </c>
      <c r="Q237" s="21"/>
      <c r="R237" s="22" t="str">
        <f t="shared" si="49"/>
        <v xml:space="preserve"> </v>
      </c>
      <c r="S237" s="23"/>
      <c r="T237" s="24"/>
      <c r="U237" s="24"/>
      <c r="V237" s="24"/>
      <c r="W237" s="24"/>
      <c r="X237" s="24"/>
      <c r="Y237" s="24"/>
      <c r="Z237" s="24"/>
      <c r="AA237" s="24"/>
      <c r="AB237" s="24"/>
      <c r="AC237" s="24"/>
      <c r="AD237" s="24"/>
      <c r="AE237" s="24"/>
    </row>
    <row r="238" spans="2:130" ht="20.149999999999999" customHeight="1">
      <c r="B238" s="12">
        <v>11</v>
      </c>
      <c r="C238" s="13"/>
      <c r="D238" s="14"/>
      <c r="E238" s="15"/>
      <c r="F238" s="16"/>
      <c r="G238" s="17">
        <f t="shared" si="46"/>
        <v>0</v>
      </c>
      <c r="H238" s="18"/>
      <c r="I238" s="18"/>
      <c r="J238" s="20">
        <f t="shared" si="45"/>
        <v>0</v>
      </c>
      <c r="K238" s="21"/>
      <c r="L238" s="22" t="str">
        <f t="shared" si="47"/>
        <v xml:space="preserve"> </v>
      </c>
      <c r="M238" s="46"/>
      <c r="N238" s="45"/>
      <c r="O238" s="21"/>
      <c r="P238" s="22" t="str">
        <f t="shared" si="48"/>
        <v xml:space="preserve"> </v>
      </c>
      <c r="Q238" s="21"/>
      <c r="R238" s="22" t="str">
        <f t="shared" si="49"/>
        <v xml:space="preserve"> </v>
      </c>
      <c r="S238" s="13"/>
    </row>
    <row r="239" spans="2:130" ht="20.149999999999999" customHeight="1">
      <c r="B239" s="12">
        <v>12</v>
      </c>
      <c r="C239" s="13"/>
      <c r="D239" s="14"/>
      <c r="E239" s="15"/>
      <c r="F239" s="16"/>
      <c r="G239" s="17">
        <f t="shared" si="46"/>
        <v>0</v>
      </c>
      <c r="H239" s="18"/>
      <c r="I239" s="18"/>
      <c r="J239" s="20">
        <f t="shared" si="45"/>
        <v>0</v>
      </c>
      <c r="K239" s="21"/>
      <c r="L239" s="22" t="str">
        <f t="shared" si="47"/>
        <v xml:space="preserve"> </v>
      </c>
      <c r="M239" s="46"/>
      <c r="N239" s="45"/>
      <c r="O239" s="21"/>
      <c r="P239" s="22" t="str">
        <f t="shared" si="48"/>
        <v xml:space="preserve"> </v>
      </c>
      <c r="Q239" s="21"/>
      <c r="R239" s="22" t="str">
        <f t="shared" si="49"/>
        <v xml:space="preserve"> </v>
      </c>
      <c r="S239" s="13"/>
    </row>
    <row r="240" spans="2:130" ht="20.149999999999999" customHeight="1">
      <c r="B240" s="12">
        <v>13</v>
      </c>
      <c r="C240" s="13"/>
      <c r="D240" s="14"/>
      <c r="E240" s="15"/>
      <c r="F240" s="16"/>
      <c r="G240" s="17">
        <f t="shared" si="46"/>
        <v>0</v>
      </c>
      <c r="H240" s="18"/>
      <c r="I240" s="18"/>
      <c r="J240" s="20">
        <f t="shared" si="45"/>
        <v>0</v>
      </c>
      <c r="K240" s="21"/>
      <c r="L240" s="22" t="str">
        <f t="shared" si="47"/>
        <v xml:space="preserve"> </v>
      </c>
      <c r="M240" s="46"/>
      <c r="N240" s="45"/>
      <c r="O240" s="21"/>
      <c r="P240" s="22" t="str">
        <f t="shared" si="48"/>
        <v xml:space="preserve"> </v>
      </c>
      <c r="Q240" s="21"/>
      <c r="R240" s="22" t="str">
        <f t="shared" si="49"/>
        <v xml:space="preserve"> </v>
      </c>
      <c r="S240" s="13"/>
    </row>
    <row r="241" spans="1:101" ht="20.149999999999999" customHeight="1">
      <c r="B241" s="12">
        <v>14</v>
      </c>
      <c r="C241" s="13"/>
      <c r="D241" s="14"/>
      <c r="E241" s="15"/>
      <c r="F241" s="16"/>
      <c r="G241" s="17">
        <f t="shared" si="46"/>
        <v>0</v>
      </c>
      <c r="H241" s="18"/>
      <c r="I241" s="18"/>
      <c r="J241" s="20">
        <f t="shared" si="45"/>
        <v>0</v>
      </c>
      <c r="K241" s="21"/>
      <c r="L241" s="22" t="str">
        <f t="shared" si="47"/>
        <v xml:space="preserve"> </v>
      </c>
      <c r="M241" s="46"/>
      <c r="N241" s="45"/>
      <c r="O241" s="21"/>
      <c r="P241" s="22" t="str">
        <f t="shared" si="48"/>
        <v xml:space="preserve"> </v>
      </c>
      <c r="Q241" s="21"/>
      <c r="R241" s="22" t="str">
        <f t="shared" si="49"/>
        <v xml:space="preserve"> </v>
      </c>
      <c r="S241" s="13"/>
    </row>
    <row r="242" spans="1:101" ht="20.149999999999999" customHeight="1">
      <c r="B242" s="12">
        <v>15</v>
      </c>
      <c r="C242" s="13"/>
      <c r="D242" s="14"/>
      <c r="E242" s="15"/>
      <c r="F242" s="16"/>
      <c r="G242" s="17">
        <f t="shared" si="46"/>
        <v>0</v>
      </c>
      <c r="H242" s="18"/>
      <c r="I242" s="18"/>
      <c r="J242" s="20">
        <f t="shared" si="45"/>
        <v>0</v>
      </c>
      <c r="K242" s="21"/>
      <c r="L242" s="22" t="str">
        <f t="shared" si="47"/>
        <v xml:space="preserve"> </v>
      </c>
      <c r="M242" s="47"/>
      <c r="N242" s="45"/>
      <c r="O242" s="21"/>
      <c r="P242" s="22" t="str">
        <f t="shared" si="48"/>
        <v xml:space="preserve"> </v>
      </c>
      <c r="Q242" s="21"/>
      <c r="R242" s="22" t="str">
        <f t="shared" si="49"/>
        <v xml:space="preserve"> </v>
      </c>
      <c r="S242" s="23"/>
      <c r="T242" s="24"/>
      <c r="U242" s="24"/>
      <c r="V242" s="24"/>
      <c r="W242" s="24"/>
      <c r="X242" s="24"/>
      <c r="Y242" s="24"/>
      <c r="Z242" s="24"/>
      <c r="AA242" s="24"/>
      <c r="AB242" s="24"/>
      <c r="AC242" s="24"/>
      <c r="AD242" s="24"/>
      <c r="AE242" s="24"/>
      <c r="AP242" s="9"/>
      <c r="AQ242" s="9"/>
      <c r="AR242" s="9"/>
      <c r="AS242" s="9"/>
      <c r="AT242" s="9"/>
      <c r="AU242" s="24"/>
      <c r="AV242" s="24"/>
      <c r="AW242" s="24"/>
      <c r="AX242" s="24"/>
      <c r="AY242" s="24"/>
      <c r="AZ242" s="24"/>
      <c r="BA242" s="24"/>
      <c r="BB242" s="24"/>
      <c r="BC242" s="24"/>
      <c r="BD242" s="24"/>
      <c r="BE242" s="24"/>
      <c r="BF242" s="24"/>
      <c r="BG242" s="24"/>
      <c r="BQ242" s="9"/>
      <c r="BR242" s="9"/>
      <c r="BS242" s="9"/>
      <c r="BT242" s="9"/>
      <c r="BU242" s="9"/>
      <c r="BV242" s="9"/>
      <c r="BX242" s="24"/>
      <c r="BY242" s="24"/>
      <c r="BZ242" s="24"/>
      <c r="CA242" s="24"/>
      <c r="CB242" s="24"/>
      <c r="CC242" s="24"/>
      <c r="CD242" s="24"/>
      <c r="CE242" s="24"/>
      <c r="CF242" s="24"/>
      <c r="CG242" s="24"/>
      <c r="CH242" s="24"/>
      <c r="CI242" s="24"/>
      <c r="CS242" s="9"/>
      <c r="CT242" s="9"/>
      <c r="CU242" s="9"/>
      <c r="CV242" s="9"/>
      <c r="CW242" s="9"/>
    </row>
    <row r="243" spans="1:101" ht="20.149999999999999" customHeight="1">
      <c r="B243" s="12">
        <v>16</v>
      </c>
      <c r="C243" s="13"/>
      <c r="D243" s="14"/>
      <c r="E243" s="15"/>
      <c r="F243" s="16"/>
      <c r="G243" s="17">
        <f t="shared" si="46"/>
        <v>0</v>
      </c>
      <c r="H243" s="18"/>
      <c r="I243" s="18"/>
      <c r="J243" s="20">
        <f t="shared" si="45"/>
        <v>0</v>
      </c>
      <c r="K243" s="21"/>
      <c r="L243" s="22" t="str">
        <f t="shared" si="47"/>
        <v xml:space="preserve"> </v>
      </c>
      <c r="M243" s="47"/>
      <c r="N243" s="45"/>
      <c r="O243" s="21"/>
      <c r="P243" s="22" t="str">
        <f t="shared" si="48"/>
        <v xml:space="preserve"> </v>
      </c>
      <c r="Q243" s="21"/>
      <c r="R243" s="22" t="str">
        <f t="shared" si="49"/>
        <v xml:space="preserve"> </v>
      </c>
      <c r="S243" s="23"/>
      <c r="T243" s="24"/>
      <c r="U243" s="24"/>
      <c r="V243" s="24"/>
      <c r="W243" s="24"/>
      <c r="X243" s="24"/>
      <c r="Y243" s="24"/>
      <c r="Z243" s="24"/>
      <c r="AA243" s="24"/>
      <c r="AB243" s="24"/>
      <c r="AC243" s="24"/>
      <c r="AD243" s="24"/>
      <c r="AE243" s="24"/>
      <c r="AP243" s="9"/>
      <c r="AQ243" s="9"/>
      <c r="AR243" s="9"/>
      <c r="AS243" s="9"/>
      <c r="AT243" s="9"/>
      <c r="AU243" s="24"/>
      <c r="AV243" s="24"/>
      <c r="AW243" s="24"/>
      <c r="AX243" s="24"/>
      <c r="AY243" s="24"/>
      <c r="AZ243" s="24"/>
      <c r="BA243" s="24"/>
      <c r="BB243" s="24"/>
      <c r="BC243" s="24"/>
      <c r="BD243" s="24"/>
      <c r="BE243" s="24"/>
      <c r="BF243" s="24"/>
      <c r="BG243" s="24"/>
      <c r="BQ243" s="9"/>
      <c r="BR243" s="9"/>
      <c r="BS243" s="9"/>
      <c r="BT243" s="9"/>
      <c r="BU243" s="9"/>
      <c r="BV243" s="9"/>
      <c r="BX243" s="24"/>
      <c r="BY243" s="24"/>
      <c r="BZ243" s="24"/>
      <c r="CA243" s="24"/>
      <c r="CB243" s="24"/>
      <c r="CC243" s="24"/>
      <c r="CD243" s="24"/>
      <c r="CE243" s="24"/>
      <c r="CF243" s="24"/>
      <c r="CG243" s="24"/>
      <c r="CH243" s="24"/>
      <c r="CI243" s="24"/>
      <c r="CS243" s="9"/>
      <c r="CT243" s="9"/>
      <c r="CU243" s="9"/>
      <c r="CV243" s="9"/>
      <c r="CW243" s="9"/>
    </row>
    <row r="244" spans="1:101" ht="20.149999999999999" customHeight="1">
      <c r="B244" s="12">
        <v>17</v>
      </c>
      <c r="C244" s="13"/>
      <c r="D244" s="14"/>
      <c r="E244" s="15"/>
      <c r="F244" s="16"/>
      <c r="G244" s="17">
        <f t="shared" si="46"/>
        <v>0</v>
      </c>
      <c r="H244" s="18"/>
      <c r="I244" s="18"/>
      <c r="J244" s="20">
        <f t="shared" si="45"/>
        <v>0</v>
      </c>
      <c r="K244" s="21"/>
      <c r="L244" s="22" t="str">
        <f t="shared" si="47"/>
        <v xml:space="preserve"> </v>
      </c>
      <c r="M244" s="47"/>
      <c r="N244" s="45"/>
      <c r="O244" s="21"/>
      <c r="P244" s="22" t="str">
        <f t="shared" si="48"/>
        <v xml:space="preserve"> </v>
      </c>
      <c r="Q244" s="21"/>
      <c r="R244" s="22" t="str">
        <f t="shared" si="49"/>
        <v xml:space="preserve"> </v>
      </c>
      <c r="S244" s="23"/>
      <c r="T244" s="24"/>
      <c r="U244" s="24"/>
      <c r="V244" s="24"/>
      <c r="W244" s="24"/>
      <c r="X244" s="24"/>
      <c r="Y244" s="24"/>
      <c r="Z244" s="24"/>
      <c r="AA244" s="24"/>
      <c r="AB244" s="24"/>
      <c r="AC244" s="24"/>
      <c r="AD244" s="24"/>
      <c r="AE244" s="24"/>
      <c r="AP244" s="9"/>
      <c r="AQ244" s="9"/>
      <c r="AR244" s="9"/>
      <c r="AS244" s="9"/>
      <c r="AT244" s="9"/>
      <c r="AU244" s="24"/>
      <c r="AV244" s="24"/>
      <c r="AW244" s="24"/>
      <c r="AX244" s="24"/>
      <c r="AY244" s="24"/>
      <c r="AZ244" s="24"/>
      <c r="BA244" s="24"/>
      <c r="BB244" s="24"/>
      <c r="BC244" s="24"/>
      <c r="BD244" s="24"/>
      <c r="BE244" s="24"/>
      <c r="BF244" s="24"/>
      <c r="BG244" s="24"/>
      <c r="BQ244" s="9"/>
      <c r="BR244" s="9"/>
      <c r="BS244" s="9"/>
      <c r="BT244" s="9"/>
      <c r="BU244" s="9"/>
      <c r="BV244" s="9"/>
      <c r="BX244" s="24"/>
      <c r="BY244" s="24"/>
      <c r="BZ244" s="24"/>
      <c r="CA244" s="24"/>
      <c r="CB244" s="24"/>
      <c r="CC244" s="24"/>
      <c r="CD244" s="24"/>
      <c r="CE244" s="24"/>
      <c r="CF244" s="24"/>
      <c r="CG244" s="24"/>
      <c r="CH244" s="24"/>
      <c r="CI244" s="24"/>
      <c r="CS244" s="9"/>
      <c r="CT244" s="9"/>
      <c r="CU244" s="9"/>
      <c r="CV244" s="9"/>
      <c r="CW244" s="9"/>
    </row>
    <row r="245" spans="1:101" ht="20.149999999999999" customHeight="1">
      <c r="B245" s="12">
        <v>18</v>
      </c>
      <c r="C245" s="13"/>
      <c r="D245" s="14"/>
      <c r="E245" s="15"/>
      <c r="F245" s="16"/>
      <c r="G245" s="17">
        <f t="shared" si="46"/>
        <v>0</v>
      </c>
      <c r="H245" s="18"/>
      <c r="I245" s="18"/>
      <c r="J245" s="20">
        <f t="shared" si="45"/>
        <v>0</v>
      </c>
      <c r="K245" s="21"/>
      <c r="L245" s="22" t="str">
        <f t="shared" si="47"/>
        <v xml:space="preserve"> </v>
      </c>
      <c r="M245" s="47"/>
      <c r="N245" s="45"/>
      <c r="O245" s="21"/>
      <c r="P245" s="22" t="str">
        <f t="shared" si="48"/>
        <v xml:space="preserve"> </v>
      </c>
      <c r="Q245" s="21"/>
      <c r="R245" s="22" t="str">
        <f t="shared" si="49"/>
        <v xml:space="preserve"> </v>
      </c>
      <c r="S245" s="23"/>
      <c r="T245" s="24"/>
      <c r="U245" s="24"/>
      <c r="V245" s="24"/>
      <c r="W245" s="24"/>
      <c r="X245" s="24"/>
      <c r="Y245" s="24"/>
      <c r="Z245" s="24"/>
      <c r="AA245" s="24"/>
      <c r="AB245" s="24"/>
      <c r="AC245" s="24"/>
      <c r="AD245" s="24"/>
      <c r="AE245" s="24"/>
      <c r="AP245" s="9"/>
      <c r="AQ245" s="9"/>
      <c r="AR245" s="9"/>
      <c r="AS245" s="9"/>
      <c r="AT245" s="9"/>
      <c r="AU245" s="24"/>
      <c r="AV245" s="24"/>
      <c r="AW245" s="24"/>
      <c r="AX245" s="24"/>
      <c r="AY245" s="24"/>
      <c r="AZ245" s="24"/>
      <c r="BA245" s="24"/>
      <c r="BB245" s="24"/>
      <c r="BC245" s="24"/>
      <c r="BD245" s="24"/>
      <c r="BE245" s="24"/>
      <c r="BF245" s="24"/>
      <c r="BG245" s="24"/>
      <c r="BQ245" s="9"/>
      <c r="BR245" s="9"/>
      <c r="BS245" s="9"/>
      <c r="BT245" s="9"/>
      <c r="BU245" s="9"/>
      <c r="BV245" s="9"/>
      <c r="BX245" s="24"/>
      <c r="BY245" s="24"/>
      <c r="BZ245" s="24"/>
      <c r="CA245" s="24"/>
      <c r="CB245" s="24"/>
      <c r="CC245" s="24"/>
      <c r="CD245" s="24"/>
      <c r="CE245" s="24"/>
      <c r="CF245" s="24"/>
      <c r="CG245" s="24"/>
      <c r="CH245" s="24"/>
      <c r="CI245" s="24"/>
      <c r="CS245" s="9"/>
      <c r="CT245" s="9"/>
      <c r="CU245" s="9"/>
      <c r="CV245" s="9"/>
      <c r="CW245" s="9"/>
    </row>
    <row r="246" spans="1:101" ht="20.149999999999999" customHeight="1">
      <c r="B246" s="12">
        <v>19</v>
      </c>
      <c r="C246" s="13"/>
      <c r="D246" s="14"/>
      <c r="E246" s="15"/>
      <c r="F246" s="16"/>
      <c r="G246" s="17">
        <f t="shared" si="46"/>
        <v>0</v>
      </c>
      <c r="H246" s="18"/>
      <c r="I246" s="18"/>
      <c r="J246" s="20">
        <f t="shared" si="45"/>
        <v>0</v>
      </c>
      <c r="K246" s="21"/>
      <c r="L246" s="22"/>
      <c r="M246" s="47"/>
      <c r="N246" s="45"/>
      <c r="O246" s="21"/>
      <c r="P246" s="22"/>
      <c r="Q246" s="21"/>
      <c r="R246" s="22"/>
      <c r="S246" s="23"/>
      <c r="T246" s="24"/>
      <c r="U246" s="24"/>
      <c r="V246" s="24"/>
      <c r="W246" s="24"/>
      <c r="X246" s="24"/>
      <c r="Y246" s="24"/>
      <c r="Z246" s="24"/>
      <c r="AA246" s="24"/>
      <c r="AB246" s="24"/>
      <c r="AC246" s="24"/>
      <c r="AD246" s="24"/>
      <c r="AE246" s="24"/>
      <c r="AP246" s="9"/>
      <c r="AQ246" s="9"/>
      <c r="AR246" s="9"/>
      <c r="AS246" s="9"/>
      <c r="AT246" s="9"/>
      <c r="AU246" s="24"/>
      <c r="AV246" s="24"/>
      <c r="AW246" s="24"/>
      <c r="AX246" s="24"/>
      <c r="AY246" s="24"/>
      <c r="AZ246" s="24"/>
      <c r="BA246" s="24"/>
      <c r="BB246" s="24"/>
      <c r="BC246" s="24"/>
      <c r="BD246" s="24"/>
      <c r="BE246" s="24"/>
      <c r="BF246" s="24"/>
      <c r="BG246" s="24"/>
      <c r="BQ246" s="9"/>
      <c r="BR246" s="9"/>
      <c r="BS246" s="9"/>
      <c r="BT246" s="9"/>
      <c r="BU246" s="9"/>
      <c r="BV246" s="9"/>
      <c r="BX246" s="24"/>
      <c r="BY246" s="24"/>
      <c r="BZ246" s="24"/>
      <c r="CA246" s="24"/>
      <c r="CB246" s="24"/>
      <c r="CC246" s="24"/>
      <c r="CD246" s="24"/>
      <c r="CE246" s="24"/>
      <c r="CF246" s="24"/>
      <c r="CG246" s="24"/>
      <c r="CH246" s="24"/>
      <c r="CI246" s="24"/>
      <c r="CS246" s="9"/>
      <c r="CT246" s="9"/>
      <c r="CU246" s="9"/>
      <c r="CV246" s="9"/>
      <c r="CW246" s="9"/>
    </row>
    <row r="247" spans="1:101" ht="20.149999999999999" customHeight="1">
      <c r="B247" s="12">
        <v>20</v>
      </c>
      <c r="C247" s="13"/>
      <c r="D247" s="14"/>
      <c r="E247" s="15"/>
      <c r="F247" s="16"/>
      <c r="G247" s="17">
        <f t="shared" si="46"/>
        <v>0</v>
      </c>
      <c r="H247" s="18"/>
      <c r="I247" s="18"/>
      <c r="J247" s="20">
        <f t="shared" si="45"/>
        <v>0</v>
      </c>
      <c r="K247" s="21"/>
      <c r="L247" s="22" t="str">
        <f t="shared" ref="L247" si="50">IF(K247&lt;1," ",J247)</f>
        <v xml:space="preserve"> </v>
      </c>
      <c r="M247" s="47"/>
      <c r="N247" s="45"/>
      <c r="O247" s="21"/>
      <c r="P247" s="22" t="str">
        <f t="shared" ref="P247" si="51">IF(O247&lt;1," ",N247)</f>
        <v xml:space="preserve"> </v>
      </c>
      <c r="Q247" s="21"/>
      <c r="R247" s="22" t="str">
        <f t="shared" ref="R247" si="52">IF(Q247&lt;1," ",P247)</f>
        <v xml:space="preserve"> </v>
      </c>
      <c r="S247" s="23"/>
      <c r="T247" s="24"/>
      <c r="U247" s="24"/>
      <c r="V247" s="24"/>
      <c r="W247" s="24"/>
      <c r="X247" s="24"/>
      <c r="Y247" s="24"/>
      <c r="Z247" s="24"/>
      <c r="AA247" s="24"/>
      <c r="AB247" s="24"/>
      <c r="AC247" s="24"/>
      <c r="AD247" s="24"/>
      <c r="AE247" s="24"/>
      <c r="AP247" s="9"/>
      <c r="AQ247" s="9"/>
      <c r="AR247" s="9"/>
      <c r="AS247" s="9"/>
      <c r="AT247" s="9"/>
      <c r="AU247" s="24"/>
      <c r="AV247" s="24"/>
      <c r="AW247" s="24"/>
      <c r="AX247" s="24"/>
      <c r="AY247" s="24"/>
      <c r="AZ247" s="24"/>
      <c r="BA247" s="24"/>
      <c r="BB247" s="24"/>
      <c r="BC247" s="24"/>
      <c r="BD247" s="24"/>
      <c r="BE247" s="24"/>
      <c r="BF247" s="24"/>
      <c r="BG247" s="24"/>
      <c r="BQ247" s="9"/>
      <c r="BR247" s="9"/>
      <c r="BS247" s="9"/>
      <c r="BT247" s="9"/>
      <c r="BU247" s="9"/>
      <c r="BV247" s="9"/>
      <c r="BX247" s="24"/>
      <c r="BY247" s="24"/>
      <c r="BZ247" s="24"/>
      <c r="CA247" s="24"/>
      <c r="CB247" s="24"/>
      <c r="CC247" s="24"/>
      <c r="CD247" s="24"/>
      <c r="CE247" s="24"/>
      <c r="CF247" s="24"/>
      <c r="CG247" s="24"/>
      <c r="CH247" s="24"/>
      <c r="CI247" s="24"/>
      <c r="CS247" s="9"/>
      <c r="CT247" s="9"/>
      <c r="CU247" s="9"/>
      <c r="CV247" s="9"/>
      <c r="CW247" s="9"/>
    </row>
    <row r="248" spans="1:101" ht="20.149999999999999" customHeight="1" thickBot="1">
      <c r="B248" s="462" t="s">
        <v>57</v>
      </c>
      <c r="C248" s="463"/>
      <c r="D248" s="25"/>
      <c r="E248" s="26"/>
      <c r="F248" s="27"/>
      <c r="G248" s="29">
        <f>SUM(G228:G247)</f>
        <v>0</v>
      </c>
      <c r="H248" s="28"/>
      <c r="I248" s="28"/>
      <c r="J248" s="29">
        <f>SUM(J228:J247)</f>
        <v>0</v>
      </c>
      <c r="K248" s="30"/>
      <c r="L248" s="29">
        <f>SUM(L228:L247)</f>
        <v>0</v>
      </c>
      <c r="M248" s="31"/>
      <c r="N248" s="32"/>
      <c r="O248" s="30"/>
      <c r="P248" s="29">
        <f>SUM(P228:P247)</f>
        <v>0</v>
      </c>
      <c r="Q248" s="30"/>
      <c r="R248" s="29">
        <f>SUM(R228:R247)</f>
        <v>0</v>
      </c>
      <c r="S248" s="33"/>
      <c r="T248" s="24"/>
      <c r="U248" s="24"/>
      <c r="V248" s="24"/>
      <c r="W248" s="24"/>
      <c r="X248" s="24"/>
      <c r="Y248" s="24"/>
      <c r="Z248" s="24"/>
      <c r="AA248" s="24"/>
      <c r="AB248" s="24"/>
      <c r="AC248" s="24"/>
      <c r="AD248" s="24"/>
      <c r="AE248" s="24"/>
      <c r="AP248" s="9"/>
      <c r="AQ248" s="9"/>
      <c r="AR248" s="9"/>
      <c r="AS248" s="9"/>
      <c r="AT248" s="9"/>
      <c r="AU248" s="24"/>
      <c r="AV248" s="24"/>
      <c r="AW248" s="24"/>
      <c r="AX248" s="24"/>
      <c r="AY248" s="24"/>
      <c r="AZ248" s="24"/>
      <c r="BA248" s="24"/>
      <c r="BB248" s="24"/>
      <c r="BC248" s="24"/>
      <c r="BD248" s="24"/>
      <c r="BE248" s="24"/>
      <c r="BF248" s="24"/>
      <c r="BG248" s="24"/>
      <c r="BQ248" s="9"/>
      <c r="BR248" s="9"/>
      <c r="BS248" s="9"/>
      <c r="BT248" s="9"/>
      <c r="BU248" s="9"/>
      <c r="BV248" s="9"/>
      <c r="BX248" s="24"/>
      <c r="BY248" s="24"/>
      <c r="BZ248" s="24"/>
      <c r="CA248" s="24"/>
      <c r="CB248" s="24"/>
      <c r="CC248" s="24"/>
      <c r="CD248" s="24"/>
      <c r="CE248" s="24"/>
      <c r="CF248" s="24"/>
      <c r="CG248" s="24"/>
      <c r="CH248" s="24"/>
      <c r="CI248" s="24"/>
      <c r="CS248" s="9"/>
      <c r="CT248" s="9"/>
      <c r="CU248" s="9"/>
      <c r="CV248" s="9"/>
      <c r="CW248" s="9"/>
    </row>
    <row r="249" spans="1:101" ht="20.149999999999999" customHeight="1" thickTop="1">
      <c r="B249" s="464" t="s">
        <v>58</v>
      </c>
      <c r="C249" s="465"/>
      <c r="D249" s="34"/>
      <c r="E249" s="35"/>
      <c r="F249" s="36"/>
      <c r="G249" s="37"/>
      <c r="H249" s="38"/>
      <c r="I249" s="38"/>
      <c r="J249" s="39"/>
      <c r="K249" s="40"/>
      <c r="L249" s="37"/>
      <c r="M249" s="40"/>
      <c r="N249" s="41"/>
      <c r="O249" s="40"/>
      <c r="P249" s="37"/>
      <c r="Q249" s="40"/>
      <c r="R249" s="37"/>
      <c r="S249" s="42"/>
      <c r="T249" s="24"/>
      <c r="U249" s="24"/>
      <c r="V249" s="24"/>
      <c r="W249" s="24"/>
      <c r="X249" s="24"/>
      <c r="Y249" s="24"/>
      <c r="Z249" s="24"/>
      <c r="AA249" s="24"/>
      <c r="AB249" s="24"/>
      <c r="AC249" s="24"/>
      <c r="AD249" s="24"/>
      <c r="AE249" s="24"/>
    </row>
    <row r="250" spans="1:101" ht="15" customHeight="1">
      <c r="B250" s="43" t="s">
        <v>63</v>
      </c>
      <c r="H250" s="9"/>
      <c r="I250" s="9"/>
      <c r="J250" s="9"/>
      <c r="K250" s="44"/>
      <c r="L250" s="44"/>
      <c r="M250" s="44"/>
      <c r="N250" s="44"/>
      <c r="O250" s="44"/>
      <c r="P250" s="44"/>
      <c r="Q250" s="44"/>
      <c r="R250" s="44"/>
      <c r="T250" s="24"/>
      <c r="U250" s="24"/>
      <c r="V250" s="24"/>
      <c r="W250" s="24"/>
      <c r="X250" s="24"/>
      <c r="Y250" s="24"/>
      <c r="Z250" s="24"/>
      <c r="AA250" s="24"/>
      <c r="AB250" s="24"/>
      <c r="AC250" s="24"/>
      <c r="AD250" s="24"/>
      <c r="AE250" s="24"/>
    </row>
    <row r="251" spans="1:101" ht="15" customHeight="1">
      <c r="B251" s="43" t="s">
        <v>59</v>
      </c>
      <c r="H251" s="9"/>
      <c r="I251" s="9"/>
      <c r="J251" s="9"/>
      <c r="K251" s="44"/>
      <c r="L251" s="44"/>
      <c r="M251" s="44"/>
      <c r="N251" s="44"/>
      <c r="O251" s="44"/>
      <c r="P251" s="44"/>
      <c r="Q251" s="44"/>
      <c r="R251" s="44"/>
      <c r="T251" s="24"/>
      <c r="U251" s="24"/>
      <c r="V251" s="24"/>
      <c r="W251" s="24"/>
      <c r="X251" s="24"/>
      <c r="Y251" s="24"/>
      <c r="Z251" s="24"/>
      <c r="AA251" s="24"/>
      <c r="AB251" s="24"/>
      <c r="AC251" s="24"/>
      <c r="AD251" s="24"/>
      <c r="AE251" s="24"/>
    </row>
    <row r="252" spans="1:101" ht="12" customHeight="1">
      <c r="B252" s="43" t="s">
        <v>62</v>
      </c>
      <c r="H252" s="9"/>
      <c r="I252" s="9"/>
      <c r="J252" s="9"/>
      <c r="K252" s="44"/>
      <c r="L252" s="44"/>
      <c r="M252" s="44"/>
      <c r="N252" s="44"/>
      <c r="O252" s="44"/>
      <c r="P252" s="44"/>
      <c r="Q252" s="44"/>
      <c r="R252" s="44"/>
      <c r="T252" s="24"/>
      <c r="U252" s="24"/>
      <c r="V252" s="24"/>
      <c r="W252" s="24"/>
      <c r="X252" s="24"/>
      <c r="Y252" s="24"/>
      <c r="Z252" s="24"/>
      <c r="AA252" s="24"/>
      <c r="AB252" s="24"/>
      <c r="AC252" s="24"/>
      <c r="AD252" s="24"/>
      <c r="AE252" s="24"/>
    </row>
    <row r="253" spans="1:101" ht="15" customHeight="1">
      <c r="A253" s="49"/>
      <c r="B253" s="49" t="s">
        <v>287</v>
      </c>
      <c r="C253" s="49"/>
      <c r="D253" s="49"/>
      <c r="E253" s="49"/>
      <c r="M253" s="8" t="s">
        <v>60</v>
      </c>
      <c r="N253" s="7" t="s">
        <v>61</v>
      </c>
    </row>
    <row r="254" spans="1:101" ht="10" customHeight="1">
      <c r="C254" s="437" t="s">
        <v>95</v>
      </c>
      <c r="D254" s="437"/>
      <c r="E254" s="437"/>
      <c r="F254" s="437"/>
      <c r="G254" s="437"/>
      <c r="H254" s="437"/>
      <c r="I254" s="437"/>
      <c r="J254" s="437"/>
      <c r="K254" s="437"/>
      <c r="L254" s="437"/>
      <c r="M254" s="437"/>
      <c r="N254" s="437"/>
      <c r="O254" s="437"/>
      <c r="P254" s="437"/>
      <c r="Q254" s="437"/>
      <c r="R254" s="437"/>
      <c r="S254" s="437"/>
    </row>
    <row r="255" spans="1:101" ht="10" customHeight="1">
      <c r="C255" s="437"/>
      <c r="D255" s="437"/>
      <c r="E255" s="437"/>
      <c r="F255" s="437"/>
      <c r="G255" s="437"/>
      <c r="H255" s="437"/>
      <c r="I255" s="437"/>
      <c r="J255" s="437"/>
      <c r="K255" s="437"/>
      <c r="L255" s="437"/>
      <c r="M255" s="437"/>
      <c r="N255" s="437"/>
      <c r="O255" s="437"/>
      <c r="P255" s="437"/>
      <c r="Q255" s="437"/>
      <c r="R255" s="437"/>
      <c r="S255" s="437"/>
    </row>
    <row r="256" spans="1:101" ht="25" customHeight="1">
      <c r="D256" s="64"/>
      <c r="E256" s="64"/>
      <c r="F256" s="64"/>
      <c r="G256" s="64"/>
      <c r="H256" s="64"/>
      <c r="I256" s="64"/>
      <c r="J256" s="64"/>
      <c r="K256" s="64"/>
      <c r="L256" s="65" t="s">
        <v>40</v>
      </c>
      <c r="M256" s="438">
        <f>$M$4</f>
        <v>0</v>
      </c>
      <c r="N256" s="438"/>
      <c r="O256" s="438"/>
      <c r="P256" s="438"/>
      <c r="Q256" s="438"/>
      <c r="R256" s="438"/>
      <c r="S256" s="438"/>
    </row>
    <row r="257" spans="2:130" ht="5.15" customHeight="1">
      <c r="D257" s="64"/>
      <c r="E257" s="64"/>
      <c r="F257" s="64"/>
      <c r="G257" s="64"/>
      <c r="H257" s="64"/>
      <c r="I257" s="64"/>
      <c r="J257" s="64"/>
      <c r="K257" s="64"/>
      <c r="O257" s="64"/>
      <c r="Q257" s="64"/>
      <c r="S257" s="11"/>
    </row>
    <row r="258" spans="2:130" ht="25" customHeight="1">
      <c r="L258" s="10" t="s">
        <v>41</v>
      </c>
      <c r="M258" s="438">
        <f>$M$6</f>
        <v>0</v>
      </c>
      <c r="N258" s="438"/>
      <c r="O258" s="438"/>
      <c r="P258" s="438"/>
      <c r="Q258" s="438"/>
      <c r="R258" s="438"/>
      <c r="S258" s="438"/>
    </row>
    <row r="259" spans="2:130" ht="5.15" customHeight="1">
      <c r="S259" s="11"/>
    </row>
    <row r="260" spans="2:130" ht="15" customHeight="1">
      <c r="B260" s="439" t="s">
        <v>42</v>
      </c>
      <c r="C260" s="439"/>
      <c r="D260" s="440" t="s">
        <v>43</v>
      </c>
      <c r="E260" s="441"/>
      <c r="F260" s="442"/>
      <c r="G260" s="443" t="s">
        <v>44</v>
      </c>
      <c r="H260" s="439" t="s">
        <v>45</v>
      </c>
      <c r="I260" s="443" t="s">
        <v>46</v>
      </c>
      <c r="J260" s="443" t="s">
        <v>47</v>
      </c>
      <c r="K260" s="443" t="s">
        <v>48</v>
      </c>
      <c r="L260" s="443" t="s">
        <v>49</v>
      </c>
      <c r="M260" s="447" t="s">
        <v>50</v>
      </c>
      <c r="N260" s="467"/>
      <c r="O260" s="443" t="s">
        <v>48</v>
      </c>
      <c r="P260" s="443" t="s">
        <v>49</v>
      </c>
      <c r="Q260" s="443" t="s">
        <v>48</v>
      </c>
      <c r="R260" s="443" t="s">
        <v>49</v>
      </c>
      <c r="S260" s="444" t="s">
        <v>51</v>
      </c>
    </row>
    <row r="261" spans="2:130" ht="15" customHeight="1">
      <c r="B261" s="439"/>
      <c r="C261" s="439"/>
      <c r="D261" s="447" t="s">
        <v>52</v>
      </c>
      <c r="E261" s="450" t="s">
        <v>53</v>
      </c>
      <c r="F261" s="453" t="s">
        <v>54</v>
      </c>
      <c r="G261" s="443"/>
      <c r="H261" s="439"/>
      <c r="I261" s="439"/>
      <c r="J261" s="443"/>
      <c r="K261" s="443"/>
      <c r="L261" s="443"/>
      <c r="M261" s="468"/>
      <c r="N261" s="469"/>
      <c r="O261" s="443"/>
      <c r="P261" s="443"/>
      <c r="Q261" s="443"/>
      <c r="R261" s="443"/>
      <c r="S261" s="445"/>
    </row>
    <row r="262" spans="2:130" ht="15" customHeight="1">
      <c r="B262" s="439"/>
      <c r="C262" s="439"/>
      <c r="D262" s="448"/>
      <c r="E262" s="451"/>
      <c r="F262" s="454"/>
      <c r="G262" s="443"/>
      <c r="H262" s="439"/>
      <c r="I262" s="439"/>
      <c r="J262" s="443"/>
      <c r="K262" s="439"/>
      <c r="L262" s="439"/>
      <c r="M262" s="456" t="s">
        <v>55</v>
      </c>
      <c r="N262" s="458" t="s">
        <v>56</v>
      </c>
      <c r="O262" s="439"/>
      <c r="P262" s="439"/>
      <c r="Q262" s="439"/>
      <c r="R262" s="439"/>
      <c r="S262" s="445"/>
    </row>
    <row r="263" spans="2:130" ht="15" customHeight="1">
      <c r="B263" s="439"/>
      <c r="C263" s="439"/>
      <c r="D263" s="449"/>
      <c r="E263" s="452"/>
      <c r="F263" s="455"/>
      <c r="G263" s="439"/>
      <c r="H263" s="439"/>
      <c r="I263" s="439"/>
      <c r="J263" s="439"/>
      <c r="K263" s="439"/>
      <c r="L263" s="439"/>
      <c r="M263" s="466"/>
      <c r="N263" s="466"/>
      <c r="O263" s="439"/>
      <c r="P263" s="439"/>
      <c r="Q263" s="439"/>
      <c r="R263" s="439"/>
      <c r="S263" s="446"/>
    </row>
    <row r="264" spans="2:130" ht="20.149999999999999" customHeight="1">
      <c r="B264" s="12">
        <v>1</v>
      </c>
      <c r="C264" s="13"/>
      <c r="D264" s="14"/>
      <c r="E264" s="15"/>
      <c r="F264" s="16"/>
      <c r="G264" s="17">
        <f>ROUND(D264*(E264/1000)*(F264/1000),4)</f>
        <v>0</v>
      </c>
      <c r="H264" s="18"/>
      <c r="I264" s="19"/>
      <c r="J264" s="20">
        <f>G264*H264</f>
        <v>0</v>
      </c>
      <c r="K264" s="21"/>
      <c r="L264" s="22" t="str">
        <f>IF(K264&lt;1," ",J264)</f>
        <v xml:space="preserve"> </v>
      </c>
      <c r="M264" s="45"/>
      <c r="N264" s="45"/>
      <c r="O264" s="21"/>
      <c r="P264" s="22" t="str">
        <f>IF(O264&lt;1," ",N264)</f>
        <v xml:space="preserve"> </v>
      </c>
      <c r="Q264" s="21"/>
      <c r="R264" s="22" t="str">
        <f>IF(Q264&lt;1," ",P264)</f>
        <v xml:space="preserve"> </v>
      </c>
      <c r="S264" s="13"/>
    </row>
    <row r="265" spans="2:130" ht="20.149999999999999" customHeight="1">
      <c r="B265" s="12">
        <v>2</v>
      </c>
      <c r="C265" s="13"/>
      <c r="D265" s="14"/>
      <c r="E265" s="15"/>
      <c r="F265" s="16"/>
      <c r="G265" s="17">
        <f>ROUND(D265*(E265/1000)*(F265/1000),4)</f>
        <v>0</v>
      </c>
      <c r="H265" s="18"/>
      <c r="I265" s="18"/>
      <c r="J265" s="20">
        <f t="shared" ref="J265:J283" si="53">G265*H265</f>
        <v>0</v>
      </c>
      <c r="K265" s="21"/>
      <c r="L265" s="22" t="str">
        <f>IF(K265&lt;1," ",J265)</f>
        <v xml:space="preserve"> </v>
      </c>
      <c r="M265" s="46"/>
      <c r="N265" s="45"/>
      <c r="O265" s="21"/>
      <c r="P265" s="22" t="str">
        <f>IF(O265&lt;1," ",N265)</f>
        <v xml:space="preserve"> </v>
      </c>
      <c r="Q265" s="21"/>
      <c r="R265" s="22" t="str">
        <f>IF(Q265&lt;1," ",P265)</f>
        <v xml:space="preserve"> </v>
      </c>
      <c r="S265" s="13"/>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c r="CS265" s="9"/>
      <c r="CT265" s="9"/>
      <c r="CU265" s="9"/>
      <c r="CV265" s="9"/>
      <c r="CW265" s="9"/>
      <c r="CX265" s="9"/>
      <c r="CY265" s="9"/>
      <c r="CZ265" s="9"/>
      <c r="DA265" s="9"/>
      <c r="DB265" s="9"/>
      <c r="DC265" s="9"/>
      <c r="DD265" s="9"/>
      <c r="DE265" s="9"/>
      <c r="DF265" s="9"/>
      <c r="DG265" s="9"/>
      <c r="DH265" s="9"/>
      <c r="DI265" s="9"/>
      <c r="DJ265" s="9"/>
      <c r="DK265" s="9"/>
      <c r="DL265" s="9"/>
      <c r="DM265" s="9"/>
      <c r="DN265" s="9"/>
      <c r="DO265" s="9"/>
      <c r="DP265" s="9"/>
      <c r="DQ265" s="9"/>
      <c r="DR265" s="9"/>
      <c r="DS265" s="9"/>
      <c r="DT265" s="9"/>
      <c r="DU265" s="9"/>
      <c r="DV265" s="9"/>
      <c r="DW265" s="9"/>
      <c r="DX265" s="9"/>
      <c r="DY265" s="9"/>
      <c r="DZ265" s="9"/>
    </row>
    <row r="266" spans="2:130" ht="20.149999999999999" customHeight="1">
      <c r="B266" s="12">
        <v>3</v>
      </c>
      <c r="C266" s="13"/>
      <c r="D266" s="14"/>
      <c r="E266" s="15"/>
      <c r="F266" s="16"/>
      <c r="G266" s="17">
        <f t="shared" ref="G266:G283" si="54">ROUND(D266*(E266/1000)*(F266/1000),4)</f>
        <v>0</v>
      </c>
      <c r="H266" s="18"/>
      <c r="I266" s="18"/>
      <c r="J266" s="20">
        <f t="shared" si="53"/>
        <v>0</v>
      </c>
      <c r="K266" s="21"/>
      <c r="L266" s="22" t="str">
        <f t="shared" ref="L266:L281" si="55">IF(K266&lt;1," ",J266)</f>
        <v xml:space="preserve"> </v>
      </c>
      <c r="M266" s="46"/>
      <c r="N266" s="45"/>
      <c r="O266" s="21"/>
      <c r="P266" s="22" t="str">
        <f t="shared" ref="P266:P281" si="56">IF(O266&lt;1," ",N266)</f>
        <v xml:space="preserve"> </v>
      </c>
      <c r="Q266" s="21"/>
      <c r="R266" s="22" t="str">
        <f t="shared" ref="R266:R281" si="57">IF(Q266&lt;1," ",P266)</f>
        <v xml:space="preserve"> </v>
      </c>
      <c r="S266" s="13"/>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c r="CS266" s="9"/>
      <c r="CT266" s="9"/>
      <c r="CU266" s="9"/>
      <c r="CV266" s="9"/>
      <c r="CW266" s="9"/>
      <c r="CX266" s="9"/>
      <c r="CY266" s="9"/>
      <c r="CZ266" s="9"/>
      <c r="DA266" s="9"/>
      <c r="DB266" s="9"/>
      <c r="DC266" s="9"/>
      <c r="DD266" s="9"/>
      <c r="DE266" s="9"/>
      <c r="DF266" s="9"/>
      <c r="DG266" s="9"/>
      <c r="DH266" s="9"/>
      <c r="DI266" s="9"/>
      <c r="DJ266" s="9"/>
      <c r="DK266" s="9"/>
      <c r="DL266" s="9"/>
      <c r="DM266" s="9"/>
      <c r="DN266" s="9"/>
      <c r="DO266" s="9"/>
      <c r="DP266" s="9"/>
      <c r="DQ266" s="9"/>
      <c r="DR266" s="9"/>
      <c r="DS266" s="9"/>
      <c r="DT266" s="9"/>
      <c r="DU266" s="9"/>
      <c r="DV266" s="9"/>
      <c r="DW266" s="9"/>
      <c r="DX266" s="9"/>
      <c r="DY266" s="9"/>
      <c r="DZ266" s="9"/>
    </row>
    <row r="267" spans="2:130" ht="20.149999999999999" customHeight="1">
      <c r="B267" s="12">
        <v>4</v>
      </c>
      <c r="C267" s="13"/>
      <c r="D267" s="14"/>
      <c r="E267" s="15"/>
      <c r="F267" s="16"/>
      <c r="G267" s="17">
        <f t="shared" si="54"/>
        <v>0</v>
      </c>
      <c r="H267" s="18"/>
      <c r="I267" s="18"/>
      <c r="J267" s="20">
        <f t="shared" si="53"/>
        <v>0</v>
      </c>
      <c r="K267" s="21"/>
      <c r="L267" s="22" t="str">
        <f t="shared" si="55"/>
        <v xml:space="preserve"> </v>
      </c>
      <c r="M267" s="46"/>
      <c r="N267" s="45"/>
      <c r="O267" s="21"/>
      <c r="P267" s="22" t="str">
        <f t="shared" si="56"/>
        <v xml:space="preserve"> </v>
      </c>
      <c r="Q267" s="21"/>
      <c r="R267" s="22" t="str">
        <f t="shared" si="57"/>
        <v xml:space="preserve"> </v>
      </c>
      <c r="S267" s="13"/>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9"/>
      <c r="CW267" s="9"/>
      <c r="CX267" s="9"/>
      <c r="CY267" s="9"/>
      <c r="CZ267" s="9"/>
      <c r="DA267" s="9"/>
      <c r="DB267" s="9"/>
      <c r="DC267" s="9"/>
      <c r="DD267" s="9"/>
      <c r="DE267" s="9"/>
      <c r="DF267" s="9"/>
      <c r="DG267" s="9"/>
      <c r="DH267" s="9"/>
      <c r="DI267" s="9"/>
      <c r="DJ267" s="9"/>
      <c r="DK267" s="9"/>
      <c r="DL267" s="9"/>
      <c r="DM267" s="9"/>
      <c r="DN267" s="9"/>
      <c r="DO267" s="9"/>
      <c r="DP267" s="9"/>
      <c r="DQ267" s="9"/>
      <c r="DR267" s="9"/>
      <c r="DS267" s="9"/>
      <c r="DT267" s="9"/>
      <c r="DU267" s="9"/>
      <c r="DV267" s="9"/>
      <c r="DW267" s="9"/>
      <c r="DX267" s="9"/>
      <c r="DY267" s="9"/>
      <c r="DZ267" s="9"/>
    </row>
    <row r="268" spans="2:130" ht="20.149999999999999" customHeight="1">
      <c r="B268" s="12">
        <v>5</v>
      </c>
      <c r="C268" s="13"/>
      <c r="D268" s="14"/>
      <c r="E268" s="15"/>
      <c r="F268" s="16"/>
      <c r="G268" s="17">
        <f t="shared" si="54"/>
        <v>0</v>
      </c>
      <c r="H268" s="18"/>
      <c r="I268" s="18"/>
      <c r="J268" s="20">
        <f t="shared" si="53"/>
        <v>0</v>
      </c>
      <c r="K268" s="21"/>
      <c r="L268" s="22" t="str">
        <f t="shared" si="55"/>
        <v xml:space="preserve"> </v>
      </c>
      <c r="M268" s="46"/>
      <c r="N268" s="45"/>
      <c r="O268" s="21"/>
      <c r="P268" s="22" t="str">
        <f t="shared" si="56"/>
        <v xml:space="preserve"> </v>
      </c>
      <c r="Q268" s="21"/>
      <c r="R268" s="22" t="str">
        <f t="shared" si="57"/>
        <v xml:space="preserve"> </v>
      </c>
      <c r="S268" s="13"/>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c r="CS268" s="9"/>
      <c r="CT268" s="9"/>
      <c r="CU268" s="9"/>
      <c r="CV268" s="9"/>
      <c r="CW268" s="9"/>
      <c r="CX268" s="9"/>
      <c r="CY268" s="9"/>
      <c r="CZ268" s="9"/>
      <c r="DA268" s="9"/>
      <c r="DB268" s="9"/>
      <c r="DC268" s="9"/>
      <c r="DD268" s="9"/>
      <c r="DE268" s="9"/>
      <c r="DF268" s="9"/>
      <c r="DG268" s="9"/>
      <c r="DH268" s="9"/>
      <c r="DI268" s="9"/>
      <c r="DJ268" s="9"/>
      <c r="DK268" s="9"/>
      <c r="DL268" s="9"/>
      <c r="DM268" s="9"/>
      <c r="DN268" s="9"/>
      <c r="DO268" s="9"/>
      <c r="DP268" s="9"/>
      <c r="DQ268" s="9"/>
      <c r="DR268" s="9"/>
      <c r="DS268" s="9"/>
      <c r="DT268" s="9"/>
      <c r="DU268" s="9"/>
      <c r="DV268" s="9"/>
      <c r="DW268" s="9"/>
      <c r="DX268" s="9"/>
      <c r="DY268" s="9"/>
      <c r="DZ268" s="9"/>
    </row>
    <row r="269" spans="2:130" ht="20.149999999999999" customHeight="1">
      <c r="B269" s="12">
        <v>6</v>
      </c>
      <c r="C269" s="13"/>
      <c r="D269" s="14"/>
      <c r="E269" s="15"/>
      <c r="F269" s="16"/>
      <c r="G269" s="17">
        <f t="shared" si="54"/>
        <v>0</v>
      </c>
      <c r="H269" s="18"/>
      <c r="I269" s="18"/>
      <c r="J269" s="20">
        <f t="shared" si="53"/>
        <v>0</v>
      </c>
      <c r="K269" s="21"/>
      <c r="L269" s="22" t="str">
        <f t="shared" si="55"/>
        <v xml:space="preserve"> </v>
      </c>
      <c r="M269" s="46"/>
      <c r="N269" s="45"/>
      <c r="O269" s="21"/>
      <c r="P269" s="22" t="str">
        <f t="shared" si="56"/>
        <v xml:space="preserve"> </v>
      </c>
      <c r="Q269" s="21"/>
      <c r="R269" s="22" t="str">
        <f t="shared" si="57"/>
        <v xml:space="preserve"> </v>
      </c>
      <c r="S269" s="13"/>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c r="CS269" s="9"/>
      <c r="CT269" s="9"/>
      <c r="CU269" s="9"/>
      <c r="CV269" s="9"/>
    </row>
    <row r="270" spans="2:130" ht="20.149999999999999" customHeight="1">
      <c r="B270" s="12">
        <v>7</v>
      </c>
      <c r="C270" s="13"/>
      <c r="D270" s="14"/>
      <c r="E270" s="15"/>
      <c r="F270" s="16"/>
      <c r="G270" s="17">
        <f t="shared" si="54"/>
        <v>0</v>
      </c>
      <c r="H270" s="18"/>
      <c r="I270" s="18"/>
      <c r="J270" s="20">
        <f t="shared" si="53"/>
        <v>0</v>
      </c>
      <c r="K270" s="21"/>
      <c r="L270" s="22" t="str">
        <f t="shared" si="55"/>
        <v xml:space="preserve"> </v>
      </c>
      <c r="M270" s="46"/>
      <c r="N270" s="45"/>
      <c r="O270" s="21"/>
      <c r="P270" s="22" t="str">
        <f t="shared" si="56"/>
        <v xml:space="preserve"> </v>
      </c>
      <c r="Q270" s="21"/>
      <c r="R270" s="22" t="str">
        <f t="shared" si="57"/>
        <v xml:space="preserve"> </v>
      </c>
      <c r="S270" s="13"/>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row>
    <row r="271" spans="2:130" ht="20.149999999999999" customHeight="1">
      <c r="B271" s="12">
        <v>8</v>
      </c>
      <c r="C271" s="13"/>
      <c r="D271" s="14"/>
      <c r="E271" s="15"/>
      <c r="F271" s="16"/>
      <c r="G271" s="17">
        <f t="shared" si="54"/>
        <v>0</v>
      </c>
      <c r="H271" s="18"/>
      <c r="I271" s="18"/>
      <c r="J271" s="20">
        <f t="shared" si="53"/>
        <v>0</v>
      </c>
      <c r="K271" s="21"/>
      <c r="L271" s="22" t="str">
        <f t="shared" si="55"/>
        <v xml:space="preserve"> </v>
      </c>
      <c r="M271" s="46"/>
      <c r="N271" s="45"/>
      <c r="O271" s="21"/>
      <c r="P271" s="22" t="str">
        <f t="shared" si="56"/>
        <v xml:space="preserve"> </v>
      </c>
      <c r="Q271" s="21"/>
      <c r="R271" s="22" t="str">
        <f t="shared" si="57"/>
        <v xml:space="preserve"> </v>
      </c>
      <c r="S271" s="13"/>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c r="CS271" s="9"/>
      <c r="CT271" s="9"/>
      <c r="CU271" s="9"/>
      <c r="CV271" s="9"/>
    </row>
    <row r="272" spans="2:130" ht="20.149999999999999" customHeight="1">
      <c r="B272" s="12">
        <v>9</v>
      </c>
      <c r="C272" s="13"/>
      <c r="D272" s="14"/>
      <c r="E272" s="15"/>
      <c r="F272" s="16"/>
      <c r="G272" s="17">
        <f t="shared" si="54"/>
        <v>0</v>
      </c>
      <c r="H272" s="18"/>
      <c r="I272" s="18"/>
      <c r="J272" s="20">
        <f t="shared" si="53"/>
        <v>0</v>
      </c>
      <c r="K272" s="21"/>
      <c r="L272" s="22" t="str">
        <f t="shared" si="55"/>
        <v xml:space="preserve"> </v>
      </c>
      <c r="M272" s="47"/>
      <c r="N272" s="45"/>
      <c r="O272" s="21"/>
      <c r="P272" s="22" t="str">
        <f t="shared" si="56"/>
        <v xml:space="preserve"> </v>
      </c>
      <c r="Q272" s="21"/>
      <c r="R272" s="22" t="str">
        <f t="shared" si="57"/>
        <v xml:space="preserve"> </v>
      </c>
      <c r="S272" s="23"/>
      <c r="T272" s="24"/>
      <c r="U272" s="24"/>
      <c r="V272" s="24"/>
      <c r="W272" s="24"/>
      <c r="X272" s="24"/>
      <c r="Y272" s="24"/>
      <c r="Z272" s="24"/>
      <c r="AA272" s="24"/>
      <c r="AB272" s="24"/>
      <c r="AC272" s="24"/>
      <c r="AD272" s="24"/>
      <c r="AE272" s="24"/>
    </row>
    <row r="273" spans="2:101" ht="20.149999999999999" customHeight="1">
      <c r="B273" s="12">
        <v>10</v>
      </c>
      <c r="C273" s="13"/>
      <c r="D273" s="14"/>
      <c r="E273" s="15"/>
      <c r="F273" s="16"/>
      <c r="G273" s="17">
        <f t="shared" si="54"/>
        <v>0</v>
      </c>
      <c r="H273" s="18"/>
      <c r="I273" s="18"/>
      <c r="J273" s="20">
        <f t="shared" si="53"/>
        <v>0</v>
      </c>
      <c r="K273" s="21"/>
      <c r="L273" s="22" t="str">
        <f t="shared" si="55"/>
        <v xml:space="preserve"> </v>
      </c>
      <c r="M273" s="47"/>
      <c r="N273" s="45"/>
      <c r="O273" s="21"/>
      <c r="P273" s="22" t="str">
        <f t="shared" si="56"/>
        <v xml:space="preserve"> </v>
      </c>
      <c r="Q273" s="21"/>
      <c r="R273" s="22" t="str">
        <f t="shared" si="57"/>
        <v xml:space="preserve"> </v>
      </c>
      <c r="S273" s="23"/>
      <c r="T273" s="24"/>
      <c r="U273" s="24"/>
      <c r="V273" s="24"/>
      <c r="W273" s="24"/>
      <c r="X273" s="24"/>
      <c r="Y273" s="24"/>
      <c r="Z273" s="24"/>
      <c r="AA273" s="24"/>
      <c r="AB273" s="24"/>
      <c r="AC273" s="24"/>
      <c r="AD273" s="24"/>
      <c r="AE273" s="24"/>
    </row>
    <row r="274" spans="2:101" ht="20.149999999999999" customHeight="1">
      <c r="B274" s="12">
        <v>11</v>
      </c>
      <c r="C274" s="13"/>
      <c r="D274" s="14"/>
      <c r="E274" s="15"/>
      <c r="F274" s="16"/>
      <c r="G274" s="17">
        <f t="shared" si="54"/>
        <v>0</v>
      </c>
      <c r="H274" s="18"/>
      <c r="I274" s="18"/>
      <c r="J274" s="20">
        <f t="shared" si="53"/>
        <v>0</v>
      </c>
      <c r="K274" s="21"/>
      <c r="L274" s="22" t="str">
        <f t="shared" si="55"/>
        <v xml:space="preserve"> </v>
      </c>
      <c r="M274" s="46"/>
      <c r="N274" s="45"/>
      <c r="O274" s="21"/>
      <c r="P274" s="22" t="str">
        <f t="shared" si="56"/>
        <v xml:space="preserve"> </v>
      </c>
      <c r="Q274" s="21"/>
      <c r="R274" s="22" t="str">
        <f t="shared" si="57"/>
        <v xml:space="preserve"> </v>
      </c>
      <c r="S274" s="13"/>
    </row>
    <row r="275" spans="2:101" ht="20.149999999999999" customHeight="1">
      <c r="B275" s="12">
        <v>12</v>
      </c>
      <c r="C275" s="13"/>
      <c r="D275" s="14"/>
      <c r="E275" s="15"/>
      <c r="F275" s="16"/>
      <c r="G275" s="17">
        <f t="shared" si="54"/>
        <v>0</v>
      </c>
      <c r="H275" s="18"/>
      <c r="I275" s="18"/>
      <c r="J275" s="20">
        <f t="shared" si="53"/>
        <v>0</v>
      </c>
      <c r="K275" s="21"/>
      <c r="L275" s="22" t="str">
        <f t="shared" si="55"/>
        <v xml:space="preserve"> </v>
      </c>
      <c r="M275" s="46"/>
      <c r="N275" s="45"/>
      <c r="O275" s="21"/>
      <c r="P275" s="22" t="str">
        <f t="shared" si="56"/>
        <v xml:space="preserve"> </v>
      </c>
      <c r="Q275" s="21"/>
      <c r="R275" s="22" t="str">
        <f t="shared" si="57"/>
        <v xml:space="preserve"> </v>
      </c>
      <c r="S275" s="13"/>
    </row>
    <row r="276" spans="2:101" ht="20.149999999999999" customHeight="1">
      <c r="B276" s="12">
        <v>13</v>
      </c>
      <c r="C276" s="13"/>
      <c r="D276" s="14"/>
      <c r="E276" s="15"/>
      <c r="F276" s="16"/>
      <c r="G276" s="17">
        <f t="shared" si="54"/>
        <v>0</v>
      </c>
      <c r="H276" s="18"/>
      <c r="I276" s="18"/>
      <c r="J276" s="20">
        <f t="shared" si="53"/>
        <v>0</v>
      </c>
      <c r="K276" s="21"/>
      <c r="L276" s="22" t="str">
        <f t="shared" si="55"/>
        <v xml:space="preserve"> </v>
      </c>
      <c r="M276" s="46"/>
      <c r="N276" s="45"/>
      <c r="O276" s="21"/>
      <c r="P276" s="22" t="str">
        <f t="shared" si="56"/>
        <v xml:space="preserve"> </v>
      </c>
      <c r="Q276" s="21"/>
      <c r="R276" s="22" t="str">
        <f t="shared" si="57"/>
        <v xml:space="preserve"> </v>
      </c>
      <c r="S276" s="13"/>
    </row>
    <row r="277" spans="2:101" ht="20.149999999999999" customHeight="1">
      <c r="B277" s="12">
        <v>14</v>
      </c>
      <c r="C277" s="13"/>
      <c r="D277" s="14"/>
      <c r="E277" s="15"/>
      <c r="F277" s="16"/>
      <c r="G277" s="17">
        <f t="shared" si="54"/>
        <v>0</v>
      </c>
      <c r="H277" s="18"/>
      <c r="I277" s="18"/>
      <c r="J277" s="20">
        <f t="shared" si="53"/>
        <v>0</v>
      </c>
      <c r="K277" s="21"/>
      <c r="L277" s="22" t="str">
        <f t="shared" si="55"/>
        <v xml:space="preserve"> </v>
      </c>
      <c r="M277" s="46"/>
      <c r="N277" s="45"/>
      <c r="O277" s="21"/>
      <c r="P277" s="22" t="str">
        <f t="shared" si="56"/>
        <v xml:space="preserve"> </v>
      </c>
      <c r="Q277" s="21"/>
      <c r="R277" s="22" t="str">
        <f t="shared" si="57"/>
        <v xml:space="preserve"> </v>
      </c>
      <c r="S277" s="13"/>
    </row>
    <row r="278" spans="2:101" ht="20.149999999999999" customHeight="1">
      <c r="B278" s="12">
        <v>15</v>
      </c>
      <c r="C278" s="13"/>
      <c r="D278" s="14"/>
      <c r="E278" s="15"/>
      <c r="F278" s="16"/>
      <c r="G278" s="17">
        <f t="shared" si="54"/>
        <v>0</v>
      </c>
      <c r="H278" s="18"/>
      <c r="I278" s="18"/>
      <c r="J278" s="20">
        <f t="shared" si="53"/>
        <v>0</v>
      </c>
      <c r="K278" s="21"/>
      <c r="L278" s="22" t="str">
        <f t="shared" si="55"/>
        <v xml:space="preserve"> </v>
      </c>
      <c r="M278" s="47"/>
      <c r="N278" s="45"/>
      <c r="O278" s="21"/>
      <c r="P278" s="22" t="str">
        <f t="shared" si="56"/>
        <v xml:space="preserve"> </v>
      </c>
      <c r="Q278" s="21"/>
      <c r="R278" s="22" t="str">
        <f t="shared" si="57"/>
        <v xml:space="preserve"> </v>
      </c>
      <c r="S278" s="23"/>
      <c r="T278" s="24"/>
      <c r="U278" s="24"/>
      <c r="V278" s="24"/>
      <c r="W278" s="24"/>
      <c r="X278" s="24"/>
      <c r="Y278" s="24"/>
      <c r="Z278" s="24"/>
      <c r="AA278" s="24"/>
      <c r="AB278" s="24"/>
      <c r="AC278" s="24"/>
      <c r="AD278" s="24"/>
      <c r="AE278" s="24"/>
      <c r="AP278" s="9"/>
      <c r="AQ278" s="9"/>
      <c r="AR278" s="9"/>
      <c r="AS278" s="9"/>
      <c r="AT278" s="9"/>
      <c r="AU278" s="24"/>
      <c r="AV278" s="24"/>
      <c r="AW278" s="24"/>
      <c r="AX278" s="24"/>
      <c r="AY278" s="24"/>
      <c r="AZ278" s="24"/>
      <c r="BA278" s="24"/>
      <c r="BB278" s="24"/>
      <c r="BC278" s="24"/>
      <c r="BD278" s="24"/>
      <c r="BE278" s="24"/>
      <c r="BF278" s="24"/>
      <c r="BG278" s="24"/>
      <c r="BQ278" s="9"/>
      <c r="BR278" s="9"/>
      <c r="BS278" s="9"/>
      <c r="BT278" s="9"/>
      <c r="BU278" s="9"/>
      <c r="BV278" s="9"/>
      <c r="BX278" s="24"/>
      <c r="BY278" s="24"/>
      <c r="BZ278" s="24"/>
      <c r="CA278" s="24"/>
      <c r="CB278" s="24"/>
      <c r="CC278" s="24"/>
      <c r="CD278" s="24"/>
      <c r="CE278" s="24"/>
      <c r="CF278" s="24"/>
      <c r="CG278" s="24"/>
      <c r="CH278" s="24"/>
      <c r="CI278" s="24"/>
      <c r="CS278" s="9"/>
      <c r="CT278" s="9"/>
      <c r="CU278" s="9"/>
      <c r="CV278" s="9"/>
      <c r="CW278" s="9"/>
    </row>
    <row r="279" spans="2:101" ht="20.149999999999999" customHeight="1">
      <c r="B279" s="12">
        <v>16</v>
      </c>
      <c r="C279" s="13"/>
      <c r="D279" s="14"/>
      <c r="E279" s="15"/>
      <c r="F279" s="16"/>
      <c r="G279" s="17">
        <f t="shared" si="54"/>
        <v>0</v>
      </c>
      <c r="H279" s="18"/>
      <c r="I279" s="18"/>
      <c r="J279" s="20">
        <f t="shared" si="53"/>
        <v>0</v>
      </c>
      <c r="K279" s="21"/>
      <c r="L279" s="22" t="str">
        <f t="shared" si="55"/>
        <v xml:space="preserve"> </v>
      </c>
      <c r="M279" s="47"/>
      <c r="N279" s="45"/>
      <c r="O279" s="21"/>
      <c r="P279" s="22" t="str">
        <f t="shared" si="56"/>
        <v xml:space="preserve"> </v>
      </c>
      <c r="Q279" s="21"/>
      <c r="R279" s="22" t="str">
        <f t="shared" si="57"/>
        <v xml:space="preserve"> </v>
      </c>
      <c r="S279" s="23"/>
      <c r="T279" s="24"/>
      <c r="U279" s="24"/>
      <c r="V279" s="24"/>
      <c r="W279" s="24"/>
      <c r="X279" s="24"/>
      <c r="Y279" s="24"/>
      <c r="Z279" s="24"/>
      <c r="AA279" s="24"/>
      <c r="AB279" s="24"/>
      <c r="AC279" s="24"/>
      <c r="AD279" s="24"/>
      <c r="AE279" s="24"/>
      <c r="AP279" s="9"/>
      <c r="AQ279" s="9"/>
      <c r="AR279" s="9"/>
      <c r="AS279" s="9"/>
      <c r="AT279" s="9"/>
      <c r="AU279" s="24"/>
      <c r="AV279" s="24"/>
      <c r="AW279" s="24"/>
      <c r="AX279" s="24"/>
      <c r="AY279" s="24"/>
      <c r="AZ279" s="24"/>
      <c r="BA279" s="24"/>
      <c r="BB279" s="24"/>
      <c r="BC279" s="24"/>
      <c r="BD279" s="24"/>
      <c r="BE279" s="24"/>
      <c r="BF279" s="24"/>
      <c r="BG279" s="24"/>
      <c r="BQ279" s="9"/>
      <c r="BR279" s="9"/>
      <c r="BS279" s="9"/>
      <c r="BT279" s="9"/>
      <c r="BU279" s="9"/>
      <c r="BV279" s="9"/>
      <c r="BX279" s="24"/>
      <c r="BY279" s="24"/>
      <c r="BZ279" s="24"/>
      <c r="CA279" s="24"/>
      <c r="CB279" s="24"/>
      <c r="CC279" s="24"/>
      <c r="CD279" s="24"/>
      <c r="CE279" s="24"/>
      <c r="CF279" s="24"/>
      <c r="CG279" s="24"/>
      <c r="CH279" s="24"/>
      <c r="CI279" s="24"/>
      <c r="CS279" s="9"/>
      <c r="CT279" s="9"/>
      <c r="CU279" s="9"/>
      <c r="CV279" s="9"/>
      <c r="CW279" s="9"/>
    </row>
    <row r="280" spans="2:101" ht="20.149999999999999" customHeight="1">
      <c r="B280" s="12">
        <v>17</v>
      </c>
      <c r="C280" s="13"/>
      <c r="D280" s="14"/>
      <c r="E280" s="15"/>
      <c r="F280" s="16"/>
      <c r="G280" s="17">
        <f t="shared" si="54"/>
        <v>0</v>
      </c>
      <c r="H280" s="18"/>
      <c r="I280" s="18"/>
      <c r="J280" s="20">
        <f t="shared" si="53"/>
        <v>0</v>
      </c>
      <c r="K280" s="21"/>
      <c r="L280" s="22" t="str">
        <f t="shared" si="55"/>
        <v xml:space="preserve"> </v>
      </c>
      <c r="M280" s="47"/>
      <c r="N280" s="45"/>
      <c r="O280" s="21"/>
      <c r="P280" s="22" t="str">
        <f t="shared" si="56"/>
        <v xml:space="preserve"> </v>
      </c>
      <c r="Q280" s="21"/>
      <c r="R280" s="22" t="str">
        <f t="shared" si="57"/>
        <v xml:space="preserve"> </v>
      </c>
      <c r="S280" s="23"/>
      <c r="T280" s="24"/>
      <c r="U280" s="24"/>
      <c r="V280" s="24"/>
      <c r="W280" s="24"/>
      <c r="X280" s="24"/>
      <c r="Y280" s="24"/>
      <c r="Z280" s="24"/>
      <c r="AA280" s="24"/>
      <c r="AB280" s="24"/>
      <c r="AC280" s="24"/>
      <c r="AD280" s="24"/>
      <c r="AE280" s="24"/>
      <c r="AP280" s="9"/>
      <c r="AQ280" s="9"/>
      <c r="AR280" s="9"/>
      <c r="AS280" s="9"/>
      <c r="AT280" s="9"/>
      <c r="AU280" s="24"/>
      <c r="AV280" s="24"/>
      <c r="AW280" s="24"/>
      <c r="AX280" s="24"/>
      <c r="AY280" s="24"/>
      <c r="AZ280" s="24"/>
      <c r="BA280" s="24"/>
      <c r="BB280" s="24"/>
      <c r="BC280" s="24"/>
      <c r="BD280" s="24"/>
      <c r="BE280" s="24"/>
      <c r="BF280" s="24"/>
      <c r="BG280" s="24"/>
      <c r="BQ280" s="9"/>
      <c r="BR280" s="9"/>
      <c r="BS280" s="9"/>
      <c r="BT280" s="9"/>
      <c r="BU280" s="9"/>
      <c r="BV280" s="9"/>
      <c r="BX280" s="24"/>
      <c r="BY280" s="24"/>
      <c r="BZ280" s="24"/>
      <c r="CA280" s="24"/>
      <c r="CB280" s="24"/>
      <c r="CC280" s="24"/>
      <c r="CD280" s="24"/>
      <c r="CE280" s="24"/>
      <c r="CF280" s="24"/>
      <c r="CG280" s="24"/>
      <c r="CH280" s="24"/>
      <c r="CI280" s="24"/>
      <c r="CS280" s="9"/>
      <c r="CT280" s="9"/>
      <c r="CU280" s="9"/>
      <c r="CV280" s="9"/>
      <c r="CW280" s="9"/>
    </row>
    <row r="281" spans="2:101" ht="20.149999999999999" customHeight="1">
      <c r="B281" s="12">
        <v>18</v>
      </c>
      <c r="C281" s="13"/>
      <c r="D281" s="14"/>
      <c r="E281" s="15"/>
      <c r="F281" s="16"/>
      <c r="G281" s="17">
        <f t="shared" si="54"/>
        <v>0</v>
      </c>
      <c r="H281" s="18"/>
      <c r="I281" s="18"/>
      <c r="J281" s="20">
        <f t="shared" si="53"/>
        <v>0</v>
      </c>
      <c r="K281" s="21"/>
      <c r="L281" s="22" t="str">
        <f t="shared" si="55"/>
        <v xml:space="preserve"> </v>
      </c>
      <c r="M281" s="47"/>
      <c r="N281" s="45"/>
      <c r="O281" s="21"/>
      <c r="P281" s="22" t="str">
        <f t="shared" si="56"/>
        <v xml:space="preserve"> </v>
      </c>
      <c r="Q281" s="21"/>
      <c r="R281" s="22" t="str">
        <f t="shared" si="57"/>
        <v xml:space="preserve"> </v>
      </c>
      <c r="S281" s="23"/>
      <c r="T281" s="24"/>
      <c r="U281" s="24"/>
      <c r="V281" s="24"/>
      <c r="W281" s="24"/>
      <c r="X281" s="24"/>
      <c r="Y281" s="24"/>
      <c r="Z281" s="24"/>
      <c r="AA281" s="24"/>
      <c r="AB281" s="24"/>
      <c r="AC281" s="24"/>
      <c r="AD281" s="24"/>
      <c r="AE281" s="24"/>
      <c r="AP281" s="9"/>
      <c r="AQ281" s="9"/>
      <c r="AR281" s="9"/>
      <c r="AS281" s="9"/>
      <c r="AT281" s="9"/>
      <c r="AU281" s="24"/>
      <c r="AV281" s="24"/>
      <c r="AW281" s="24"/>
      <c r="AX281" s="24"/>
      <c r="AY281" s="24"/>
      <c r="AZ281" s="24"/>
      <c r="BA281" s="24"/>
      <c r="BB281" s="24"/>
      <c r="BC281" s="24"/>
      <c r="BD281" s="24"/>
      <c r="BE281" s="24"/>
      <c r="BF281" s="24"/>
      <c r="BG281" s="24"/>
      <c r="BQ281" s="9"/>
      <c r="BR281" s="9"/>
      <c r="BS281" s="9"/>
      <c r="BT281" s="9"/>
      <c r="BU281" s="9"/>
      <c r="BV281" s="9"/>
      <c r="BX281" s="24"/>
      <c r="BY281" s="24"/>
      <c r="BZ281" s="24"/>
      <c r="CA281" s="24"/>
      <c r="CB281" s="24"/>
      <c r="CC281" s="24"/>
      <c r="CD281" s="24"/>
      <c r="CE281" s="24"/>
      <c r="CF281" s="24"/>
      <c r="CG281" s="24"/>
      <c r="CH281" s="24"/>
      <c r="CI281" s="24"/>
      <c r="CS281" s="9"/>
      <c r="CT281" s="9"/>
      <c r="CU281" s="9"/>
      <c r="CV281" s="9"/>
      <c r="CW281" s="9"/>
    </row>
    <row r="282" spans="2:101" ht="20.149999999999999" customHeight="1">
      <c r="B282" s="12">
        <v>19</v>
      </c>
      <c r="C282" s="13"/>
      <c r="D282" s="14"/>
      <c r="E282" s="15"/>
      <c r="F282" s="16"/>
      <c r="G282" s="17">
        <f t="shared" si="54"/>
        <v>0</v>
      </c>
      <c r="H282" s="18"/>
      <c r="I282" s="18"/>
      <c r="J282" s="20">
        <f t="shared" si="53"/>
        <v>0</v>
      </c>
      <c r="K282" s="21"/>
      <c r="L282" s="22"/>
      <c r="M282" s="47"/>
      <c r="N282" s="45"/>
      <c r="O282" s="21"/>
      <c r="P282" s="22"/>
      <c r="Q282" s="21"/>
      <c r="R282" s="22"/>
      <c r="S282" s="23"/>
      <c r="T282" s="24"/>
      <c r="U282" s="24"/>
      <c r="V282" s="24"/>
      <c r="W282" s="24"/>
      <c r="X282" s="24"/>
      <c r="Y282" s="24"/>
      <c r="Z282" s="24"/>
      <c r="AA282" s="24"/>
      <c r="AB282" s="24"/>
      <c r="AC282" s="24"/>
      <c r="AD282" s="24"/>
      <c r="AE282" s="24"/>
      <c r="AP282" s="9"/>
      <c r="AQ282" s="9"/>
      <c r="AR282" s="9"/>
      <c r="AS282" s="9"/>
      <c r="AT282" s="9"/>
      <c r="AU282" s="24"/>
      <c r="AV282" s="24"/>
      <c r="AW282" s="24"/>
      <c r="AX282" s="24"/>
      <c r="AY282" s="24"/>
      <c r="AZ282" s="24"/>
      <c r="BA282" s="24"/>
      <c r="BB282" s="24"/>
      <c r="BC282" s="24"/>
      <c r="BD282" s="24"/>
      <c r="BE282" s="24"/>
      <c r="BF282" s="24"/>
      <c r="BG282" s="24"/>
      <c r="BQ282" s="9"/>
      <c r="BR282" s="9"/>
      <c r="BS282" s="9"/>
      <c r="BT282" s="9"/>
      <c r="BU282" s="9"/>
      <c r="BV282" s="9"/>
      <c r="BX282" s="24"/>
      <c r="BY282" s="24"/>
      <c r="BZ282" s="24"/>
      <c r="CA282" s="24"/>
      <c r="CB282" s="24"/>
      <c r="CC282" s="24"/>
      <c r="CD282" s="24"/>
      <c r="CE282" s="24"/>
      <c r="CF282" s="24"/>
      <c r="CG282" s="24"/>
      <c r="CH282" s="24"/>
      <c r="CI282" s="24"/>
      <c r="CS282" s="9"/>
      <c r="CT282" s="9"/>
      <c r="CU282" s="9"/>
      <c r="CV282" s="9"/>
      <c r="CW282" s="9"/>
    </row>
    <row r="283" spans="2:101" ht="20.149999999999999" customHeight="1">
      <c r="B283" s="12">
        <v>20</v>
      </c>
      <c r="C283" s="13"/>
      <c r="D283" s="14"/>
      <c r="E283" s="15"/>
      <c r="F283" s="16"/>
      <c r="G283" s="17">
        <f t="shared" si="54"/>
        <v>0</v>
      </c>
      <c r="H283" s="18"/>
      <c r="I283" s="18"/>
      <c r="J283" s="20">
        <f t="shared" si="53"/>
        <v>0</v>
      </c>
      <c r="K283" s="21"/>
      <c r="L283" s="22" t="str">
        <f t="shared" ref="L283" si="58">IF(K283&lt;1," ",J283)</f>
        <v xml:space="preserve"> </v>
      </c>
      <c r="M283" s="47"/>
      <c r="N283" s="45"/>
      <c r="O283" s="21"/>
      <c r="P283" s="22" t="str">
        <f t="shared" ref="P283" si="59">IF(O283&lt;1," ",N283)</f>
        <v xml:space="preserve"> </v>
      </c>
      <c r="Q283" s="21"/>
      <c r="R283" s="22" t="str">
        <f t="shared" ref="R283" si="60">IF(Q283&lt;1," ",P283)</f>
        <v xml:space="preserve"> </v>
      </c>
      <c r="S283" s="23"/>
      <c r="T283" s="24"/>
      <c r="U283" s="24"/>
      <c r="V283" s="24"/>
      <c r="W283" s="24"/>
      <c r="X283" s="24"/>
      <c r="Y283" s="24"/>
      <c r="Z283" s="24"/>
      <c r="AA283" s="24"/>
      <c r="AB283" s="24"/>
      <c r="AC283" s="24"/>
      <c r="AD283" s="24"/>
      <c r="AE283" s="24"/>
      <c r="AP283" s="9"/>
      <c r="AQ283" s="9"/>
      <c r="AR283" s="9"/>
      <c r="AS283" s="9"/>
      <c r="AT283" s="9"/>
      <c r="AU283" s="24"/>
      <c r="AV283" s="24"/>
      <c r="AW283" s="24"/>
      <c r="AX283" s="24"/>
      <c r="AY283" s="24"/>
      <c r="AZ283" s="24"/>
      <c r="BA283" s="24"/>
      <c r="BB283" s="24"/>
      <c r="BC283" s="24"/>
      <c r="BD283" s="24"/>
      <c r="BE283" s="24"/>
      <c r="BF283" s="24"/>
      <c r="BG283" s="24"/>
      <c r="BQ283" s="9"/>
      <c r="BR283" s="9"/>
      <c r="BS283" s="9"/>
      <c r="BT283" s="9"/>
      <c r="BU283" s="9"/>
      <c r="BV283" s="9"/>
      <c r="BX283" s="24"/>
      <c r="BY283" s="24"/>
      <c r="BZ283" s="24"/>
      <c r="CA283" s="24"/>
      <c r="CB283" s="24"/>
      <c r="CC283" s="24"/>
      <c r="CD283" s="24"/>
      <c r="CE283" s="24"/>
      <c r="CF283" s="24"/>
      <c r="CG283" s="24"/>
      <c r="CH283" s="24"/>
      <c r="CI283" s="24"/>
      <c r="CS283" s="9"/>
      <c r="CT283" s="9"/>
      <c r="CU283" s="9"/>
      <c r="CV283" s="9"/>
      <c r="CW283" s="9"/>
    </row>
    <row r="284" spans="2:101" ht="20.149999999999999" customHeight="1" thickBot="1">
      <c r="B284" s="462" t="s">
        <v>57</v>
      </c>
      <c r="C284" s="463"/>
      <c r="D284" s="25"/>
      <c r="E284" s="26"/>
      <c r="F284" s="27"/>
      <c r="G284" s="29">
        <f>SUM(G264:G283)</f>
        <v>0</v>
      </c>
      <c r="H284" s="28"/>
      <c r="I284" s="28"/>
      <c r="J284" s="29">
        <f>SUM(J264:J283)</f>
        <v>0</v>
      </c>
      <c r="K284" s="30"/>
      <c r="L284" s="29">
        <f>SUM(L264:L283)</f>
        <v>0</v>
      </c>
      <c r="M284" s="31"/>
      <c r="N284" s="32"/>
      <c r="O284" s="30"/>
      <c r="P284" s="29">
        <f>SUM(P264:P283)</f>
        <v>0</v>
      </c>
      <c r="Q284" s="30"/>
      <c r="R284" s="29">
        <f>SUM(R264:R283)</f>
        <v>0</v>
      </c>
      <c r="S284" s="33"/>
      <c r="T284" s="24"/>
      <c r="U284" s="24"/>
      <c r="V284" s="24"/>
      <c r="W284" s="24"/>
      <c r="X284" s="24"/>
      <c r="Y284" s="24"/>
      <c r="Z284" s="24"/>
      <c r="AA284" s="24"/>
      <c r="AB284" s="24"/>
      <c r="AC284" s="24"/>
      <c r="AD284" s="24"/>
      <c r="AE284" s="24"/>
      <c r="AP284" s="9"/>
      <c r="AQ284" s="9"/>
      <c r="AR284" s="9"/>
      <c r="AS284" s="9"/>
      <c r="AT284" s="9"/>
      <c r="AU284" s="24"/>
      <c r="AV284" s="24"/>
      <c r="AW284" s="24"/>
      <c r="AX284" s="24"/>
      <c r="AY284" s="24"/>
      <c r="AZ284" s="24"/>
      <c r="BA284" s="24"/>
      <c r="BB284" s="24"/>
      <c r="BC284" s="24"/>
      <c r="BD284" s="24"/>
      <c r="BE284" s="24"/>
      <c r="BF284" s="24"/>
      <c r="BG284" s="24"/>
      <c r="BQ284" s="9"/>
      <c r="BR284" s="9"/>
      <c r="BS284" s="9"/>
      <c r="BT284" s="9"/>
      <c r="BU284" s="9"/>
      <c r="BV284" s="9"/>
      <c r="BX284" s="24"/>
      <c r="BY284" s="24"/>
      <c r="BZ284" s="24"/>
      <c r="CA284" s="24"/>
      <c r="CB284" s="24"/>
      <c r="CC284" s="24"/>
      <c r="CD284" s="24"/>
      <c r="CE284" s="24"/>
      <c r="CF284" s="24"/>
      <c r="CG284" s="24"/>
      <c r="CH284" s="24"/>
      <c r="CI284" s="24"/>
      <c r="CS284" s="9"/>
      <c r="CT284" s="9"/>
      <c r="CU284" s="9"/>
      <c r="CV284" s="9"/>
      <c r="CW284" s="9"/>
    </row>
    <row r="285" spans="2:101" ht="20.149999999999999" customHeight="1" thickTop="1">
      <c r="B285" s="464" t="s">
        <v>58</v>
      </c>
      <c r="C285" s="465"/>
      <c r="D285" s="34"/>
      <c r="E285" s="35"/>
      <c r="F285" s="36"/>
      <c r="G285" s="37"/>
      <c r="H285" s="38"/>
      <c r="I285" s="38"/>
      <c r="J285" s="39"/>
      <c r="K285" s="40"/>
      <c r="L285" s="37"/>
      <c r="M285" s="40"/>
      <c r="N285" s="41"/>
      <c r="O285" s="40"/>
      <c r="P285" s="37"/>
      <c r="Q285" s="40"/>
      <c r="R285" s="37"/>
      <c r="S285" s="42"/>
      <c r="T285" s="24"/>
      <c r="U285" s="24"/>
      <c r="V285" s="24"/>
      <c r="W285" s="24"/>
      <c r="X285" s="24"/>
      <c r="Y285" s="24"/>
      <c r="Z285" s="24"/>
      <c r="AA285" s="24"/>
      <c r="AB285" s="24"/>
      <c r="AC285" s="24"/>
      <c r="AD285" s="24"/>
      <c r="AE285" s="24"/>
    </row>
    <row r="286" spans="2:101" ht="15" customHeight="1">
      <c r="B286" s="43" t="s">
        <v>63</v>
      </c>
      <c r="H286" s="9"/>
      <c r="I286" s="9"/>
      <c r="J286" s="9"/>
      <c r="K286" s="44"/>
      <c r="L286" s="44"/>
      <c r="M286" s="44"/>
      <c r="N286" s="44"/>
      <c r="O286" s="44"/>
      <c r="P286" s="44"/>
      <c r="Q286" s="44"/>
      <c r="R286" s="44"/>
      <c r="T286" s="24"/>
      <c r="U286" s="24"/>
      <c r="V286" s="24"/>
      <c r="W286" s="24"/>
      <c r="X286" s="24"/>
      <c r="Y286" s="24"/>
      <c r="Z286" s="24"/>
      <c r="AA286" s="24"/>
      <c r="AB286" s="24"/>
      <c r="AC286" s="24"/>
      <c r="AD286" s="24"/>
      <c r="AE286" s="24"/>
    </row>
    <row r="287" spans="2:101" ht="15" customHeight="1">
      <c r="B287" s="43" t="s">
        <v>59</v>
      </c>
      <c r="H287" s="9"/>
      <c r="I287" s="9"/>
      <c r="J287" s="9"/>
      <c r="K287" s="44"/>
      <c r="L287" s="44"/>
      <c r="M287" s="44"/>
      <c r="N287" s="44"/>
      <c r="O287" s="44"/>
      <c r="P287" s="44"/>
      <c r="Q287" s="44"/>
      <c r="R287" s="44"/>
      <c r="T287" s="24"/>
      <c r="U287" s="24"/>
      <c r="V287" s="24"/>
      <c r="W287" s="24"/>
      <c r="X287" s="24"/>
      <c r="Y287" s="24"/>
      <c r="Z287" s="24"/>
      <c r="AA287" s="24"/>
      <c r="AB287" s="24"/>
      <c r="AC287" s="24"/>
      <c r="AD287" s="24"/>
      <c r="AE287" s="24"/>
    </row>
    <row r="288" spans="2:101" ht="12" customHeight="1">
      <c r="B288" s="43" t="s">
        <v>62</v>
      </c>
      <c r="H288" s="9"/>
      <c r="I288" s="9"/>
      <c r="J288" s="9"/>
      <c r="K288" s="44"/>
      <c r="L288" s="44"/>
      <c r="M288" s="44"/>
      <c r="N288" s="44"/>
      <c r="O288" s="44"/>
      <c r="P288" s="44"/>
      <c r="Q288" s="44"/>
      <c r="R288" s="44"/>
      <c r="T288" s="24"/>
      <c r="U288" s="24"/>
      <c r="V288" s="24"/>
      <c r="W288" s="24"/>
      <c r="X288" s="24"/>
      <c r="Y288" s="24"/>
      <c r="Z288" s="24"/>
      <c r="AA288" s="24"/>
      <c r="AB288" s="24"/>
      <c r="AC288" s="24"/>
      <c r="AD288" s="24"/>
      <c r="AE288" s="24"/>
    </row>
    <row r="289" spans="1:130" ht="15" customHeight="1">
      <c r="A289" s="49"/>
      <c r="B289" s="49" t="s">
        <v>287</v>
      </c>
      <c r="C289" s="49"/>
      <c r="D289" s="49"/>
      <c r="E289" s="49"/>
      <c r="M289" s="8" t="s">
        <v>60</v>
      </c>
      <c r="N289" s="7" t="s">
        <v>61</v>
      </c>
    </row>
    <row r="290" spans="1:130" ht="10" customHeight="1">
      <c r="C290" s="437" t="s">
        <v>95</v>
      </c>
      <c r="D290" s="437"/>
      <c r="E290" s="437"/>
      <c r="F290" s="437"/>
      <c r="G290" s="437"/>
      <c r="H290" s="437"/>
      <c r="I290" s="437"/>
      <c r="J290" s="437"/>
      <c r="K290" s="437"/>
      <c r="L290" s="437"/>
      <c r="M290" s="437"/>
      <c r="N290" s="437"/>
      <c r="O290" s="437"/>
      <c r="P290" s="437"/>
      <c r="Q290" s="437"/>
      <c r="R290" s="437"/>
      <c r="S290" s="437"/>
    </row>
    <row r="291" spans="1:130" ht="10" customHeight="1">
      <c r="C291" s="437"/>
      <c r="D291" s="437"/>
      <c r="E291" s="437"/>
      <c r="F291" s="437"/>
      <c r="G291" s="437"/>
      <c r="H291" s="437"/>
      <c r="I291" s="437"/>
      <c r="J291" s="437"/>
      <c r="K291" s="437"/>
      <c r="L291" s="437"/>
      <c r="M291" s="437"/>
      <c r="N291" s="437"/>
      <c r="O291" s="437"/>
      <c r="P291" s="437"/>
      <c r="Q291" s="437"/>
      <c r="R291" s="437"/>
      <c r="S291" s="437"/>
    </row>
    <row r="292" spans="1:130" ht="25" customHeight="1">
      <c r="D292" s="64"/>
      <c r="E292" s="64"/>
      <c r="F292" s="64"/>
      <c r="G292" s="64"/>
      <c r="H292" s="64"/>
      <c r="I292" s="64"/>
      <c r="J292" s="64"/>
      <c r="K292" s="64"/>
      <c r="L292" s="65" t="s">
        <v>40</v>
      </c>
      <c r="M292" s="438">
        <f>$M$4</f>
        <v>0</v>
      </c>
      <c r="N292" s="438"/>
      <c r="O292" s="438"/>
      <c r="P292" s="438"/>
      <c r="Q292" s="438"/>
      <c r="R292" s="438"/>
      <c r="S292" s="438"/>
    </row>
    <row r="293" spans="1:130" ht="5.15" customHeight="1">
      <c r="D293" s="64"/>
      <c r="E293" s="64"/>
      <c r="F293" s="64"/>
      <c r="G293" s="64"/>
      <c r="H293" s="64"/>
      <c r="I293" s="64"/>
      <c r="J293" s="64"/>
      <c r="K293" s="64"/>
      <c r="O293" s="64"/>
      <c r="Q293" s="64"/>
      <c r="S293" s="11"/>
    </row>
    <row r="294" spans="1:130" ht="25" customHeight="1">
      <c r="L294" s="10" t="s">
        <v>41</v>
      </c>
      <c r="M294" s="438">
        <f>$M$6</f>
        <v>0</v>
      </c>
      <c r="N294" s="438"/>
      <c r="O294" s="438"/>
      <c r="P294" s="438"/>
      <c r="Q294" s="438"/>
      <c r="R294" s="438"/>
      <c r="S294" s="438"/>
    </row>
    <row r="295" spans="1:130" ht="5.15" customHeight="1">
      <c r="S295" s="11"/>
    </row>
    <row r="296" spans="1:130" ht="15" customHeight="1">
      <c r="B296" s="439" t="s">
        <v>42</v>
      </c>
      <c r="C296" s="439"/>
      <c r="D296" s="440" t="s">
        <v>43</v>
      </c>
      <c r="E296" s="441"/>
      <c r="F296" s="442"/>
      <c r="G296" s="443" t="s">
        <v>44</v>
      </c>
      <c r="H296" s="439" t="s">
        <v>45</v>
      </c>
      <c r="I296" s="443" t="s">
        <v>46</v>
      </c>
      <c r="J296" s="443" t="s">
        <v>47</v>
      </c>
      <c r="K296" s="443" t="s">
        <v>48</v>
      </c>
      <c r="L296" s="443" t="s">
        <v>49</v>
      </c>
      <c r="M296" s="447" t="s">
        <v>50</v>
      </c>
      <c r="N296" s="467"/>
      <c r="O296" s="443" t="s">
        <v>48</v>
      </c>
      <c r="P296" s="443" t="s">
        <v>49</v>
      </c>
      <c r="Q296" s="443" t="s">
        <v>48</v>
      </c>
      <c r="R296" s="443" t="s">
        <v>49</v>
      </c>
      <c r="S296" s="444" t="s">
        <v>51</v>
      </c>
    </row>
    <row r="297" spans="1:130" ht="15" customHeight="1">
      <c r="B297" s="439"/>
      <c r="C297" s="439"/>
      <c r="D297" s="447" t="s">
        <v>52</v>
      </c>
      <c r="E297" s="450" t="s">
        <v>53</v>
      </c>
      <c r="F297" s="453" t="s">
        <v>54</v>
      </c>
      <c r="G297" s="443"/>
      <c r="H297" s="439"/>
      <c r="I297" s="439"/>
      <c r="J297" s="443"/>
      <c r="K297" s="443"/>
      <c r="L297" s="443"/>
      <c r="M297" s="468"/>
      <c r="N297" s="469"/>
      <c r="O297" s="443"/>
      <c r="P297" s="443"/>
      <c r="Q297" s="443"/>
      <c r="R297" s="443"/>
      <c r="S297" s="445"/>
    </row>
    <row r="298" spans="1:130" ht="15" customHeight="1">
      <c r="B298" s="439"/>
      <c r="C298" s="439"/>
      <c r="D298" s="448"/>
      <c r="E298" s="451"/>
      <c r="F298" s="454"/>
      <c r="G298" s="443"/>
      <c r="H298" s="439"/>
      <c r="I298" s="439"/>
      <c r="J298" s="443"/>
      <c r="K298" s="439"/>
      <c r="L298" s="439"/>
      <c r="M298" s="456" t="s">
        <v>55</v>
      </c>
      <c r="N298" s="458" t="s">
        <v>56</v>
      </c>
      <c r="O298" s="439"/>
      <c r="P298" s="439"/>
      <c r="Q298" s="439"/>
      <c r="R298" s="439"/>
      <c r="S298" s="445"/>
    </row>
    <row r="299" spans="1:130" ht="15" customHeight="1">
      <c r="B299" s="439"/>
      <c r="C299" s="439"/>
      <c r="D299" s="449"/>
      <c r="E299" s="452"/>
      <c r="F299" s="455"/>
      <c r="G299" s="439"/>
      <c r="H299" s="439"/>
      <c r="I299" s="439"/>
      <c r="J299" s="439"/>
      <c r="K299" s="439"/>
      <c r="L299" s="439"/>
      <c r="M299" s="466"/>
      <c r="N299" s="466"/>
      <c r="O299" s="439"/>
      <c r="P299" s="439"/>
      <c r="Q299" s="439"/>
      <c r="R299" s="439"/>
      <c r="S299" s="446"/>
    </row>
    <row r="300" spans="1:130" ht="20.149999999999999" customHeight="1">
      <c r="B300" s="12">
        <v>1</v>
      </c>
      <c r="C300" s="13"/>
      <c r="D300" s="14"/>
      <c r="E300" s="15"/>
      <c r="F300" s="16"/>
      <c r="G300" s="17">
        <f>ROUND(D300*(E300/1000)*(F300/1000),4)</f>
        <v>0</v>
      </c>
      <c r="H300" s="18"/>
      <c r="I300" s="19"/>
      <c r="J300" s="20">
        <f>G300*H300</f>
        <v>0</v>
      </c>
      <c r="K300" s="21"/>
      <c r="L300" s="22" t="str">
        <f>IF(K300&lt;1," ",J300)</f>
        <v xml:space="preserve"> </v>
      </c>
      <c r="M300" s="45"/>
      <c r="N300" s="45"/>
      <c r="O300" s="21"/>
      <c r="P300" s="22" t="str">
        <f>IF(O300&lt;1," ",N300)</f>
        <v xml:space="preserve"> </v>
      </c>
      <c r="Q300" s="21"/>
      <c r="R300" s="22" t="str">
        <f>IF(Q300&lt;1," ",P300)</f>
        <v xml:space="preserve"> </v>
      </c>
      <c r="S300" s="13"/>
    </row>
    <row r="301" spans="1:130" ht="20.149999999999999" customHeight="1">
      <c r="B301" s="12">
        <v>2</v>
      </c>
      <c r="C301" s="13"/>
      <c r="D301" s="14"/>
      <c r="E301" s="15"/>
      <c r="F301" s="16"/>
      <c r="G301" s="17">
        <f>ROUND(D301*(E301/1000)*(F301/1000),4)</f>
        <v>0</v>
      </c>
      <c r="H301" s="18"/>
      <c r="I301" s="18"/>
      <c r="J301" s="20">
        <f t="shared" ref="J301:J319" si="61">G301*H301</f>
        <v>0</v>
      </c>
      <c r="K301" s="21"/>
      <c r="L301" s="22" t="str">
        <f>IF(K301&lt;1," ",J301)</f>
        <v xml:space="preserve"> </v>
      </c>
      <c r="M301" s="46"/>
      <c r="N301" s="45"/>
      <c r="O301" s="21"/>
      <c r="P301" s="22" t="str">
        <f>IF(O301&lt;1," ",N301)</f>
        <v xml:space="preserve"> </v>
      </c>
      <c r="Q301" s="21"/>
      <c r="R301" s="22" t="str">
        <f>IF(Q301&lt;1," ",P301)</f>
        <v xml:space="preserve"> </v>
      </c>
      <c r="S301" s="13"/>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c r="CS301" s="9"/>
      <c r="CT301" s="9"/>
      <c r="CU301" s="9"/>
      <c r="CV301" s="9"/>
      <c r="CW301" s="9"/>
      <c r="CX301" s="9"/>
      <c r="CY301" s="9"/>
      <c r="CZ301" s="9"/>
      <c r="DA301" s="9"/>
      <c r="DB301" s="9"/>
      <c r="DC301" s="9"/>
      <c r="DD301" s="9"/>
      <c r="DE301" s="9"/>
      <c r="DF301" s="9"/>
      <c r="DG301" s="9"/>
      <c r="DH301" s="9"/>
      <c r="DI301" s="9"/>
      <c r="DJ301" s="9"/>
      <c r="DK301" s="9"/>
      <c r="DL301" s="9"/>
      <c r="DM301" s="9"/>
      <c r="DN301" s="9"/>
      <c r="DO301" s="9"/>
      <c r="DP301" s="9"/>
      <c r="DQ301" s="9"/>
      <c r="DR301" s="9"/>
      <c r="DS301" s="9"/>
      <c r="DT301" s="9"/>
      <c r="DU301" s="9"/>
      <c r="DV301" s="9"/>
      <c r="DW301" s="9"/>
      <c r="DX301" s="9"/>
      <c r="DY301" s="9"/>
      <c r="DZ301" s="9"/>
    </row>
    <row r="302" spans="1:130" ht="20.149999999999999" customHeight="1">
      <c r="B302" s="12">
        <v>3</v>
      </c>
      <c r="C302" s="13"/>
      <c r="D302" s="14"/>
      <c r="E302" s="15"/>
      <c r="F302" s="16"/>
      <c r="G302" s="17">
        <f t="shared" ref="G302:G319" si="62">ROUND(D302*(E302/1000)*(F302/1000),4)</f>
        <v>0</v>
      </c>
      <c r="H302" s="18"/>
      <c r="I302" s="18"/>
      <c r="J302" s="20">
        <f t="shared" si="61"/>
        <v>0</v>
      </c>
      <c r="K302" s="21"/>
      <c r="L302" s="22" t="str">
        <f t="shared" ref="L302:L317" si="63">IF(K302&lt;1," ",J302)</f>
        <v xml:space="preserve"> </v>
      </c>
      <c r="M302" s="46"/>
      <c r="N302" s="45"/>
      <c r="O302" s="21"/>
      <c r="P302" s="22" t="str">
        <f t="shared" ref="P302:P317" si="64">IF(O302&lt;1," ",N302)</f>
        <v xml:space="preserve"> </v>
      </c>
      <c r="Q302" s="21"/>
      <c r="R302" s="22" t="str">
        <f t="shared" ref="R302:R317" si="65">IF(Q302&lt;1," ",P302)</f>
        <v xml:space="preserve"> </v>
      </c>
      <c r="S302" s="13"/>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c r="CS302" s="9"/>
      <c r="CT302" s="9"/>
      <c r="CU302" s="9"/>
      <c r="CV302" s="9"/>
      <c r="CW302" s="9"/>
      <c r="CX302" s="9"/>
      <c r="CY302" s="9"/>
      <c r="CZ302" s="9"/>
      <c r="DA302" s="9"/>
      <c r="DB302" s="9"/>
      <c r="DC302" s="9"/>
      <c r="DD302" s="9"/>
      <c r="DE302" s="9"/>
      <c r="DF302" s="9"/>
      <c r="DG302" s="9"/>
      <c r="DH302" s="9"/>
      <c r="DI302" s="9"/>
      <c r="DJ302" s="9"/>
      <c r="DK302" s="9"/>
      <c r="DL302" s="9"/>
      <c r="DM302" s="9"/>
      <c r="DN302" s="9"/>
      <c r="DO302" s="9"/>
      <c r="DP302" s="9"/>
      <c r="DQ302" s="9"/>
      <c r="DR302" s="9"/>
      <c r="DS302" s="9"/>
      <c r="DT302" s="9"/>
      <c r="DU302" s="9"/>
      <c r="DV302" s="9"/>
      <c r="DW302" s="9"/>
      <c r="DX302" s="9"/>
      <c r="DY302" s="9"/>
      <c r="DZ302" s="9"/>
    </row>
    <row r="303" spans="1:130" ht="20.149999999999999" customHeight="1">
      <c r="B303" s="12">
        <v>4</v>
      </c>
      <c r="C303" s="13"/>
      <c r="D303" s="14"/>
      <c r="E303" s="15"/>
      <c r="F303" s="16"/>
      <c r="G303" s="17">
        <f t="shared" si="62"/>
        <v>0</v>
      </c>
      <c r="H303" s="18"/>
      <c r="I303" s="18"/>
      <c r="J303" s="20">
        <f t="shared" si="61"/>
        <v>0</v>
      </c>
      <c r="K303" s="21"/>
      <c r="L303" s="22" t="str">
        <f t="shared" si="63"/>
        <v xml:space="preserve"> </v>
      </c>
      <c r="M303" s="46"/>
      <c r="N303" s="45"/>
      <c r="O303" s="21"/>
      <c r="P303" s="22" t="str">
        <f t="shared" si="64"/>
        <v xml:space="preserve"> </v>
      </c>
      <c r="Q303" s="21"/>
      <c r="R303" s="22" t="str">
        <f t="shared" si="65"/>
        <v xml:space="preserve"> </v>
      </c>
      <c r="S303" s="13"/>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c r="CS303" s="9"/>
      <c r="CT303" s="9"/>
      <c r="CU303" s="9"/>
      <c r="CV303" s="9"/>
      <c r="CW303" s="9"/>
      <c r="CX303" s="9"/>
      <c r="CY303" s="9"/>
      <c r="CZ303" s="9"/>
      <c r="DA303" s="9"/>
      <c r="DB303" s="9"/>
      <c r="DC303" s="9"/>
      <c r="DD303" s="9"/>
      <c r="DE303" s="9"/>
      <c r="DF303" s="9"/>
      <c r="DG303" s="9"/>
      <c r="DH303" s="9"/>
      <c r="DI303" s="9"/>
      <c r="DJ303" s="9"/>
      <c r="DK303" s="9"/>
      <c r="DL303" s="9"/>
      <c r="DM303" s="9"/>
      <c r="DN303" s="9"/>
      <c r="DO303" s="9"/>
      <c r="DP303" s="9"/>
      <c r="DQ303" s="9"/>
      <c r="DR303" s="9"/>
      <c r="DS303" s="9"/>
      <c r="DT303" s="9"/>
      <c r="DU303" s="9"/>
      <c r="DV303" s="9"/>
      <c r="DW303" s="9"/>
      <c r="DX303" s="9"/>
      <c r="DY303" s="9"/>
      <c r="DZ303" s="9"/>
    </row>
    <row r="304" spans="1:130" ht="20.149999999999999" customHeight="1">
      <c r="B304" s="12">
        <v>5</v>
      </c>
      <c r="C304" s="13"/>
      <c r="D304" s="14"/>
      <c r="E304" s="15"/>
      <c r="F304" s="16"/>
      <c r="G304" s="17">
        <f t="shared" si="62"/>
        <v>0</v>
      </c>
      <c r="H304" s="18"/>
      <c r="I304" s="18"/>
      <c r="J304" s="20">
        <f t="shared" si="61"/>
        <v>0</v>
      </c>
      <c r="K304" s="21"/>
      <c r="L304" s="22" t="str">
        <f t="shared" si="63"/>
        <v xml:space="preserve"> </v>
      </c>
      <c r="M304" s="46"/>
      <c r="N304" s="45"/>
      <c r="O304" s="21"/>
      <c r="P304" s="22" t="str">
        <f t="shared" si="64"/>
        <v xml:space="preserve"> </v>
      </c>
      <c r="Q304" s="21"/>
      <c r="R304" s="22" t="str">
        <f t="shared" si="65"/>
        <v xml:space="preserve"> </v>
      </c>
      <c r="S304" s="13"/>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c r="CS304" s="9"/>
      <c r="CT304" s="9"/>
      <c r="CU304" s="9"/>
      <c r="CV304" s="9"/>
      <c r="CW304" s="9"/>
      <c r="CX304" s="9"/>
      <c r="CY304" s="9"/>
      <c r="CZ304" s="9"/>
      <c r="DA304" s="9"/>
      <c r="DB304" s="9"/>
      <c r="DC304" s="9"/>
      <c r="DD304" s="9"/>
      <c r="DE304" s="9"/>
      <c r="DF304" s="9"/>
      <c r="DG304" s="9"/>
      <c r="DH304" s="9"/>
      <c r="DI304" s="9"/>
      <c r="DJ304" s="9"/>
      <c r="DK304" s="9"/>
      <c r="DL304" s="9"/>
      <c r="DM304" s="9"/>
      <c r="DN304" s="9"/>
      <c r="DO304" s="9"/>
      <c r="DP304" s="9"/>
      <c r="DQ304" s="9"/>
      <c r="DR304" s="9"/>
      <c r="DS304" s="9"/>
      <c r="DT304" s="9"/>
      <c r="DU304" s="9"/>
      <c r="DV304" s="9"/>
      <c r="DW304" s="9"/>
      <c r="DX304" s="9"/>
      <c r="DY304" s="9"/>
      <c r="DZ304" s="9"/>
    </row>
    <row r="305" spans="2:101" ht="20.149999999999999" customHeight="1">
      <c r="B305" s="12">
        <v>6</v>
      </c>
      <c r="C305" s="13"/>
      <c r="D305" s="14"/>
      <c r="E305" s="15"/>
      <c r="F305" s="16"/>
      <c r="G305" s="17">
        <f t="shared" si="62"/>
        <v>0</v>
      </c>
      <c r="H305" s="18"/>
      <c r="I305" s="18"/>
      <c r="J305" s="20">
        <f t="shared" si="61"/>
        <v>0</v>
      </c>
      <c r="K305" s="21"/>
      <c r="L305" s="22" t="str">
        <f t="shared" si="63"/>
        <v xml:space="preserve"> </v>
      </c>
      <c r="M305" s="46"/>
      <c r="N305" s="45"/>
      <c r="O305" s="21"/>
      <c r="P305" s="22" t="str">
        <f t="shared" si="64"/>
        <v xml:space="preserve"> </v>
      </c>
      <c r="Q305" s="21"/>
      <c r="R305" s="22" t="str">
        <f t="shared" si="65"/>
        <v xml:space="preserve"> </v>
      </c>
      <c r="S305" s="13"/>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c r="CS305" s="9"/>
      <c r="CT305" s="9"/>
      <c r="CU305" s="9"/>
      <c r="CV305" s="9"/>
    </row>
    <row r="306" spans="2:101" ht="20.149999999999999" customHeight="1">
      <c r="B306" s="12">
        <v>7</v>
      </c>
      <c r="C306" s="13"/>
      <c r="D306" s="14"/>
      <c r="E306" s="15"/>
      <c r="F306" s="16"/>
      <c r="G306" s="17">
        <f t="shared" si="62"/>
        <v>0</v>
      </c>
      <c r="H306" s="18"/>
      <c r="I306" s="18"/>
      <c r="J306" s="20">
        <f t="shared" si="61"/>
        <v>0</v>
      </c>
      <c r="K306" s="21"/>
      <c r="L306" s="22" t="str">
        <f t="shared" si="63"/>
        <v xml:space="preserve"> </v>
      </c>
      <c r="M306" s="46"/>
      <c r="N306" s="45"/>
      <c r="O306" s="21"/>
      <c r="P306" s="22" t="str">
        <f t="shared" si="64"/>
        <v xml:space="preserve"> </v>
      </c>
      <c r="Q306" s="21"/>
      <c r="R306" s="22" t="str">
        <f t="shared" si="65"/>
        <v xml:space="preserve"> </v>
      </c>
      <c r="S306" s="13"/>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c r="CS306" s="9"/>
      <c r="CT306" s="9"/>
      <c r="CU306" s="9"/>
      <c r="CV306" s="9"/>
    </row>
    <row r="307" spans="2:101" ht="20.149999999999999" customHeight="1">
      <c r="B307" s="12">
        <v>8</v>
      </c>
      <c r="C307" s="13"/>
      <c r="D307" s="14"/>
      <c r="E307" s="15"/>
      <c r="F307" s="16"/>
      <c r="G307" s="17">
        <f t="shared" si="62"/>
        <v>0</v>
      </c>
      <c r="H307" s="18"/>
      <c r="I307" s="18"/>
      <c r="J307" s="20">
        <f t="shared" si="61"/>
        <v>0</v>
      </c>
      <c r="K307" s="21"/>
      <c r="L307" s="22" t="str">
        <f t="shared" si="63"/>
        <v xml:space="preserve"> </v>
      </c>
      <c r="M307" s="46"/>
      <c r="N307" s="45"/>
      <c r="O307" s="21"/>
      <c r="P307" s="22" t="str">
        <f t="shared" si="64"/>
        <v xml:space="preserve"> </v>
      </c>
      <c r="Q307" s="21"/>
      <c r="R307" s="22" t="str">
        <f t="shared" si="65"/>
        <v xml:space="preserve"> </v>
      </c>
      <c r="S307" s="13"/>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c r="CS307" s="9"/>
      <c r="CT307" s="9"/>
      <c r="CU307" s="9"/>
      <c r="CV307" s="9"/>
    </row>
    <row r="308" spans="2:101" ht="20.149999999999999" customHeight="1">
      <c r="B308" s="12">
        <v>9</v>
      </c>
      <c r="C308" s="13"/>
      <c r="D308" s="14"/>
      <c r="E308" s="15"/>
      <c r="F308" s="16"/>
      <c r="G308" s="17">
        <f t="shared" si="62"/>
        <v>0</v>
      </c>
      <c r="H308" s="18"/>
      <c r="I308" s="18"/>
      <c r="J308" s="20">
        <f t="shared" si="61"/>
        <v>0</v>
      </c>
      <c r="K308" s="21"/>
      <c r="L308" s="22" t="str">
        <f t="shared" si="63"/>
        <v xml:space="preserve"> </v>
      </c>
      <c r="M308" s="47"/>
      <c r="N308" s="45"/>
      <c r="O308" s="21"/>
      <c r="P308" s="22" t="str">
        <f t="shared" si="64"/>
        <v xml:space="preserve"> </v>
      </c>
      <c r="Q308" s="21"/>
      <c r="R308" s="22" t="str">
        <f t="shared" si="65"/>
        <v xml:space="preserve"> </v>
      </c>
      <c r="S308" s="23"/>
      <c r="T308" s="24"/>
      <c r="U308" s="24"/>
      <c r="V308" s="24"/>
      <c r="W308" s="24"/>
      <c r="X308" s="24"/>
      <c r="Y308" s="24"/>
      <c r="Z308" s="24"/>
      <c r="AA308" s="24"/>
      <c r="AB308" s="24"/>
      <c r="AC308" s="24"/>
      <c r="AD308" s="24"/>
      <c r="AE308" s="24"/>
    </row>
    <row r="309" spans="2:101" ht="20.149999999999999" customHeight="1">
      <c r="B309" s="12">
        <v>10</v>
      </c>
      <c r="C309" s="13"/>
      <c r="D309" s="14"/>
      <c r="E309" s="15"/>
      <c r="F309" s="16"/>
      <c r="G309" s="17">
        <f t="shared" si="62"/>
        <v>0</v>
      </c>
      <c r="H309" s="18"/>
      <c r="I309" s="18"/>
      <c r="J309" s="20">
        <f t="shared" si="61"/>
        <v>0</v>
      </c>
      <c r="K309" s="21"/>
      <c r="L309" s="22" t="str">
        <f t="shared" si="63"/>
        <v xml:space="preserve"> </v>
      </c>
      <c r="M309" s="47"/>
      <c r="N309" s="45"/>
      <c r="O309" s="21"/>
      <c r="P309" s="22" t="str">
        <f t="shared" si="64"/>
        <v xml:space="preserve"> </v>
      </c>
      <c r="Q309" s="21"/>
      <c r="R309" s="22" t="str">
        <f t="shared" si="65"/>
        <v xml:space="preserve"> </v>
      </c>
      <c r="S309" s="23"/>
      <c r="T309" s="24"/>
      <c r="U309" s="24"/>
      <c r="V309" s="24"/>
      <c r="W309" s="24"/>
      <c r="X309" s="24"/>
      <c r="Y309" s="24"/>
      <c r="Z309" s="24"/>
      <c r="AA309" s="24"/>
      <c r="AB309" s="24"/>
      <c r="AC309" s="24"/>
      <c r="AD309" s="24"/>
      <c r="AE309" s="24"/>
    </row>
    <row r="310" spans="2:101" ht="20.149999999999999" customHeight="1">
      <c r="B310" s="12">
        <v>11</v>
      </c>
      <c r="C310" s="13"/>
      <c r="D310" s="14"/>
      <c r="E310" s="15"/>
      <c r="F310" s="16"/>
      <c r="G310" s="17">
        <f t="shared" si="62"/>
        <v>0</v>
      </c>
      <c r="H310" s="18"/>
      <c r="I310" s="18"/>
      <c r="J310" s="20">
        <f t="shared" si="61"/>
        <v>0</v>
      </c>
      <c r="K310" s="21"/>
      <c r="L310" s="22" t="str">
        <f t="shared" si="63"/>
        <v xml:space="preserve"> </v>
      </c>
      <c r="M310" s="46"/>
      <c r="N310" s="45"/>
      <c r="O310" s="21"/>
      <c r="P310" s="22" t="str">
        <f t="shared" si="64"/>
        <v xml:space="preserve"> </v>
      </c>
      <c r="Q310" s="21"/>
      <c r="R310" s="22" t="str">
        <f t="shared" si="65"/>
        <v xml:space="preserve"> </v>
      </c>
      <c r="S310" s="13"/>
    </row>
    <row r="311" spans="2:101" ht="20.149999999999999" customHeight="1">
      <c r="B311" s="12">
        <v>12</v>
      </c>
      <c r="C311" s="13"/>
      <c r="D311" s="14"/>
      <c r="E311" s="15"/>
      <c r="F311" s="16"/>
      <c r="G311" s="17">
        <f t="shared" si="62"/>
        <v>0</v>
      </c>
      <c r="H311" s="18"/>
      <c r="I311" s="18"/>
      <c r="J311" s="20">
        <f t="shared" si="61"/>
        <v>0</v>
      </c>
      <c r="K311" s="21"/>
      <c r="L311" s="22" t="str">
        <f t="shared" si="63"/>
        <v xml:space="preserve"> </v>
      </c>
      <c r="M311" s="46"/>
      <c r="N311" s="45"/>
      <c r="O311" s="21"/>
      <c r="P311" s="22" t="str">
        <f t="shared" si="64"/>
        <v xml:space="preserve"> </v>
      </c>
      <c r="Q311" s="21"/>
      <c r="R311" s="22" t="str">
        <f t="shared" si="65"/>
        <v xml:space="preserve"> </v>
      </c>
      <c r="S311" s="13"/>
    </row>
    <row r="312" spans="2:101" ht="20.149999999999999" customHeight="1">
      <c r="B312" s="12">
        <v>13</v>
      </c>
      <c r="C312" s="13"/>
      <c r="D312" s="14"/>
      <c r="E312" s="15"/>
      <c r="F312" s="16"/>
      <c r="G312" s="17">
        <f t="shared" si="62"/>
        <v>0</v>
      </c>
      <c r="H312" s="18"/>
      <c r="I312" s="18"/>
      <c r="J312" s="20">
        <f t="shared" si="61"/>
        <v>0</v>
      </c>
      <c r="K312" s="21"/>
      <c r="L312" s="22" t="str">
        <f t="shared" si="63"/>
        <v xml:space="preserve"> </v>
      </c>
      <c r="M312" s="46"/>
      <c r="N312" s="45"/>
      <c r="O312" s="21"/>
      <c r="P312" s="22" t="str">
        <f t="shared" si="64"/>
        <v xml:space="preserve"> </v>
      </c>
      <c r="Q312" s="21"/>
      <c r="R312" s="22" t="str">
        <f t="shared" si="65"/>
        <v xml:space="preserve"> </v>
      </c>
      <c r="S312" s="13"/>
    </row>
    <row r="313" spans="2:101" ht="20.149999999999999" customHeight="1">
      <c r="B313" s="12">
        <v>14</v>
      </c>
      <c r="C313" s="13"/>
      <c r="D313" s="14"/>
      <c r="E313" s="15"/>
      <c r="F313" s="16"/>
      <c r="G313" s="17">
        <f t="shared" si="62"/>
        <v>0</v>
      </c>
      <c r="H313" s="18"/>
      <c r="I313" s="18"/>
      <c r="J313" s="20">
        <f t="shared" si="61"/>
        <v>0</v>
      </c>
      <c r="K313" s="21"/>
      <c r="L313" s="22" t="str">
        <f t="shared" si="63"/>
        <v xml:space="preserve"> </v>
      </c>
      <c r="M313" s="46"/>
      <c r="N313" s="45"/>
      <c r="O313" s="21"/>
      <c r="P313" s="22" t="str">
        <f t="shared" si="64"/>
        <v xml:space="preserve"> </v>
      </c>
      <c r="Q313" s="21"/>
      <c r="R313" s="22" t="str">
        <f t="shared" si="65"/>
        <v xml:space="preserve"> </v>
      </c>
      <c r="S313" s="13"/>
    </row>
    <row r="314" spans="2:101" ht="20.149999999999999" customHeight="1">
      <c r="B314" s="12">
        <v>15</v>
      </c>
      <c r="C314" s="13"/>
      <c r="D314" s="14"/>
      <c r="E314" s="15"/>
      <c r="F314" s="16"/>
      <c r="G314" s="17">
        <f t="shared" si="62"/>
        <v>0</v>
      </c>
      <c r="H314" s="18"/>
      <c r="I314" s="18"/>
      <c r="J314" s="20">
        <f t="shared" si="61"/>
        <v>0</v>
      </c>
      <c r="K314" s="21"/>
      <c r="L314" s="22" t="str">
        <f t="shared" si="63"/>
        <v xml:space="preserve"> </v>
      </c>
      <c r="M314" s="47"/>
      <c r="N314" s="45"/>
      <c r="O314" s="21"/>
      <c r="P314" s="22" t="str">
        <f t="shared" si="64"/>
        <v xml:space="preserve"> </v>
      </c>
      <c r="Q314" s="21"/>
      <c r="R314" s="22" t="str">
        <f t="shared" si="65"/>
        <v xml:space="preserve"> </v>
      </c>
      <c r="S314" s="23"/>
      <c r="T314" s="24"/>
      <c r="U314" s="24"/>
      <c r="V314" s="24"/>
      <c r="W314" s="24"/>
      <c r="X314" s="24"/>
      <c r="Y314" s="24"/>
      <c r="Z314" s="24"/>
      <c r="AA314" s="24"/>
      <c r="AB314" s="24"/>
      <c r="AC314" s="24"/>
      <c r="AD314" s="24"/>
      <c r="AE314" s="24"/>
      <c r="AP314" s="9"/>
      <c r="AQ314" s="9"/>
      <c r="AR314" s="9"/>
      <c r="AS314" s="9"/>
      <c r="AT314" s="9"/>
      <c r="AU314" s="24"/>
      <c r="AV314" s="24"/>
      <c r="AW314" s="24"/>
      <c r="AX314" s="24"/>
      <c r="AY314" s="24"/>
      <c r="AZ314" s="24"/>
      <c r="BA314" s="24"/>
      <c r="BB314" s="24"/>
      <c r="BC314" s="24"/>
      <c r="BD314" s="24"/>
      <c r="BE314" s="24"/>
      <c r="BF314" s="24"/>
      <c r="BG314" s="24"/>
      <c r="BQ314" s="9"/>
      <c r="BR314" s="9"/>
      <c r="BS314" s="9"/>
      <c r="BT314" s="9"/>
      <c r="BU314" s="9"/>
      <c r="BV314" s="9"/>
      <c r="BX314" s="24"/>
      <c r="BY314" s="24"/>
      <c r="BZ314" s="24"/>
      <c r="CA314" s="24"/>
      <c r="CB314" s="24"/>
      <c r="CC314" s="24"/>
      <c r="CD314" s="24"/>
      <c r="CE314" s="24"/>
      <c r="CF314" s="24"/>
      <c r="CG314" s="24"/>
      <c r="CH314" s="24"/>
      <c r="CI314" s="24"/>
      <c r="CS314" s="9"/>
      <c r="CT314" s="9"/>
      <c r="CU314" s="9"/>
      <c r="CV314" s="9"/>
      <c r="CW314" s="9"/>
    </row>
    <row r="315" spans="2:101" ht="20.149999999999999" customHeight="1">
      <c r="B315" s="12">
        <v>16</v>
      </c>
      <c r="C315" s="13"/>
      <c r="D315" s="14"/>
      <c r="E315" s="15"/>
      <c r="F315" s="16"/>
      <c r="G315" s="17">
        <f t="shared" si="62"/>
        <v>0</v>
      </c>
      <c r="H315" s="18"/>
      <c r="I315" s="18"/>
      <c r="J315" s="20">
        <f t="shared" si="61"/>
        <v>0</v>
      </c>
      <c r="K315" s="21"/>
      <c r="L315" s="22" t="str">
        <f t="shared" si="63"/>
        <v xml:space="preserve"> </v>
      </c>
      <c r="M315" s="47"/>
      <c r="N315" s="45"/>
      <c r="O315" s="21"/>
      <c r="P315" s="22" t="str">
        <f t="shared" si="64"/>
        <v xml:space="preserve"> </v>
      </c>
      <c r="Q315" s="21"/>
      <c r="R315" s="22" t="str">
        <f t="shared" si="65"/>
        <v xml:space="preserve"> </v>
      </c>
      <c r="S315" s="23"/>
      <c r="T315" s="24"/>
      <c r="U315" s="24"/>
      <c r="V315" s="24"/>
      <c r="W315" s="24"/>
      <c r="X315" s="24"/>
      <c r="Y315" s="24"/>
      <c r="Z315" s="24"/>
      <c r="AA315" s="24"/>
      <c r="AB315" s="24"/>
      <c r="AC315" s="24"/>
      <c r="AD315" s="24"/>
      <c r="AE315" s="24"/>
      <c r="AP315" s="9"/>
      <c r="AQ315" s="9"/>
      <c r="AR315" s="9"/>
      <c r="AS315" s="9"/>
      <c r="AT315" s="9"/>
      <c r="AU315" s="24"/>
      <c r="AV315" s="24"/>
      <c r="AW315" s="24"/>
      <c r="AX315" s="24"/>
      <c r="AY315" s="24"/>
      <c r="AZ315" s="24"/>
      <c r="BA315" s="24"/>
      <c r="BB315" s="24"/>
      <c r="BC315" s="24"/>
      <c r="BD315" s="24"/>
      <c r="BE315" s="24"/>
      <c r="BF315" s="24"/>
      <c r="BG315" s="24"/>
      <c r="BQ315" s="9"/>
      <c r="BR315" s="9"/>
      <c r="BS315" s="9"/>
      <c r="BT315" s="9"/>
      <c r="BU315" s="9"/>
      <c r="BV315" s="9"/>
      <c r="BX315" s="24"/>
      <c r="BY315" s="24"/>
      <c r="BZ315" s="24"/>
      <c r="CA315" s="24"/>
      <c r="CB315" s="24"/>
      <c r="CC315" s="24"/>
      <c r="CD315" s="24"/>
      <c r="CE315" s="24"/>
      <c r="CF315" s="24"/>
      <c r="CG315" s="24"/>
      <c r="CH315" s="24"/>
      <c r="CI315" s="24"/>
      <c r="CS315" s="9"/>
      <c r="CT315" s="9"/>
      <c r="CU315" s="9"/>
      <c r="CV315" s="9"/>
      <c r="CW315" s="9"/>
    </row>
    <row r="316" spans="2:101" ht="20.149999999999999" customHeight="1">
      <c r="B316" s="12">
        <v>17</v>
      </c>
      <c r="C316" s="13"/>
      <c r="D316" s="14"/>
      <c r="E316" s="15"/>
      <c r="F316" s="16"/>
      <c r="G316" s="17">
        <f t="shared" si="62"/>
        <v>0</v>
      </c>
      <c r="H316" s="18"/>
      <c r="I316" s="18"/>
      <c r="J316" s="20">
        <f t="shared" si="61"/>
        <v>0</v>
      </c>
      <c r="K316" s="21"/>
      <c r="L316" s="22" t="str">
        <f t="shared" si="63"/>
        <v xml:space="preserve"> </v>
      </c>
      <c r="M316" s="47"/>
      <c r="N316" s="45"/>
      <c r="O316" s="21"/>
      <c r="P316" s="22" t="str">
        <f t="shared" si="64"/>
        <v xml:space="preserve"> </v>
      </c>
      <c r="Q316" s="21"/>
      <c r="R316" s="22" t="str">
        <f t="shared" si="65"/>
        <v xml:space="preserve"> </v>
      </c>
      <c r="S316" s="23"/>
      <c r="T316" s="24"/>
      <c r="U316" s="24"/>
      <c r="V316" s="24"/>
      <c r="W316" s="24"/>
      <c r="X316" s="24"/>
      <c r="Y316" s="24"/>
      <c r="Z316" s="24"/>
      <c r="AA316" s="24"/>
      <c r="AB316" s="24"/>
      <c r="AC316" s="24"/>
      <c r="AD316" s="24"/>
      <c r="AE316" s="24"/>
      <c r="AP316" s="9"/>
      <c r="AQ316" s="9"/>
      <c r="AR316" s="9"/>
      <c r="AS316" s="9"/>
      <c r="AT316" s="9"/>
      <c r="AU316" s="24"/>
      <c r="AV316" s="24"/>
      <c r="AW316" s="24"/>
      <c r="AX316" s="24"/>
      <c r="AY316" s="24"/>
      <c r="AZ316" s="24"/>
      <c r="BA316" s="24"/>
      <c r="BB316" s="24"/>
      <c r="BC316" s="24"/>
      <c r="BD316" s="24"/>
      <c r="BE316" s="24"/>
      <c r="BF316" s="24"/>
      <c r="BG316" s="24"/>
      <c r="BQ316" s="9"/>
      <c r="BR316" s="9"/>
      <c r="BS316" s="9"/>
      <c r="BT316" s="9"/>
      <c r="BU316" s="9"/>
      <c r="BV316" s="9"/>
      <c r="BX316" s="24"/>
      <c r="BY316" s="24"/>
      <c r="BZ316" s="24"/>
      <c r="CA316" s="24"/>
      <c r="CB316" s="24"/>
      <c r="CC316" s="24"/>
      <c r="CD316" s="24"/>
      <c r="CE316" s="24"/>
      <c r="CF316" s="24"/>
      <c r="CG316" s="24"/>
      <c r="CH316" s="24"/>
      <c r="CI316" s="24"/>
      <c r="CS316" s="9"/>
      <c r="CT316" s="9"/>
      <c r="CU316" s="9"/>
      <c r="CV316" s="9"/>
      <c r="CW316" s="9"/>
    </row>
    <row r="317" spans="2:101" ht="20.149999999999999" customHeight="1">
      <c r="B317" s="12">
        <v>18</v>
      </c>
      <c r="C317" s="13"/>
      <c r="D317" s="14"/>
      <c r="E317" s="15"/>
      <c r="F317" s="16"/>
      <c r="G317" s="17">
        <f t="shared" si="62"/>
        <v>0</v>
      </c>
      <c r="H317" s="18"/>
      <c r="I317" s="18"/>
      <c r="J317" s="20">
        <f t="shared" si="61"/>
        <v>0</v>
      </c>
      <c r="K317" s="21"/>
      <c r="L317" s="22" t="str">
        <f t="shared" si="63"/>
        <v xml:space="preserve"> </v>
      </c>
      <c r="M317" s="47"/>
      <c r="N317" s="45"/>
      <c r="O317" s="21"/>
      <c r="P317" s="22" t="str">
        <f t="shared" si="64"/>
        <v xml:space="preserve"> </v>
      </c>
      <c r="Q317" s="21"/>
      <c r="R317" s="22" t="str">
        <f t="shared" si="65"/>
        <v xml:space="preserve"> </v>
      </c>
      <c r="S317" s="23"/>
      <c r="T317" s="24"/>
      <c r="U317" s="24"/>
      <c r="V317" s="24"/>
      <c r="W317" s="24"/>
      <c r="X317" s="24"/>
      <c r="Y317" s="24"/>
      <c r="Z317" s="24"/>
      <c r="AA317" s="24"/>
      <c r="AB317" s="24"/>
      <c r="AC317" s="24"/>
      <c r="AD317" s="24"/>
      <c r="AE317" s="24"/>
      <c r="AP317" s="9"/>
      <c r="AQ317" s="9"/>
      <c r="AR317" s="9"/>
      <c r="AS317" s="9"/>
      <c r="AT317" s="9"/>
      <c r="AU317" s="24"/>
      <c r="AV317" s="24"/>
      <c r="AW317" s="24"/>
      <c r="AX317" s="24"/>
      <c r="AY317" s="24"/>
      <c r="AZ317" s="24"/>
      <c r="BA317" s="24"/>
      <c r="BB317" s="24"/>
      <c r="BC317" s="24"/>
      <c r="BD317" s="24"/>
      <c r="BE317" s="24"/>
      <c r="BF317" s="24"/>
      <c r="BG317" s="24"/>
      <c r="BQ317" s="9"/>
      <c r="BR317" s="9"/>
      <c r="BS317" s="9"/>
      <c r="BT317" s="9"/>
      <c r="BU317" s="9"/>
      <c r="BV317" s="9"/>
      <c r="BX317" s="24"/>
      <c r="BY317" s="24"/>
      <c r="BZ317" s="24"/>
      <c r="CA317" s="24"/>
      <c r="CB317" s="24"/>
      <c r="CC317" s="24"/>
      <c r="CD317" s="24"/>
      <c r="CE317" s="24"/>
      <c r="CF317" s="24"/>
      <c r="CG317" s="24"/>
      <c r="CH317" s="24"/>
      <c r="CI317" s="24"/>
      <c r="CS317" s="9"/>
      <c r="CT317" s="9"/>
      <c r="CU317" s="9"/>
      <c r="CV317" s="9"/>
      <c r="CW317" s="9"/>
    </row>
    <row r="318" spans="2:101" ht="20.149999999999999" customHeight="1">
      <c r="B318" s="12">
        <v>19</v>
      </c>
      <c r="C318" s="13"/>
      <c r="D318" s="14"/>
      <c r="E318" s="15"/>
      <c r="F318" s="16"/>
      <c r="G318" s="17">
        <f t="shared" si="62"/>
        <v>0</v>
      </c>
      <c r="H318" s="18"/>
      <c r="I318" s="18"/>
      <c r="J318" s="20">
        <f t="shared" si="61"/>
        <v>0</v>
      </c>
      <c r="K318" s="21"/>
      <c r="L318" s="22"/>
      <c r="M318" s="47"/>
      <c r="N318" s="45"/>
      <c r="O318" s="21"/>
      <c r="P318" s="22"/>
      <c r="Q318" s="21"/>
      <c r="R318" s="22"/>
      <c r="S318" s="23"/>
      <c r="T318" s="24"/>
      <c r="U318" s="24"/>
      <c r="V318" s="24"/>
      <c r="W318" s="24"/>
      <c r="X318" s="24"/>
      <c r="Y318" s="24"/>
      <c r="Z318" s="24"/>
      <c r="AA318" s="24"/>
      <c r="AB318" s="24"/>
      <c r="AC318" s="24"/>
      <c r="AD318" s="24"/>
      <c r="AE318" s="24"/>
      <c r="AP318" s="9"/>
      <c r="AQ318" s="9"/>
      <c r="AR318" s="9"/>
      <c r="AS318" s="9"/>
      <c r="AT318" s="9"/>
      <c r="AU318" s="24"/>
      <c r="AV318" s="24"/>
      <c r="AW318" s="24"/>
      <c r="AX318" s="24"/>
      <c r="AY318" s="24"/>
      <c r="AZ318" s="24"/>
      <c r="BA318" s="24"/>
      <c r="BB318" s="24"/>
      <c r="BC318" s="24"/>
      <c r="BD318" s="24"/>
      <c r="BE318" s="24"/>
      <c r="BF318" s="24"/>
      <c r="BG318" s="24"/>
      <c r="BQ318" s="9"/>
      <c r="BR318" s="9"/>
      <c r="BS318" s="9"/>
      <c r="BT318" s="9"/>
      <c r="BU318" s="9"/>
      <c r="BV318" s="9"/>
      <c r="BX318" s="24"/>
      <c r="BY318" s="24"/>
      <c r="BZ318" s="24"/>
      <c r="CA318" s="24"/>
      <c r="CB318" s="24"/>
      <c r="CC318" s="24"/>
      <c r="CD318" s="24"/>
      <c r="CE318" s="24"/>
      <c r="CF318" s="24"/>
      <c r="CG318" s="24"/>
      <c r="CH318" s="24"/>
      <c r="CI318" s="24"/>
      <c r="CS318" s="9"/>
      <c r="CT318" s="9"/>
      <c r="CU318" s="9"/>
      <c r="CV318" s="9"/>
      <c r="CW318" s="9"/>
    </row>
    <row r="319" spans="2:101" ht="20.149999999999999" customHeight="1">
      <c r="B319" s="12">
        <v>20</v>
      </c>
      <c r="C319" s="13"/>
      <c r="D319" s="14"/>
      <c r="E319" s="15"/>
      <c r="F319" s="16"/>
      <c r="G319" s="17">
        <f t="shared" si="62"/>
        <v>0</v>
      </c>
      <c r="H319" s="18"/>
      <c r="I319" s="18"/>
      <c r="J319" s="20">
        <f t="shared" si="61"/>
        <v>0</v>
      </c>
      <c r="K319" s="21"/>
      <c r="L319" s="22" t="str">
        <f t="shared" ref="L319" si="66">IF(K319&lt;1," ",J319)</f>
        <v xml:space="preserve"> </v>
      </c>
      <c r="M319" s="47"/>
      <c r="N319" s="45"/>
      <c r="O319" s="21"/>
      <c r="P319" s="22" t="str">
        <f t="shared" ref="P319" si="67">IF(O319&lt;1," ",N319)</f>
        <v xml:space="preserve"> </v>
      </c>
      <c r="Q319" s="21"/>
      <c r="R319" s="22" t="str">
        <f t="shared" ref="R319" si="68">IF(Q319&lt;1," ",P319)</f>
        <v xml:space="preserve"> </v>
      </c>
      <c r="S319" s="23"/>
      <c r="T319" s="24"/>
      <c r="U319" s="24"/>
      <c r="V319" s="24"/>
      <c r="W319" s="24"/>
      <c r="X319" s="24"/>
      <c r="Y319" s="24"/>
      <c r="Z319" s="24"/>
      <c r="AA319" s="24"/>
      <c r="AB319" s="24"/>
      <c r="AC319" s="24"/>
      <c r="AD319" s="24"/>
      <c r="AE319" s="24"/>
      <c r="AP319" s="9"/>
      <c r="AQ319" s="9"/>
      <c r="AR319" s="9"/>
      <c r="AS319" s="9"/>
      <c r="AT319" s="9"/>
      <c r="AU319" s="24"/>
      <c r="AV319" s="24"/>
      <c r="AW319" s="24"/>
      <c r="AX319" s="24"/>
      <c r="AY319" s="24"/>
      <c r="AZ319" s="24"/>
      <c r="BA319" s="24"/>
      <c r="BB319" s="24"/>
      <c r="BC319" s="24"/>
      <c r="BD319" s="24"/>
      <c r="BE319" s="24"/>
      <c r="BF319" s="24"/>
      <c r="BG319" s="24"/>
      <c r="BQ319" s="9"/>
      <c r="BR319" s="9"/>
      <c r="BS319" s="9"/>
      <c r="BT319" s="9"/>
      <c r="BU319" s="9"/>
      <c r="BV319" s="9"/>
      <c r="BX319" s="24"/>
      <c r="BY319" s="24"/>
      <c r="BZ319" s="24"/>
      <c r="CA319" s="24"/>
      <c r="CB319" s="24"/>
      <c r="CC319" s="24"/>
      <c r="CD319" s="24"/>
      <c r="CE319" s="24"/>
      <c r="CF319" s="24"/>
      <c r="CG319" s="24"/>
      <c r="CH319" s="24"/>
      <c r="CI319" s="24"/>
      <c r="CS319" s="9"/>
      <c r="CT319" s="9"/>
      <c r="CU319" s="9"/>
      <c r="CV319" s="9"/>
      <c r="CW319" s="9"/>
    </row>
    <row r="320" spans="2:101" ht="20.149999999999999" customHeight="1" thickBot="1">
      <c r="B320" s="462" t="s">
        <v>57</v>
      </c>
      <c r="C320" s="463"/>
      <c r="D320" s="25"/>
      <c r="E320" s="26"/>
      <c r="F320" s="27"/>
      <c r="G320" s="29">
        <f>SUM(G300:G319)</f>
        <v>0</v>
      </c>
      <c r="H320" s="28"/>
      <c r="I320" s="28"/>
      <c r="J320" s="29">
        <f>SUM(J300:J319)</f>
        <v>0</v>
      </c>
      <c r="K320" s="30"/>
      <c r="L320" s="29">
        <f>SUM(L300:L319)</f>
        <v>0</v>
      </c>
      <c r="M320" s="31"/>
      <c r="N320" s="32"/>
      <c r="O320" s="30"/>
      <c r="P320" s="29">
        <f>SUM(P300:P319)</f>
        <v>0</v>
      </c>
      <c r="Q320" s="30"/>
      <c r="R320" s="29">
        <f>SUM(R300:R319)</f>
        <v>0</v>
      </c>
      <c r="S320" s="33"/>
      <c r="T320" s="24"/>
      <c r="U320" s="24"/>
      <c r="V320" s="24"/>
      <c r="W320" s="24"/>
      <c r="X320" s="24"/>
      <c r="Y320" s="24"/>
      <c r="Z320" s="24"/>
      <c r="AA320" s="24"/>
      <c r="AB320" s="24"/>
      <c r="AC320" s="24"/>
      <c r="AD320" s="24"/>
      <c r="AE320" s="24"/>
      <c r="AP320" s="9"/>
      <c r="AQ320" s="9"/>
      <c r="AR320" s="9"/>
      <c r="AS320" s="9"/>
      <c r="AT320" s="9"/>
      <c r="AU320" s="24"/>
      <c r="AV320" s="24"/>
      <c r="AW320" s="24"/>
      <c r="AX320" s="24"/>
      <c r="AY320" s="24"/>
      <c r="AZ320" s="24"/>
      <c r="BA320" s="24"/>
      <c r="BB320" s="24"/>
      <c r="BC320" s="24"/>
      <c r="BD320" s="24"/>
      <c r="BE320" s="24"/>
      <c r="BF320" s="24"/>
      <c r="BG320" s="24"/>
      <c r="BQ320" s="9"/>
      <c r="BR320" s="9"/>
      <c r="BS320" s="9"/>
      <c r="BT320" s="9"/>
      <c r="BU320" s="9"/>
      <c r="BV320" s="9"/>
      <c r="BX320" s="24"/>
      <c r="BY320" s="24"/>
      <c r="BZ320" s="24"/>
      <c r="CA320" s="24"/>
      <c r="CB320" s="24"/>
      <c r="CC320" s="24"/>
      <c r="CD320" s="24"/>
      <c r="CE320" s="24"/>
      <c r="CF320" s="24"/>
      <c r="CG320" s="24"/>
      <c r="CH320" s="24"/>
      <c r="CI320" s="24"/>
      <c r="CS320" s="9"/>
      <c r="CT320" s="9"/>
      <c r="CU320" s="9"/>
      <c r="CV320" s="9"/>
      <c r="CW320" s="9"/>
    </row>
    <row r="321" spans="1:31" ht="20.149999999999999" customHeight="1" thickTop="1">
      <c r="B321" s="464" t="s">
        <v>58</v>
      </c>
      <c r="C321" s="465"/>
      <c r="D321" s="34"/>
      <c r="E321" s="35"/>
      <c r="F321" s="36"/>
      <c r="G321" s="37"/>
      <c r="H321" s="38"/>
      <c r="I321" s="38"/>
      <c r="J321" s="39"/>
      <c r="K321" s="40"/>
      <c r="L321" s="37"/>
      <c r="M321" s="40"/>
      <c r="N321" s="41"/>
      <c r="O321" s="40"/>
      <c r="P321" s="37"/>
      <c r="Q321" s="40"/>
      <c r="R321" s="37"/>
      <c r="S321" s="42"/>
      <c r="T321" s="24"/>
      <c r="U321" s="24"/>
      <c r="V321" s="24"/>
      <c r="W321" s="24"/>
      <c r="X321" s="24"/>
      <c r="Y321" s="24"/>
      <c r="Z321" s="24"/>
      <c r="AA321" s="24"/>
      <c r="AB321" s="24"/>
      <c r="AC321" s="24"/>
      <c r="AD321" s="24"/>
      <c r="AE321" s="24"/>
    </row>
    <row r="322" spans="1:31" ht="15" customHeight="1">
      <c r="B322" s="43" t="s">
        <v>63</v>
      </c>
      <c r="H322" s="9"/>
      <c r="I322" s="9"/>
      <c r="J322" s="9"/>
      <c r="K322" s="44"/>
      <c r="L322" s="44"/>
      <c r="M322" s="44"/>
      <c r="N322" s="44"/>
      <c r="O322" s="44"/>
      <c r="P322" s="44"/>
      <c r="Q322" s="44"/>
      <c r="R322" s="44"/>
      <c r="T322" s="24"/>
      <c r="U322" s="24"/>
      <c r="V322" s="24"/>
      <c r="W322" s="24"/>
      <c r="X322" s="24"/>
      <c r="Y322" s="24"/>
      <c r="Z322" s="24"/>
      <c r="AA322" s="24"/>
      <c r="AB322" s="24"/>
      <c r="AC322" s="24"/>
      <c r="AD322" s="24"/>
      <c r="AE322" s="24"/>
    </row>
    <row r="323" spans="1:31" ht="15" customHeight="1">
      <c r="B323" s="43" t="s">
        <v>59</v>
      </c>
      <c r="H323" s="9"/>
      <c r="I323" s="9"/>
      <c r="J323" s="9"/>
      <c r="K323" s="44"/>
      <c r="L323" s="44"/>
      <c r="M323" s="44"/>
      <c r="N323" s="44"/>
      <c r="O323" s="44"/>
      <c r="P323" s="44"/>
      <c r="Q323" s="44"/>
      <c r="R323" s="44"/>
      <c r="T323" s="24"/>
      <c r="U323" s="24"/>
      <c r="V323" s="24"/>
      <c r="W323" s="24"/>
      <c r="X323" s="24"/>
      <c r="Y323" s="24"/>
      <c r="Z323" s="24"/>
      <c r="AA323" s="24"/>
      <c r="AB323" s="24"/>
      <c r="AC323" s="24"/>
      <c r="AD323" s="24"/>
      <c r="AE323" s="24"/>
    </row>
    <row r="324" spans="1:31" ht="12" customHeight="1">
      <c r="B324" s="43" t="s">
        <v>62</v>
      </c>
      <c r="H324" s="9"/>
      <c r="I324" s="9"/>
      <c r="J324" s="9"/>
      <c r="K324" s="44"/>
      <c r="L324" s="44"/>
      <c r="M324" s="44"/>
      <c r="N324" s="44"/>
      <c r="O324" s="44"/>
      <c r="P324" s="44"/>
      <c r="Q324" s="44"/>
      <c r="R324" s="44"/>
      <c r="T324" s="24"/>
      <c r="U324" s="24"/>
      <c r="V324" s="24"/>
      <c r="W324" s="24"/>
      <c r="X324" s="24"/>
      <c r="Y324" s="24"/>
      <c r="Z324" s="24"/>
      <c r="AA324" s="24"/>
      <c r="AB324" s="24"/>
      <c r="AC324" s="24"/>
      <c r="AD324" s="24"/>
      <c r="AE324" s="24"/>
    </row>
    <row r="325" spans="1:31" ht="15" customHeight="1">
      <c r="A325" s="49"/>
      <c r="B325" s="49" t="s">
        <v>287</v>
      </c>
      <c r="C325" s="49"/>
      <c r="D325" s="49"/>
      <c r="E325" s="49"/>
      <c r="M325" s="8" t="s">
        <v>60</v>
      </c>
      <c r="N325" s="7" t="s">
        <v>61</v>
      </c>
    </row>
    <row r="326" spans="1:31" ht="10" customHeight="1">
      <c r="C326" s="437" t="s">
        <v>95</v>
      </c>
      <c r="D326" s="437"/>
      <c r="E326" s="437"/>
      <c r="F326" s="437"/>
      <c r="G326" s="437"/>
      <c r="H326" s="437"/>
      <c r="I326" s="437"/>
      <c r="J326" s="437"/>
      <c r="K326" s="437"/>
      <c r="L326" s="437"/>
      <c r="M326" s="437"/>
      <c r="N326" s="437"/>
      <c r="O326" s="437"/>
      <c r="P326" s="437"/>
      <c r="Q326" s="437"/>
      <c r="R326" s="437"/>
      <c r="S326" s="437"/>
    </row>
    <row r="327" spans="1:31" ht="10" customHeight="1">
      <c r="C327" s="437"/>
      <c r="D327" s="437"/>
      <c r="E327" s="437"/>
      <c r="F327" s="437"/>
      <c r="G327" s="437"/>
      <c r="H327" s="437"/>
      <c r="I327" s="437"/>
      <c r="J327" s="437"/>
      <c r="K327" s="437"/>
      <c r="L327" s="437"/>
      <c r="M327" s="437"/>
      <c r="N327" s="437"/>
      <c r="O327" s="437"/>
      <c r="P327" s="437"/>
      <c r="Q327" s="437"/>
      <c r="R327" s="437"/>
      <c r="S327" s="437"/>
    </row>
    <row r="328" spans="1:31" ht="25" customHeight="1">
      <c r="D328" s="64"/>
      <c r="E328" s="64"/>
      <c r="F328" s="64"/>
      <c r="G328" s="64"/>
      <c r="H328" s="64"/>
      <c r="I328" s="64"/>
      <c r="J328" s="64"/>
      <c r="K328" s="64"/>
      <c r="L328" s="65" t="s">
        <v>40</v>
      </c>
      <c r="M328" s="438">
        <f>$M$4</f>
        <v>0</v>
      </c>
      <c r="N328" s="438"/>
      <c r="O328" s="438"/>
      <c r="P328" s="438"/>
      <c r="Q328" s="438"/>
      <c r="R328" s="438"/>
      <c r="S328" s="438"/>
    </row>
    <row r="329" spans="1:31" ht="5.15" customHeight="1">
      <c r="D329" s="64"/>
      <c r="E329" s="64"/>
      <c r="F329" s="64"/>
      <c r="G329" s="64"/>
      <c r="H329" s="64"/>
      <c r="I329" s="64"/>
      <c r="J329" s="64"/>
      <c r="K329" s="64"/>
      <c r="O329" s="64"/>
      <c r="Q329" s="64"/>
      <c r="S329" s="11"/>
    </row>
    <row r="330" spans="1:31" ht="25" customHeight="1">
      <c r="L330" s="10" t="s">
        <v>41</v>
      </c>
      <c r="M330" s="438">
        <f>$M$6</f>
        <v>0</v>
      </c>
      <c r="N330" s="438"/>
      <c r="O330" s="438"/>
      <c r="P330" s="438"/>
      <c r="Q330" s="438"/>
      <c r="R330" s="438"/>
      <c r="S330" s="438"/>
    </row>
    <row r="331" spans="1:31" ht="5.15" customHeight="1">
      <c r="S331" s="11"/>
    </row>
    <row r="332" spans="1:31" ht="15" customHeight="1">
      <c r="B332" s="439" t="s">
        <v>42</v>
      </c>
      <c r="C332" s="439"/>
      <c r="D332" s="440" t="s">
        <v>43</v>
      </c>
      <c r="E332" s="441"/>
      <c r="F332" s="442"/>
      <c r="G332" s="443" t="s">
        <v>44</v>
      </c>
      <c r="H332" s="439" t="s">
        <v>45</v>
      </c>
      <c r="I332" s="443" t="s">
        <v>46</v>
      </c>
      <c r="J332" s="443" t="s">
        <v>47</v>
      </c>
      <c r="K332" s="443" t="s">
        <v>48</v>
      </c>
      <c r="L332" s="443" t="s">
        <v>49</v>
      </c>
      <c r="M332" s="447" t="s">
        <v>50</v>
      </c>
      <c r="N332" s="467"/>
      <c r="O332" s="443" t="s">
        <v>48</v>
      </c>
      <c r="P332" s="443" t="s">
        <v>49</v>
      </c>
      <c r="Q332" s="443" t="s">
        <v>48</v>
      </c>
      <c r="R332" s="443" t="s">
        <v>49</v>
      </c>
      <c r="S332" s="444" t="s">
        <v>51</v>
      </c>
    </row>
    <row r="333" spans="1:31" ht="15" customHeight="1">
      <c r="B333" s="439"/>
      <c r="C333" s="439"/>
      <c r="D333" s="447" t="s">
        <v>52</v>
      </c>
      <c r="E333" s="450" t="s">
        <v>53</v>
      </c>
      <c r="F333" s="453" t="s">
        <v>54</v>
      </c>
      <c r="G333" s="443"/>
      <c r="H333" s="439"/>
      <c r="I333" s="439"/>
      <c r="J333" s="443"/>
      <c r="K333" s="443"/>
      <c r="L333" s="443"/>
      <c r="M333" s="468"/>
      <c r="N333" s="469"/>
      <c r="O333" s="443"/>
      <c r="P333" s="443"/>
      <c r="Q333" s="443"/>
      <c r="R333" s="443"/>
      <c r="S333" s="445"/>
    </row>
    <row r="334" spans="1:31" ht="15" customHeight="1">
      <c r="B334" s="439"/>
      <c r="C334" s="439"/>
      <c r="D334" s="448"/>
      <c r="E334" s="451"/>
      <c r="F334" s="454"/>
      <c r="G334" s="443"/>
      <c r="H334" s="439"/>
      <c r="I334" s="439"/>
      <c r="J334" s="443"/>
      <c r="K334" s="439"/>
      <c r="L334" s="439"/>
      <c r="M334" s="456" t="s">
        <v>55</v>
      </c>
      <c r="N334" s="458" t="s">
        <v>56</v>
      </c>
      <c r="O334" s="439"/>
      <c r="P334" s="439"/>
      <c r="Q334" s="439"/>
      <c r="R334" s="439"/>
      <c r="S334" s="445"/>
    </row>
    <row r="335" spans="1:31" ht="15" customHeight="1">
      <c r="B335" s="439"/>
      <c r="C335" s="439"/>
      <c r="D335" s="449"/>
      <c r="E335" s="452"/>
      <c r="F335" s="455"/>
      <c r="G335" s="439"/>
      <c r="H335" s="439"/>
      <c r="I335" s="439"/>
      <c r="J335" s="439"/>
      <c r="K335" s="439"/>
      <c r="L335" s="439"/>
      <c r="M335" s="466"/>
      <c r="N335" s="466"/>
      <c r="O335" s="439"/>
      <c r="P335" s="439"/>
      <c r="Q335" s="439"/>
      <c r="R335" s="439"/>
      <c r="S335" s="446"/>
    </row>
    <row r="336" spans="1:31" ht="20.149999999999999" customHeight="1">
      <c r="B336" s="12">
        <v>1</v>
      </c>
      <c r="C336" s="13"/>
      <c r="D336" s="14"/>
      <c r="E336" s="15"/>
      <c r="F336" s="16"/>
      <c r="G336" s="17">
        <f>ROUND(D336*(E336/1000)*(F336/1000),4)</f>
        <v>0</v>
      </c>
      <c r="H336" s="18"/>
      <c r="I336" s="19"/>
      <c r="J336" s="20">
        <f>G336*H336</f>
        <v>0</v>
      </c>
      <c r="K336" s="21"/>
      <c r="L336" s="22" t="str">
        <f>IF(K336&lt;1," ",J336)</f>
        <v xml:space="preserve"> </v>
      </c>
      <c r="M336" s="45"/>
      <c r="N336" s="45"/>
      <c r="O336" s="21"/>
      <c r="P336" s="22" t="str">
        <f>IF(O336&lt;1," ",N336)</f>
        <v xml:space="preserve"> </v>
      </c>
      <c r="Q336" s="21"/>
      <c r="R336" s="22" t="str">
        <f>IF(Q336&lt;1," ",P336)</f>
        <v xml:space="preserve"> </v>
      </c>
      <c r="S336" s="13"/>
    </row>
    <row r="337" spans="2:130" ht="20.149999999999999" customHeight="1">
      <c r="B337" s="12">
        <v>2</v>
      </c>
      <c r="C337" s="13"/>
      <c r="D337" s="14"/>
      <c r="E337" s="15"/>
      <c r="F337" s="16"/>
      <c r="G337" s="17">
        <f>ROUND(D337*(E337/1000)*(F337/1000),4)</f>
        <v>0</v>
      </c>
      <c r="H337" s="18"/>
      <c r="I337" s="18"/>
      <c r="J337" s="20">
        <f t="shared" ref="J337:J355" si="69">G337*H337</f>
        <v>0</v>
      </c>
      <c r="K337" s="21"/>
      <c r="L337" s="22" t="str">
        <f>IF(K337&lt;1," ",J337)</f>
        <v xml:space="preserve"> </v>
      </c>
      <c r="M337" s="46"/>
      <c r="N337" s="45"/>
      <c r="O337" s="21"/>
      <c r="P337" s="22" t="str">
        <f>IF(O337&lt;1," ",N337)</f>
        <v xml:space="preserve"> </v>
      </c>
      <c r="Q337" s="21"/>
      <c r="R337" s="22" t="str">
        <f>IF(Q337&lt;1," ",P337)</f>
        <v xml:space="preserve"> </v>
      </c>
      <c r="S337" s="13"/>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c r="CN337" s="9"/>
      <c r="CO337" s="9"/>
      <c r="CP337" s="9"/>
      <c r="CQ337" s="9"/>
      <c r="CR337" s="9"/>
      <c r="CS337" s="9"/>
      <c r="CT337" s="9"/>
      <c r="CU337" s="9"/>
      <c r="CV337" s="9"/>
      <c r="CW337" s="9"/>
      <c r="CX337" s="9"/>
      <c r="CY337" s="9"/>
      <c r="CZ337" s="9"/>
      <c r="DA337" s="9"/>
      <c r="DB337" s="9"/>
      <c r="DC337" s="9"/>
      <c r="DD337" s="9"/>
      <c r="DE337" s="9"/>
      <c r="DF337" s="9"/>
      <c r="DG337" s="9"/>
      <c r="DH337" s="9"/>
      <c r="DI337" s="9"/>
      <c r="DJ337" s="9"/>
      <c r="DK337" s="9"/>
      <c r="DL337" s="9"/>
      <c r="DM337" s="9"/>
      <c r="DN337" s="9"/>
      <c r="DO337" s="9"/>
      <c r="DP337" s="9"/>
      <c r="DQ337" s="9"/>
      <c r="DR337" s="9"/>
      <c r="DS337" s="9"/>
      <c r="DT337" s="9"/>
      <c r="DU337" s="9"/>
      <c r="DV337" s="9"/>
      <c r="DW337" s="9"/>
      <c r="DX337" s="9"/>
      <c r="DY337" s="9"/>
      <c r="DZ337" s="9"/>
    </row>
    <row r="338" spans="2:130" ht="20.149999999999999" customHeight="1">
      <c r="B338" s="12">
        <v>3</v>
      </c>
      <c r="C338" s="13"/>
      <c r="D338" s="14"/>
      <c r="E338" s="15"/>
      <c r="F338" s="16"/>
      <c r="G338" s="17">
        <f t="shared" ref="G338:G355" si="70">ROUND(D338*(E338/1000)*(F338/1000),4)</f>
        <v>0</v>
      </c>
      <c r="H338" s="18"/>
      <c r="I338" s="18"/>
      <c r="J338" s="20">
        <f t="shared" si="69"/>
        <v>0</v>
      </c>
      <c r="K338" s="21"/>
      <c r="L338" s="22" t="str">
        <f t="shared" ref="L338:L353" si="71">IF(K338&lt;1," ",J338)</f>
        <v xml:space="preserve"> </v>
      </c>
      <c r="M338" s="46"/>
      <c r="N338" s="45"/>
      <c r="O338" s="21"/>
      <c r="P338" s="22" t="str">
        <f t="shared" ref="P338:P353" si="72">IF(O338&lt;1," ",N338)</f>
        <v xml:space="preserve"> </v>
      </c>
      <c r="Q338" s="21"/>
      <c r="R338" s="22" t="str">
        <f t="shared" ref="R338:R353" si="73">IF(Q338&lt;1," ",P338)</f>
        <v xml:space="preserve"> </v>
      </c>
      <c r="S338" s="13"/>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c r="CI338" s="9"/>
      <c r="CJ338" s="9"/>
      <c r="CK338" s="9"/>
      <c r="CL338" s="9"/>
      <c r="CM338" s="9"/>
      <c r="CN338" s="9"/>
      <c r="CO338" s="9"/>
      <c r="CP338" s="9"/>
      <c r="CQ338" s="9"/>
      <c r="CR338" s="9"/>
      <c r="CS338" s="9"/>
      <c r="CT338" s="9"/>
      <c r="CU338" s="9"/>
      <c r="CV338" s="9"/>
      <c r="CW338" s="9"/>
      <c r="CX338" s="9"/>
      <c r="CY338" s="9"/>
      <c r="CZ338" s="9"/>
      <c r="DA338" s="9"/>
      <c r="DB338" s="9"/>
      <c r="DC338" s="9"/>
      <c r="DD338" s="9"/>
      <c r="DE338" s="9"/>
      <c r="DF338" s="9"/>
      <c r="DG338" s="9"/>
      <c r="DH338" s="9"/>
      <c r="DI338" s="9"/>
      <c r="DJ338" s="9"/>
      <c r="DK338" s="9"/>
      <c r="DL338" s="9"/>
      <c r="DM338" s="9"/>
      <c r="DN338" s="9"/>
      <c r="DO338" s="9"/>
      <c r="DP338" s="9"/>
      <c r="DQ338" s="9"/>
      <c r="DR338" s="9"/>
      <c r="DS338" s="9"/>
      <c r="DT338" s="9"/>
      <c r="DU338" s="9"/>
      <c r="DV338" s="9"/>
      <c r="DW338" s="9"/>
      <c r="DX338" s="9"/>
      <c r="DY338" s="9"/>
      <c r="DZ338" s="9"/>
    </row>
    <row r="339" spans="2:130" ht="20.149999999999999" customHeight="1">
      <c r="B339" s="12">
        <v>4</v>
      </c>
      <c r="C339" s="13"/>
      <c r="D339" s="14"/>
      <c r="E339" s="15"/>
      <c r="F339" s="16"/>
      <c r="G339" s="17">
        <f t="shared" si="70"/>
        <v>0</v>
      </c>
      <c r="H339" s="18"/>
      <c r="I339" s="18"/>
      <c r="J339" s="20">
        <f t="shared" si="69"/>
        <v>0</v>
      </c>
      <c r="K339" s="21"/>
      <c r="L339" s="22" t="str">
        <f t="shared" si="71"/>
        <v xml:space="preserve"> </v>
      </c>
      <c r="M339" s="46"/>
      <c r="N339" s="45"/>
      <c r="O339" s="21"/>
      <c r="P339" s="22" t="str">
        <f t="shared" si="72"/>
        <v xml:space="preserve"> </v>
      </c>
      <c r="Q339" s="21"/>
      <c r="R339" s="22" t="str">
        <f t="shared" si="73"/>
        <v xml:space="preserve"> </v>
      </c>
      <c r="S339" s="13"/>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c r="BP339" s="9"/>
      <c r="BQ339" s="9"/>
      <c r="BR339" s="9"/>
      <c r="BS339" s="9"/>
      <c r="BT339" s="9"/>
      <c r="BU339" s="9"/>
      <c r="BV339" s="9"/>
      <c r="BW339" s="9"/>
      <c r="BX339" s="9"/>
      <c r="BY339" s="9"/>
      <c r="BZ339" s="9"/>
      <c r="CA339" s="9"/>
      <c r="CB339" s="9"/>
      <c r="CC339" s="9"/>
      <c r="CD339" s="9"/>
      <c r="CE339" s="9"/>
      <c r="CF339" s="9"/>
      <c r="CG339" s="9"/>
      <c r="CH339" s="9"/>
      <c r="CI339" s="9"/>
      <c r="CJ339" s="9"/>
      <c r="CK339" s="9"/>
      <c r="CL339" s="9"/>
      <c r="CM339" s="9"/>
      <c r="CN339" s="9"/>
      <c r="CO339" s="9"/>
      <c r="CP339" s="9"/>
      <c r="CQ339" s="9"/>
      <c r="CR339" s="9"/>
      <c r="CS339" s="9"/>
      <c r="CT339" s="9"/>
      <c r="CU339" s="9"/>
      <c r="CV339" s="9"/>
      <c r="CW339" s="9"/>
      <c r="CX339" s="9"/>
      <c r="CY339" s="9"/>
      <c r="CZ339" s="9"/>
      <c r="DA339" s="9"/>
      <c r="DB339" s="9"/>
      <c r="DC339" s="9"/>
      <c r="DD339" s="9"/>
      <c r="DE339" s="9"/>
      <c r="DF339" s="9"/>
      <c r="DG339" s="9"/>
      <c r="DH339" s="9"/>
      <c r="DI339" s="9"/>
      <c r="DJ339" s="9"/>
      <c r="DK339" s="9"/>
      <c r="DL339" s="9"/>
      <c r="DM339" s="9"/>
      <c r="DN339" s="9"/>
      <c r="DO339" s="9"/>
      <c r="DP339" s="9"/>
      <c r="DQ339" s="9"/>
      <c r="DR339" s="9"/>
      <c r="DS339" s="9"/>
      <c r="DT339" s="9"/>
      <c r="DU339" s="9"/>
      <c r="DV339" s="9"/>
      <c r="DW339" s="9"/>
      <c r="DX339" s="9"/>
      <c r="DY339" s="9"/>
      <c r="DZ339" s="9"/>
    </row>
    <row r="340" spans="2:130" ht="20.149999999999999" customHeight="1">
      <c r="B340" s="12">
        <v>5</v>
      </c>
      <c r="C340" s="13"/>
      <c r="D340" s="14"/>
      <c r="E340" s="15"/>
      <c r="F340" s="16"/>
      <c r="G340" s="17">
        <f t="shared" si="70"/>
        <v>0</v>
      </c>
      <c r="H340" s="18"/>
      <c r="I340" s="18"/>
      <c r="J340" s="20">
        <f t="shared" si="69"/>
        <v>0</v>
      </c>
      <c r="K340" s="21"/>
      <c r="L340" s="22" t="str">
        <f t="shared" si="71"/>
        <v xml:space="preserve"> </v>
      </c>
      <c r="M340" s="46"/>
      <c r="N340" s="45"/>
      <c r="O340" s="21"/>
      <c r="P340" s="22" t="str">
        <f t="shared" si="72"/>
        <v xml:space="preserve"> </v>
      </c>
      <c r="Q340" s="21"/>
      <c r="R340" s="22" t="str">
        <f t="shared" si="73"/>
        <v xml:space="preserve"> </v>
      </c>
      <c r="S340" s="13"/>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c r="CI340" s="9"/>
      <c r="CJ340" s="9"/>
      <c r="CK340" s="9"/>
      <c r="CL340" s="9"/>
      <c r="CM340" s="9"/>
      <c r="CN340" s="9"/>
      <c r="CO340" s="9"/>
      <c r="CP340" s="9"/>
      <c r="CQ340" s="9"/>
      <c r="CR340" s="9"/>
      <c r="CS340" s="9"/>
      <c r="CT340" s="9"/>
      <c r="CU340" s="9"/>
      <c r="CV340" s="9"/>
      <c r="CW340" s="9"/>
      <c r="CX340" s="9"/>
      <c r="CY340" s="9"/>
      <c r="CZ340" s="9"/>
      <c r="DA340" s="9"/>
      <c r="DB340" s="9"/>
      <c r="DC340" s="9"/>
      <c r="DD340" s="9"/>
      <c r="DE340" s="9"/>
      <c r="DF340" s="9"/>
      <c r="DG340" s="9"/>
      <c r="DH340" s="9"/>
      <c r="DI340" s="9"/>
      <c r="DJ340" s="9"/>
      <c r="DK340" s="9"/>
      <c r="DL340" s="9"/>
      <c r="DM340" s="9"/>
      <c r="DN340" s="9"/>
      <c r="DO340" s="9"/>
      <c r="DP340" s="9"/>
      <c r="DQ340" s="9"/>
      <c r="DR340" s="9"/>
      <c r="DS340" s="9"/>
      <c r="DT340" s="9"/>
      <c r="DU340" s="9"/>
      <c r="DV340" s="9"/>
      <c r="DW340" s="9"/>
      <c r="DX340" s="9"/>
      <c r="DY340" s="9"/>
      <c r="DZ340" s="9"/>
    </row>
    <row r="341" spans="2:130" ht="20.149999999999999" customHeight="1">
      <c r="B341" s="12">
        <v>6</v>
      </c>
      <c r="C341" s="13"/>
      <c r="D341" s="14"/>
      <c r="E341" s="15"/>
      <c r="F341" s="16"/>
      <c r="G341" s="17">
        <f t="shared" si="70"/>
        <v>0</v>
      </c>
      <c r="H341" s="18"/>
      <c r="I341" s="18"/>
      <c r="J341" s="20">
        <f t="shared" si="69"/>
        <v>0</v>
      </c>
      <c r="K341" s="21"/>
      <c r="L341" s="22" t="str">
        <f t="shared" si="71"/>
        <v xml:space="preserve"> </v>
      </c>
      <c r="M341" s="46"/>
      <c r="N341" s="45"/>
      <c r="O341" s="21"/>
      <c r="P341" s="22" t="str">
        <f t="shared" si="72"/>
        <v xml:space="preserve"> </v>
      </c>
      <c r="Q341" s="21"/>
      <c r="R341" s="22" t="str">
        <f t="shared" si="73"/>
        <v xml:space="preserve"> </v>
      </c>
      <c r="S341" s="13"/>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c r="CI341" s="9"/>
      <c r="CJ341" s="9"/>
      <c r="CK341" s="9"/>
      <c r="CL341" s="9"/>
      <c r="CM341" s="9"/>
      <c r="CN341" s="9"/>
      <c r="CO341" s="9"/>
      <c r="CP341" s="9"/>
      <c r="CQ341" s="9"/>
      <c r="CR341" s="9"/>
      <c r="CS341" s="9"/>
      <c r="CT341" s="9"/>
      <c r="CU341" s="9"/>
      <c r="CV341" s="9"/>
    </row>
    <row r="342" spans="2:130" ht="20.149999999999999" customHeight="1">
      <c r="B342" s="12">
        <v>7</v>
      </c>
      <c r="C342" s="13"/>
      <c r="D342" s="14"/>
      <c r="E342" s="15"/>
      <c r="F342" s="16"/>
      <c r="G342" s="17">
        <f t="shared" si="70"/>
        <v>0</v>
      </c>
      <c r="H342" s="18"/>
      <c r="I342" s="18"/>
      <c r="J342" s="20">
        <f t="shared" si="69"/>
        <v>0</v>
      </c>
      <c r="K342" s="21"/>
      <c r="L342" s="22" t="str">
        <f t="shared" si="71"/>
        <v xml:space="preserve"> </v>
      </c>
      <c r="M342" s="46"/>
      <c r="N342" s="45"/>
      <c r="O342" s="21"/>
      <c r="P342" s="22" t="str">
        <f t="shared" si="72"/>
        <v xml:space="preserve"> </v>
      </c>
      <c r="Q342" s="21"/>
      <c r="R342" s="22" t="str">
        <f t="shared" si="73"/>
        <v xml:space="preserve"> </v>
      </c>
      <c r="S342" s="13"/>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c r="CI342" s="9"/>
      <c r="CJ342" s="9"/>
      <c r="CK342" s="9"/>
      <c r="CL342" s="9"/>
      <c r="CM342" s="9"/>
      <c r="CN342" s="9"/>
      <c r="CO342" s="9"/>
      <c r="CP342" s="9"/>
      <c r="CQ342" s="9"/>
      <c r="CR342" s="9"/>
      <c r="CS342" s="9"/>
      <c r="CT342" s="9"/>
      <c r="CU342" s="9"/>
      <c r="CV342" s="9"/>
    </row>
    <row r="343" spans="2:130" ht="20.149999999999999" customHeight="1">
      <c r="B343" s="12">
        <v>8</v>
      </c>
      <c r="C343" s="13"/>
      <c r="D343" s="14"/>
      <c r="E343" s="15"/>
      <c r="F343" s="16"/>
      <c r="G343" s="17">
        <f t="shared" si="70"/>
        <v>0</v>
      </c>
      <c r="H343" s="18"/>
      <c r="I343" s="18"/>
      <c r="J343" s="20">
        <f t="shared" si="69"/>
        <v>0</v>
      </c>
      <c r="K343" s="21"/>
      <c r="L343" s="22" t="str">
        <f t="shared" si="71"/>
        <v xml:space="preserve"> </v>
      </c>
      <c r="M343" s="46"/>
      <c r="N343" s="45"/>
      <c r="O343" s="21"/>
      <c r="P343" s="22" t="str">
        <f t="shared" si="72"/>
        <v xml:space="preserve"> </v>
      </c>
      <c r="Q343" s="21"/>
      <c r="R343" s="22" t="str">
        <f t="shared" si="73"/>
        <v xml:space="preserve"> </v>
      </c>
      <c r="S343" s="13"/>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c r="CI343" s="9"/>
      <c r="CJ343" s="9"/>
      <c r="CK343" s="9"/>
      <c r="CL343" s="9"/>
      <c r="CM343" s="9"/>
      <c r="CN343" s="9"/>
      <c r="CO343" s="9"/>
      <c r="CP343" s="9"/>
      <c r="CQ343" s="9"/>
      <c r="CR343" s="9"/>
      <c r="CS343" s="9"/>
      <c r="CT343" s="9"/>
      <c r="CU343" s="9"/>
      <c r="CV343" s="9"/>
    </row>
    <row r="344" spans="2:130" ht="20.149999999999999" customHeight="1">
      <c r="B344" s="12">
        <v>9</v>
      </c>
      <c r="C344" s="13"/>
      <c r="D344" s="14"/>
      <c r="E344" s="15"/>
      <c r="F344" s="16"/>
      <c r="G344" s="17">
        <f t="shared" si="70"/>
        <v>0</v>
      </c>
      <c r="H344" s="18"/>
      <c r="I344" s="18"/>
      <c r="J344" s="20">
        <f t="shared" si="69"/>
        <v>0</v>
      </c>
      <c r="K344" s="21"/>
      <c r="L344" s="22" t="str">
        <f t="shared" si="71"/>
        <v xml:space="preserve"> </v>
      </c>
      <c r="M344" s="47"/>
      <c r="N344" s="45"/>
      <c r="O344" s="21"/>
      <c r="P344" s="22" t="str">
        <f t="shared" si="72"/>
        <v xml:space="preserve"> </v>
      </c>
      <c r="Q344" s="21"/>
      <c r="R344" s="22" t="str">
        <f t="shared" si="73"/>
        <v xml:space="preserve"> </v>
      </c>
      <c r="S344" s="23"/>
      <c r="T344" s="24"/>
      <c r="U344" s="24"/>
      <c r="V344" s="24"/>
      <c r="W344" s="24"/>
      <c r="X344" s="24"/>
      <c r="Y344" s="24"/>
      <c r="Z344" s="24"/>
      <c r="AA344" s="24"/>
      <c r="AB344" s="24"/>
      <c r="AC344" s="24"/>
      <c r="AD344" s="24"/>
      <c r="AE344" s="24"/>
    </row>
    <row r="345" spans="2:130" ht="20.149999999999999" customHeight="1">
      <c r="B345" s="12">
        <v>10</v>
      </c>
      <c r="C345" s="13"/>
      <c r="D345" s="14"/>
      <c r="E345" s="15"/>
      <c r="F345" s="16"/>
      <c r="G345" s="17">
        <f t="shared" si="70"/>
        <v>0</v>
      </c>
      <c r="H345" s="18"/>
      <c r="I345" s="18"/>
      <c r="J345" s="20">
        <f t="shared" si="69"/>
        <v>0</v>
      </c>
      <c r="K345" s="21"/>
      <c r="L345" s="22" t="str">
        <f t="shared" si="71"/>
        <v xml:space="preserve"> </v>
      </c>
      <c r="M345" s="47"/>
      <c r="N345" s="45"/>
      <c r="O345" s="21"/>
      <c r="P345" s="22" t="str">
        <f t="shared" si="72"/>
        <v xml:space="preserve"> </v>
      </c>
      <c r="Q345" s="21"/>
      <c r="R345" s="22" t="str">
        <f t="shared" si="73"/>
        <v xml:space="preserve"> </v>
      </c>
      <c r="S345" s="23"/>
      <c r="T345" s="24"/>
      <c r="U345" s="24"/>
      <c r="V345" s="24"/>
      <c r="W345" s="24"/>
      <c r="X345" s="24"/>
      <c r="Y345" s="24"/>
      <c r="Z345" s="24"/>
      <c r="AA345" s="24"/>
      <c r="AB345" s="24"/>
      <c r="AC345" s="24"/>
      <c r="AD345" s="24"/>
      <c r="AE345" s="24"/>
    </row>
    <row r="346" spans="2:130" ht="20.149999999999999" customHeight="1">
      <c r="B346" s="12">
        <v>11</v>
      </c>
      <c r="C346" s="13"/>
      <c r="D346" s="14"/>
      <c r="E346" s="15"/>
      <c r="F346" s="16"/>
      <c r="G346" s="17">
        <f t="shared" si="70"/>
        <v>0</v>
      </c>
      <c r="H346" s="18"/>
      <c r="I346" s="18"/>
      <c r="J346" s="20">
        <f t="shared" si="69"/>
        <v>0</v>
      </c>
      <c r="K346" s="21"/>
      <c r="L346" s="22" t="str">
        <f t="shared" si="71"/>
        <v xml:space="preserve"> </v>
      </c>
      <c r="M346" s="46"/>
      <c r="N346" s="45"/>
      <c r="O346" s="21"/>
      <c r="P346" s="22" t="str">
        <f t="shared" si="72"/>
        <v xml:space="preserve"> </v>
      </c>
      <c r="Q346" s="21"/>
      <c r="R346" s="22" t="str">
        <f t="shared" si="73"/>
        <v xml:space="preserve"> </v>
      </c>
      <c r="S346" s="13"/>
    </row>
    <row r="347" spans="2:130" ht="20.149999999999999" customHeight="1">
      <c r="B347" s="12">
        <v>12</v>
      </c>
      <c r="C347" s="13"/>
      <c r="D347" s="14"/>
      <c r="E347" s="15"/>
      <c r="F347" s="16"/>
      <c r="G347" s="17">
        <f t="shared" si="70"/>
        <v>0</v>
      </c>
      <c r="H347" s="18"/>
      <c r="I347" s="18"/>
      <c r="J347" s="20">
        <f t="shared" si="69"/>
        <v>0</v>
      </c>
      <c r="K347" s="21"/>
      <c r="L347" s="22" t="str">
        <f t="shared" si="71"/>
        <v xml:space="preserve"> </v>
      </c>
      <c r="M347" s="46"/>
      <c r="N347" s="45"/>
      <c r="O347" s="21"/>
      <c r="P347" s="22" t="str">
        <f t="shared" si="72"/>
        <v xml:space="preserve"> </v>
      </c>
      <c r="Q347" s="21"/>
      <c r="R347" s="22" t="str">
        <f t="shared" si="73"/>
        <v xml:space="preserve"> </v>
      </c>
      <c r="S347" s="13"/>
    </row>
    <row r="348" spans="2:130" ht="20.149999999999999" customHeight="1">
      <c r="B348" s="12">
        <v>13</v>
      </c>
      <c r="C348" s="13"/>
      <c r="D348" s="14"/>
      <c r="E348" s="15"/>
      <c r="F348" s="16"/>
      <c r="G348" s="17">
        <f t="shared" si="70"/>
        <v>0</v>
      </c>
      <c r="H348" s="18"/>
      <c r="I348" s="18"/>
      <c r="J348" s="20">
        <f t="shared" si="69"/>
        <v>0</v>
      </c>
      <c r="K348" s="21"/>
      <c r="L348" s="22" t="str">
        <f t="shared" si="71"/>
        <v xml:space="preserve"> </v>
      </c>
      <c r="M348" s="46"/>
      <c r="N348" s="45"/>
      <c r="O348" s="21"/>
      <c r="P348" s="22" t="str">
        <f t="shared" si="72"/>
        <v xml:space="preserve"> </v>
      </c>
      <c r="Q348" s="21"/>
      <c r="R348" s="22" t="str">
        <f t="shared" si="73"/>
        <v xml:space="preserve"> </v>
      </c>
      <c r="S348" s="13"/>
    </row>
    <row r="349" spans="2:130" ht="20.149999999999999" customHeight="1">
      <c r="B349" s="12">
        <v>14</v>
      </c>
      <c r="C349" s="13"/>
      <c r="D349" s="14"/>
      <c r="E349" s="15"/>
      <c r="F349" s="16"/>
      <c r="G349" s="17">
        <f t="shared" si="70"/>
        <v>0</v>
      </c>
      <c r="H349" s="18"/>
      <c r="I349" s="18"/>
      <c r="J349" s="20">
        <f t="shared" si="69"/>
        <v>0</v>
      </c>
      <c r="K349" s="21"/>
      <c r="L349" s="22" t="str">
        <f t="shared" si="71"/>
        <v xml:space="preserve"> </v>
      </c>
      <c r="M349" s="46"/>
      <c r="N349" s="45"/>
      <c r="O349" s="21"/>
      <c r="P349" s="22" t="str">
        <f t="shared" si="72"/>
        <v xml:space="preserve"> </v>
      </c>
      <c r="Q349" s="21"/>
      <c r="R349" s="22" t="str">
        <f t="shared" si="73"/>
        <v xml:space="preserve"> </v>
      </c>
      <c r="S349" s="13"/>
    </row>
    <row r="350" spans="2:130" ht="20.149999999999999" customHeight="1">
      <c r="B350" s="12">
        <v>15</v>
      </c>
      <c r="C350" s="13"/>
      <c r="D350" s="14"/>
      <c r="E350" s="15"/>
      <c r="F350" s="16"/>
      <c r="G350" s="17">
        <f t="shared" si="70"/>
        <v>0</v>
      </c>
      <c r="H350" s="18"/>
      <c r="I350" s="18"/>
      <c r="J350" s="20">
        <f t="shared" si="69"/>
        <v>0</v>
      </c>
      <c r="K350" s="21"/>
      <c r="L350" s="22" t="str">
        <f t="shared" si="71"/>
        <v xml:space="preserve"> </v>
      </c>
      <c r="M350" s="47"/>
      <c r="N350" s="45"/>
      <c r="O350" s="21"/>
      <c r="P350" s="22" t="str">
        <f t="shared" si="72"/>
        <v xml:space="preserve"> </v>
      </c>
      <c r="Q350" s="21"/>
      <c r="R350" s="22" t="str">
        <f t="shared" si="73"/>
        <v xml:space="preserve"> </v>
      </c>
      <c r="S350" s="23"/>
      <c r="T350" s="24"/>
      <c r="U350" s="24"/>
      <c r="V350" s="24"/>
      <c r="W350" s="24"/>
      <c r="X350" s="24"/>
      <c r="Y350" s="24"/>
      <c r="Z350" s="24"/>
      <c r="AA350" s="24"/>
      <c r="AB350" s="24"/>
      <c r="AC350" s="24"/>
      <c r="AD350" s="24"/>
      <c r="AE350" s="24"/>
      <c r="AP350" s="9"/>
      <c r="AQ350" s="9"/>
      <c r="AR350" s="9"/>
      <c r="AS350" s="9"/>
      <c r="AT350" s="9"/>
      <c r="AU350" s="24"/>
      <c r="AV350" s="24"/>
      <c r="AW350" s="24"/>
      <c r="AX350" s="24"/>
      <c r="AY350" s="24"/>
      <c r="AZ350" s="24"/>
      <c r="BA350" s="24"/>
      <c r="BB350" s="24"/>
      <c r="BC350" s="24"/>
      <c r="BD350" s="24"/>
      <c r="BE350" s="24"/>
      <c r="BF350" s="24"/>
      <c r="BG350" s="24"/>
      <c r="BQ350" s="9"/>
      <c r="BR350" s="9"/>
      <c r="BS350" s="9"/>
      <c r="BT350" s="9"/>
      <c r="BU350" s="9"/>
      <c r="BV350" s="9"/>
      <c r="BX350" s="24"/>
      <c r="BY350" s="24"/>
      <c r="BZ350" s="24"/>
      <c r="CA350" s="24"/>
      <c r="CB350" s="24"/>
      <c r="CC350" s="24"/>
      <c r="CD350" s="24"/>
      <c r="CE350" s="24"/>
      <c r="CF350" s="24"/>
      <c r="CG350" s="24"/>
      <c r="CH350" s="24"/>
      <c r="CI350" s="24"/>
      <c r="CS350" s="9"/>
      <c r="CT350" s="9"/>
      <c r="CU350" s="9"/>
      <c r="CV350" s="9"/>
      <c r="CW350" s="9"/>
    </row>
    <row r="351" spans="2:130" ht="20.149999999999999" customHeight="1">
      <c r="B351" s="12">
        <v>16</v>
      </c>
      <c r="C351" s="13"/>
      <c r="D351" s="14"/>
      <c r="E351" s="15"/>
      <c r="F351" s="16"/>
      <c r="G351" s="17">
        <f t="shared" si="70"/>
        <v>0</v>
      </c>
      <c r="H351" s="18"/>
      <c r="I351" s="18"/>
      <c r="J351" s="20">
        <f t="shared" si="69"/>
        <v>0</v>
      </c>
      <c r="K351" s="21"/>
      <c r="L351" s="22" t="str">
        <f t="shared" si="71"/>
        <v xml:space="preserve"> </v>
      </c>
      <c r="M351" s="47"/>
      <c r="N351" s="45"/>
      <c r="O351" s="21"/>
      <c r="P351" s="22" t="str">
        <f t="shared" si="72"/>
        <v xml:space="preserve"> </v>
      </c>
      <c r="Q351" s="21"/>
      <c r="R351" s="22" t="str">
        <f t="shared" si="73"/>
        <v xml:space="preserve"> </v>
      </c>
      <c r="S351" s="23"/>
      <c r="T351" s="24"/>
      <c r="U351" s="24"/>
      <c r="V351" s="24"/>
      <c r="W351" s="24"/>
      <c r="X351" s="24"/>
      <c r="Y351" s="24"/>
      <c r="Z351" s="24"/>
      <c r="AA351" s="24"/>
      <c r="AB351" s="24"/>
      <c r="AC351" s="24"/>
      <c r="AD351" s="24"/>
      <c r="AE351" s="24"/>
      <c r="AP351" s="9"/>
      <c r="AQ351" s="9"/>
      <c r="AR351" s="9"/>
      <c r="AS351" s="9"/>
      <c r="AT351" s="9"/>
      <c r="AU351" s="24"/>
      <c r="AV351" s="24"/>
      <c r="AW351" s="24"/>
      <c r="AX351" s="24"/>
      <c r="AY351" s="24"/>
      <c r="AZ351" s="24"/>
      <c r="BA351" s="24"/>
      <c r="BB351" s="24"/>
      <c r="BC351" s="24"/>
      <c r="BD351" s="24"/>
      <c r="BE351" s="24"/>
      <c r="BF351" s="24"/>
      <c r="BG351" s="24"/>
      <c r="BQ351" s="9"/>
      <c r="BR351" s="9"/>
      <c r="BS351" s="9"/>
      <c r="BT351" s="9"/>
      <c r="BU351" s="9"/>
      <c r="BV351" s="9"/>
      <c r="BX351" s="24"/>
      <c r="BY351" s="24"/>
      <c r="BZ351" s="24"/>
      <c r="CA351" s="24"/>
      <c r="CB351" s="24"/>
      <c r="CC351" s="24"/>
      <c r="CD351" s="24"/>
      <c r="CE351" s="24"/>
      <c r="CF351" s="24"/>
      <c r="CG351" s="24"/>
      <c r="CH351" s="24"/>
      <c r="CI351" s="24"/>
      <c r="CS351" s="9"/>
      <c r="CT351" s="9"/>
      <c r="CU351" s="9"/>
      <c r="CV351" s="9"/>
      <c r="CW351" s="9"/>
    </row>
    <row r="352" spans="2:130" ht="20.149999999999999" customHeight="1">
      <c r="B352" s="12">
        <v>17</v>
      </c>
      <c r="C352" s="13"/>
      <c r="D352" s="14"/>
      <c r="E352" s="15"/>
      <c r="F352" s="16"/>
      <c r="G352" s="17">
        <f t="shared" si="70"/>
        <v>0</v>
      </c>
      <c r="H352" s="18"/>
      <c r="I352" s="18"/>
      <c r="J352" s="20">
        <f t="shared" si="69"/>
        <v>0</v>
      </c>
      <c r="K352" s="21"/>
      <c r="L352" s="22" t="str">
        <f t="shared" si="71"/>
        <v xml:space="preserve"> </v>
      </c>
      <c r="M352" s="47"/>
      <c r="N352" s="45"/>
      <c r="O352" s="21"/>
      <c r="P352" s="22" t="str">
        <f t="shared" si="72"/>
        <v xml:space="preserve"> </v>
      </c>
      <c r="Q352" s="21"/>
      <c r="R352" s="22" t="str">
        <f t="shared" si="73"/>
        <v xml:space="preserve"> </v>
      </c>
      <c r="S352" s="23"/>
      <c r="T352" s="24"/>
      <c r="U352" s="24"/>
      <c r="V352" s="24"/>
      <c r="W352" s="24"/>
      <c r="X352" s="24"/>
      <c r="Y352" s="24"/>
      <c r="Z352" s="24"/>
      <c r="AA352" s="24"/>
      <c r="AB352" s="24"/>
      <c r="AC352" s="24"/>
      <c r="AD352" s="24"/>
      <c r="AE352" s="24"/>
      <c r="AP352" s="9"/>
      <c r="AQ352" s="9"/>
      <c r="AR352" s="9"/>
      <c r="AS352" s="9"/>
      <c r="AT352" s="9"/>
      <c r="AU352" s="24"/>
      <c r="AV352" s="24"/>
      <c r="AW352" s="24"/>
      <c r="AX352" s="24"/>
      <c r="AY352" s="24"/>
      <c r="AZ352" s="24"/>
      <c r="BA352" s="24"/>
      <c r="BB352" s="24"/>
      <c r="BC352" s="24"/>
      <c r="BD352" s="24"/>
      <c r="BE352" s="24"/>
      <c r="BF352" s="24"/>
      <c r="BG352" s="24"/>
      <c r="BQ352" s="9"/>
      <c r="BR352" s="9"/>
      <c r="BS352" s="9"/>
      <c r="BT352" s="9"/>
      <c r="BU352" s="9"/>
      <c r="BV352" s="9"/>
      <c r="BX352" s="24"/>
      <c r="BY352" s="24"/>
      <c r="BZ352" s="24"/>
      <c r="CA352" s="24"/>
      <c r="CB352" s="24"/>
      <c r="CC352" s="24"/>
      <c r="CD352" s="24"/>
      <c r="CE352" s="24"/>
      <c r="CF352" s="24"/>
      <c r="CG352" s="24"/>
      <c r="CH352" s="24"/>
      <c r="CI352" s="24"/>
      <c r="CS352" s="9"/>
      <c r="CT352" s="9"/>
      <c r="CU352" s="9"/>
      <c r="CV352" s="9"/>
      <c r="CW352" s="9"/>
    </row>
    <row r="353" spans="1:101" ht="20.149999999999999" customHeight="1">
      <c r="B353" s="12">
        <v>18</v>
      </c>
      <c r="C353" s="13"/>
      <c r="D353" s="14"/>
      <c r="E353" s="15"/>
      <c r="F353" s="16"/>
      <c r="G353" s="17">
        <f t="shared" si="70"/>
        <v>0</v>
      </c>
      <c r="H353" s="18"/>
      <c r="I353" s="18"/>
      <c r="J353" s="20">
        <f t="shared" si="69"/>
        <v>0</v>
      </c>
      <c r="K353" s="21"/>
      <c r="L353" s="22" t="str">
        <f t="shared" si="71"/>
        <v xml:space="preserve"> </v>
      </c>
      <c r="M353" s="47"/>
      <c r="N353" s="45"/>
      <c r="O353" s="21"/>
      <c r="P353" s="22" t="str">
        <f t="shared" si="72"/>
        <v xml:space="preserve"> </v>
      </c>
      <c r="Q353" s="21"/>
      <c r="R353" s="22" t="str">
        <f t="shared" si="73"/>
        <v xml:space="preserve"> </v>
      </c>
      <c r="S353" s="23"/>
      <c r="T353" s="24"/>
      <c r="U353" s="24"/>
      <c r="V353" s="24"/>
      <c r="W353" s="24"/>
      <c r="X353" s="24"/>
      <c r="Y353" s="24"/>
      <c r="Z353" s="24"/>
      <c r="AA353" s="24"/>
      <c r="AB353" s="24"/>
      <c r="AC353" s="24"/>
      <c r="AD353" s="24"/>
      <c r="AE353" s="24"/>
      <c r="AP353" s="9"/>
      <c r="AQ353" s="9"/>
      <c r="AR353" s="9"/>
      <c r="AS353" s="9"/>
      <c r="AT353" s="9"/>
      <c r="AU353" s="24"/>
      <c r="AV353" s="24"/>
      <c r="AW353" s="24"/>
      <c r="AX353" s="24"/>
      <c r="AY353" s="24"/>
      <c r="AZ353" s="24"/>
      <c r="BA353" s="24"/>
      <c r="BB353" s="24"/>
      <c r="BC353" s="24"/>
      <c r="BD353" s="24"/>
      <c r="BE353" s="24"/>
      <c r="BF353" s="24"/>
      <c r="BG353" s="24"/>
      <c r="BQ353" s="9"/>
      <c r="BR353" s="9"/>
      <c r="BS353" s="9"/>
      <c r="BT353" s="9"/>
      <c r="BU353" s="9"/>
      <c r="BV353" s="9"/>
      <c r="BX353" s="24"/>
      <c r="BY353" s="24"/>
      <c r="BZ353" s="24"/>
      <c r="CA353" s="24"/>
      <c r="CB353" s="24"/>
      <c r="CC353" s="24"/>
      <c r="CD353" s="24"/>
      <c r="CE353" s="24"/>
      <c r="CF353" s="24"/>
      <c r="CG353" s="24"/>
      <c r="CH353" s="24"/>
      <c r="CI353" s="24"/>
      <c r="CS353" s="9"/>
      <c r="CT353" s="9"/>
      <c r="CU353" s="9"/>
      <c r="CV353" s="9"/>
      <c r="CW353" s="9"/>
    </row>
    <row r="354" spans="1:101" ht="20.149999999999999" customHeight="1">
      <c r="B354" s="12">
        <v>19</v>
      </c>
      <c r="C354" s="13"/>
      <c r="D354" s="14"/>
      <c r="E354" s="15"/>
      <c r="F354" s="16"/>
      <c r="G354" s="17">
        <f t="shared" si="70"/>
        <v>0</v>
      </c>
      <c r="H354" s="18"/>
      <c r="I354" s="18"/>
      <c r="J354" s="20">
        <f t="shared" si="69"/>
        <v>0</v>
      </c>
      <c r="K354" s="21"/>
      <c r="L354" s="22"/>
      <c r="M354" s="47"/>
      <c r="N354" s="45"/>
      <c r="O354" s="21"/>
      <c r="P354" s="22"/>
      <c r="Q354" s="21"/>
      <c r="R354" s="22"/>
      <c r="S354" s="23"/>
      <c r="T354" s="24"/>
      <c r="U354" s="24"/>
      <c r="V354" s="24"/>
      <c r="W354" s="24"/>
      <c r="X354" s="24"/>
      <c r="Y354" s="24"/>
      <c r="Z354" s="24"/>
      <c r="AA354" s="24"/>
      <c r="AB354" s="24"/>
      <c r="AC354" s="24"/>
      <c r="AD354" s="24"/>
      <c r="AE354" s="24"/>
      <c r="AP354" s="9"/>
      <c r="AQ354" s="9"/>
      <c r="AR354" s="9"/>
      <c r="AS354" s="9"/>
      <c r="AT354" s="9"/>
      <c r="AU354" s="24"/>
      <c r="AV354" s="24"/>
      <c r="AW354" s="24"/>
      <c r="AX354" s="24"/>
      <c r="AY354" s="24"/>
      <c r="AZ354" s="24"/>
      <c r="BA354" s="24"/>
      <c r="BB354" s="24"/>
      <c r="BC354" s="24"/>
      <c r="BD354" s="24"/>
      <c r="BE354" s="24"/>
      <c r="BF354" s="24"/>
      <c r="BG354" s="24"/>
      <c r="BQ354" s="9"/>
      <c r="BR354" s="9"/>
      <c r="BS354" s="9"/>
      <c r="BT354" s="9"/>
      <c r="BU354" s="9"/>
      <c r="BV354" s="9"/>
      <c r="BX354" s="24"/>
      <c r="BY354" s="24"/>
      <c r="BZ354" s="24"/>
      <c r="CA354" s="24"/>
      <c r="CB354" s="24"/>
      <c r="CC354" s="24"/>
      <c r="CD354" s="24"/>
      <c r="CE354" s="24"/>
      <c r="CF354" s="24"/>
      <c r="CG354" s="24"/>
      <c r="CH354" s="24"/>
      <c r="CI354" s="24"/>
      <c r="CS354" s="9"/>
      <c r="CT354" s="9"/>
      <c r="CU354" s="9"/>
      <c r="CV354" s="9"/>
      <c r="CW354" s="9"/>
    </row>
    <row r="355" spans="1:101" ht="20.149999999999999" customHeight="1">
      <c r="B355" s="12">
        <v>20</v>
      </c>
      <c r="C355" s="13"/>
      <c r="D355" s="14"/>
      <c r="E355" s="15"/>
      <c r="F355" s="16"/>
      <c r="G355" s="17">
        <f t="shared" si="70"/>
        <v>0</v>
      </c>
      <c r="H355" s="18"/>
      <c r="I355" s="18"/>
      <c r="J355" s="20">
        <f t="shared" si="69"/>
        <v>0</v>
      </c>
      <c r="K355" s="21"/>
      <c r="L355" s="22" t="str">
        <f t="shared" ref="L355" si="74">IF(K355&lt;1," ",J355)</f>
        <v xml:space="preserve"> </v>
      </c>
      <c r="M355" s="47"/>
      <c r="N355" s="45"/>
      <c r="O355" s="21"/>
      <c r="P355" s="22" t="str">
        <f t="shared" ref="P355" si="75">IF(O355&lt;1," ",N355)</f>
        <v xml:space="preserve"> </v>
      </c>
      <c r="Q355" s="21"/>
      <c r="R355" s="22" t="str">
        <f t="shared" ref="R355" si="76">IF(Q355&lt;1," ",P355)</f>
        <v xml:space="preserve"> </v>
      </c>
      <c r="S355" s="23"/>
      <c r="T355" s="24"/>
      <c r="U355" s="24"/>
      <c r="V355" s="24"/>
      <c r="W355" s="24"/>
      <c r="X355" s="24"/>
      <c r="Y355" s="24"/>
      <c r="Z355" s="24"/>
      <c r="AA355" s="24"/>
      <c r="AB355" s="24"/>
      <c r="AC355" s="24"/>
      <c r="AD355" s="24"/>
      <c r="AE355" s="24"/>
      <c r="AP355" s="9"/>
      <c r="AQ355" s="9"/>
      <c r="AR355" s="9"/>
      <c r="AS355" s="9"/>
      <c r="AT355" s="9"/>
      <c r="AU355" s="24"/>
      <c r="AV355" s="24"/>
      <c r="AW355" s="24"/>
      <c r="AX355" s="24"/>
      <c r="AY355" s="24"/>
      <c r="AZ355" s="24"/>
      <c r="BA355" s="24"/>
      <c r="BB355" s="24"/>
      <c r="BC355" s="24"/>
      <c r="BD355" s="24"/>
      <c r="BE355" s="24"/>
      <c r="BF355" s="24"/>
      <c r="BG355" s="24"/>
      <c r="BQ355" s="9"/>
      <c r="BR355" s="9"/>
      <c r="BS355" s="9"/>
      <c r="BT355" s="9"/>
      <c r="BU355" s="9"/>
      <c r="BV355" s="9"/>
      <c r="BX355" s="24"/>
      <c r="BY355" s="24"/>
      <c r="BZ355" s="24"/>
      <c r="CA355" s="24"/>
      <c r="CB355" s="24"/>
      <c r="CC355" s="24"/>
      <c r="CD355" s="24"/>
      <c r="CE355" s="24"/>
      <c r="CF355" s="24"/>
      <c r="CG355" s="24"/>
      <c r="CH355" s="24"/>
      <c r="CI355" s="24"/>
      <c r="CS355" s="9"/>
      <c r="CT355" s="9"/>
      <c r="CU355" s="9"/>
      <c r="CV355" s="9"/>
      <c r="CW355" s="9"/>
    </row>
    <row r="356" spans="1:101" ht="20.149999999999999" customHeight="1" thickBot="1">
      <c r="B356" s="462" t="s">
        <v>57</v>
      </c>
      <c r="C356" s="463"/>
      <c r="D356" s="25"/>
      <c r="E356" s="26"/>
      <c r="F356" s="27"/>
      <c r="G356" s="29">
        <f>SUM(G336:G355)</f>
        <v>0</v>
      </c>
      <c r="H356" s="28"/>
      <c r="I356" s="28"/>
      <c r="J356" s="29">
        <f>SUM(J336:J355)</f>
        <v>0</v>
      </c>
      <c r="K356" s="30"/>
      <c r="L356" s="29">
        <f>SUM(L336:L355)</f>
        <v>0</v>
      </c>
      <c r="M356" s="31"/>
      <c r="N356" s="32"/>
      <c r="O356" s="30"/>
      <c r="P356" s="29">
        <f>SUM(P336:P355)</f>
        <v>0</v>
      </c>
      <c r="Q356" s="30"/>
      <c r="R356" s="29">
        <f>SUM(R336:R355)</f>
        <v>0</v>
      </c>
      <c r="S356" s="33"/>
      <c r="T356" s="24"/>
      <c r="U356" s="24"/>
      <c r="V356" s="24"/>
      <c r="W356" s="24"/>
      <c r="X356" s="24"/>
      <c r="Y356" s="24"/>
      <c r="Z356" s="24"/>
      <c r="AA356" s="24"/>
      <c r="AB356" s="24"/>
      <c r="AC356" s="24"/>
      <c r="AD356" s="24"/>
      <c r="AE356" s="24"/>
      <c r="AP356" s="9"/>
      <c r="AQ356" s="9"/>
      <c r="AR356" s="9"/>
      <c r="AS356" s="9"/>
      <c r="AT356" s="9"/>
      <c r="AU356" s="24"/>
      <c r="AV356" s="24"/>
      <c r="AW356" s="24"/>
      <c r="AX356" s="24"/>
      <c r="AY356" s="24"/>
      <c r="AZ356" s="24"/>
      <c r="BA356" s="24"/>
      <c r="BB356" s="24"/>
      <c r="BC356" s="24"/>
      <c r="BD356" s="24"/>
      <c r="BE356" s="24"/>
      <c r="BF356" s="24"/>
      <c r="BG356" s="24"/>
      <c r="BQ356" s="9"/>
      <c r="BR356" s="9"/>
      <c r="BS356" s="9"/>
      <c r="BT356" s="9"/>
      <c r="BU356" s="9"/>
      <c r="BV356" s="9"/>
      <c r="BX356" s="24"/>
      <c r="BY356" s="24"/>
      <c r="BZ356" s="24"/>
      <c r="CA356" s="24"/>
      <c r="CB356" s="24"/>
      <c r="CC356" s="24"/>
      <c r="CD356" s="24"/>
      <c r="CE356" s="24"/>
      <c r="CF356" s="24"/>
      <c r="CG356" s="24"/>
      <c r="CH356" s="24"/>
      <c r="CI356" s="24"/>
      <c r="CS356" s="9"/>
      <c r="CT356" s="9"/>
      <c r="CU356" s="9"/>
      <c r="CV356" s="9"/>
      <c r="CW356" s="9"/>
    </row>
    <row r="357" spans="1:101" ht="20.149999999999999" customHeight="1" thickTop="1">
      <c r="B357" s="464" t="s">
        <v>58</v>
      </c>
      <c r="C357" s="465"/>
      <c r="D357" s="34"/>
      <c r="E357" s="35"/>
      <c r="F357" s="36"/>
      <c r="G357" s="37"/>
      <c r="H357" s="38"/>
      <c r="I357" s="38"/>
      <c r="J357" s="39"/>
      <c r="K357" s="40"/>
      <c r="L357" s="37"/>
      <c r="M357" s="40"/>
      <c r="N357" s="41"/>
      <c r="O357" s="40"/>
      <c r="P357" s="37"/>
      <c r="Q357" s="40"/>
      <c r="R357" s="37"/>
      <c r="S357" s="42"/>
      <c r="T357" s="24"/>
      <c r="U357" s="24"/>
      <c r="V357" s="24"/>
      <c r="W357" s="24"/>
      <c r="X357" s="24"/>
      <c r="Y357" s="24"/>
      <c r="Z357" s="24"/>
      <c r="AA357" s="24"/>
      <c r="AB357" s="24"/>
      <c r="AC357" s="24"/>
      <c r="AD357" s="24"/>
      <c r="AE357" s="24"/>
    </row>
    <row r="358" spans="1:101" ht="15" customHeight="1">
      <c r="B358" s="43" t="s">
        <v>63</v>
      </c>
      <c r="H358" s="9"/>
      <c r="I358" s="9"/>
      <c r="J358" s="9"/>
      <c r="K358" s="44"/>
      <c r="L358" s="44"/>
      <c r="M358" s="44"/>
      <c r="N358" s="44"/>
      <c r="O358" s="44"/>
      <c r="P358" s="44"/>
      <c r="Q358" s="44"/>
      <c r="R358" s="44"/>
      <c r="T358" s="24"/>
      <c r="U358" s="24"/>
      <c r="V358" s="24"/>
      <c r="W358" s="24"/>
      <c r="X358" s="24"/>
      <c r="Y358" s="24"/>
      <c r="Z358" s="24"/>
      <c r="AA358" s="24"/>
      <c r="AB358" s="24"/>
      <c r="AC358" s="24"/>
      <c r="AD358" s="24"/>
      <c r="AE358" s="24"/>
    </row>
    <row r="359" spans="1:101" ht="15" customHeight="1">
      <c r="B359" s="43" t="s">
        <v>59</v>
      </c>
      <c r="H359" s="9"/>
      <c r="I359" s="9"/>
      <c r="J359" s="9"/>
      <c r="K359" s="44"/>
      <c r="L359" s="44"/>
      <c r="M359" s="44"/>
      <c r="N359" s="44"/>
      <c r="O359" s="44"/>
      <c r="P359" s="44"/>
      <c r="Q359" s="44"/>
      <c r="R359" s="44"/>
      <c r="T359" s="24"/>
      <c r="U359" s="24"/>
      <c r="V359" s="24"/>
      <c r="W359" s="24"/>
      <c r="X359" s="24"/>
      <c r="Y359" s="24"/>
      <c r="Z359" s="24"/>
      <c r="AA359" s="24"/>
      <c r="AB359" s="24"/>
      <c r="AC359" s="24"/>
      <c r="AD359" s="24"/>
      <c r="AE359" s="24"/>
    </row>
    <row r="360" spans="1:101" ht="12" customHeight="1">
      <c r="B360" s="43" t="s">
        <v>62</v>
      </c>
      <c r="H360" s="9"/>
      <c r="I360" s="9"/>
      <c r="J360" s="9"/>
      <c r="K360" s="44"/>
      <c r="L360" s="44"/>
      <c r="M360" s="44"/>
      <c r="N360" s="44"/>
      <c r="O360" s="44"/>
      <c r="P360" s="44"/>
      <c r="Q360" s="44"/>
      <c r="R360" s="44"/>
      <c r="T360" s="24"/>
      <c r="U360" s="24"/>
      <c r="V360" s="24"/>
      <c r="W360" s="24"/>
      <c r="X360" s="24"/>
      <c r="Y360" s="24"/>
      <c r="Z360" s="24"/>
      <c r="AA360" s="24"/>
      <c r="AB360" s="24"/>
      <c r="AC360" s="24"/>
      <c r="AD360" s="24"/>
      <c r="AE360" s="24"/>
    </row>
    <row r="361" spans="1:101" ht="15" customHeight="1">
      <c r="A361" s="49"/>
      <c r="B361" s="49" t="s">
        <v>287</v>
      </c>
      <c r="C361" s="49"/>
      <c r="D361" s="49"/>
      <c r="E361" s="49"/>
      <c r="M361" s="8" t="s">
        <v>60</v>
      </c>
      <c r="N361" s="7" t="s">
        <v>61</v>
      </c>
    </row>
    <row r="362" spans="1:101" ht="10" customHeight="1">
      <c r="C362" s="437" t="s">
        <v>95</v>
      </c>
      <c r="D362" s="437"/>
      <c r="E362" s="437"/>
      <c r="F362" s="437"/>
      <c r="G362" s="437"/>
      <c r="H362" s="437"/>
      <c r="I362" s="437"/>
      <c r="J362" s="437"/>
      <c r="K362" s="437"/>
      <c r="L362" s="437"/>
      <c r="M362" s="437"/>
      <c r="N362" s="437"/>
      <c r="O362" s="437"/>
      <c r="P362" s="437"/>
      <c r="Q362" s="437"/>
      <c r="R362" s="437"/>
      <c r="S362" s="437"/>
    </row>
    <row r="363" spans="1:101" ht="10" customHeight="1">
      <c r="C363" s="437"/>
      <c r="D363" s="437"/>
      <c r="E363" s="437"/>
      <c r="F363" s="437"/>
      <c r="G363" s="437"/>
      <c r="H363" s="437"/>
      <c r="I363" s="437"/>
      <c r="J363" s="437"/>
      <c r="K363" s="437"/>
      <c r="L363" s="437"/>
      <c r="M363" s="437"/>
      <c r="N363" s="437"/>
      <c r="O363" s="437"/>
      <c r="P363" s="437"/>
      <c r="Q363" s="437"/>
      <c r="R363" s="437"/>
      <c r="S363" s="437"/>
    </row>
    <row r="364" spans="1:101" ht="25" customHeight="1">
      <c r="D364" s="64"/>
      <c r="E364" s="64"/>
      <c r="F364" s="64"/>
      <c r="G364" s="64"/>
      <c r="H364" s="64"/>
      <c r="I364" s="64"/>
      <c r="J364" s="64"/>
      <c r="K364" s="64"/>
      <c r="L364" s="65" t="s">
        <v>40</v>
      </c>
      <c r="M364" s="438">
        <f>$M$4</f>
        <v>0</v>
      </c>
      <c r="N364" s="438"/>
      <c r="O364" s="438"/>
      <c r="P364" s="438"/>
      <c r="Q364" s="438"/>
      <c r="R364" s="438"/>
      <c r="S364" s="438"/>
    </row>
    <row r="365" spans="1:101" ht="5.15" customHeight="1">
      <c r="D365" s="64"/>
      <c r="E365" s="64"/>
      <c r="F365" s="64"/>
      <c r="G365" s="64"/>
      <c r="H365" s="64"/>
      <c r="I365" s="64"/>
      <c r="J365" s="64"/>
      <c r="K365" s="64"/>
      <c r="O365" s="64"/>
      <c r="Q365" s="64"/>
      <c r="S365" s="11"/>
    </row>
    <row r="366" spans="1:101" ht="25" customHeight="1">
      <c r="L366" s="10" t="s">
        <v>41</v>
      </c>
      <c r="M366" s="438">
        <f>$M$6</f>
        <v>0</v>
      </c>
      <c r="N366" s="438"/>
      <c r="O366" s="438"/>
      <c r="P366" s="438"/>
      <c r="Q366" s="438"/>
      <c r="R366" s="438"/>
      <c r="S366" s="438"/>
    </row>
    <row r="367" spans="1:101" ht="5.15" customHeight="1">
      <c r="S367" s="11"/>
    </row>
    <row r="368" spans="1:101" ht="15" customHeight="1">
      <c r="B368" s="439" t="s">
        <v>42</v>
      </c>
      <c r="C368" s="439"/>
      <c r="D368" s="440" t="s">
        <v>43</v>
      </c>
      <c r="E368" s="441"/>
      <c r="F368" s="442"/>
      <c r="G368" s="443" t="s">
        <v>44</v>
      </c>
      <c r="H368" s="439" t="s">
        <v>45</v>
      </c>
      <c r="I368" s="443" t="s">
        <v>46</v>
      </c>
      <c r="J368" s="443" t="s">
        <v>47</v>
      </c>
      <c r="K368" s="443" t="s">
        <v>48</v>
      </c>
      <c r="L368" s="443" t="s">
        <v>49</v>
      </c>
      <c r="M368" s="447" t="s">
        <v>50</v>
      </c>
      <c r="N368" s="467"/>
      <c r="O368" s="443" t="s">
        <v>48</v>
      </c>
      <c r="P368" s="443" t="s">
        <v>49</v>
      </c>
      <c r="Q368" s="443" t="s">
        <v>48</v>
      </c>
      <c r="R368" s="443" t="s">
        <v>49</v>
      </c>
      <c r="S368" s="444" t="s">
        <v>51</v>
      </c>
    </row>
    <row r="369" spans="2:130" ht="15" customHeight="1">
      <c r="B369" s="439"/>
      <c r="C369" s="439"/>
      <c r="D369" s="447" t="s">
        <v>52</v>
      </c>
      <c r="E369" s="450" t="s">
        <v>53</v>
      </c>
      <c r="F369" s="453" t="s">
        <v>54</v>
      </c>
      <c r="G369" s="443"/>
      <c r="H369" s="439"/>
      <c r="I369" s="439"/>
      <c r="J369" s="443"/>
      <c r="K369" s="443"/>
      <c r="L369" s="443"/>
      <c r="M369" s="468"/>
      <c r="N369" s="469"/>
      <c r="O369" s="443"/>
      <c r="P369" s="443"/>
      <c r="Q369" s="443"/>
      <c r="R369" s="443"/>
      <c r="S369" s="445"/>
    </row>
    <row r="370" spans="2:130" ht="15" customHeight="1">
      <c r="B370" s="439"/>
      <c r="C370" s="439"/>
      <c r="D370" s="448"/>
      <c r="E370" s="451"/>
      <c r="F370" s="454"/>
      <c r="G370" s="443"/>
      <c r="H370" s="439"/>
      <c r="I370" s="439"/>
      <c r="J370" s="443"/>
      <c r="K370" s="439"/>
      <c r="L370" s="439"/>
      <c r="M370" s="456" t="s">
        <v>55</v>
      </c>
      <c r="N370" s="458" t="s">
        <v>56</v>
      </c>
      <c r="O370" s="439"/>
      <c r="P370" s="439"/>
      <c r="Q370" s="439"/>
      <c r="R370" s="439"/>
      <c r="S370" s="445"/>
    </row>
    <row r="371" spans="2:130" ht="15" customHeight="1">
      <c r="B371" s="439"/>
      <c r="C371" s="439"/>
      <c r="D371" s="449"/>
      <c r="E371" s="452"/>
      <c r="F371" s="455"/>
      <c r="G371" s="439"/>
      <c r="H371" s="439"/>
      <c r="I371" s="439"/>
      <c r="J371" s="439"/>
      <c r="K371" s="439"/>
      <c r="L371" s="439"/>
      <c r="M371" s="466"/>
      <c r="N371" s="466"/>
      <c r="O371" s="439"/>
      <c r="P371" s="439"/>
      <c r="Q371" s="439"/>
      <c r="R371" s="439"/>
      <c r="S371" s="446"/>
    </row>
    <row r="372" spans="2:130" ht="20.149999999999999" customHeight="1">
      <c r="B372" s="12">
        <v>1</v>
      </c>
      <c r="C372" s="13"/>
      <c r="D372" s="14"/>
      <c r="E372" s="15"/>
      <c r="F372" s="16"/>
      <c r="G372" s="17">
        <f>ROUND(D372*(E372/1000)*(F372/1000),4)</f>
        <v>0</v>
      </c>
      <c r="H372" s="18"/>
      <c r="I372" s="19"/>
      <c r="J372" s="20">
        <f>G372*H372</f>
        <v>0</v>
      </c>
      <c r="K372" s="21"/>
      <c r="L372" s="22" t="str">
        <f>IF(K372&lt;1," ",J372)</f>
        <v xml:space="preserve"> </v>
      </c>
      <c r="M372" s="45"/>
      <c r="N372" s="45"/>
      <c r="O372" s="21"/>
      <c r="P372" s="22" t="str">
        <f>IF(O372&lt;1," ",N372)</f>
        <v xml:space="preserve"> </v>
      </c>
      <c r="Q372" s="21"/>
      <c r="R372" s="22" t="str">
        <f>IF(Q372&lt;1," ",P372)</f>
        <v xml:space="preserve"> </v>
      </c>
      <c r="S372" s="13"/>
    </row>
    <row r="373" spans="2:130" ht="20.149999999999999" customHeight="1">
      <c r="B373" s="12">
        <v>2</v>
      </c>
      <c r="C373" s="13"/>
      <c r="D373" s="14"/>
      <c r="E373" s="15"/>
      <c r="F373" s="16"/>
      <c r="G373" s="17">
        <f>ROUND(D373*(E373/1000)*(F373/1000),4)</f>
        <v>0</v>
      </c>
      <c r="H373" s="18"/>
      <c r="I373" s="18"/>
      <c r="J373" s="20">
        <f t="shared" ref="J373:J391" si="77">G373*H373</f>
        <v>0</v>
      </c>
      <c r="K373" s="21"/>
      <c r="L373" s="22" t="str">
        <f>IF(K373&lt;1," ",J373)</f>
        <v xml:space="preserve"> </v>
      </c>
      <c r="M373" s="46"/>
      <c r="N373" s="45"/>
      <c r="O373" s="21"/>
      <c r="P373" s="22" t="str">
        <f>IF(O373&lt;1," ",N373)</f>
        <v xml:space="preserve"> </v>
      </c>
      <c r="Q373" s="21"/>
      <c r="R373" s="22" t="str">
        <f>IF(Q373&lt;1," ",P373)</f>
        <v xml:space="preserve"> </v>
      </c>
      <c r="S373" s="13"/>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c r="CI373" s="9"/>
      <c r="CJ373" s="9"/>
      <c r="CK373" s="9"/>
      <c r="CL373" s="9"/>
      <c r="CM373" s="9"/>
      <c r="CN373" s="9"/>
      <c r="CO373" s="9"/>
      <c r="CP373" s="9"/>
      <c r="CQ373" s="9"/>
      <c r="CR373" s="9"/>
      <c r="CS373" s="9"/>
      <c r="CT373" s="9"/>
      <c r="CU373" s="9"/>
      <c r="CV373" s="9"/>
      <c r="CW373" s="9"/>
      <c r="CX373" s="9"/>
      <c r="CY373" s="9"/>
      <c r="CZ373" s="9"/>
      <c r="DA373" s="9"/>
      <c r="DB373" s="9"/>
      <c r="DC373" s="9"/>
      <c r="DD373" s="9"/>
      <c r="DE373" s="9"/>
      <c r="DF373" s="9"/>
      <c r="DG373" s="9"/>
      <c r="DH373" s="9"/>
      <c r="DI373" s="9"/>
      <c r="DJ373" s="9"/>
      <c r="DK373" s="9"/>
      <c r="DL373" s="9"/>
      <c r="DM373" s="9"/>
      <c r="DN373" s="9"/>
      <c r="DO373" s="9"/>
      <c r="DP373" s="9"/>
      <c r="DQ373" s="9"/>
      <c r="DR373" s="9"/>
      <c r="DS373" s="9"/>
      <c r="DT373" s="9"/>
      <c r="DU373" s="9"/>
      <c r="DV373" s="9"/>
      <c r="DW373" s="9"/>
      <c r="DX373" s="9"/>
      <c r="DY373" s="9"/>
      <c r="DZ373" s="9"/>
    </row>
    <row r="374" spans="2:130" ht="20.149999999999999" customHeight="1">
      <c r="B374" s="12">
        <v>3</v>
      </c>
      <c r="C374" s="13"/>
      <c r="D374" s="14"/>
      <c r="E374" s="15"/>
      <c r="F374" s="16"/>
      <c r="G374" s="17">
        <f t="shared" ref="G374:G391" si="78">ROUND(D374*(E374/1000)*(F374/1000),4)</f>
        <v>0</v>
      </c>
      <c r="H374" s="18"/>
      <c r="I374" s="18"/>
      <c r="J374" s="20">
        <f t="shared" si="77"/>
        <v>0</v>
      </c>
      <c r="K374" s="21"/>
      <c r="L374" s="22" t="str">
        <f t="shared" ref="L374:L389" si="79">IF(K374&lt;1," ",J374)</f>
        <v xml:space="preserve"> </v>
      </c>
      <c r="M374" s="46"/>
      <c r="N374" s="45"/>
      <c r="O374" s="21"/>
      <c r="P374" s="22" t="str">
        <f t="shared" ref="P374:P389" si="80">IF(O374&lt;1," ",N374)</f>
        <v xml:space="preserve"> </v>
      </c>
      <c r="Q374" s="21"/>
      <c r="R374" s="22" t="str">
        <f t="shared" ref="R374:R389" si="81">IF(Q374&lt;1," ",P374)</f>
        <v xml:space="preserve"> </v>
      </c>
      <c r="S374" s="13"/>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c r="CI374" s="9"/>
      <c r="CJ374" s="9"/>
      <c r="CK374" s="9"/>
      <c r="CL374" s="9"/>
      <c r="CM374" s="9"/>
      <c r="CN374" s="9"/>
      <c r="CO374" s="9"/>
      <c r="CP374" s="9"/>
      <c r="CQ374" s="9"/>
      <c r="CR374" s="9"/>
      <c r="CS374" s="9"/>
      <c r="CT374" s="9"/>
      <c r="CU374" s="9"/>
      <c r="CV374" s="9"/>
      <c r="CW374" s="9"/>
      <c r="CX374" s="9"/>
      <c r="CY374" s="9"/>
      <c r="CZ374" s="9"/>
      <c r="DA374" s="9"/>
      <c r="DB374" s="9"/>
      <c r="DC374" s="9"/>
      <c r="DD374" s="9"/>
      <c r="DE374" s="9"/>
      <c r="DF374" s="9"/>
      <c r="DG374" s="9"/>
      <c r="DH374" s="9"/>
      <c r="DI374" s="9"/>
      <c r="DJ374" s="9"/>
      <c r="DK374" s="9"/>
      <c r="DL374" s="9"/>
      <c r="DM374" s="9"/>
      <c r="DN374" s="9"/>
      <c r="DO374" s="9"/>
      <c r="DP374" s="9"/>
      <c r="DQ374" s="9"/>
      <c r="DR374" s="9"/>
      <c r="DS374" s="9"/>
      <c r="DT374" s="9"/>
      <c r="DU374" s="9"/>
      <c r="DV374" s="9"/>
      <c r="DW374" s="9"/>
      <c r="DX374" s="9"/>
      <c r="DY374" s="9"/>
      <c r="DZ374" s="9"/>
    </row>
    <row r="375" spans="2:130" ht="20.149999999999999" customHeight="1">
      <c r="B375" s="12">
        <v>4</v>
      </c>
      <c r="C375" s="13"/>
      <c r="D375" s="14"/>
      <c r="E375" s="15"/>
      <c r="F375" s="16"/>
      <c r="G375" s="17">
        <f t="shared" si="78"/>
        <v>0</v>
      </c>
      <c r="H375" s="18"/>
      <c r="I375" s="18"/>
      <c r="J375" s="20">
        <f t="shared" si="77"/>
        <v>0</v>
      </c>
      <c r="K375" s="21"/>
      <c r="L375" s="22" t="str">
        <f t="shared" si="79"/>
        <v xml:space="preserve"> </v>
      </c>
      <c r="M375" s="46"/>
      <c r="N375" s="45"/>
      <c r="O375" s="21"/>
      <c r="P375" s="22" t="str">
        <f t="shared" si="80"/>
        <v xml:space="preserve"> </v>
      </c>
      <c r="Q375" s="21"/>
      <c r="R375" s="22" t="str">
        <f t="shared" si="81"/>
        <v xml:space="preserve"> </v>
      </c>
      <c r="S375" s="13"/>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c r="BO375" s="9"/>
      <c r="BP375" s="9"/>
      <c r="BQ375" s="9"/>
      <c r="BR375" s="9"/>
      <c r="BS375" s="9"/>
      <c r="BT375" s="9"/>
      <c r="BU375" s="9"/>
      <c r="BV375" s="9"/>
      <c r="BW375" s="9"/>
      <c r="BX375" s="9"/>
      <c r="BY375" s="9"/>
      <c r="BZ375" s="9"/>
      <c r="CA375" s="9"/>
      <c r="CB375" s="9"/>
      <c r="CC375" s="9"/>
      <c r="CD375" s="9"/>
      <c r="CE375" s="9"/>
      <c r="CF375" s="9"/>
      <c r="CG375" s="9"/>
      <c r="CH375" s="9"/>
      <c r="CI375" s="9"/>
      <c r="CJ375" s="9"/>
      <c r="CK375" s="9"/>
      <c r="CL375" s="9"/>
      <c r="CM375" s="9"/>
      <c r="CN375" s="9"/>
      <c r="CO375" s="9"/>
      <c r="CP375" s="9"/>
      <c r="CQ375" s="9"/>
      <c r="CR375" s="9"/>
      <c r="CS375" s="9"/>
      <c r="CT375" s="9"/>
      <c r="CU375" s="9"/>
      <c r="CV375" s="9"/>
      <c r="CW375" s="9"/>
      <c r="CX375" s="9"/>
      <c r="CY375" s="9"/>
      <c r="CZ375" s="9"/>
      <c r="DA375" s="9"/>
      <c r="DB375" s="9"/>
      <c r="DC375" s="9"/>
      <c r="DD375" s="9"/>
      <c r="DE375" s="9"/>
      <c r="DF375" s="9"/>
      <c r="DG375" s="9"/>
      <c r="DH375" s="9"/>
      <c r="DI375" s="9"/>
      <c r="DJ375" s="9"/>
      <c r="DK375" s="9"/>
      <c r="DL375" s="9"/>
      <c r="DM375" s="9"/>
      <c r="DN375" s="9"/>
      <c r="DO375" s="9"/>
      <c r="DP375" s="9"/>
      <c r="DQ375" s="9"/>
      <c r="DR375" s="9"/>
      <c r="DS375" s="9"/>
      <c r="DT375" s="9"/>
      <c r="DU375" s="9"/>
      <c r="DV375" s="9"/>
      <c r="DW375" s="9"/>
      <c r="DX375" s="9"/>
      <c r="DY375" s="9"/>
      <c r="DZ375" s="9"/>
    </row>
    <row r="376" spans="2:130" ht="20.149999999999999" customHeight="1">
      <c r="B376" s="12">
        <v>5</v>
      </c>
      <c r="C376" s="13"/>
      <c r="D376" s="14"/>
      <c r="E376" s="15"/>
      <c r="F376" s="16"/>
      <c r="G376" s="17">
        <f t="shared" si="78"/>
        <v>0</v>
      </c>
      <c r="H376" s="18"/>
      <c r="I376" s="18"/>
      <c r="J376" s="20">
        <f t="shared" si="77"/>
        <v>0</v>
      </c>
      <c r="K376" s="21"/>
      <c r="L376" s="22" t="str">
        <f t="shared" si="79"/>
        <v xml:space="preserve"> </v>
      </c>
      <c r="M376" s="46"/>
      <c r="N376" s="45"/>
      <c r="O376" s="21"/>
      <c r="P376" s="22" t="str">
        <f t="shared" si="80"/>
        <v xml:space="preserve"> </v>
      </c>
      <c r="Q376" s="21"/>
      <c r="R376" s="22" t="str">
        <f t="shared" si="81"/>
        <v xml:space="preserve"> </v>
      </c>
      <c r="S376" s="13"/>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c r="BP376" s="9"/>
      <c r="BQ376" s="9"/>
      <c r="BR376" s="9"/>
      <c r="BS376" s="9"/>
      <c r="BT376" s="9"/>
      <c r="BU376" s="9"/>
      <c r="BV376" s="9"/>
      <c r="BW376" s="9"/>
      <c r="BX376" s="9"/>
      <c r="BY376" s="9"/>
      <c r="BZ376" s="9"/>
      <c r="CA376" s="9"/>
      <c r="CB376" s="9"/>
      <c r="CC376" s="9"/>
      <c r="CD376" s="9"/>
      <c r="CE376" s="9"/>
      <c r="CF376" s="9"/>
      <c r="CG376" s="9"/>
      <c r="CH376" s="9"/>
      <c r="CI376" s="9"/>
      <c r="CJ376" s="9"/>
      <c r="CK376" s="9"/>
      <c r="CL376" s="9"/>
      <c r="CM376" s="9"/>
      <c r="CN376" s="9"/>
      <c r="CO376" s="9"/>
      <c r="CP376" s="9"/>
      <c r="CQ376" s="9"/>
      <c r="CR376" s="9"/>
      <c r="CS376" s="9"/>
      <c r="CT376" s="9"/>
      <c r="CU376" s="9"/>
      <c r="CV376" s="9"/>
      <c r="CW376" s="9"/>
      <c r="CX376" s="9"/>
      <c r="CY376" s="9"/>
      <c r="CZ376" s="9"/>
      <c r="DA376" s="9"/>
      <c r="DB376" s="9"/>
      <c r="DC376" s="9"/>
      <c r="DD376" s="9"/>
      <c r="DE376" s="9"/>
      <c r="DF376" s="9"/>
      <c r="DG376" s="9"/>
      <c r="DH376" s="9"/>
      <c r="DI376" s="9"/>
      <c r="DJ376" s="9"/>
      <c r="DK376" s="9"/>
      <c r="DL376" s="9"/>
      <c r="DM376" s="9"/>
      <c r="DN376" s="9"/>
      <c r="DO376" s="9"/>
      <c r="DP376" s="9"/>
      <c r="DQ376" s="9"/>
      <c r="DR376" s="9"/>
      <c r="DS376" s="9"/>
      <c r="DT376" s="9"/>
      <c r="DU376" s="9"/>
      <c r="DV376" s="9"/>
      <c r="DW376" s="9"/>
      <c r="DX376" s="9"/>
      <c r="DY376" s="9"/>
      <c r="DZ376" s="9"/>
    </row>
    <row r="377" spans="2:130" ht="20.149999999999999" customHeight="1">
      <c r="B377" s="12">
        <v>6</v>
      </c>
      <c r="C377" s="13"/>
      <c r="D377" s="14"/>
      <c r="E377" s="15"/>
      <c r="F377" s="16"/>
      <c r="G377" s="17">
        <f t="shared" si="78"/>
        <v>0</v>
      </c>
      <c r="H377" s="18"/>
      <c r="I377" s="18"/>
      <c r="J377" s="20">
        <f t="shared" si="77"/>
        <v>0</v>
      </c>
      <c r="K377" s="21"/>
      <c r="L377" s="22" t="str">
        <f t="shared" si="79"/>
        <v xml:space="preserve"> </v>
      </c>
      <c r="M377" s="46"/>
      <c r="N377" s="45"/>
      <c r="O377" s="21"/>
      <c r="P377" s="22" t="str">
        <f t="shared" si="80"/>
        <v xml:space="preserve"> </v>
      </c>
      <c r="Q377" s="21"/>
      <c r="R377" s="22" t="str">
        <f t="shared" si="81"/>
        <v xml:space="preserve"> </v>
      </c>
      <c r="S377" s="13"/>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c r="CI377" s="9"/>
      <c r="CJ377" s="9"/>
      <c r="CK377" s="9"/>
      <c r="CL377" s="9"/>
      <c r="CM377" s="9"/>
      <c r="CN377" s="9"/>
      <c r="CO377" s="9"/>
      <c r="CP377" s="9"/>
      <c r="CQ377" s="9"/>
      <c r="CR377" s="9"/>
      <c r="CS377" s="9"/>
      <c r="CT377" s="9"/>
      <c r="CU377" s="9"/>
      <c r="CV377" s="9"/>
    </row>
    <row r="378" spans="2:130" ht="20.149999999999999" customHeight="1">
      <c r="B378" s="12">
        <v>7</v>
      </c>
      <c r="C378" s="13"/>
      <c r="D378" s="14"/>
      <c r="E378" s="15"/>
      <c r="F378" s="16"/>
      <c r="G378" s="17">
        <f t="shared" si="78"/>
        <v>0</v>
      </c>
      <c r="H378" s="18"/>
      <c r="I378" s="18"/>
      <c r="J378" s="20">
        <f t="shared" si="77"/>
        <v>0</v>
      </c>
      <c r="K378" s="21"/>
      <c r="L378" s="22" t="str">
        <f t="shared" si="79"/>
        <v xml:space="preserve"> </v>
      </c>
      <c r="M378" s="46"/>
      <c r="N378" s="45"/>
      <c r="O378" s="21"/>
      <c r="P378" s="22" t="str">
        <f t="shared" si="80"/>
        <v xml:space="preserve"> </v>
      </c>
      <c r="Q378" s="21"/>
      <c r="R378" s="22" t="str">
        <f t="shared" si="81"/>
        <v xml:space="preserve"> </v>
      </c>
      <c r="S378" s="13"/>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c r="CH378" s="9"/>
      <c r="CI378" s="9"/>
      <c r="CJ378" s="9"/>
      <c r="CK378" s="9"/>
      <c r="CL378" s="9"/>
      <c r="CM378" s="9"/>
      <c r="CN378" s="9"/>
      <c r="CO378" s="9"/>
      <c r="CP378" s="9"/>
      <c r="CQ378" s="9"/>
      <c r="CR378" s="9"/>
      <c r="CS378" s="9"/>
      <c r="CT378" s="9"/>
      <c r="CU378" s="9"/>
      <c r="CV378" s="9"/>
    </row>
    <row r="379" spans="2:130" ht="20.149999999999999" customHeight="1">
      <c r="B379" s="12">
        <v>8</v>
      </c>
      <c r="C379" s="13"/>
      <c r="D379" s="14"/>
      <c r="E379" s="15"/>
      <c r="F379" s="16"/>
      <c r="G379" s="17">
        <f t="shared" si="78"/>
        <v>0</v>
      </c>
      <c r="H379" s="18"/>
      <c r="I379" s="18"/>
      <c r="J379" s="20">
        <f t="shared" si="77"/>
        <v>0</v>
      </c>
      <c r="K379" s="21"/>
      <c r="L379" s="22" t="str">
        <f t="shared" si="79"/>
        <v xml:space="preserve"> </v>
      </c>
      <c r="M379" s="46"/>
      <c r="N379" s="45"/>
      <c r="O379" s="21"/>
      <c r="P379" s="22" t="str">
        <f t="shared" si="80"/>
        <v xml:space="preserve"> </v>
      </c>
      <c r="Q379" s="21"/>
      <c r="R379" s="22" t="str">
        <f t="shared" si="81"/>
        <v xml:space="preserve"> </v>
      </c>
      <c r="S379" s="13"/>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c r="BH379" s="9"/>
      <c r="BI379" s="9"/>
      <c r="BJ379" s="9"/>
      <c r="BK379" s="9"/>
      <c r="BL379" s="9"/>
      <c r="BM379" s="9"/>
      <c r="BN379" s="9"/>
      <c r="BO379" s="9"/>
      <c r="BP379" s="9"/>
      <c r="BQ379" s="9"/>
      <c r="BR379" s="9"/>
      <c r="BS379" s="9"/>
      <c r="BT379" s="9"/>
      <c r="BU379" s="9"/>
      <c r="BV379" s="9"/>
      <c r="BW379" s="9"/>
      <c r="BX379" s="9"/>
      <c r="BY379" s="9"/>
      <c r="BZ379" s="9"/>
      <c r="CA379" s="9"/>
      <c r="CB379" s="9"/>
      <c r="CC379" s="9"/>
      <c r="CD379" s="9"/>
      <c r="CE379" s="9"/>
      <c r="CF379" s="9"/>
      <c r="CG379" s="9"/>
      <c r="CH379" s="9"/>
      <c r="CI379" s="9"/>
      <c r="CJ379" s="9"/>
      <c r="CK379" s="9"/>
      <c r="CL379" s="9"/>
      <c r="CM379" s="9"/>
      <c r="CN379" s="9"/>
      <c r="CO379" s="9"/>
      <c r="CP379" s="9"/>
      <c r="CQ379" s="9"/>
      <c r="CR379" s="9"/>
      <c r="CS379" s="9"/>
      <c r="CT379" s="9"/>
      <c r="CU379" s="9"/>
      <c r="CV379" s="9"/>
    </row>
    <row r="380" spans="2:130" ht="20.149999999999999" customHeight="1">
      <c r="B380" s="12">
        <v>9</v>
      </c>
      <c r="C380" s="13"/>
      <c r="D380" s="14"/>
      <c r="E380" s="15"/>
      <c r="F380" s="16"/>
      <c r="G380" s="17">
        <f t="shared" si="78"/>
        <v>0</v>
      </c>
      <c r="H380" s="18"/>
      <c r="I380" s="18"/>
      <c r="J380" s="20">
        <f t="shared" si="77"/>
        <v>0</v>
      </c>
      <c r="K380" s="21"/>
      <c r="L380" s="22" t="str">
        <f t="shared" si="79"/>
        <v xml:space="preserve"> </v>
      </c>
      <c r="M380" s="47"/>
      <c r="N380" s="45"/>
      <c r="O380" s="21"/>
      <c r="P380" s="22" t="str">
        <f t="shared" si="80"/>
        <v xml:space="preserve"> </v>
      </c>
      <c r="Q380" s="21"/>
      <c r="R380" s="22" t="str">
        <f t="shared" si="81"/>
        <v xml:space="preserve"> </v>
      </c>
      <c r="S380" s="23"/>
      <c r="T380" s="24"/>
      <c r="U380" s="24"/>
      <c r="V380" s="24"/>
      <c r="W380" s="24"/>
      <c r="X380" s="24"/>
      <c r="Y380" s="24"/>
      <c r="Z380" s="24"/>
      <c r="AA380" s="24"/>
      <c r="AB380" s="24"/>
      <c r="AC380" s="24"/>
      <c r="AD380" s="24"/>
      <c r="AE380" s="24"/>
    </row>
    <row r="381" spans="2:130" ht="20.149999999999999" customHeight="1">
      <c r="B381" s="12">
        <v>10</v>
      </c>
      <c r="C381" s="13"/>
      <c r="D381" s="14"/>
      <c r="E381" s="15"/>
      <c r="F381" s="16"/>
      <c r="G381" s="17">
        <f t="shared" si="78"/>
        <v>0</v>
      </c>
      <c r="H381" s="18"/>
      <c r="I381" s="18"/>
      <c r="J381" s="20">
        <f t="shared" si="77"/>
        <v>0</v>
      </c>
      <c r="K381" s="21"/>
      <c r="L381" s="22" t="str">
        <f t="shared" si="79"/>
        <v xml:space="preserve"> </v>
      </c>
      <c r="M381" s="47"/>
      <c r="N381" s="45"/>
      <c r="O381" s="21"/>
      <c r="P381" s="22" t="str">
        <f t="shared" si="80"/>
        <v xml:space="preserve"> </v>
      </c>
      <c r="Q381" s="21"/>
      <c r="R381" s="22" t="str">
        <f t="shared" si="81"/>
        <v xml:space="preserve"> </v>
      </c>
      <c r="S381" s="23"/>
      <c r="T381" s="24"/>
      <c r="U381" s="24"/>
      <c r="V381" s="24"/>
      <c r="W381" s="24"/>
      <c r="X381" s="24"/>
      <c r="Y381" s="24"/>
      <c r="Z381" s="24"/>
      <c r="AA381" s="24"/>
      <c r="AB381" s="24"/>
      <c r="AC381" s="24"/>
      <c r="AD381" s="24"/>
      <c r="AE381" s="24"/>
    </row>
    <row r="382" spans="2:130" ht="20.149999999999999" customHeight="1">
      <c r="B382" s="12">
        <v>11</v>
      </c>
      <c r="C382" s="13"/>
      <c r="D382" s="14"/>
      <c r="E382" s="15"/>
      <c r="F382" s="16"/>
      <c r="G382" s="17">
        <f t="shared" si="78"/>
        <v>0</v>
      </c>
      <c r="H382" s="18"/>
      <c r="I382" s="18"/>
      <c r="J382" s="20">
        <f t="shared" si="77"/>
        <v>0</v>
      </c>
      <c r="K382" s="21"/>
      <c r="L382" s="22" t="str">
        <f t="shared" si="79"/>
        <v xml:space="preserve"> </v>
      </c>
      <c r="M382" s="46"/>
      <c r="N382" s="45"/>
      <c r="O382" s="21"/>
      <c r="P382" s="22" t="str">
        <f t="shared" si="80"/>
        <v xml:space="preserve"> </v>
      </c>
      <c r="Q382" s="21"/>
      <c r="R382" s="22" t="str">
        <f t="shared" si="81"/>
        <v xml:space="preserve"> </v>
      </c>
      <c r="S382" s="13"/>
    </row>
    <row r="383" spans="2:130" ht="20.149999999999999" customHeight="1">
      <c r="B383" s="12">
        <v>12</v>
      </c>
      <c r="C383" s="13"/>
      <c r="D383" s="14"/>
      <c r="E383" s="15"/>
      <c r="F383" s="16"/>
      <c r="G383" s="17">
        <f t="shared" si="78"/>
        <v>0</v>
      </c>
      <c r="H383" s="18"/>
      <c r="I383" s="18"/>
      <c r="J383" s="20">
        <f t="shared" si="77"/>
        <v>0</v>
      </c>
      <c r="K383" s="21"/>
      <c r="L383" s="22" t="str">
        <f t="shared" si="79"/>
        <v xml:space="preserve"> </v>
      </c>
      <c r="M383" s="46"/>
      <c r="N383" s="45"/>
      <c r="O383" s="21"/>
      <c r="P383" s="22" t="str">
        <f t="shared" si="80"/>
        <v xml:space="preserve"> </v>
      </c>
      <c r="Q383" s="21"/>
      <c r="R383" s="22" t="str">
        <f t="shared" si="81"/>
        <v xml:space="preserve"> </v>
      </c>
      <c r="S383" s="13"/>
    </row>
    <row r="384" spans="2:130" ht="20.149999999999999" customHeight="1">
      <c r="B384" s="12">
        <v>13</v>
      </c>
      <c r="C384" s="13"/>
      <c r="D384" s="14"/>
      <c r="E384" s="15"/>
      <c r="F384" s="16"/>
      <c r="G384" s="17">
        <f t="shared" si="78"/>
        <v>0</v>
      </c>
      <c r="H384" s="18"/>
      <c r="I384" s="18"/>
      <c r="J384" s="20">
        <f t="shared" si="77"/>
        <v>0</v>
      </c>
      <c r="K384" s="21"/>
      <c r="L384" s="22" t="str">
        <f t="shared" si="79"/>
        <v xml:space="preserve"> </v>
      </c>
      <c r="M384" s="46"/>
      <c r="N384" s="45"/>
      <c r="O384" s="21"/>
      <c r="P384" s="22" t="str">
        <f t="shared" si="80"/>
        <v xml:space="preserve"> </v>
      </c>
      <c r="Q384" s="21"/>
      <c r="R384" s="22" t="str">
        <f t="shared" si="81"/>
        <v xml:space="preserve"> </v>
      </c>
      <c r="S384" s="13"/>
    </row>
    <row r="385" spans="1:101" ht="20.149999999999999" customHeight="1">
      <c r="B385" s="12">
        <v>14</v>
      </c>
      <c r="C385" s="13"/>
      <c r="D385" s="14"/>
      <c r="E385" s="15"/>
      <c r="F385" s="16"/>
      <c r="G385" s="17">
        <f t="shared" si="78"/>
        <v>0</v>
      </c>
      <c r="H385" s="18"/>
      <c r="I385" s="18"/>
      <c r="J385" s="20">
        <f t="shared" si="77"/>
        <v>0</v>
      </c>
      <c r="K385" s="21"/>
      <c r="L385" s="22" t="str">
        <f t="shared" si="79"/>
        <v xml:space="preserve"> </v>
      </c>
      <c r="M385" s="46"/>
      <c r="N385" s="45"/>
      <c r="O385" s="21"/>
      <c r="P385" s="22" t="str">
        <f t="shared" si="80"/>
        <v xml:space="preserve"> </v>
      </c>
      <c r="Q385" s="21"/>
      <c r="R385" s="22" t="str">
        <f t="shared" si="81"/>
        <v xml:space="preserve"> </v>
      </c>
      <c r="S385" s="13"/>
    </row>
    <row r="386" spans="1:101" ht="20.149999999999999" customHeight="1">
      <c r="B386" s="12">
        <v>15</v>
      </c>
      <c r="C386" s="13"/>
      <c r="D386" s="14"/>
      <c r="E386" s="15"/>
      <c r="F386" s="16"/>
      <c r="G386" s="17">
        <f t="shared" si="78"/>
        <v>0</v>
      </c>
      <c r="H386" s="18"/>
      <c r="I386" s="18"/>
      <c r="J386" s="20">
        <f t="shared" si="77"/>
        <v>0</v>
      </c>
      <c r="K386" s="21"/>
      <c r="L386" s="22" t="str">
        <f t="shared" si="79"/>
        <v xml:space="preserve"> </v>
      </c>
      <c r="M386" s="47"/>
      <c r="N386" s="45"/>
      <c r="O386" s="21"/>
      <c r="P386" s="22" t="str">
        <f t="shared" si="80"/>
        <v xml:space="preserve"> </v>
      </c>
      <c r="Q386" s="21"/>
      <c r="R386" s="22" t="str">
        <f t="shared" si="81"/>
        <v xml:space="preserve"> </v>
      </c>
      <c r="S386" s="23"/>
      <c r="T386" s="24"/>
      <c r="U386" s="24"/>
      <c r="V386" s="24"/>
      <c r="W386" s="24"/>
      <c r="X386" s="24"/>
      <c r="Y386" s="24"/>
      <c r="Z386" s="24"/>
      <c r="AA386" s="24"/>
      <c r="AB386" s="24"/>
      <c r="AC386" s="24"/>
      <c r="AD386" s="24"/>
      <c r="AE386" s="24"/>
      <c r="AP386" s="9"/>
      <c r="AQ386" s="9"/>
      <c r="AR386" s="9"/>
      <c r="AS386" s="9"/>
      <c r="AT386" s="9"/>
      <c r="AU386" s="24"/>
      <c r="AV386" s="24"/>
      <c r="AW386" s="24"/>
      <c r="AX386" s="24"/>
      <c r="AY386" s="24"/>
      <c r="AZ386" s="24"/>
      <c r="BA386" s="24"/>
      <c r="BB386" s="24"/>
      <c r="BC386" s="24"/>
      <c r="BD386" s="24"/>
      <c r="BE386" s="24"/>
      <c r="BF386" s="24"/>
      <c r="BG386" s="24"/>
      <c r="BQ386" s="9"/>
      <c r="BR386" s="9"/>
      <c r="BS386" s="9"/>
      <c r="BT386" s="9"/>
      <c r="BU386" s="9"/>
      <c r="BV386" s="9"/>
      <c r="BX386" s="24"/>
      <c r="BY386" s="24"/>
      <c r="BZ386" s="24"/>
      <c r="CA386" s="24"/>
      <c r="CB386" s="24"/>
      <c r="CC386" s="24"/>
      <c r="CD386" s="24"/>
      <c r="CE386" s="24"/>
      <c r="CF386" s="24"/>
      <c r="CG386" s="24"/>
      <c r="CH386" s="24"/>
      <c r="CI386" s="24"/>
      <c r="CS386" s="9"/>
      <c r="CT386" s="9"/>
      <c r="CU386" s="9"/>
      <c r="CV386" s="9"/>
      <c r="CW386" s="9"/>
    </row>
    <row r="387" spans="1:101" ht="20.149999999999999" customHeight="1">
      <c r="B387" s="12">
        <v>16</v>
      </c>
      <c r="C387" s="13"/>
      <c r="D387" s="14"/>
      <c r="E387" s="15"/>
      <c r="F387" s="16"/>
      <c r="G387" s="17">
        <f t="shared" si="78"/>
        <v>0</v>
      </c>
      <c r="H387" s="18"/>
      <c r="I387" s="18"/>
      <c r="J387" s="20">
        <f t="shared" si="77"/>
        <v>0</v>
      </c>
      <c r="K387" s="21"/>
      <c r="L387" s="22" t="str">
        <f t="shared" si="79"/>
        <v xml:space="preserve"> </v>
      </c>
      <c r="M387" s="47"/>
      <c r="N387" s="45"/>
      <c r="O387" s="21"/>
      <c r="P387" s="22" t="str">
        <f t="shared" si="80"/>
        <v xml:space="preserve"> </v>
      </c>
      <c r="Q387" s="21"/>
      <c r="R387" s="22" t="str">
        <f t="shared" si="81"/>
        <v xml:space="preserve"> </v>
      </c>
      <c r="S387" s="23"/>
      <c r="T387" s="24"/>
      <c r="U387" s="24"/>
      <c r="V387" s="24"/>
      <c r="W387" s="24"/>
      <c r="X387" s="24"/>
      <c r="Y387" s="24"/>
      <c r="Z387" s="24"/>
      <c r="AA387" s="24"/>
      <c r="AB387" s="24"/>
      <c r="AC387" s="24"/>
      <c r="AD387" s="24"/>
      <c r="AE387" s="24"/>
      <c r="AP387" s="9"/>
      <c r="AQ387" s="9"/>
      <c r="AR387" s="9"/>
      <c r="AS387" s="9"/>
      <c r="AT387" s="9"/>
      <c r="AU387" s="24"/>
      <c r="AV387" s="24"/>
      <c r="AW387" s="24"/>
      <c r="AX387" s="24"/>
      <c r="AY387" s="24"/>
      <c r="AZ387" s="24"/>
      <c r="BA387" s="24"/>
      <c r="BB387" s="24"/>
      <c r="BC387" s="24"/>
      <c r="BD387" s="24"/>
      <c r="BE387" s="24"/>
      <c r="BF387" s="24"/>
      <c r="BG387" s="24"/>
      <c r="BQ387" s="9"/>
      <c r="BR387" s="9"/>
      <c r="BS387" s="9"/>
      <c r="BT387" s="9"/>
      <c r="BU387" s="9"/>
      <c r="BV387" s="9"/>
      <c r="BX387" s="24"/>
      <c r="BY387" s="24"/>
      <c r="BZ387" s="24"/>
      <c r="CA387" s="24"/>
      <c r="CB387" s="24"/>
      <c r="CC387" s="24"/>
      <c r="CD387" s="24"/>
      <c r="CE387" s="24"/>
      <c r="CF387" s="24"/>
      <c r="CG387" s="24"/>
      <c r="CH387" s="24"/>
      <c r="CI387" s="24"/>
      <c r="CS387" s="9"/>
      <c r="CT387" s="9"/>
      <c r="CU387" s="9"/>
      <c r="CV387" s="9"/>
      <c r="CW387" s="9"/>
    </row>
    <row r="388" spans="1:101" ht="20.149999999999999" customHeight="1">
      <c r="B388" s="12">
        <v>17</v>
      </c>
      <c r="C388" s="13"/>
      <c r="D388" s="14"/>
      <c r="E388" s="15"/>
      <c r="F388" s="16"/>
      <c r="G388" s="17">
        <f t="shared" si="78"/>
        <v>0</v>
      </c>
      <c r="H388" s="18"/>
      <c r="I388" s="18"/>
      <c r="J388" s="20">
        <f t="shared" si="77"/>
        <v>0</v>
      </c>
      <c r="K388" s="21"/>
      <c r="L388" s="22" t="str">
        <f t="shared" si="79"/>
        <v xml:space="preserve"> </v>
      </c>
      <c r="M388" s="47"/>
      <c r="N388" s="45"/>
      <c r="O388" s="21"/>
      <c r="P388" s="22" t="str">
        <f t="shared" si="80"/>
        <v xml:space="preserve"> </v>
      </c>
      <c r="Q388" s="21"/>
      <c r="R388" s="22" t="str">
        <f t="shared" si="81"/>
        <v xml:space="preserve"> </v>
      </c>
      <c r="S388" s="23"/>
      <c r="T388" s="24"/>
      <c r="U388" s="24"/>
      <c r="V388" s="24"/>
      <c r="W388" s="24"/>
      <c r="X388" s="24"/>
      <c r="Y388" s="24"/>
      <c r="Z388" s="24"/>
      <c r="AA388" s="24"/>
      <c r="AB388" s="24"/>
      <c r="AC388" s="24"/>
      <c r="AD388" s="24"/>
      <c r="AE388" s="24"/>
      <c r="AP388" s="9"/>
      <c r="AQ388" s="9"/>
      <c r="AR388" s="9"/>
      <c r="AS388" s="9"/>
      <c r="AT388" s="9"/>
      <c r="AU388" s="24"/>
      <c r="AV388" s="24"/>
      <c r="AW388" s="24"/>
      <c r="AX388" s="24"/>
      <c r="AY388" s="24"/>
      <c r="AZ388" s="24"/>
      <c r="BA388" s="24"/>
      <c r="BB388" s="24"/>
      <c r="BC388" s="24"/>
      <c r="BD388" s="24"/>
      <c r="BE388" s="24"/>
      <c r="BF388" s="24"/>
      <c r="BG388" s="24"/>
      <c r="BQ388" s="9"/>
      <c r="BR388" s="9"/>
      <c r="BS388" s="9"/>
      <c r="BT388" s="9"/>
      <c r="BU388" s="9"/>
      <c r="BV388" s="9"/>
      <c r="BX388" s="24"/>
      <c r="BY388" s="24"/>
      <c r="BZ388" s="24"/>
      <c r="CA388" s="24"/>
      <c r="CB388" s="24"/>
      <c r="CC388" s="24"/>
      <c r="CD388" s="24"/>
      <c r="CE388" s="24"/>
      <c r="CF388" s="24"/>
      <c r="CG388" s="24"/>
      <c r="CH388" s="24"/>
      <c r="CI388" s="24"/>
      <c r="CS388" s="9"/>
      <c r="CT388" s="9"/>
      <c r="CU388" s="9"/>
      <c r="CV388" s="9"/>
      <c r="CW388" s="9"/>
    </row>
    <row r="389" spans="1:101" ht="20.149999999999999" customHeight="1">
      <c r="B389" s="12">
        <v>18</v>
      </c>
      <c r="C389" s="13"/>
      <c r="D389" s="14"/>
      <c r="E389" s="15"/>
      <c r="F389" s="16"/>
      <c r="G389" s="17">
        <f t="shared" si="78"/>
        <v>0</v>
      </c>
      <c r="H389" s="18"/>
      <c r="I389" s="18"/>
      <c r="J389" s="20">
        <f t="shared" si="77"/>
        <v>0</v>
      </c>
      <c r="K389" s="21"/>
      <c r="L389" s="22" t="str">
        <f t="shared" si="79"/>
        <v xml:space="preserve"> </v>
      </c>
      <c r="M389" s="47"/>
      <c r="N389" s="45"/>
      <c r="O389" s="21"/>
      <c r="P389" s="22" t="str">
        <f t="shared" si="80"/>
        <v xml:space="preserve"> </v>
      </c>
      <c r="Q389" s="21"/>
      <c r="R389" s="22" t="str">
        <f t="shared" si="81"/>
        <v xml:space="preserve"> </v>
      </c>
      <c r="S389" s="23"/>
      <c r="T389" s="24"/>
      <c r="U389" s="24"/>
      <c r="V389" s="24"/>
      <c r="W389" s="24"/>
      <c r="X389" s="24"/>
      <c r="Y389" s="24"/>
      <c r="Z389" s="24"/>
      <c r="AA389" s="24"/>
      <c r="AB389" s="24"/>
      <c r="AC389" s="24"/>
      <c r="AD389" s="24"/>
      <c r="AE389" s="24"/>
      <c r="AP389" s="9"/>
      <c r="AQ389" s="9"/>
      <c r="AR389" s="9"/>
      <c r="AS389" s="9"/>
      <c r="AT389" s="9"/>
      <c r="AU389" s="24"/>
      <c r="AV389" s="24"/>
      <c r="AW389" s="24"/>
      <c r="AX389" s="24"/>
      <c r="AY389" s="24"/>
      <c r="AZ389" s="24"/>
      <c r="BA389" s="24"/>
      <c r="BB389" s="24"/>
      <c r="BC389" s="24"/>
      <c r="BD389" s="24"/>
      <c r="BE389" s="24"/>
      <c r="BF389" s="24"/>
      <c r="BG389" s="24"/>
      <c r="BQ389" s="9"/>
      <c r="BR389" s="9"/>
      <c r="BS389" s="9"/>
      <c r="BT389" s="9"/>
      <c r="BU389" s="9"/>
      <c r="BV389" s="9"/>
      <c r="BX389" s="24"/>
      <c r="BY389" s="24"/>
      <c r="BZ389" s="24"/>
      <c r="CA389" s="24"/>
      <c r="CB389" s="24"/>
      <c r="CC389" s="24"/>
      <c r="CD389" s="24"/>
      <c r="CE389" s="24"/>
      <c r="CF389" s="24"/>
      <c r="CG389" s="24"/>
      <c r="CH389" s="24"/>
      <c r="CI389" s="24"/>
      <c r="CS389" s="9"/>
      <c r="CT389" s="9"/>
      <c r="CU389" s="9"/>
      <c r="CV389" s="9"/>
      <c r="CW389" s="9"/>
    </row>
    <row r="390" spans="1:101" ht="20.149999999999999" customHeight="1">
      <c r="B390" s="12">
        <v>19</v>
      </c>
      <c r="C390" s="13"/>
      <c r="D390" s="14"/>
      <c r="E390" s="15"/>
      <c r="F390" s="16"/>
      <c r="G390" s="17">
        <f t="shared" si="78"/>
        <v>0</v>
      </c>
      <c r="H390" s="18"/>
      <c r="I390" s="18"/>
      <c r="J390" s="20">
        <f t="shared" si="77"/>
        <v>0</v>
      </c>
      <c r="K390" s="21"/>
      <c r="L390" s="22"/>
      <c r="M390" s="47"/>
      <c r="N390" s="45"/>
      <c r="O390" s="21"/>
      <c r="P390" s="22"/>
      <c r="Q390" s="21"/>
      <c r="R390" s="22"/>
      <c r="S390" s="23"/>
      <c r="T390" s="24"/>
      <c r="U390" s="24"/>
      <c r="V390" s="24"/>
      <c r="W390" s="24"/>
      <c r="X390" s="24"/>
      <c r="Y390" s="24"/>
      <c r="Z390" s="24"/>
      <c r="AA390" s="24"/>
      <c r="AB390" s="24"/>
      <c r="AC390" s="24"/>
      <c r="AD390" s="24"/>
      <c r="AE390" s="24"/>
      <c r="AP390" s="9"/>
      <c r="AQ390" s="9"/>
      <c r="AR390" s="9"/>
      <c r="AS390" s="9"/>
      <c r="AT390" s="9"/>
      <c r="AU390" s="24"/>
      <c r="AV390" s="24"/>
      <c r="AW390" s="24"/>
      <c r="AX390" s="24"/>
      <c r="AY390" s="24"/>
      <c r="AZ390" s="24"/>
      <c r="BA390" s="24"/>
      <c r="BB390" s="24"/>
      <c r="BC390" s="24"/>
      <c r="BD390" s="24"/>
      <c r="BE390" s="24"/>
      <c r="BF390" s="24"/>
      <c r="BG390" s="24"/>
      <c r="BQ390" s="9"/>
      <c r="BR390" s="9"/>
      <c r="BS390" s="9"/>
      <c r="BT390" s="9"/>
      <c r="BU390" s="9"/>
      <c r="BV390" s="9"/>
      <c r="BX390" s="24"/>
      <c r="BY390" s="24"/>
      <c r="BZ390" s="24"/>
      <c r="CA390" s="24"/>
      <c r="CB390" s="24"/>
      <c r="CC390" s="24"/>
      <c r="CD390" s="24"/>
      <c r="CE390" s="24"/>
      <c r="CF390" s="24"/>
      <c r="CG390" s="24"/>
      <c r="CH390" s="24"/>
      <c r="CI390" s="24"/>
      <c r="CS390" s="9"/>
      <c r="CT390" s="9"/>
      <c r="CU390" s="9"/>
      <c r="CV390" s="9"/>
      <c r="CW390" s="9"/>
    </row>
    <row r="391" spans="1:101" ht="20.149999999999999" customHeight="1">
      <c r="B391" s="12">
        <v>20</v>
      </c>
      <c r="C391" s="13"/>
      <c r="D391" s="14"/>
      <c r="E391" s="15"/>
      <c r="F391" s="16"/>
      <c r="G391" s="17">
        <f t="shared" si="78"/>
        <v>0</v>
      </c>
      <c r="H391" s="18"/>
      <c r="I391" s="18"/>
      <c r="J391" s="20">
        <f t="shared" si="77"/>
        <v>0</v>
      </c>
      <c r="K391" s="21"/>
      <c r="L391" s="22" t="str">
        <f t="shared" ref="L391" si="82">IF(K391&lt;1," ",J391)</f>
        <v xml:space="preserve"> </v>
      </c>
      <c r="M391" s="47"/>
      <c r="N391" s="45"/>
      <c r="O391" s="21"/>
      <c r="P391" s="22" t="str">
        <f t="shared" ref="P391" si="83">IF(O391&lt;1," ",N391)</f>
        <v xml:space="preserve"> </v>
      </c>
      <c r="Q391" s="21"/>
      <c r="R391" s="22" t="str">
        <f t="shared" ref="R391" si="84">IF(Q391&lt;1," ",P391)</f>
        <v xml:space="preserve"> </v>
      </c>
      <c r="S391" s="23"/>
      <c r="T391" s="24"/>
      <c r="U391" s="24"/>
      <c r="V391" s="24"/>
      <c r="W391" s="24"/>
      <c r="X391" s="24"/>
      <c r="Y391" s="24"/>
      <c r="Z391" s="24"/>
      <c r="AA391" s="24"/>
      <c r="AB391" s="24"/>
      <c r="AC391" s="24"/>
      <c r="AD391" s="24"/>
      <c r="AE391" s="24"/>
      <c r="AP391" s="9"/>
      <c r="AQ391" s="9"/>
      <c r="AR391" s="9"/>
      <c r="AS391" s="9"/>
      <c r="AT391" s="9"/>
      <c r="AU391" s="24"/>
      <c r="AV391" s="24"/>
      <c r="AW391" s="24"/>
      <c r="AX391" s="24"/>
      <c r="AY391" s="24"/>
      <c r="AZ391" s="24"/>
      <c r="BA391" s="24"/>
      <c r="BB391" s="24"/>
      <c r="BC391" s="24"/>
      <c r="BD391" s="24"/>
      <c r="BE391" s="24"/>
      <c r="BF391" s="24"/>
      <c r="BG391" s="24"/>
      <c r="BQ391" s="9"/>
      <c r="BR391" s="9"/>
      <c r="BS391" s="9"/>
      <c r="BT391" s="9"/>
      <c r="BU391" s="9"/>
      <c r="BV391" s="9"/>
      <c r="BX391" s="24"/>
      <c r="BY391" s="24"/>
      <c r="BZ391" s="24"/>
      <c r="CA391" s="24"/>
      <c r="CB391" s="24"/>
      <c r="CC391" s="24"/>
      <c r="CD391" s="24"/>
      <c r="CE391" s="24"/>
      <c r="CF391" s="24"/>
      <c r="CG391" s="24"/>
      <c r="CH391" s="24"/>
      <c r="CI391" s="24"/>
      <c r="CS391" s="9"/>
      <c r="CT391" s="9"/>
      <c r="CU391" s="9"/>
      <c r="CV391" s="9"/>
      <c r="CW391" s="9"/>
    </row>
    <row r="392" spans="1:101" ht="20.149999999999999" customHeight="1" thickBot="1">
      <c r="B392" s="462" t="s">
        <v>57</v>
      </c>
      <c r="C392" s="463"/>
      <c r="D392" s="25"/>
      <c r="E392" s="26"/>
      <c r="F392" s="27"/>
      <c r="G392" s="29">
        <f>SUM(G372:G391)</f>
        <v>0</v>
      </c>
      <c r="H392" s="28"/>
      <c r="I392" s="28"/>
      <c r="J392" s="29">
        <f>SUM(J372:J391)</f>
        <v>0</v>
      </c>
      <c r="K392" s="30"/>
      <c r="L392" s="29">
        <f>SUM(L372:L391)</f>
        <v>0</v>
      </c>
      <c r="M392" s="31"/>
      <c r="N392" s="32"/>
      <c r="O392" s="30"/>
      <c r="P392" s="29">
        <f>SUM(P372:P391)</f>
        <v>0</v>
      </c>
      <c r="Q392" s="30"/>
      <c r="R392" s="29">
        <f>SUM(R372:R391)</f>
        <v>0</v>
      </c>
      <c r="S392" s="33"/>
      <c r="T392" s="24"/>
      <c r="U392" s="24"/>
      <c r="V392" s="24"/>
      <c r="W392" s="24"/>
      <c r="X392" s="24"/>
      <c r="Y392" s="24"/>
      <c r="Z392" s="24"/>
      <c r="AA392" s="24"/>
      <c r="AB392" s="24"/>
      <c r="AC392" s="24"/>
      <c r="AD392" s="24"/>
      <c r="AE392" s="24"/>
      <c r="AP392" s="9"/>
      <c r="AQ392" s="9"/>
      <c r="AR392" s="9"/>
      <c r="AS392" s="9"/>
      <c r="AT392" s="9"/>
      <c r="AU392" s="24"/>
      <c r="AV392" s="24"/>
      <c r="AW392" s="24"/>
      <c r="AX392" s="24"/>
      <c r="AY392" s="24"/>
      <c r="AZ392" s="24"/>
      <c r="BA392" s="24"/>
      <c r="BB392" s="24"/>
      <c r="BC392" s="24"/>
      <c r="BD392" s="24"/>
      <c r="BE392" s="24"/>
      <c r="BF392" s="24"/>
      <c r="BG392" s="24"/>
      <c r="BQ392" s="9"/>
      <c r="BR392" s="9"/>
      <c r="BS392" s="9"/>
      <c r="BT392" s="9"/>
      <c r="BU392" s="9"/>
      <c r="BV392" s="9"/>
      <c r="BX392" s="24"/>
      <c r="BY392" s="24"/>
      <c r="BZ392" s="24"/>
      <c r="CA392" s="24"/>
      <c r="CB392" s="24"/>
      <c r="CC392" s="24"/>
      <c r="CD392" s="24"/>
      <c r="CE392" s="24"/>
      <c r="CF392" s="24"/>
      <c r="CG392" s="24"/>
      <c r="CH392" s="24"/>
      <c r="CI392" s="24"/>
      <c r="CS392" s="9"/>
      <c r="CT392" s="9"/>
      <c r="CU392" s="9"/>
      <c r="CV392" s="9"/>
      <c r="CW392" s="9"/>
    </row>
    <row r="393" spans="1:101" ht="20.149999999999999" customHeight="1" thickTop="1">
      <c r="B393" s="464" t="s">
        <v>58</v>
      </c>
      <c r="C393" s="465"/>
      <c r="D393" s="34"/>
      <c r="E393" s="35"/>
      <c r="F393" s="36"/>
      <c r="G393" s="37"/>
      <c r="H393" s="38"/>
      <c r="I393" s="38"/>
      <c r="J393" s="39"/>
      <c r="K393" s="40"/>
      <c r="L393" s="37"/>
      <c r="M393" s="40"/>
      <c r="N393" s="41"/>
      <c r="O393" s="40"/>
      <c r="P393" s="37"/>
      <c r="Q393" s="40"/>
      <c r="R393" s="37"/>
      <c r="S393" s="42"/>
      <c r="T393" s="24"/>
      <c r="U393" s="24"/>
      <c r="V393" s="24"/>
      <c r="W393" s="24"/>
      <c r="X393" s="24"/>
      <c r="Y393" s="24"/>
      <c r="Z393" s="24"/>
      <c r="AA393" s="24"/>
      <c r="AB393" s="24"/>
      <c r="AC393" s="24"/>
      <c r="AD393" s="24"/>
      <c r="AE393" s="24"/>
    </row>
    <row r="394" spans="1:101" ht="15" customHeight="1">
      <c r="B394" s="43" t="s">
        <v>63</v>
      </c>
      <c r="H394" s="9"/>
      <c r="I394" s="9"/>
      <c r="J394" s="9"/>
      <c r="K394" s="44"/>
      <c r="L394" s="44"/>
      <c r="M394" s="44"/>
      <c r="N394" s="44"/>
      <c r="O394" s="44"/>
      <c r="P394" s="44"/>
      <c r="Q394" s="44"/>
      <c r="R394" s="44"/>
      <c r="T394" s="24"/>
      <c r="U394" s="24"/>
      <c r="V394" s="24"/>
      <c r="W394" s="24"/>
      <c r="X394" s="24"/>
      <c r="Y394" s="24"/>
      <c r="Z394" s="24"/>
      <c r="AA394" s="24"/>
      <c r="AB394" s="24"/>
      <c r="AC394" s="24"/>
      <c r="AD394" s="24"/>
      <c r="AE394" s="24"/>
    </row>
    <row r="395" spans="1:101" ht="15" customHeight="1">
      <c r="B395" s="43" t="s">
        <v>59</v>
      </c>
      <c r="H395" s="9"/>
      <c r="I395" s="9"/>
      <c r="J395" s="9"/>
      <c r="K395" s="44"/>
      <c r="L395" s="44"/>
      <c r="M395" s="44"/>
      <c r="N395" s="44"/>
      <c r="O395" s="44"/>
      <c r="P395" s="44"/>
      <c r="Q395" s="44"/>
      <c r="R395" s="44"/>
      <c r="T395" s="24"/>
      <c r="U395" s="24"/>
      <c r="V395" s="24"/>
      <c r="W395" s="24"/>
      <c r="X395" s="24"/>
      <c r="Y395" s="24"/>
      <c r="Z395" s="24"/>
      <c r="AA395" s="24"/>
      <c r="AB395" s="24"/>
      <c r="AC395" s="24"/>
      <c r="AD395" s="24"/>
      <c r="AE395" s="24"/>
    </row>
    <row r="396" spans="1:101" ht="12" customHeight="1">
      <c r="B396" s="43" t="s">
        <v>62</v>
      </c>
      <c r="H396" s="9"/>
      <c r="I396" s="9"/>
      <c r="J396" s="9"/>
      <c r="K396" s="44"/>
      <c r="L396" s="44"/>
      <c r="M396" s="44"/>
      <c r="N396" s="44"/>
      <c r="O396" s="44"/>
      <c r="P396" s="44"/>
      <c r="Q396" s="44"/>
      <c r="R396" s="44"/>
      <c r="T396" s="24"/>
      <c r="U396" s="24"/>
      <c r="V396" s="24"/>
      <c r="W396" s="24"/>
      <c r="X396" s="24"/>
      <c r="Y396" s="24"/>
      <c r="Z396" s="24"/>
      <c r="AA396" s="24"/>
      <c r="AB396" s="24"/>
      <c r="AC396" s="24"/>
      <c r="AD396" s="24"/>
      <c r="AE396" s="24"/>
    </row>
    <row r="397" spans="1:101" ht="15" customHeight="1">
      <c r="A397" s="49"/>
      <c r="B397" s="49" t="s">
        <v>287</v>
      </c>
      <c r="C397" s="49"/>
      <c r="D397" s="49"/>
      <c r="E397" s="49"/>
      <c r="M397" s="8" t="s">
        <v>60</v>
      </c>
      <c r="N397" s="7" t="s">
        <v>61</v>
      </c>
    </row>
    <row r="398" spans="1:101" ht="10" customHeight="1">
      <c r="C398" s="437" t="s">
        <v>95</v>
      </c>
      <c r="D398" s="437"/>
      <c r="E398" s="437"/>
      <c r="F398" s="437"/>
      <c r="G398" s="437"/>
      <c r="H398" s="437"/>
      <c r="I398" s="437"/>
      <c r="J398" s="437"/>
      <c r="K398" s="437"/>
      <c r="L398" s="437"/>
      <c r="M398" s="437"/>
      <c r="N398" s="437"/>
      <c r="O398" s="437"/>
      <c r="P398" s="437"/>
      <c r="Q398" s="437"/>
      <c r="R398" s="437"/>
      <c r="S398" s="437"/>
    </row>
    <row r="399" spans="1:101" ht="10" customHeight="1">
      <c r="C399" s="437"/>
      <c r="D399" s="437"/>
      <c r="E399" s="437"/>
      <c r="F399" s="437"/>
      <c r="G399" s="437"/>
      <c r="H399" s="437"/>
      <c r="I399" s="437"/>
      <c r="J399" s="437"/>
      <c r="K399" s="437"/>
      <c r="L399" s="437"/>
      <c r="M399" s="437"/>
      <c r="N399" s="437"/>
      <c r="O399" s="437"/>
      <c r="P399" s="437"/>
      <c r="Q399" s="437"/>
      <c r="R399" s="437"/>
      <c r="S399" s="437"/>
    </row>
    <row r="400" spans="1:101" ht="25" customHeight="1">
      <c r="D400" s="64"/>
      <c r="E400" s="64"/>
      <c r="F400" s="64"/>
      <c r="G400" s="64"/>
      <c r="H400" s="64"/>
      <c r="I400" s="64"/>
      <c r="J400" s="64"/>
      <c r="K400" s="64"/>
      <c r="L400" s="65" t="s">
        <v>40</v>
      </c>
      <c r="M400" s="438">
        <f>$M$4</f>
        <v>0</v>
      </c>
      <c r="N400" s="438"/>
      <c r="O400" s="438"/>
      <c r="P400" s="438"/>
      <c r="Q400" s="438"/>
      <c r="R400" s="438"/>
      <c r="S400" s="438"/>
    </row>
    <row r="401" spans="2:130" ht="5.15" customHeight="1">
      <c r="D401" s="64"/>
      <c r="E401" s="64"/>
      <c r="F401" s="64"/>
      <c r="G401" s="64"/>
      <c r="H401" s="64"/>
      <c r="I401" s="64"/>
      <c r="J401" s="64"/>
      <c r="K401" s="64"/>
      <c r="O401" s="64"/>
      <c r="Q401" s="64"/>
      <c r="S401" s="11"/>
    </row>
    <row r="402" spans="2:130" ht="25" customHeight="1">
      <c r="L402" s="10" t="s">
        <v>41</v>
      </c>
      <c r="M402" s="438">
        <f>$M$6</f>
        <v>0</v>
      </c>
      <c r="N402" s="438"/>
      <c r="O402" s="438"/>
      <c r="P402" s="438"/>
      <c r="Q402" s="438"/>
      <c r="R402" s="438"/>
      <c r="S402" s="438"/>
    </row>
    <row r="403" spans="2:130" ht="5.15" customHeight="1">
      <c r="S403" s="11"/>
    </row>
    <row r="404" spans="2:130" ht="15" customHeight="1">
      <c r="B404" s="439" t="s">
        <v>42</v>
      </c>
      <c r="C404" s="439"/>
      <c r="D404" s="440" t="s">
        <v>43</v>
      </c>
      <c r="E404" s="441"/>
      <c r="F404" s="442"/>
      <c r="G404" s="443" t="s">
        <v>44</v>
      </c>
      <c r="H404" s="439" t="s">
        <v>45</v>
      </c>
      <c r="I404" s="443" t="s">
        <v>46</v>
      </c>
      <c r="J404" s="443" t="s">
        <v>47</v>
      </c>
      <c r="K404" s="443" t="s">
        <v>48</v>
      </c>
      <c r="L404" s="443" t="s">
        <v>49</v>
      </c>
      <c r="M404" s="447" t="s">
        <v>50</v>
      </c>
      <c r="N404" s="467"/>
      <c r="O404" s="443" t="s">
        <v>48</v>
      </c>
      <c r="P404" s="443" t="s">
        <v>49</v>
      </c>
      <c r="Q404" s="443" t="s">
        <v>48</v>
      </c>
      <c r="R404" s="443" t="s">
        <v>49</v>
      </c>
      <c r="S404" s="444" t="s">
        <v>51</v>
      </c>
    </row>
    <row r="405" spans="2:130" ht="15" customHeight="1">
      <c r="B405" s="439"/>
      <c r="C405" s="439"/>
      <c r="D405" s="447" t="s">
        <v>52</v>
      </c>
      <c r="E405" s="450" t="s">
        <v>53</v>
      </c>
      <c r="F405" s="453" t="s">
        <v>54</v>
      </c>
      <c r="G405" s="443"/>
      <c r="H405" s="439"/>
      <c r="I405" s="439"/>
      <c r="J405" s="443"/>
      <c r="K405" s="443"/>
      <c r="L405" s="443"/>
      <c r="M405" s="468"/>
      <c r="N405" s="469"/>
      <c r="O405" s="443"/>
      <c r="P405" s="443"/>
      <c r="Q405" s="443"/>
      <c r="R405" s="443"/>
      <c r="S405" s="445"/>
    </row>
    <row r="406" spans="2:130" ht="15" customHeight="1">
      <c r="B406" s="439"/>
      <c r="C406" s="439"/>
      <c r="D406" s="448"/>
      <c r="E406" s="451"/>
      <c r="F406" s="454"/>
      <c r="G406" s="443"/>
      <c r="H406" s="439"/>
      <c r="I406" s="439"/>
      <c r="J406" s="443"/>
      <c r="K406" s="439"/>
      <c r="L406" s="439"/>
      <c r="M406" s="456" t="s">
        <v>55</v>
      </c>
      <c r="N406" s="458" t="s">
        <v>56</v>
      </c>
      <c r="O406" s="439"/>
      <c r="P406" s="439"/>
      <c r="Q406" s="439"/>
      <c r="R406" s="439"/>
      <c r="S406" s="445"/>
    </row>
    <row r="407" spans="2:130" ht="15" customHeight="1">
      <c r="B407" s="439"/>
      <c r="C407" s="439"/>
      <c r="D407" s="449"/>
      <c r="E407" s="452"/>
      <c r="F407" s="455"/>
      <c r="G407" s="439"/>
      <c r="H407" s="439"/>
      <c r="I407" s="439"/>
      <c r="J407" s="439"/>
      <c r="K407" s="439"/>
      <c r="L407" s="439"/>
      <c r="M407" s="466"/>
      <c r="N407" s="466"/>
      <c r="O407" s="439"/>
      <c r="P407" s="439"/>
      <c r="Q407" s="439"/>
      <c r="R407" s="439"/>
      <c r="S407" s="446"/>
    </row>
    <row r="408" spans="2:130" ht="20.149999999999999" customHeight="1">
      <c r="B408" s="12">
        <v>1</v>
      </c>
      <c r="C408" s="13"/>
      <c r="D408" s="14"/>
      <c r="E408" s="15"/>
      <c r="F408" s="16"/>
      <c r="G408" s="17">
        <f>ROUND(D408*(E408/1000)*(F408/1000),4)</f>
        <v>0</v>
      </c>
      <c r="H408" s="18"/>
      <c r="I408" s="19"/>
      <c r="J408" s="20">
        <f>G408*H408</f>
        <v>0</v>
      </c>
      <c r="K408" s="21"/>
      <c r="L408" s="22" t="str">
        <f>IF(K408&lt;1," ",J408)</f>
        <v xml:space="preserve"> </v>
      </c>
      <c r="M408" s="45"/>
      <c r="N408" s="45"/>
      <c r="O408" s="21"/>
      <c r="P408" s="22" t="str">
        <f>IF(O408&lt;1," ",N408)</f>
        <v xml:space="preserve"> </v>
      </c>
      <c r="Q408" s="21"/>
      <c r="R408" s="22" t="str">
        <f>IF(Q408&lt;1," ",P408)</f>
        <v xml:space="preserve"> </v>
      </c>
      <c r="S408" s="13"/>
    </row>
    <row r="409" spans="2:130" ht="20.149999999999999" customHeight="1">
      <c r="B409" s="12">
        <v>2</v>
      </c>
      <c r="C409" s="13"/>
      <c r="D409" s="14"/>
      <c r="E409" s="15"/>
      <c r="F409" s="16"/>
      <c r="G409" s="17">
        <f>ROUND(D409*(E409/1000)*(F409/1000),4)</f>
        <v>0</v>
      </c>
      <c r="H409" s="18"/>
      <c r="I409" s="18"/>
      <c r="J409" s="20">
        <f t="shared" ref="J409:J427" si="85">G409*H409</f>
        <v>0</v>
      </c>
      <c r="K409" s="21"/>
      <c r="L409" s="22" t="str">
        <f>IF(K409&lt;1," ",J409)</f>
        <v xml:space="preserve"> </v>
      </c>
      <c r="M409" s="46"/>
      <c r="N409" s="45"/>
      <c r="O409" s="21"/>
      <c r="P409" s="22" t="str">
        <f>IF(O409&lt;1," ",N409)</f>
        <v xml:space="preserve"> </v>
      </c>
      <c r="Q409" s="21"/>
      <c r="R409" s="22" t="str">
        <f>IF(Q409&lt;1," ",P409)</f>
        <v xml:space="preserve"> </v>
      </c>
      <c r="S409" s="13"/>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c r="BH409" s="9"/>
      <c r="BI409" s="9"/>
      <c r="BJ409" s="9"/>
      <c r="BK409" s="9"/>
      <c r="BL409" s="9"/>
      <c r="BM409" s="9"/>
      <c r="BN409" s="9"/>
      <c r="BO409" s="9"/>
      <c r="BP409" s="9"/>
      <c r="BQ409" s="9"/>
      <c r="BR409" s="9"/>
      <c r="BS409" s="9"/>
      <c r="BT409" s="9"/>
      <c r="BU409" s="9"/>
      <c r="BV409" s="9"/>
      <c r="BW409" s="9"/>
      <c r="BX409" s="9"/>
      <c r="BY409" s="9"/>
      <c r="BZ409" s="9"/>
      <c r="CA409" s="9"/>
      <c r="CB409" s="9"/>
      <c r="CC409" s="9"/>
      <c r="CD409" s="9"/>
      <c r="CE409" s="9"/>
      <c r="CF409" s="9"/>
      <c r="CG409" s="9"/>
      <c r="CH409" s="9"/>
      <c r="CI409" s="9"/>
      <c r="CJ409" s="9"/>
      <c r="CK409" s="9"/>
      <c r="CL409" s="9"/>
      <c r="CM409" s="9"/>
      <c r="CN409" s="9"/>
      <c r="CO409" s="9"/>
      <c r="CP409" s="9"/>
      <c r="CQ409" s="9"/>
      <c r="CR409" s="9"/>
      <c r="CS409" s="9"/>
      <c r="CT409" s="9"/>
      <c r="CU409" s="9"/>
      <c r="CV409" s="9"/>
      <c r="CW409" s="9"/>
      <c r="CX409" s="9"/>
      <c r="CY409" s="9"/>
      <c r="CZ409" s="9"/>
      <c r="DA409" s="9"/>
      <c r="DB409" s="9"/>
      <c r="DC409" s="9"/>
      <c r="DD409" s="9"/>
      <c r="DE409" s="9"/>
      <c r="DF409" s="9"/>
      <c r="DG409" s="9"/>
      <c r="DH409" s="9"/>
      <c r="DI409" s="9"/>
      <c r="DJ409" s="9"/>
      <c r="DK409" s="9"/>
      <c r="DL409" s="9"/>
      <c r="DM409" s="9"/>
      <c r="DN409" s="9"/>
      <c r="DO409" s="9"/>
      <c r="DP409" s="9"/>
      <c r="DQ409" s="9"/>
      <c r="DR409" s="9"/>
      <c r="DS409" s="9"/>
      <c r="DT409" s="9"/>
      <c r="DU409" s="9"/>
      <c r="DV409" s="9"/>
      <c r="DW409" s="9"/>
      <c r="DX409" s="9"/>
      <c r="DY409" s="9"/>
      <c r="DZ409" s="9"/>
    </row>
    <row r="410" spans="2:130" ht="20.149999999999999" customHeight="1">
      <c r="B410" s="12">
        <v>3</v>
      </c>
      <c r="C410" s="13"/>
      <c r="D410" s="14"/>
      <c r="E410" s="15"/>
      <c r="F410" s="16"/>
      <c r="G410" s="17">
        <f t="shared" ref="G410:G427" si="86">ROUND(D410*(E410/1000)*(F410/1000),4)</f>
        <v>0</v>
      </c>
      <c r="H410" s="18"/>
      <c r="I410" s="18"/>
      <c r="J410" s="20">
        <f t="shared" si="85"/>
        <v>0</v>
      </c>
      <c r="K410" s="21"/>
      <c r="L410" s="22" t="str">
        <f t="shared" ref="L410:L425" si="87">IF(K410&lt;1," ",J410)</f>
        <v xml:space="preserve"> </v>
      </c>
      <c r="M410" s="46"/>
      <c r="N410" s="45"/>
      <c r="O410" s="21"/>
      <c r="P410" s="22" t="str">
        <f t="shared" ref="P410:P425" si="88">IF(O410&lt;1," ",N410)</f>
        <v xml:space="preserve"> </v>
      </c>
      <c r="Q410" s="21"/>
      <c r="R410" s="22" t="str">
        <f t="shared" ref="R410:R425" si="89">IF(Q410&lt;1," ",P410)</f>
        <v xml:space="preserve"> </v>
      </c>
      <c r="S410" s="13"/>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c r="BH410" s="9"/>
      <c r="BI410" s="9"/>
      <c r="BJ410" s="9"/>
      <c r="BK410" s="9"/>
      <c r="BL410" s="9"/>
      <c r="BM410" s="9"/>
      <c r="BN410" s="9"/>
      <c r="BO410" s="9"/>
      <c r="BP410" s="9"/>
      <c r="BQ410" s="9"/>
      <c r="BR410" s="9"/>
      <c r="BS410" s="9"/>
      <c r="BT410" s="9"/>
      <c r="BU410" s="9"/>
      <c r="BV410" s="9"/>
      <c r="BW410" s="9"/>
      <c r="BX410" s="9"/>
      <c r="BY410" s="9"/>
      <c r="BZ410" s="9"/>
      <c r="CA410" s="9"/>
      <c r="CB410" s="9"/>
      <c r="CC410" s="9"/>
      <c r="CD410" s="9"/>
      <c r="CE410" s="9"/>
      <c r="CF410" s="9"/>
      <c r="CG410" s="9"/>
      <c r="CH410" s="9"/>
      <c r="CI410" s="9"/>
      <c r="CJ410" s="9"/>
      <c r="CK410" s="9"/>
      <c r="CL410" s="9"/>
      <c r="CM410" s="9"/>
      <c r="CN410" s="9"/>
      <c r="CO410" s="9"/>
      <c r="CP410" s="9"/>
      <c r="CQ410" s="9"/>
      <c r="CR410" s="9"/>
      <c r="CS410" s="9"/>
      <c r="CT410" s="9"/>
      <c r="CU410" s="9"/>
      <c r="CV410" s="9"/>
      <c r="CW410" s="9"/>
      <c r="CX410" s="9"/>
      <c r="CY410" s="9"/>
      <c r="CZ410" s="9"/>
      <c r="DA410" s="9"/>
      <c r="DB410" s="9"/>
      <c r="DC410" s="9"/>
      <c r="DD410" s="9"/>
      <c r="DE410" s="9"/>
      <c r="DF410" s="9"/>
      <c r="DG410" s="9"/>
      <c r="DH410" s="9"/>
      <c r="DI410" s="9"/>
      <c r="DJ410" s="9"/>
      <c r="DK410" s="9"/>
      <c r="DL410" s="9"/>
      <c r="DM410" s="9"/>
      <c r="DN410" s="9"/>
      <c r="DO410" s="9"/>
      <c r="DP410" s="9"/>
      <c r="DQ410" s="9"/>
      <c r="DR410" s="9"/>
      <c r="DS410" s="9"/>
      <c r="DT410" s="9"/>
      <c r="DU410" s="9"/>
      <c r="DV410" s="9"/>
      <c r="DW410" s="9"/>
      <c r="DX410" s="9"/>
      <c r="DY410" s="9"/>
      <c r="DZ410" s="9"/>
    </row>
    <row r="411" spans="2:130" ht="20.149999999999999" customHeight="1">
      <c r="B411" s="12">
        <v>4</v>
      </c>
      <c r="C411" s="13"/>
      <c r="D411" s="14"/>
      <c r="E411" s="15"/>
      <c r="F411" s="16"/>
      <c r="G411" s="17">
        <f t="shared" si="86"/>
        <v>0</v>
      </c>
      <c r="H411" s="18"/>
      <c r="I411" s="18"/>
      <c r="J411" s="20">
        <f t="shared" si="85"/>
        <v>0</v>
      </c>
      <c r="K411" s="21"/>
      <c r="L411" s="22" t="str">
        <f t="shared" si="87"/>
        <v xml:space="preserve"> </v>
      </c>
      <c r="M411" s="46"/>
      <c r="N411" s="45"/>
      <c r="O411" s="21"/>
      <c r="P411" s="22" t="str">
        <f t="shared" si="88"/>
        <v xml:space="preserve"> </v>
      </c>
      <c r="Q411" s="21"/>
      <c r="R411" s="22" t="str">
        <f t="shared" si="89"/>
        <v xml:space="preserve"> </v>
      </c>
      <c r="S411" s="13"/>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c r="BO411" s="9"/>
      <c r="BP411" s="9"/>
      <c r="BQ411" s="9"/>
      <c r="BR411" s="9"/>
      <c r="BS411" s="9"/>
      <c r="BT411" s="9"/>
      <c r="BU411" s="9"/>
      <c r="BV411" s="9"/>
      <c r="BW411" s="9"/>
      <c r="BX411" s="9"/>
      <c r="BY411" s="9"/>
      <c r="BZ411" s="9"/>
      <c r="CA411" s="9"/>
      <c r="CB411" s="9"/>
      <c r="CC411" s="9"/>
      <c r="CD411" s="9"/>
      <c r="CE411" s="9"/>
      <c r="CF411" s="9"/>
      <c r="CG411" s="9"/>
      <c r="CH411" s="9"/>
      <c r="CI411" s="9"/>
      <c r="CJ411" s="9"/>
      <c r="CK411" s="9"/>
      <c r="CL411" s="9"/>
      <c r="CM411" s="9"/>
      <c r="CN411" s="9"/>
      <c r="CO411" s="9"/>
      <c r="CP411" s="9"/>
      <c r="CQ411" s="9"/>
      <c r="CR411" s="9"/>
      <c r="CS411" s="9"/>
      <c r="CT411" s="9"/>
      <c r="CU411" s="9"/>
      <c r="CV411" s="9"/>
      <c r="CW411" s="9"/>
      <c r="CX411" s="9"/>
      <c r="CY411" s="9"/>
      <c r="CZ411" s="9"/>
      <c r="DA411" s="9"/>
      <c r="DB411" s="9"/>
      <c r="DC411" s="9"/>
      <c r="DD411" s="9"/>
      <c r="DE411" s="9"/>
      <c r="DF411" s="9"/>
      <c r="DG411" s="9"/>
      <c r="DH411" s="9"/>
      <c r="DI411" s="9"/>
      <c r="DJ411" s="9"/>
      <c r="DK411" s="9"/>
      <c r="DL411" s="9"/>
      <c r="DM411" s="9"/>
      <c r="DN411" s="9"/>
      <c r="DO411" s="9"/>
      <c r="DP411" s="9"/>
      <c r="DQ411" s="9"/>
      <c r="DR411" s="9"/>
      <c r="DS411" s="9"/>
      <c r="DT411" s="9"/>
      <c r="DU411" s="9"/>
      <c r="DV411" s="9"/>
      <c r="DW411" s="9"/>
      <c r="DX411" s="9"/>
      <c r="DY411" s="9"/>
      <c r="DZ411" s="9"/>
    </row>
    <row r="412" spans="2:130" ht="20.149999999999999" customHeight="1">
      <c r="B412" s="12">
        <v>5</v>
      </c>
      <c r="C412" s="13"/>
      <c r="D412" s="14"/>
      <c r="E412" s="15"/>
      <c r="F412" s="16"/>
      <c r="G412" s="17">
        <f t="shared" si="86"/>
        <v>0</v>
      </c>
      <c r="H412" s="18"/>
      <c r="I412" s="18"/>
      <c r="J412" s="20">
        <f t="shared" si="85"/>
        <v>0</v>
      </c>
      <c r="K412" s="21"/>
      <c r="L412" s="22" t="str">
        <f t="shared" si="87"/>
        <v xml:space="preserve"> </v>
      </c>
      <c r="M412" s="46"/>
      <c r="N412" s="45"/>
      <c r="O412" s="21"/>
      <c r="P412" s="22" t="str">
        <f t="shared" si="88"/>
        <v xml:space="preserve"> </v>
      </c>
      <c r="Q412" s="21"/>
      <c r="R412" s="22" t="str">
        <f t="shared" si="89"/>
        <v xml:space="preserve"> </v>
      </c>
      <c r="S412" s="13"/>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c r="BO412" s="9"/>
      <c r="BP412" s="9"/>
      <c r="BQ412" s="9"/>
      <c r="BR412" s="9"/>
      <c r="BS412" s="9"/>
      <c r="BT412" s="9"/>
      <c r="BU412" s="9"/>
      <c r="BV412" s="9"/>
      <c r="BW412" s="9"/>
      <c r="BX412" s="9"/>
      <c r="BY412" s="9"/>
      <c r="BZ412" s="9"/>
      <c r="CA412" s="9"/>
      <c r="CB412" s="9"/>
      <c r="CC412" s="9"/>
      <c r="CD412" s="9"/>
      <c r="CE412" s="9"/>
      <c r="CF412" s="9"/>
      <c r="CG412" s="9"/>
      <c r="CH412" s="9"/>
      <c r="CI412" s="9"/>
      <c r="CJ412" s="9"/>
      <c r="CK412" s="9"/>
      <c r="CL412" s="9"/>
      <c r="CM412" s="9"/>
      <c r="CN412" s="9"/>
      <c r="CO412" s="9"/>
      <c r="CP412" s="9"/>
      <c r="CQ412" s="9"/>
      <c r="CR412" s="9"/>
      <c r="CS412" s="9"/>
      <c r="CT412" s="9"/>
      <c r="CU412" s="9"/>
      <c r="CV412" s="9"/>
      <c r="CW412" s="9"/>
      <c r="CX412" s="9"/>
      <c r="CY412" s="9"/>
      <c r="CZ412" s="9"/>
      <c r="DA412" s="9"/>
      <c r="DB412" s="9"/>
      <c r="DC412" s="9"/>
      <c r="DD412" s="9"/>
      <c r="DE412" s="9"/>
      <c r="DF412" s="9"/>
      <c r="DG412" s="9"/>
      <c r="DH412" s="9"/>
      <c r="DI412" s="9"/>
      <c r="DJ412" s="9"/>
      <c r="DK412" s="9"/>
      <c r="DL412" s="9"/>
      <c r="DM412" s="9"/>
      <c r="DN412" s="9"/>
      <c r="DO412" s="9"/>
      <c r="DP412" s="9"/>
      <c r="DQ412" s="9"/>
      <c r="DR412" s="9"/>
      <c r="DS412" s="9"/>
      <c r="DT412" s="9"/>
      <c r="DU412" s="9"/>
      <c r="DV412" s="9"/>
      <c r="DW412" s="9"/>
      <c r="DX412" s="9"/>
      <c r="DY412" s="9"/>
      <c r="DZ412" s="9"/>
    </row>
    <row r="413" spans="2:130" ht="20.149999999999999" customHeight="1">
      <c r="B413" s="12">
        <v>6</v>
      </c>
      <c r="C413" s="13"/>
      <c r="D413" s="14"/>
      <c r="E413" s="15"/>
      <c r="F413" s="16"/>
      <c r="G413" s="17">
        <f t="shared" si="86"/>
        <v>0</v>
      </c>
      <c r="H413" s="18"/>
      <c r="I413" s="18"/>
      <c r="J413" s="20">
        <f t="shared" si="85"/>
        <v>0</v>
      </c>
      <c r="K413" s="21"/>
      <c r="L413" s="22" t="str">
        <f t="shared" si="87"/>
        <v xml:space="preserve"> </v>
      </c>
      <c r="M413" s="46"/>
      <c r="N413" s="45"/>
      <c r="O413" s="21"/>
      <c r="P413" s="22" t="str">
        <f t="shared" si="88"/>
        <v xml:space="preserve"> </v>
      </c>
      <c r="Q413" s="21"/>
      <c r="R413" s="22" t="str">
        <f t="shared" si="89"/>
        <v xml:space="preserve"> </v>
      </c>
      <c r="S413" s="13"/>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9"/>
      <c r="BI413" s="9"/>
      <c r="BJ413" s="9"/>
      <c r="BK413" s="9"/>
      <c r="BL413" s="9"/>
      <c r="BM413" s="9"/>
      <c r="BN413" s="9"/>
      <c r="BO413" s="9"/>
      <c r="BP413" s="9"/>
      <c r="BQ413" s="9"/>
      <c r="BR413" s="9"/>
      <c r="BS413" s="9"/>
      <c r="BT413" s="9"/>
      <c r="BU413" s="9"/>
      <c r="BV413" s="9"/>
      <c r="BW413" s="9"/>
      <c r="BX413" s="9"/>
      <c r="BY413" s="9"/>
      <c r="BZ413" s="9"/>
      <c r="CA413" s="9"/>
      <c r="CB413" s="9"/>
      <c r="CC413" s="9"/>
      <c r="CD413" s="9"/>
      <c r="CE413" s="9"/>
      <c r="CF413" s="9"/>
      <c r="CG413" s="9"/>
      <c r="CH413" s="9"/>
      <c r="CI413" s="9"/>
      <c r="CJ413" s="9"/>
      <c r="CK413" s="9"/>
      <c r="CL413" s="9"/>
      <c r="CM413" s="9"/>
      <c r="CN413" s="9"/>
      <c r="CO413" s="9"/>
      <c r="CP413" s="9"/>
      <c r="CQ413" s="9"/>
      <c r="CR413" s="9"/>
      <c r="CS413" s="9"/>
      <c r="CT413" s="9"/>
      <c r="CU413" s="9"/>
      <c r="CV413" s="9"/>
    </row>
    <row r="414" spans="2:130" ht="20.149999999999999" customHeight="1">
      <c r="B414" s="12">
        <v>7</v>
      </c>
      <c r="C414" s="13"/>
      <c r="D414" s="14"/>
      <c r="E414" s="15"/>
      <c r="F414" s="16"/>
      <c r="G414" s="17">
        <f t="shared" si="86"/>
        <v>0</v>
      </c>
      <c r="H414" s="18"/>
      <c r="I414" s="18"/>
      <c r="J414" s="20">
        <f t="shared" si="85"/>
        <v>0</v>
      </c>
      <c r="K414" s="21"/>
      <c r="L414" s="22" t="str">
        <f t="shared" si="87"/>
        <v xml:space="preserve"> </v>
      </c>
      <c r="M414" s="46"/>
      <c r="N414" s="45"/>
      <c r="O414" s="21"/>
      <c r="P414" s="22" t="str">
        <f t="shared" si="88"/>
        <v xml:space="preserve"> </v>
      </c>
      <c r="Q414" s="21"/>
      <c r="R414" s="22" t="str">
        <f t="shared" si="89"/>
        <v xml:space="preserve"> </v>
      </c>
      <c r="S414" s="13"/>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c r="BI414" s="9"/>
      <c r="BJ414" s="9"/>
      <c r="BK414" s="9"/>
      <c r="BL414" s="9"/>
      <c r="BM414" s="9"/>
      <c r="BN414" s="9"/>
      <c r="BO414" s="9"/>
      <c r="BP414" s="9"/>
      <c r="BQ414" s="9"/>
      <c r="BR414" s="9"/>
      <c r="BS414" s="9"/>
      <c r="BT414" s="9"/>
      <c r="BU414" s="9"/>
      <c r="BV414" s="9"/>
      <c r="BW414" s="9"/>
      <c r="BX414" s="9"/>
      <c r="BY414" s="9"/>
      <c r="BZ414" s="9"/>
      <c r="CA414" s="9"/>
      <c r="CB414" s="9"/>
      <c r="CC414" s="9"/>
      <c r="CD414" s="9"/>
      <c r="CE414" s="9"/>
      <c r="CF414" s="9"/>
      <c r="CG414" s="9"/>
      <c r="CH414" s="9"/>
      <c r="CI414" s="9"/>
      <c r="CJ414" s="9"/>
      <c r="CK414" s="9"/>
      <c r="CL414" s="9"/>
      <c r="CM414" s="9"/>
      <c r="CN414" s="9"/>
      <c r="CO414" s="9"/>
      <c r="CP414" s="9"/>
      <c r="CQ414" s="9"/>
      <c r="CR414" s="9"/>
      <c r="CS414" s="9"/>
      <c r="CT414" s="9"/>
      <c r="CU414" s="9"/>
      <c r="CV414" s="9"/>
    </row>
    <row r="415" spans="2:130" ht="20.149999999999999" customHeight="1">
      <c r="B415" s="12">
        <v>8</v>
      </c>
      <c r="C415" s="13"/>
      <c r="D415" s="14"/>
      <c r="E415" s="15"/>
      <c r="F415" s="16"/>
      <c r="G415" s="17">
        <f t="shared" si="86"/>
        <v>0</v>
      </c>
      <c r="H415" s="18"/>
      <c r="I415" s="18"/>
      <c r="J415" s="20">
        <f t="shared" si="85"/>
        <v>0</v>
      </c>
      <c r="K415" s="21"/>
      <c r="L415" s="22" t="str">
        <f t="shared" si="87"/>
        <v xml:space="preserve"> </v>
      </c>
      <c r="M415" s="46"/>
      <c r="N415" s="45"/>
      <c r="O415" s="21"/>
      <c r="P415" s="22" t="str">
        <f t="shared" si="88"/>
        <v xml:space="preserve"> </v>
      </c>
      <c r="Q415" s="21"/>
      <c r="R415" s="22" t="str">
        <f t="shared" si="89"/>
        <v xml:space="preserve"> </v>
      </c>
      <c r="S415" s="13"/>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c r="BH415" s="9"/>
      <c r="BI415" s="9"/>
      <c r="BJ415" s="9"/>
      <c r="BK415" s="9"/>
      <c r="BL415" s="9"/>
      <c r="BM415" s="9"/>
      <c r="BN415" s="9"/>
      <c r="BO415" s="9"/>
      <c r="BP415" s="9"/>
      <c r="BQ415" s="9"/>
      <c r="BR415" s="9"/>
      <c r="BS415" s="9"/>
      <c r="BT415" s="9"/>
      <c r="BU415" s="9"/>
      <c r="BV415" s="9"/>
      <c r="BW415" s="9"/>
      <c r="BX415" s="9"/>
      <c r="BY415" s="9"/>
      <c r="BZ415" s="9"/>
      <c r="CA415" s="9"/>
      <c r="CB415" s="9"/>
      <c r="CC415" s="9"/>
      <c r="CD415" s="9"/>
      <c r="CE415" s="9"/>
      <c r="CF415" s="9"/>
      <c r="CG415" s="9"/>
      <c r="CH415" s="9"/>
      <c r="CI415" s="9"/>
      <c r="CJ415" s="9"/>
      <c r="CK415" s="9"/>
      <c r="CL415" s="9"/>
      <c r="CM415" s="9"/>
      <c r="CN415" s="9"/>
      <c r="CO415" s="9"/>
      <c r="CP415" s="9"/>
      <c r="CQ415" s="9"/>
      <c r="CR415" s="9"/>
      <c r="CS415" s="9"/>
      <c r="CT415" s="9"/>
      <c r="CU415" s="9"/>
      <c r="CV415" s="9"/>
    </row>
    <row r="416" spans="2:130" ht="20.149999999999999" customHeight="1">
      <c r="B416" s="12">
        <v>9</v>
      </c>
      <c r="C416" s="13"/>
      <c r="D416" s="14"/>
      <c r="E416" s="15"/>
      <c r="F416" s="16"/>
      <c r="G416" s="17">
        <f t="shared" si="86"/>
        <v>0</v>
      </c>
      <c r="H416" s="18"/>
      <c r="I416" s="18"/>
      <c r="J416" s="20">
        <f t="shared" si="85"/>
        <v>0</v>
      </c>
      <c r="K416" s="21"/>
      <c r="L416" s="22" t="str">
        <f t="shared" si="87"/>
        <v xml:space="preserve"> </v>
      </c>
      <c r="M416" s="47"/>
      <c r="N416" s="45"/>
      <c r="O416" s="21"/>
      <c r="P416" s="22" t="str">
        <f t="shared" si="88"/>
        <v xml:space="preserve"> </v>
      </c>
      <c r="Q416" s="21"/>
      <c r="R416" s="22" t="str">
        <f t="shared" si="89"/>
        <v xml:space="preserve"> </v>
      </c>
      <c r="S416" s="23"/>
      <c r="T416" s="24"/>
      <c r="U416" s="24"/>
      <c r="V416" s="24"/>
      <c r="W416" s="24"/>
      <c r="X416" s="24"/>
      <c r="Y416" s="24"/>
      <c r="Z416" s="24"/>
      <c r="AA416" s="24"/>
      <c r="AB416" s="24"/>
      <c r="AC416" s="24"/>
      <c r="AD416" s="24"/>
      <c r="AE416" s="24"/>
    </row>
    <row r="417" spans="2:101" ht="20.149999999999999" customHeight="1">
      <c r="B417" s="12">
        <v>10</v>
      </c>
      <c r="C417" s="13"/>
      <c r="D417" s="14"/>
      <c r="E417" s="15"/>
      <c r="F417" s="16"/>
      <c r="G417" s="17">
        <f t="shared" si="86"/>
        <v>0</v>
      </c>
      <c r="H417" s="18"/>
      <c r="I417" s="18"/>
      <c r="J417" s="20">
        <f t="shared" si="85"/>
        <v>0</v>
      </c>
      <c r="K417" s="21"/>
      <c r="L417" s="22" t="str">
        <f t="shared" si="87"/>
        <v xml:space="preserve"> </v>
      </c>
      <c r="M417" s="47"/>
      <c r="N417" s="45"/>
      <c r="O417" s="21"/>
      <c r="P417" s="22" t="str">
        <f t="shared" si="88"/>
        <v xml:space="preserve"> </v>
      </c>
      <c r="Q417" s="21"/>
      <c r="R417" s="22" t="str">
        <f t="shared" si="89"/>
        <v xml:space="preserve"> </v>
      </c>
      <c r="S417" s="23"/>
      <c r="T417" s="24"/>
      <c r="U417" s="24"/>
      <c r="V417" s="24"/>
      <c r="W417" s="24"/>
      <c r="X417" s="24"/>
      <c r="Y417" s="24"/>
      <c r="Z417" s="24"/>
      <c r="AA417" s="24"/>
      <c r="AB417" s="24"/>
      <c r="AC417" s="24"/>
      <c r="AD417" s="24"/>
      <c r="AE417" s="24"/>
    </row>
    <row r="418" spans="2:101" ht="20.149999999999999" customHeight="1">
      <c r="B418" s="12">
        <v>11</v>
      </c>
      <c r="C418" s="13"/>
      <c r="D418" s="14"/>
      <c r="E418" s="15"/>
      <c r="F418" s="16"/>
      <c r="G418" s="17">
        <f t="shared" si="86"/>
        <v>0</v>
      </c>
      <c r="H418" s="18"/>
      <c r="I418" s="18"/>
      <c r="J418" s="20">
        <f t="shared" si="85"/>
        <v>0</v>
      </c>
      <c r="K418" s="21"/>
      <c r="L418" s="22" t="str">
        <f t="shared" si="87"/>
        <v xml:space="preserve"> </v>
      </c>
      <c r="M418" s="46"/>
      <c r="N418" s="45"/>
      <c r="O418" s="21"/>
      <c r="P418" s="22" t="str">
        <f t="shared" si="88"/>
        <v xml:space="preserve"> </v>
      </c>
      <c r="Q418" s="21"/>
      <c r="R418" s="22" t="str">
        <f t="shared" si="89"/>
        <v xml:space="preserve"> </v>
      </c>
      <c r="S418" s="13"/>
    </row>
    <row r="419" spans="2:101" ht="20.149999999999999" customHeight="1">
      <c r="B419" s="12">
        <v>12</v>
      </c>
      <c r="C419" s="13"/>
      <c r="D419" s="14"/>
      <c r="E419" s="15"/>
      <c r="F419" s="16"/>
      <c r="G419" s="17">
        <f t="shared" si="86"/>
        <v>0</v>
      </c>
      <c r="H419" s="18"/>
      <c r="I419" s="18"/>
      <c r="J419" s="20">
        <f t="shared" si="85"/>
        <v>0</v>
      </c>
      <c r="K419" s="21"/>
      <c r="L419" s="22" t="str">
        <f t="shared" si="87"/>
        <v xml:space="preserve"> </v>
      </c>
      <c r="M419" s="46"/>
      <c r="N419" s="45"/>
      <c r="O419" s="21"/>
      <c r="P419" s="22" t="str">
        <f t="shared" si="88"/>
        <v xml:space="preserve"> </v>
      </c>
      <c r="Q419" s="21"/>
      <c r="R419" s="22" t="str">
        <f t="shared" si="89"/>
        <v xml:space="preserve"> </v>
      </c>
      <c r="S419" s="13"/>
    </row>
    <row r="420" spans="2:101" ht="20.149999999999999" customHeight="1">
      <c r="B420" s="12">
        <v>13</v>
      </c>
      <c r="C420" s="13"/>
      <c r="D420" s="14"/>
      <c r="E420" s="15"/>
      <c r="F420" s="16"/>
      <c r="G420" s="17">
        <f t="shared" si="86"/>
        <v>0</v>
      </c>
      <c r="H420" s="18"/>
      <c r="I420" s="18"/>
      <c r="J420" s="20">
        <f t="shared" si="85"/>
        <v>0</v>
      </c>
      <c r="K420" s="21"/>
      <c r="L420" s="22" t="str">
        <f t="shared" si="87"/>
        <v xml:space="preserve"> </v>
      </c>
      <c r="M420" s="46"/>
      <c r="N420" s="45"/>
      <c r="O420" s="21"/>
      <c r="P420" s="22" t="str">
        <f t="shared" si="88"/>
        <v xml:space="preserve"> </v>
      </c>
      <c r="Q420" s="21"/>
      <c r="R420" s="22" t="str">
        <f t="shared" si="89"/>
        <v xml:space="preserve"> </v>
      </c>
      <c r="S420" s="13"/>
    </row>
    <row r="421" spans="2:101" ht="20.149999999999999" customHeight="1">
      <c r="B421" s="12">
        <v>14</v>
      </c>
      <c r="C421" s="13"/>
      <c r="D421" s="14"/>
      <c r="E421" s="15"/>
      <c r="F421" s="16"/>
      <c r="G421" s="17">
        <f t="shared" si="86"/>
        <v>0</v>
      </c>
      <c r="H421" s="18"/>
      <c r="I421" s="18"/>
      <c r="J421" s="20">
        <f t="shared" si="85"/>
        <v>0</v>
      </c>
      <c r="K421" s="21"/>
      <c r="L421" s="22" t="str">
        <f t="shared" si="87"/>
        <v xml:space="preserve"> </v>
      </c>
      <c r="M421" s="46"/>
      <c r="N421" s="45"/>
      <c r="O421" s="21"/>
      <c r="P421" s="22" t="str">
        <f t="shared" si="88"/>
        <v xml:space="preserve"> </v>
      </c>
      <c r="Q421" s="21"/>
      <c r="R421" s="22" t="str">
        <f t="shared" si="89"/>
        <v xml:space="preserve"> </v>
      </c>
      <c r="S421" s="13"/>
    </row>
    <row r="422" spans="2:101" ht="20.149999999999999" customHeight="1">
      <c r="B422" s="12">
        <v>15</v>
      </c>
      <c r="C422" s="13"/>
      <c r="D422" s="14"/>
      <c r="E422" s="15"/>
      <c r="F422" s="16"/>
      <c r="G422" s="17">
        <f t="shared" si="86"/>
        <v>0</v>
      </c>
      <c r="H422" s="18"/>
      <c r="I422" s="18"/>
      <c r="J422" s="20">
        <f t="shared" si="85"/>
        <v>0</v>
      </c>
      <c r="K422" s="21"/>
      <c r="L422" s="22" t="str">
        <f t="shared" si="87"/>
        <v xml:space="preserve"> </v>
      </c>
      <c r="M422" s="47"/>
      <c r="N422" s="45"/>
      <c r="O422" s="21"/>
      <c r="P422" s="22" t="str">
        <f t="shared" si="88"/>
        <v xml:space="preserve"> </v>
      </c>
      <c r="Q422" s="21"/>
      <c r="R422" s="22" t="str">
        <f t="shared" si="89"/>
        <v xml:space="preserve"> </v>
      </c>
      <c r="S422" s="23"/>
      <c r="T422" s="24"/>
      <c r="U422" s="24"/>
      <c r="V422" s="24"/>
      <c r="W422" s="24"/>
      <c r="X422" s="24"/>
      <c r="Y422" s="24"/>
      <c r="Z422" s="24"/>
      <c r="AA422" s="24"/>
      <c r="AB422" s="24"/>
      <c r="AC422" s="24"/>
      <c r="AD422" s="24"/>
      <c r="AE422" s="24"/>
      <c r="AP422" s="9"/>
      <c r="AQ422" s="9"/>
      <c r="AR422" s="9"/>
      <c r="AS422" s="9"/>
      <c r="AT422" s="9"/>
      <c r="AU422" s="24"/>
      <c r="AV422" s="24"/>
      <c r="AW422" s="24"/>
      <c r="AX422" s="24"/>
      <c r="AY422" s="24"/>
      <c r="AZ422" s="24"/>
      <c r="BA422" s="24"/>
      <c r="BB422" s="24"/>
      <c r="BC422" s="24"/>
      <c r="BD422" s="24"/>
      <c r="BE422" s="24"/>
      <c r="BF422" s="24"/>
      <c r="BG422" s="24"/>
      <c r="BQ422" s="9"/>
      <c r="BR422" s="9"/>
      <c r="BS422" s="9"/>
      <c r="BT422" s="9"/>
      <c r="BU422" s="9"/>
      <c r="BV422" s="9"/>
      <c r="BX422" s="24"/>
      <c r="BY422" s="24"/>
      <c r="BZ422" s="24"/>
      <c r="CA422" s="24"/>
      <c r="CB422" s="24"/>
      <c r="CC422" s="24"/>
      <c r="CD422" s="24"/>
      <c r="CE422" s="24"/>
      <c r="CF422" s="24"/>
      <c r="CG422" s="24"/>
      <c r="CH422" s="24"/>
      <c r="CI422" s="24"/>
      <c r="CS422" s="9"/>
      <c r="CT422" s="9"/>
      <c r="CU422" s="9"/>
      <c r="CV422" s="9"/>
      <c r="CW422" s="9"/>
    </row>
    <row r="423" spans="2:101" ht="20.149999999999999" customHeight="1">
      <c r="B423" s="12">
        <v>16</v>
      </c>
      <c r="C423" s="13"/>
      <c r="D423" s="14"/>
      <c r="E423" s="15"/>
      <c r="F423" s="16"/>
      <c r="G423" s="17">
        <f t="shared" si="86"/>
        <v>0</v>
      </c>
      <c r="H423" s="18"/>
      <c r="I423" s="18"/>
      <c r="J423" s="20">
        <f t="shared" si="85"/>
        <v>0</v>
      </c>
      <c r="K423" s="21"/>
      <c r="L423" s="22" t="str">
        <f t="shared" si="87"/>
        <v xml:space="preserve"> </v>
      </c>
      <c r="M423" s="47"/>
      <c r="N423" s="45"/>
      <c r="O423" s="21"/>
      <c r="P423" s="22" t="str">
        <f t="shared" si="88"/>
        <v xml:space="preserve"> </v>
      </c>
      <c r="Q423" s="21"/>
      <c r="R423" s="22" t="str">
        <f t="shared" si="89"/>
        <v xml:space="preserve"> </v>
      </c>
      <c r="S423" s="23"/>
      <c r="T423" s="24"/>
      <c r="U423" s="24"/>
      <c r="V423" s="24"/>
      <c r="W423" s="24"/>
      <c r="X423" s="24"/>
      <c r="Y423" s="24"/>
      <c r="Z423" s="24"/>
      <c r="AA423" s="24"/>
      <c r="AB423" s="24"/>
      <c r="AC423" s="24"/>
      <c r="AD423" s="24"/>
      <c r="AE423" s="24"/>
      <c r="AP423" s="9"/>
      <c r="AQ423" s="9"/>
      <c r="AR423" s="9"/>
      <c r="AS423" s="9"/>
      <c r="AT423" s="9"/>
      <c r="AU423" s="24"/>
      <c r="AV423" s="24"/>
      <c r="AW423" s="24"/>
      <c r="AX423" s="24"/>
      <c r="AY423" s="24"/>
      <c r="AZ423" s="24"/>
      <c r="BA423" s="24"/>
      <c r="BB423" s="24"/>
      <c r="BC423" s="24"/>
      <c r="BD423" s="24"/>
      <c r="BE423" s="24"/>
      <c r="BF423" s="24"/>
      <c r="BG423" s="24"/>
      <c r="BQ423" s="9"/>
      <c r="BR423" s="9"/>
      <c r="BS423" s="9"/>
      <c r="BT423" s="9"/>
      <c r="BU423" s="9"/>
      <c r="BV423" s="9"/>
      <c r="BX423" s="24"/>
      <c r="BY423" s="24"/>
      <c r="BZ423" s="24"/>
      <c r="CA423" s="24"/>
      <c r="CB423" s="24"/>
      <c r="CC423" s="24"/>
      <c r="CD423" s="24"/>
      <c r="CE423" s="24"/>
      <c r="CF423" s="24"/>
      <c r="CG423" s="24"/>
      <c r="CH423" s="24"/>
      <c r="CI423" s="24"/>
      <c r="CS423" s="9"/>
      <c r="CT423" s="9"/>
      <c r="CU423" s="9"/>
      <c r="CV423" s="9"/>
      <c r="CW423" s="9"/>
    </row>
    <row r="424" spans="2:101" ht="20.149999999999999" customHeight="1">
      <c r="B424" s="12">
        <v>17</v>
      </c>
      <c r="C424" s="13"/>
      <c r="D424" s="14"/>
      <c r="E424" s="15"/>
      <c r="F424" s="16"/>
      <c r="G424" s="17">
        <f t="shared" si="86"/>
        <v>0</v>
      </c>
      <c r="H424" s="18"/>
      <c r="I424" s="18"/>
      <c r="J424" s="20">
        <f t="shared" si="85"/>
        <v>0</v>
      </c>
      <c r="K424" s="21"/>
      <c r="L424" s="22" t="str">
        <f t="shared" si="87"/>
        <v xml:space="preserve"> </v>
      </c>
      <c r="M424" s="47"/>
      <c r="N424" s="45"/>
      <c r="O424" s="21"/>
      <c r="P424" s="22" t="str">
        <f t="shared" si="88"/>
        <v xml:space="preserve"> </v>
      </c>
      <c r="Q424" s="21"/>
      <c r="R424" s="22" t="str">
        <f t="shared" si="89"/>
        <v xml:space="preserve"> </v>
      </c>
      <c r="S424" s="23"/>
      <c r="T424" s="24"/>
      <c r="U424" s="24"/>
      <c r="V424" s="24"/>
      <c r="W424" s="24"/>
      <c r="X424" s="24"/>
      <c r="Y424" s="24"/>
      <c r="Z424" s="24"/>
      <c r="AA424" s="24"/>
      <c r="AB424" s="24"/>
      <c r="AC424" s="24"/>
      <c r="AD424" s="24"/>
      <c r="AE424" s="24"/>
      <c r="AP424" s="9"/>
      <c r="AQ424" s="9"/>
      <c r="AR424" s="9"/>
      <c r="AS424" s="9"/>
      <c r="AT424" s="9"/>
      <c r="AU424" s="24"/>
      <c r="AV424" s="24"/>
      <c r="AW424" s="24"/>
      <c r="AX424" s="24"/>
      <c r="AY424" s="24"/>
      <c r="AZ424" s="24"/>
      <c r="BA424" s="24"/>
      <c r="BB424" s="24"/>
      <c r="BC424" s="24"/>
      <c r="BD424" s="24"/>
      <c r="BE424" s="24"/>
      <c r="BF424" s="24"/>
      <c r="BG424" s="24"/>
      <c r="BQ424" s="9"/>
      <c r="BR424" s="9"/>
      <c r="BS424" s="9"/>
      <c r="BT424" s="9"/>
      <c r="BU424" s="9"/>
      <c r="BV424" s="9"/>
      <c r="BX424" s="24"/>
      <c r="BY424" s="24"/>
      <c r="BZ424" s="24"/>
      <c r="CA424" s="24"/>
      <c r="CB424" s="24"/>
      <c r="CC424" s="24"/>
      <c r="CD424" s="24"/>
      <c r="CE424" s="24"/>
      <c r="CF424" s="24"/>
      <c r="CG424" s="24"/>
      <c r="CH424" s="24"/>
      <c r="CI424" s="24"/>
      <c r="CS424" s="9"/>
      <c r="CT424" s="9"/>
      <c r="CU424" s="9"/>
      <c r="CV424" s="9"/>
      <c r="CW424" s="9"/>
    </row>
    <row r="425" spans="2:101" ht="20.149999999999999" customHeight="1">
      <c r="B425" s="12">
        <v>18</v>
      </c>
      <c r="C425" s="13"/>
      <c r="D425" s="14"/>
      <c r="E425" s="15"/>
      <c r="F425" s="16"/>
      <c r="G425" s="17">
        <f t="shared" si="86"/>
        <v>0</v>
      </c>
      <c r="H425" s="18"/>
      <c r="I425" s="18"/>
      <c r="J425" s="20">
        <f t="shared" si="85"/>
        <v>0</v>
      </c>
      <c r="K425" s="21"/>
      <c r="L425" s="22" t="str">
        <f t="shared" si="87"/>
        <v xml:space="preserve"> </v>
      </c>
      <c r="M425" s="47"/>
      <c r="N425" s="45"/>
      <c r="O425" s="21"/>
      <c r="P425" s="22" t="str">
        <f t="shared" si="88"/>
        <v xml:space="preserve"> </v>
      </c>
      <c r="Q425" s="21"/>
      <c r="R425" s="22" t="str">
        <f t="shared" si="89"/>
        <v xml:space="preserve"> </v>
      </c>
      <c r="S425" s="23"/>
      <c r="T425" s="24"/>
      <c r="U425" s="24"/>
      <c r="V425" s="24"/>
      <c r="W425" s="24"/>
      <c r="X425" s="24"/>
      <c r="Y425" s="24"/>
      <c r="Z425" s="24"/>
      <c r="AA425" s="24"/>
      <c r="AB425" s="24"/>
      <c r="AC425" s="24"/>
      <c r="AD425" s="24"/>
      <c r="AE425" s="24"/>
      <c r="AP425" s="9"/>
      <c r="AQ425" s="9"/>
      <c r="AR425" s="9"/>
      <c r="AS425" s="9"/>
      <c r="AT425" s="9"/>
      <c r="AU425" s="24"/>
      <c r="AV425" s="24"/>
      <c r="AW425" s="24"/>
      <c r="AX425" s="24"/>
      <c r="AY425" s="24"/>
      <c r="AZ425" s="24"/>
      <c r="BA425" s="24"/>
      <c r="BB425" s="24"/>
      <c r="BC425" s="24"/>
      <c r="BD425" s="24"/>
      <c r="BE425" s="24"/>
      <c r="BF425" s="24"/>
      <c r="BG425" s="24"/>
      <c r="BQ425" s="9"/>
      <c r="BR425" s="9"/>
      <c r="BS425" s="9"/>
      <c r="BT425" s="9"/>
      <c r="BU425" s="9"/>
      <c r="BV425" s="9"/>
      <c r="BX425" s="24"/>
      <c r="BY425" s="24"/>
      <c r="BZ425" s="24"/>
      <c r="CA425" s="24"/>
      <c r="CB425" s="24"/>
      <c r="CC425" s="24"/>
      <c r="CD425" s="24"/>
      <c r="CE425" s="24"/>
      <c r="CF425" s="24"/>
      <c r="CG425" s="24"/>
      <c r="CH425" s="24"/>
      <c r="CI425" s="24"/>
      <c r="CS425" s="9"/>
      <c r="CT425" s="9"/>
      <c r="CU425" s="9"/>
      <c r="CV425" s="9"/>
      <c r="CW425" s="9"/>
    </row>
    <row r="426" spans="2:101" ht="20.149999999999999" customHeight="1">
      <c r="B426" s="12">
        <v>19</v>
      </c>
      <c r="C426" s="13"/>
      <c r="D426" s="14"/>
      <c r="E426" s="15"/>
      <c r="F426" s="16"/>
      <c r="G426" s="17">
        <f t="shared" si="86"/>
        <v>0</v>
      </c>
      <c r="H426" s="18"/>
      <c r="I426" s="18"/>
      <c r="J426" s="20">
        <f t="shared" si="85"/>
        <v>0</v>
      </c>
      <c r="K426" s="21"/>
      <c r="L426" s="22"/>
      <c r="M426" s="47"/>
      <c r="N426" s="45"/>
      <c r="O426" s="21"/>
      <c r="P426" s="22"/>
      <c r="Q426" s="21"/>
      <c r="R426" s="22"/>
      <c r="S426" s="23"/>
      <c r="T426" s="24"/>
      <c r="U426" s="24"/>
      <c r="V426" s="24"/>
      <c r="W426" s="24"/>
      <c r="X426" s="24"/>
      <c r="Y426" s="24"/>
      <c r="Z426" s="24"/>
      <c r="AA426" s="24"/>
      <c r="AB426" s="24"/>
      <c r="AC426" s="24"/>
      <c r="AD426" s="24"/>
      <c r="AE426" s="24"/>
      <c r="AP426" s="9"/>
      <c r="AQ426" s="9"/>
      <c r="AR426" s="9"/>
      <c r="AS426" s="9"/>
      <c r="AT426" s="9"/>
      <c r="AU426" s="24"/>
      <c r="AV426" s="24"/>
      <c r="AW426" s="24"/>
      <c r="AX426" s="24"/>
      <c r="AY426" s="24"/>
      <c r="AZ426" s="24"/>
      <c r="BA426" s="24"/>
      <c r="BB426" s="24"/>
      <c r="BC426" s="24"/>
      <c r="BD426" s="24"/>
      <c r="BE426" s="24"/>
      <c r="BF426" s="24"/>
      <c r="BG426" s="24"/>
      <c r="BQ426" s="9"/>
      <c r="BR426" s="9"/>
      <c r="BS426" s="9"/>
      <c r="BT426" s="9"/>
      <c r="BU426" s="9"/>
      <c r="BV426" s="9"/>
      <c r="BX426" s="24"/>
      <c r="BY426" s="24"/>
      <c r="BZ426" s="24"/>
      <c r="CA426" s="24"/>
      <c r="CB426" s="24"/>
      <c r="CC426" s="24"/>
      <c r="CD426" s="24"/>
      <c r="CE426" s="24"/>
      <c r="CF426" s="24"/>
      <c r="CG426" s="24"/>
      <c r="CH426" s="24"/>
      <c r="CI426" s="24"/>
      <c r="CS426" s="9"/>
      <c r="CT426" s="9"/>
      <c r="CU426" s="9"/>
      <c r="CV426" s="9"/>
      <c r="CW426" s="9"/>
    </row>
    <row r="427" spans="2:101" ht="20.149999999999999" customHeight="1">
      <c r="B427" s="12">
        <v>20</v>
      </c>
      <c r="C427" s="13"/>
      <c r="D427" s="14"/>
      <c r="E427" s="15"/>
      <c r="F427" s="16"/>
      <c r="G427" s="17">
        <f t="shared" si="86"/>
        <v>0</v>
      </c>
      <c r="H427" s="18"/>
      <c r="I427" s="18"/>
      <c r="J427" s="20">
        <f t="shared" si="85"/>
        <v>0</v>
      </c>
      <c r="K427" s="21"/>
      <c r="L427" s="22" t="str">
        <f t="shared" ref="L427" si="90">IF(K427&lt;1," ",J427)</f>
        <v xml:space="preserve"> </v>
      </c>
      <c r="M427" s="47"/>
      <c r="N427" s="45"/>
      <c r="O427" s="21"/>
      <c r="P427" s="22" t="str">
        <f t="shared" ref="P427" si="91">IF(O427&lt;1," ",N427)</f>
        <v xml:space="preserve"> </v>
      </c>
      <c r="Q427" s="21"/>
      <c r="R427" s="22" t="str">
        <f t="shared" ref="R427" si="92">IF(Q427&lt;1," ",P427)</f>
        <v xml:space="preserve"> </v>
      </c>
      <c r="S427" s="23"/>
      <c r="T427" s="24"/>
      <c r="U427" s="24"/>
      <c r="V427" s="24"/>
      <c r="W427" s="24"/>
      <c r="X427" s="24"/>
      <c r="Y427" s="24"/>
      <c r="Z427" s="24"/>
      <c r="AA427" s="24"/>
      <c r="AB427" s="24"/>
      <c r="AC427" s="24"/>
      <c r="AD427" s="24"/>
      <c r="AE427" s="24"/>
      <c r="AP427" s="9"/>
      <c r="AQ427" s="9"/>
      <c r="AR427" s="9"/>
      <c r="AS427" s="9"/>
      <c r="AT427" s="9"/>
      <c r="AU427" s="24"/>
      <c r="AV427" s="24"/>
      <c r="AW427" s="24"/>
      <c r="AX427" s="24"/>
      <c r="AY427" s="24"/>
      <c r="AZ427" s="24"/>
      <c r="BA427" s="24"/>
      <c r="BB427" s="24"/>
      <c r="BC427" s="24"/>
      <c r="BD427" s="24"/>
      <c r="BE427" s="24"/>
      <c r="BF427" s="24"/>
      <c r="BG427" s="24"/>
      <c r="BQ427" s="9"/>
      <c r="BR427" s="9"/>
      <c r="BS427" s="9"/>
      <c r="BT427" s="9"/>
      <c r="BU427" s="9"/>
      <c r="BV427" s="9"/>
      <c r="BX427" s="24"/>
      <c r="BY427" s="24"/>
      <c r="BZ427" s="24"/>
      <c r="CA427" s="24"/>
      <c r="CB427" s="24"/>
      <c r="CC427" s="24"/>
      <c r="CD427" s="24"/>
      <c r="CE427" s="24"/>
      <c r="CF427" s="24"/>
      <c r="CG427" s="24"/>
      <c r="CH427" s="24"/>
      <c r="CI427" s="24"/>
      <c r="CS427" s="9"/>
      <c r="CT427" s="9"/>
      <c r="CU427" s="9"/>
      <c r="CV427" s="9"/>
      <c r="CW427" s="9"/>
    </row>
    <row r="428" spans="2:101" ht="20.149999999999999" customHeight="1" thickBot="1">
      <c r="B428" s="462" t="s">
        <v>57</v>
      </c>
      <c r="C428" s="463"/>
      <c r="D428" s="25"/>
      <c r="E428" s="26"/>
      <c r="F428" s="27"/>
      <c r="G428" s="29">
        <f>SUM(G408:G427)</f>
        <v>0</v>
      </c>
      <c r="H428" s="28"/>
      <c r="I428" s="28"/>
      <c r="J428" s="29">
        <f>SUM(J408:J427)</f>
        <v>0</v>
      </c>
      <c r="K428" s="30"/>
      <c r="L428" s="29">
        <f>SUM(L408:L427)</f>
        <v>0</v>
      </c>
      <c r="M428" s="31"/>
      <c r="N428" s="32"/>
      <c r="O428" s="30"/>
      <c r="P428" s="29">
        <f>SUM(P408:P427)</f>
        <v>0</v>
      </c>
      <c r="Q428" s="30"/>
      <c r="R428" s="29">
        <f>SUM(R408:R427)</f>
        <v>0</v>
      </c>
      <c r="S428" s="33"/>
      <c r="T428" s="24"/>
      <c r="U428" s="24"/>
      <c r="V428" s="24"/>
      <c r="W428" s="24"/>
      <c r="X428" s="24"/>
      <c r="Y428" s="24"/>
      <c r="Z428" s="24"/>
      <c r="AA428" s="24"/>
      <c r="AB428" s="24"/>
      <c r="AC428" s="24"/>
      <c r="AD428" s="24"/>
      <c r="AE428" s="24"/>
      <c r="AP428" s="9"/>
      <c r="AQ428" s="9"/>
      <c r="AR428" s="9"/>
      <c r="AS428" s="9"/>
      <c r="AT428" s="9"/>
      <c r="AU428" s="24"/>
      <c r="AV428" s="24"/>
      <c r="AW428" s="24"/>
      <c r="AX428" s="24"/>
      <c r="AY428" s="24"/>
      <c r="AZ428" s="24"/>
      <c r="BA428" s="24"/>
      <c r="BB428" s="24"/>
      <c r="BC428" s="24"/>
      <c r="BD428" s="24"/>
      <c r="BE428" s="24"/>
      <c r="BF428" s="24"/>
      <c r="BG428" s="24"/>
      <c r="BQ428" s="9"/>
      <c r="BR428" s="9"/>
      <c r="BS428" s="9"/>
      <c r="BT428" s="9"/>
      <c r="BU428" s="9"/>
      <c r="BV428" s="9"/>
      <c r="BX428" s="24"/>
      <c r="BY428" s="24"/>
      <c r="BZ428" s="24"/>
      <c r="CA428" s="24"/>
      <c r="CB428" s="24"/>
      <c r="CC428" s="24"/>
      <c r="CD428" s="24"/>
      <c r="CE428" s="24"/>
      <c r="CF428" s="24"/>
      <c r="CG428" s="24"/>
      <c r="CH428" s="24"/>
      <c r="CI428" s="24"/>
      <c r="CS428" s="9"/>
      <c r="CT428" s="9"/>
      <c r="CU428" s="9"/>
      <c r="CV428" s="9"/>
      <c r="CW428" s="9"/>
    </row>
    <row r="429" spans="2:101" ht="20.149999999999999" customHeight="1" thickTop="1">
      <c r="B429" s="464" t="s">
        <v>58</v>
      </c>
      <c r="C429" s="465"/>
      <c r="D429" s="34"/>
      <c r="E429" s="35"/>
      <c r="F429" s="36"/>
      <c r="G429" s="37"/>
      <c r="H429" s="38"/>
      <c r="I429" s="38"/>
      <c r="J429" s="39"/>
      <c r="K429" s="40"/>
      <c r="L429" s="37"/>
      <c r="M429" s="40"/>
      <c r="N429" s="41"/>
      <c r="O429" s="40"/>
      <c r="P429" s="37"/>
      <c r="Q429" s="40"/>
      <c r="R429" s="37"/>
      <c r="S429" s="42"/>
      <c r="T429" s="24"/>
      <c r="U429" s="24"/>
      <c r="V429" s="24"/>
      <c r="W429" s="24"/>
      <c r="X429" s="24"/>
      <c r="Y429" s="24"/>
      <c r="Z429" s="24"/>
      <c r="AA429" s="24"/>
      <c r="AB429" s="24"/>
      <c r="AC429" s="24"/>
      <c r="AD429" s="24"/>
      <c r="AE429" s="24"/>
    </row>
    <row r="430" spans="2:101" ht="15" customHeight="1">
      <c r="B430" s="43" t="s">
        <v>63</v>
      </c>
      <c r="H430" s="9"/>
      <c r="I430" s="9"/>
      <c r="J430" s="9"/>
      <c r="K430" s="44"/>
      <c r="L430" s="44"/>
      <c r="M430" s="44"/>
      <c r="N430" s="44"/>
      <c r="O430" s="44"/>
      <c r="P430" s="44"/>
      <c r="Q430" s="44"/>
      <c r="R430" s="44"/>
      <c r="T430" s="24"/>
      <c r="U430" s="24"/>
      <c r="V430" s="24"/>
      <c r="W430" s="24"/>
      <c r="X430" s="24"/>
      <c r="Y430" s="24"/>
      <c r="Z430" s="24"/>
      <c r="AA430" s="24"/>
      <c r="AB430" s="24"/>
      <c r="AC430" s="24"/>
      <c r="AD430" s="24"/>
      <c r="AE430" s="24"/>
    </row>
    <row r="431" spans="2:101" ht="15" customHeight="1">
      <c r="B431" s="43" t="s">
        <v>59</v>
      </c>
      <c r="H431" s="9"/>
      <c r="I431" s="9"/>
      <c r="J431" s="9"/>
      <c r="K431" s="44"/>
      <c r="L431" s="44"/>
      <c r="M431" s="44"/>
      <c r="N431" s="44"/>
      <c r="O431" s="44"/>
      <c r="P431" s="44"/>
      <c r="Q431" s="44"/>
      <c r="R431" s="44"/>
      <c r="T431" s="24"/>
      <c r="U431" s="24"/>
      <c r="V431" s="24"/>
      <c r="W431" s="24"/>
      <c r="X431" s="24"/>
      <c r="Y431" s="24"/>
      <c r="Z431" s="24"/>
      <c r="AA431" s="24"/>
      <c r="AB431" s="24"/>
      <c r="AC431" s="24"/>
      <c r="AD431" s="24"/>
      <c r="AE431" s="24"/>
    </row>
    <row r="432" spans="2:101" ht="12" customHeight="1">
      <c r="B432" s="43" t="s">
        <v>62</v>
      </c>
      <c r="H432" s="9"/>
      <c r="I432" s="9"/>
      <c r="J432" s="9"/>
      <c r="K432" s="44"/>
      <c r="L432" s="44"/>
      <c r="M432" s="44"/>
      <c r="N432" s="44"/>
      <c r="O432" s="44"/>
      <c r="P432" s="44"/>
      <c r="Q432" s="44"/>
      <c r="R432" s="44"/>
      <c r="T432" s="24"/>
      <c r="U432" s="24"/>
      <c r="V432" s="24"/>
      <c r="W432" s="24"/>
      <c r="X432" s="24"/>
      <c r="Y432" s="24"/>
      <c r="Z432" s="24"/>
      <c r="AA432" s="24"/>
      <c r="AB432" s="24"/>
      <c r="AC432" s="24"/>
      <c r="AD432" s="24"/>
      <c r="AE432" s="24"/>
    </row>
    <row r="433" spans="1:130" ht="15" customHeight="1">
      <c r="A433" s="49"/>
      <c r="B433" s="49" t="s">
        <v>287</v>
      </c>
      <c r="C433" s="49"/>
      <c r="D433" s="49"/>
      <c r="E433" s="49"/>
      <c r="M433" s="8" t="s">
        <v>60</v>
      </c>
      <c r="N433" s="7" t="s">
        <v>61</v>
      </c>
    </row>
    <row r="434" spans="1:130" ht="10" customHeight="1">
      <c r="C434" s="437" t="s">
        <v>95</v>
      </c>
      <c r="D434" s="437"/>
      <c r="E434" s="437"/>
      <c r="F434" s="437"/>
      <c r="G434" s="437"/>
      <c r="H434" s="437"/>
      <c r="I434" s="437"/>
      <c r="J434" s="437"/>
      <c r="K434" s="437"/>
      <c r="L434" s="437"/>
      <c r="M434" s="437"/>
      <c r="N434" s="437"/>
      <c r="O434" s="437"/>
      <c r="P434" s="437"/>
      <c r="Q434" s="437"/>
      <c r="R434" s="437"/>
      <c r="S434" s="437"/>
    </row>
    <row r="435" spans="1:130" ht="10" customHeight="1">
      <c r="C435" s="437"/>
      <c r="D435" s="437"/>
      <c r="E435" s="437"/>
      <c r="F435" s="437"/>
      <c r="G435" s="437"/>
      <c r="H435" s="437"/>
      <c r="I435" s="437"/>
      <c r="J435" s="437"/>
      <c r="K435" s="437"/>
      <c r="L435" s="437"/>
      <c r="M435" s="437"/>
      <c r="N435" s="437"/>
      <c r="O435" s="437"/>
      <c r="P435" s="437"/>
      <c r="Q435" s="437"/>
      <c r="R435" s="437"/>
      <c r="S435" s="437"/>
    </row>
    <row r="436" spans="1:130" ht="25" customHeight="1">
      <c r="D436" s="64"/>
      <c r="E436" s="64"/>
      <c r="F436" s="64"/>
      <c r="G436" s="64"/>
      <c r="H436" s="64"/>
      <c r="I436" s="64"/>
      <c r="J436" s="64"/>
      <c r="K436" s="64"/>
      <c r="L436" s="65" t="s">
        <v>40</v>
      </c>
      <c r="M436" s="438">
        <f>$M$4</f>
        <v>0</v>
      </c>
      <c r="N436" s="438"/>
      <c r="O436" s="438"/>
      <c r="P436" s="438"/>
      <c r="Q436" s="438"/>
      <c r="R436" s="438"/>
      <c r="S436" s="438"/>
    </row>
    <row r="437" spans="1:130" ht="5.15" customHeight="1">
      <c r="D437" s="64"/>
      <c r="E437" s="64"/>
      <c r="F437" s="64"/>
      <c r="G437" s="64"/>
      <c r="H437" s="64"/>
      <c r="I437" s="64"/>
      <c r="J437" s="64"/>
      <c r="K437" s="64"/>
      <c r="O437" s="64"/>
      <c r="Q437" s="64"/>
      <c r="S437" s="11"/>
    </row>
    <row r="438" spans="1:130" ht="25" customHeight="1">
      <c r="L438" s="10" t="s">
        <v>41</v>
      </c>
      <c r="M438" s="438">
        <f>$M$6</f>
        <v>0</v>
      </c>
      <c r="N438" s="438"/>
      <c r="O438" s="438"/>
      <c r="P438" s="438"/>
      <c r="Q438" s="438"/>
      <c r="R438" s="438"/>
      <c r="S438" s="438"/>
    </row>
    <row r="439" spans="1:130" ht="5.15" customHeight="1">
      <c r="S439" s="11"/>
    </row>
    <row r="440" spans="1:130" ht="15" customHeight="1">
      <c r="B440" s="439" t="s">
        <v>42</v>
      </c>
      <c r="C440" s="439"/>
      <c r="D440" s="440" t="s">
        <v>43</v>
      </c>
      <c r="E440" s="441"/>
      <c r="F440" s="442"/>
      <c r="G440" s="443" t="s">
        <v>44</v>
      </c>
      <c r="H440" s="439" t="s">
        <v>45</v>
      </c>
      <c r="I440" s="443" t="s">
        <v>46</v>
      </c>
      <c r="J440" s="443" t="s">
        <v>47</v>
      </c>
      <c r="K440" s="443" t="s">
        <v>48</v>
      </c>
      <c r="L440" s="443" t="s">
        <v>49</v>
      </c>
      <c r="M440" s="447" t="s">
        <v>50</v>
      </c>
      <c r="N440" s="467"/>
      <c r="O440" s="443" t="s">
        <v>48</v>
      </c>
      <c r="P440" s="443" t="s">
        <v>49</v>
      </c>
      <c r="Q440" s="443" t="s">
        <v>48</v>
      </c>
      <c r="R440" s="443" t="s">
        <v>49</v>
      </c>
      <c r="S440" s="444" t="s">
        <v>51</v>
      </c>
    </row>
    <row r="441" spans="1:130" ht="15" customHeight="1">
      <c r="B441" s="439"/>
      <c r="C441" s="439"/>
      <c r="D441" s="447" t="s">
        <v>52</v>
      </c>
      <c r="E441" s="450" t="s">
        <v>53</v>
      </c>
      <c r="F441" s="453" t="s">
        <v>54</v>
      </c>
      <c r="G441" s="443"/>
      <c r="H441" s="439"/>
      <c r="I441" s="439"/>
      <c r="J441" s="443"/>
      <c r="K441" s="443"/>
      <c r="L441" s="443"/>
      <c r="M441" s="468"/>
      <c r="N441" s="469"/>
      <c r="O441" s="443"/>
      <c r="P441" s="443"/>
      <c r="Q441" s="443"/>
      <c r="R441" s="443"/>
      <c r="S441" s="445"/>
    </row>
    <row r="442" spans="1:130" ht="15" customHeight="1">
      <c r="B442" s="439"/>
      <c r="C442" s="439"/>
      <c r="D442" s="448"/>
      <c r="E442" s="451"/>
      <c r="F442" s="454"/>
      <c r="G442" s="443"/>
      <c r="H442" s="439"/>
      <c r="I442" s="439"/>
      <c r="J442" s="443"/>
      <c r="K442" s="439"/>
      <c r="L442" s="439"/>
      <c r="M442" s="456" t="s">
        <v>55</v>
      </c>
      <c r="N442" s="458" t="s">
        <v>56</v>
      </c>
      <c r="O442" s="439"/>
      <c r="P442" s="439"/>
      <c r="Q442" s="439"/>
      <c r="R442" s="439"/>
      <c r="S442" s="445"/>
    </row>
    <row r="443" spans="1:130" ht="15" customHeight="1">
      <c r="B443" s="439"/>
      <c r="C443" s="439"/>
      <c r="D443" s="449"/>
      <c r="E443" s="452"/>
      <c r="F443" s="455"/>
      <c r="G443" s="439"/>
      <c r="H443" s="439"/>
      <c r="I443" s="439"/>
      <c r="J443" s="439"/>
      <c r="K443" s="439"/>
      <c r="L443" s="439"/>
      <c r="M443" s="466"/>
      <c r="N443" s="466"/>
      <c r="O443" s="439"/>
      <c r="P443" s="439"/>
      <c r="Q443" s="439"/>
      <c r="R443" s="439"/>
      <c r="S443" s="446"/>
    </row>
    <row r="444" spans="1:130" ht="20.149999999999999" customHeight="1">
      <c r="B444" s="12">
        <v>1</v>
      </c>
      <c r="C444" s="13"/>
      <c r="D444" s="14"/>
      <c r="E444" s="15"/>
      <c r="F444" s="16"/>
      <c r="G444" s="17">
        <f>ROUND(D444*(E444/1000)*(F444/1000),4)</f>
        <v>0</v>
      </c>
      <c r="H444" s="18"/>
      <c r="I444" s="19"/>
      <c r="J444" s="20">
        <f>G444*H444</f>
        <v>0</v>
      </c>
      <c r="K444" s="21"/>
      <c r="L444" s="22" t="str">
        <f>IF(K444&lt;1," ",J444)</f>
        <v xml:space="preserve"> </v>
      </c>
      <c r="M444" s="45"/>
      <c r="N444" s="45"/>
      <c r="O444" s="21"/>
      <c r="P444" s="22" t="str">
        <f>IF(O444&lt;1," ",N444)</f>
        <v xml:space="preserve"> </v>
      </c>
      <c r="Q444" s="21"/>
      <c r="R444" s="22" t="str">
        <f>IF(Q444&lt;1," ",P444)</f>
        <v xml:space="preserve"> </v>
      </c>
      <c r="S444" s="13"/>
    </row>
    <row r="445" spans="1:130" ht="20.149999999999999" customHeight="1">
      <c r="B445" s="12">
        <v>2</v>
      </c>
      <c r="C445" s="13"/>
      <c r="D445" s="14"/>
      <c r="E445" s="15"/>
      <c r="F445" s="16"/>
      <c r="G445" s="17">
        <f>ROUND(D445*(E445/1000)*(F445/1000),4)</f>
        <v>0</v>
      </c>
      <c r="H445" s="18"/>
      <c r="I445" s="18"/>
      <c r="J445" s="20">
        <f t="shared" ref="J445:J463" si="93">G445*H445</f>
        <v>0</v>
      </c>
      <c r="K445" s="21"/>
      <c r="L445" s="22" t="str">
        <f>IF(K445&lt;1," ",J445)</f>
        <v xml:space="preserve"> </v>
      </c>
      <c r="M445" s="46"/>
      <c r="N445" s="45"/>
      <c r="O445" s="21"/>
      <c r="P445" s="22" t="str">
        <f>IF(O445&lt;1," ",N445)</f>
        <v xml:space="preserve"> </v>
      </c>
      <c r="Q445" s="21"/>
      <c r="R445" s="22" t="str">
        <f>IF(Q445&lt;1," ",P445)</f>
        <v xml:space="preserve"> </v>
      </c>
      <c r="S445" s="13"/>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c r="BP445" s="9"/>
      <c r="BQ445" s="9"/>
      <c r="BR445" s="9"/>
      <c r="BS445" s="9"/>
      <c r="BT445" s="9"/>
      <c r="BU445" s="9"/>
      <c r="BV445" s="9"/>
      <c r="BW445" s="9"/>
      <c r="BX445" s="9"/>
      <c r="BY445" s="9"/>
      <c r="BZ445" s="9"/>
      <c r="CA445" s="9"/>
      <c r="CB445" s="9"/>
      <c r="CC445" s="9"/>
      <c r="CD445" s="9"/>
      <c r="CE445" s="9"/>
      <c r="CF445" s="9"/>
      <c r="CG445" s="9"/>
      <c r="CH445" s="9"/>
      <c r="CI445" s="9"/>
      <c r="CJ445" s="9"/>
      <c r="CK445" s="9"/>
      <c r="CL445" s="9"/>
      <c r="CM445" s="9"/>
      <c r="CN445" s="9"/>
      <c r="CO445" s="9"/>
      <c r="CP445" s="9"/>
      <c r="CQ445" s="9"/>
      <c r="CR445" s="9"/>
      <c r="CS445" s="9"/>
      <c r="CT445" s="9"/>
      <c r="CU445" s="9"/>
      <c r="CV445" s="9"/>
      <c r="CW445" s="9"/>
      <c r="CX445" s="9"/>
      <c r="CY445" s="9"/>
      <c r="CZ445" s="9"/>
      <c r="DA445" s="9"/>
      <c r="DB445" s="9"/>
      <c r="DC445" s="9"/>
      <c r="DD445" s="9"/>
      <c r="DE445" s="9"/>
      <c r="DF445" s="9"/>
      <c r="DG445" s="9"/>
      <c r="DH445" s="9"/>
      <c r="DI445" s="9"/>
      <c r="DJ445" s="9"/>
      <c r="DK445" s="9"/>
      <c r="DL445" s="9"/>
      <c r="DM445" s="9"/>
      <c r="DN445" s="9"/>
      <c r="DO445" s="9"/>
      <c r="DP445" s="9"/>
      <c r="DQ445" s="9"/>
      <c r="DR445" s="9"/>
      <c r="DS445" s="9"/>
      <c r="DT445" s="9"/>
      <c r="DU445" s="9"/>
      <c r="DV445" s="9"/>
      <c r="DW445" s="9"/>
      <c r="DX445" s="9"/>
      <c r="DY445" s="9"/>
      <c r="DZ445" s="9"/>
    </row>
    <row r="446" spans="1:130" ht="20.149999999999999" customHeight="1">
      <c r="B446" s="12">
        <v>3</v>
      </c>
      <c r="C446" s="13"/>
      <c r="D446" s="14"/>
      <c r="E446" s="15"/>
      <c r="F446" s="16"/>
      <c r="G446" s="17">
        <f t="shared" ref="G446:G463" si="94">ROUND(D446*(E446/1000)*(F446/1000),4)</f>
        <v>0</v>
      </c>
      <c r="H446" s="18"/>
      <c r="I446" s="18"/>
      <c r="J446" s="20">
        <f t="shared" si="93"/>
        <v>0</v>
      </c>
      <c r="K446" s="21"/>
      <c r="L446" s="22" t="str">
        <f t="shared" ref="L446:L461" si="95">IF(K446&lt;1," ",J446)</f>
        <v xml:space="preserve"> </v>
      </c>
      <c r="M446" s="46"/>
      <c r="N446" s="45"/>
      <c r="O446" s="21"/>
      <c r="P446" s="22" t="str">
        <f t="shared" ref="P446:P461" si="96">IF(O446&lt;1," ",N446)</f>
        <v xml:space="preserve"> </v>
      </c>
      <c r="Q446" s="21"/>
      <c r="R446" s="22" t="str">
        <f t="shared" ref="R446:R461" si="97">IF(Q446&lt;1," ",P446)</f>
        <v xml:space="preserve"> </v>
      </c>
      <c r="S446" s="13"/>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c r="BP446" s="9"/>
      <c r="BQ446" s="9"/>
      <c r="BR446" s="9"/>
      <c r="BS446" s="9"/>
      <c r="BT446" s="9"/>
      <c r="BU446" s="9"/>
      <c r="BV446" s="9"/>
      <c r="BW446" s="9"/>
      <c r="BX446" s="9"/>
      <c r="BY446" s="9"/>
      <c r="BZ446" s="9"/>
      <c r="CA446" s="9"/>
      <c r="CB446" s="9"/>
      <c r="CC446" s="9"/>
      <c r="CD446" s="9"/>
      <c r="CE446" s="9"/>
      <c r="CF446" s="9"/>
      <c r="CG446" s="9"/>
      <c r="CH446" s="9"/>
      <c r="CI446" s="9"/>
      <c r="CJ446" s="9"/>
      <c r="CK446" s="9"/>
      <c r="CL446" s="9"/>
      <c r="CM446" s="9"/>
      <c r="CN446" s="9"/>
      <c r="CO446" s="9"/>
      <c r="CP446" s="9"/>
      <c r="CQ446" s="9"/>
      <c r="CR446" s="9"/>
      <c r="CS446" s="9"/>
      <c r="CT446" s="9"/>
      <c r="CU446" s="9"/>
      <c r="CV446" s="9"/>
      <c r="CW446" s="9"/>
      <c r="CX446" s="9"/>
      <c r="CY446" s="9"/>
      <c r="CZ446" s="9"/>
      <c r="DA446" s="9"/>
      <c r="DB446" s="9"/>
      <c r="DC446" s="9"/>
      <c r="DD446" s="9"/>
      <c r="DE446" s="9"/>
      <c r="DF446" s="9"/>
      <c r="DG446" s="9"/>
      <c r="DH446" s="9"/>
      <c r="DI446" s="9"/>
      <c r="DJ446" s="9"/>
      <c r="DK446" s="9"/>
      <c r="DL446" s="9"/>
      <c r="DM446" s="9"/>
      <c r="DN446" s="9"/>
      <c r="DO446" s="9"/>
      <c r="DP446" s="9"/>
      <c r="DQ446" s="9"/>
      <c r="DR446" s="9"/>
      <c r="DS446" s="9"/>
      <c r="DT446" s="9"/>
      <c r="DU446" s="9"/>
      <c r="DV446" s="9"/>
      <c r="DW446" s="9"/>
      <c r="DX446" s="9"/>
      <c r="DY446" s="9"/>
      <c r="DZ446" s="9"/>
    </row>
    <row r="447" spans="1:130" ht="20.149999999999999" customHeight="1">
      <c r="B447" s="12">
        <v>4</v>
      </c>
      <c r="C447" s="13"/>
      <c r="D447" s="14"/>
      <c r="E447" s="15"/>
      <c r="F447" s="16"/>
      <c r="G447" s="17">
        <f t="shared" si="94"/>
        <v>0</v>
      </c>
      <c r="H447" s="18"/>
      <c r="I447" s="18"/>
      <c r="J447" s="20">
        <f t="shared" si="93"/>
        <v>0</v>
      </c>
      <c r="K447" s="21"/>
      <c r="L447" s="22" t="str">
        <f t="shared" si="95"/>
        <v xml:space="preserve"> </v>
      </c>
      <c r="M447" s="46"/>
      <c r="N447" s="45"/>
      <c r="O447" s="21"/>
      <c r="P447" s="22" t="str">
        <f t="shared" si="96"/>
        <v xml:space="preserve"> </v>
      </c>
      <c r="Q447" s="21"/>
      <c r="R447" s="22" t="str">
        <f t="shared" si="97"/>
        <v xml:space="preserve"> </v>
      </c>
      <c r="S447" s="13"/>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c r="BP447" s="9"/>
      <c r="BQ447" s="9"/>
      <c r="BR447" s="9"/>
      <c r="BS447" s="9"/>
      <c r="BT447" s="9"/>
      <c r="BU447" s="9"/>
      <c r="BV447" s="9"/>
      <c r="BW447" s="9"/>
      <c r="BX447" s="9"/>
      <c r="BY447" s="9"/>
      <c r="BZ447" s="9"/>
      <c r="CA447" s="9"/>
      <c r="CB447" s="9"/>
      <c r="CC447" s="9"/>
      <c r="CD447" s="9"/>
      <c r="CE447" s="9"/>
      <c r="CF447" s="9"/>
      <c r="CG447" s="9"/>
      <c r="CH447" s="9"/>
      <c r="CI447" s="9"/>
      <c r="CJ447" s="9"/>
      <c r="CK447" s="9"/>
      <c r="CL447" s="9"/>
      <c r="CM447" s="9"/>
      <c r="CN447" s="9"/>
      <c r="CO447" s="9"/>
      <c r="CP447" s="9"/>
      <c r="CQ447" s="9"/>
      <c r="CR447" s="9"/>
      <c r="CS447" s="9"/>
      <c r="CT447" s="9"/>
      <c r="CU447" s="9"/>
      <c r="CV447" s="9"/>
      <c r="CW447" s="9"/>
      <c r="CX447" s="9"/>
      <c r="CY447" s="9"/>
      <c r="CZ447" s="9"/>
      <c r="DA447" s="9"/>
      <c r="DB447" s="9"/>
      <c r="DC447" s="9"/>
      <c r="DD447" s="9"/>
      <c r="DE447" s="9"/>
      <c r="DF447" s="9"/>
      <c r="DG447" s="9"/>
      <c r="DH447" s="9"/>
      <c r="DI447" s="9"/>
      <c r="DJ447" s="9"/>
      <c r="DK447" s="9"/>
      <c r="DL447" s="9"/>
      <c r="DM447" s="9"/>
      <c r="DN447" s="9"/>
      <c r="DO447" s="9"/>
      <c r="DP447" s="9"/>
      <c r="DQ447" s="9"/>
      <c r="DR447" s="9"/>
      <c r="DS447" s="9"/>
      <c r="DT447" s="9"/>
      <c r="DU447" s="9"/>
      <c r="DV447" s="9"/>
      <c r="DW447" s="9"/>
      <c r="DX447" s="9"/>
      <c r="DY447" s="9"/>
      <c r="DZ447" s="9"/>
    </row>
    <row r="448" spans="1:130" ht="20.149999999999999" customHeight="1">
      <c r="B448" s="12">
        <v>5</v>
      </c>
      <c r="C448" s="13"/>
      <c r="D448" s="14"/>
      <c r="E448" s="15"/>
      <c r="F448" s="16"/>
      <c r="G448" s="17">
        <f t="shared" si="94"/>
        <v>0</v>
      </c>
      <c r="H448" s="18"/>
      <c r="I448" s="18"/>
      <c r="J448" s="20">
        <f t="shared" si="93"/>
        <v>0</v>
      </c>
      <c r="K448" s="21"/>
      <c r="L448" s="22" t="str">
        <f t="shared" si="95"/>
        <v xml:space="preserve"> </v>
      </c>
      <c r="M448" s="46"/>
      <c r="N448" s="45"/>
      <c r="O448" s="21"/>
      <c r="P448" s="22" t="str">
        <f t="shared" si="96"/>
        <v xml:space="preserve"> </v>
      </c>
      <c r="Q448" s="21"/>
      <c r="R448" s="22" t="str">
        <f t="shared" si="97"/>
        <v xml:space="preserve"> </v>
      </c>
      <c r="S448" s="13"/>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c r="CI448" s="9"/>
      <c r="CJ448" s="9"/>
      <c r="CK448" s="9"/>
      <c r="CL448" s="9"/>
      <c r="CM448" s="9"/>
      <c r="CN448" s="9"/>
      <c r="CO448" s="9"/>
      <c r="CP448" s="9"/>
      <c r="CQ448" s="9"/>
      <c r="CR448" s="9"/>
      <c r="CS448" s="9"/>
      <c r="CT448" s="9"/>
      <c r="CU448" s="9"/>
      <c r="CV448" s="9"/>
      <c r="CW448" s="9"/>
      <c r="CX448" s="9"/>
      <c r="CY448" s="9"/>
      <c r="CZ448" s="9"/>
      <c r="DA448" s="9"/>
      <c r="DB448" s="9"/>
      <c r="DC448" s="9"/>
      <c r="DD448" s="9"/>
      <c r="DE448" s="9"/>
      <c r="DF448" s="9"/>
      <c r="DG448" s="9"/>
      <c r="DH448" s="9"/>
      <c r="DI448" s="9"/>
      <c r="DJ448" s="9"/>
      <c r="DK448" s="9"/>
      <c r="DL448" s="9"/>
      <c r="DM448" s="9"/>
      <c r="DN448" s="9"/>
      <c r="DO448" s="9"/>
      <c r="DP448" s="9"/>
      <c r="DQ448" s="9"/>
      <c r="DR448" s="9"/>
      <c r="DS448" s="9"/>
      <c r="DT448" s="9"/>
      <c r="DU448" s="9"/>
      <c r="DV448" s="9"/>
      <c r="DW448" s="9"/>
      <c r="DX448" s="9"/>
      <c r="DY448" s="9"/>
      <c r="DZ448" s="9"/>
    </row>
    <row r="449" spans="2:101" ht="20.149999999999999" customHeight="1">
      <c r="B449" s="12">
        <v>6</v>
      </c>
      <c r="C449" s="13"/>
      <c r="D449" s="14"/>
      <c r="E449" s="15"/>
      <c r="F449" s="16"/>
      <c r="G449" s="17">
        <f t="shared" si="94"/>
        <v>0</v>
      </c>
      <c r="H449" s="18"/>
      <c r="I449" s="18"/>
      <c r="J449" s="20">
        <f t="shared" si="93"/>
        <v>0</v>
      </c>
      <c r="K449" s="21"/>
      <c r="L449" s="22" t="str">
        <f t="shared" si="95"/>
        <v xml:space="preserve"> </v>
      </c>
      <c r="M449" s="46"/>
      <c r="N449" s="45"/>
      <c r="O449" s="21"/>
      <c r="P449" s="22" t="str">
        <f t="shared" si="96"/>
        <v xml:space="preserve"> </v>
      </c>
      <c r="Q449" s="21"/>
      <c r="R449" s="22" t="str">
        <f t="shared" si="97"/>
        <v xml:space="preserve"> </v>
      </c>
      <c r="S449" s="13"/>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c r="CI449" s="9"/>
      <c r="CJ449" s="9"/>
      <c r="CK449" s="9"/>
      <c r="CL449" s="9"/>
      <c r="CM449" s="9"/>
      <c r="CN449" s="9"/>
      <c r="CO449" s="9"/>
      <c r="CP449" s="9"/>
      <c r="CQ449" s="9"/>
      <c r="CR449" s="9"/>
      <c r="CS449" s="9"/>
      <c r="CT449" s="9"/>
      <c r="CU449" s="9"/>
      <c r="CV449" s="9"/>
    </row>
    <row r="450" spans="2:101" ht="20.149999999999999" customHeight="1">
      <c r="B450" s="12">
        <v>7</v>
      </c>
      <c r="C450" s="13"/>
      <c r="D450" s="14"/>
      <c r="E450" s="15"/>
      <c r="F450" s="16"/>
      <c r="G450" s="17">
        <f t="shared" si="94"/>
        <v>0</v>
      </c>
      <c r="H450" s="18"/>
      <c r="I450" s="18"/>
      <c r="J450" s="20">
        <f t="shared" si="93"/>
        <v>0</v>
      </c>
      <c r="K450" s="21"/>
      <c r="L450" s="22" t="str">
        <f t="shared" si="95"/>
        <v xml:space="preserve"> </v>
      </c>
      <c r="M450" s="46"/>
      <c r="N450" s="45"/>
      <c r="O450" s="21"/>
      <c r="P450" s="22" t="str">
        <f t="shared" si="96"/>
        <v xml:space="preserve"> </v>
      </c>
      <c r="Q450" s="21"/>
      <c r="R450" s="22" t="str">
        <f t="shared" si="97"/>
        <v xml:space="preserve"> </v>
      </c>
      <c r="S450" s="13"/>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c r="CI450" s="9"/>
      <c r="CJ450" s="9"/>
      <c r="CK450" s="9"/>
      <c r="CL450" s="9"/>
      <c r="CM450" s="9"/>
      <c r="CN450" s="9"/>
      <c r="CO450" s="9"/>
      <c r="CP450" s="9"/>
      <c r="CQ450" s="9"/>
      <c r="CR450" s="9"/>
      <c r="CS450" s="9"/>
      <c r="CT450" s="9"/>
      <c r="CU450" s="9"/>
      <c r="CV450" s="9"/>
    </row>
    <row r="451" spans="2:101" ht="20.149999999999999" customHeight="1">
      <c r="B451" s="12">
        <v>8</v>
      </c>
      <c r="C451" s="13"/>
      <c r="D451" s="14"/>
      <c r="E451" s="15"/>
      <c r="F451" s="16"/>
      <c r="G451" s="17">
        <f t="shared" si="94"/>
        <v>0</v>
      </c>
      <c r="H451" s="18"/>
      <c r="I451" s="18"/>
      <c r="J451" s="20">
        <f t="shared" si="93"/>
        <v>0</v>
      </c>
      <c r="K451" s="21"/>
      <c r="L451" s="22" t="str">
        <f t="shared" si="95"/>
        <v xml:space="preserve"> </v>
      </c>
      <c r="M451" s="46"/>
      <c r="N451" s="45"/>
      <c r="O451" s="21"/>
      <c r="P451" s="22" t="str">
        <f t="shared" si="96"/>
        <v xml:space="preserve"> </v>
      </c>
      <c r="Q451" s="21"/>
      <c r="R451" s="22" t="str">
        <f t="shared" si="97"/>
        <v xml:space="preserve"> </v>
      </c>
      <c r="S451" s="13"/>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c r="BP451" s="9"/>
      <c r="BQ451" s="9"/>
      <c r="BR451" s="9"/>
      <c r="BS451" s="9"/>
      <c r="BT451" s="9"/>
      <c r="BU451" s="9"/>
      <c r="BV451" s="9"/>
      <c r="BW451" s="9"/>
      <c r="BX451" s="9"/>
      <c r="BY451" s="9"/>
      <c r="BZ451" s="9"/>
      <c r="CA451" s="9"/>
      <c r="CB451" s="9"/>
      <c r="CC451" s="9"/>
      <c r="CD451" s="9"/>
      <c r="CE451" s="9"/>
      <c r="CF451" s="9"/>
      <c r="CG451" s="9"/>
      <c r="CH451" s="9"/>
      <c r="CI451" s="9"/>
      <c r="CJ451" s="9"/>
      <c r="CK451" s="9"/>
      <c r="CL451" s="9"/>
      <c r="CM451" s="9"/>
      <c r="CN451" s="9"/>
      <c r="CO451" s="9"/>
      <c r="CP451" s="9"/>
      <c r="CQ451" s="9"/>
      <c r="CR451" s="9"/>
      <c r="CS451" s="9"/>
      <c r="CT451" s="9"/>
      <c r="CU451" s="9"/>
      <c r="CV451" s="9"/>
    </row>
    <row r="452" spans="2:101" ht="20.149999999999999" customHeight="1">
      <c r="B452" s="12">
        <v>9</v>
      </c>
      <c r="C452" s="13"/>
      <c r="D452" s="14"/>
      <c r="E452" s="15"/>
      <c r="F452" s="16"/>
      <c r="G452" s="17">
        <f t="shared" si="94"/>
        <v>0</v>
      </c>
      <c r="H452" s="18"/>
      <c r="I452" s="18"/>
      <c r="J452" s="20">
        <f t="shared" si="93"/>
        <v>0</v>
      </c>
      <c r="K452" s="21"/>
      <c r="L452" s="22" t="str">
        <f t="shared" si="95"/>
        <v xml:space="preserve"> </v>
      </c>
      <c r="M452" s="47"/>
      <c r="N452" s="45"/>
      <c r="O452" s="21"/>
      <c r="P452" s="22" t="str">
        <f t="shared" si="96"/>
        <v xml:space="preserve"> </v>
      </c>
      <c r="Q452" s="21"/>
      <c r="R452" s="22" t="str">
        <f t="shared" si="97"/>
        <v xml:space="preserve"> </v>
      </c>
      <c r="S452" s="23"/>
      <c r="T452" s="24"/>
      <c r="U452" s="24"/>
      <c r="V452" s="24"/>
      <c r="W452" s="24"/>
      <c r="X452" s="24"/>
      <c r="Y452" s="24"/>
      <c r="Z452" s="24"/>
      <c r="AA452" s="24"/>
      <c r="AB452" s="24"/>
      <c r="AC452" s="24"/>
      <c r="AD452" s="24"/>
      <c r="AE452" s="24"/>
    </row>
    <row r="453" spans="2:101" ht="20.149999999999999" customHeight="1">
      <c r="B453" s="12">
        <v>10</v>
      </c>
      <c r="C453" s="13"/>
      <c r="D453" s="14"/>
      <c r="E453" s="15"/>
      <c r="F453" s="16"/>
      <c r="G453" s="17">
        <f t="shared" si="94"/>
        <v>0</v>
      </c>
      <c r="H453" s="18"/>
      <c r="I453" s="18"/>
      <c r="J453" s="20">
        <f t="shared" si="93"/>
        <v>0</v>
      </c>
      <c r="K453" s="21"/>
      <c r="L453" s="22" t="str">
        <f t="shared" si="95"/>
        <v xml:space="preserve"> </v>
      </c>
      <c r="M453" s="47"/>
      <c r="N453" s="45"/>
      <c r="O453" s="21"/>
      <c r="P453" s="22" t="str">
        <f t="shared" si="96"/>
        <v xml:space="preserve"> </v>
      </c>
      <c r="Q453" s="21"/>
      <c r="R453" s="22" t="str">
        <f t="shared" si="97"/>
        <v xml:space="preserve"> </v>
      </c>
      <c r="S453" s="23"/>
      <c r="T453" s="24"/>
      <c r="U453" s="24"/>
      <c r="V453" s="24"/>
      <c r="W453" s="24"/>
      <c r="X453" s="24"/>
      <c r="Y453" s="24"/>
      <c r="Z453" s="24"/>
      <c r="AA453" s="24"/>
      <c r="AB453" s="24"/>
      <c r="AC453" s="24"/>
      <c r="AD453" s="24"/>
      <c r="AE453" s="24"/>
    </row>
    <row r="454" spans="2:101" ht="20.149999999999999" customHeight="1">
      <c r="B454" s="12">
        <v>11</v>
      </c>
      <c r="C454" s="13"/>
      <c r="D454" s="14"/>
      <c r="E454" s="15"/>
      <c r="F454" s="16"/>
      <c r="G454" s="17">
        <f t="shared" si="94"/>
        <v>0</v>
      </c>
      <c r="H454" s="18"/>
      <c r="I454" s="18"/>
      <c r="J454" s="20">
        <f t="shared" si="93"/>
        <v>0</v>
      </c>
      <c r="K454" s="21"/>
      <c r="L454" s="22" t="str">
        <f t="shared" si="95"/>
        <v xml:space="preserve"> </v>
      </c>
      <c r="M454" s="46"/>
      <c r="N454" s="45"/>
      <c r="O454" s="21"/>
      <c r="P454" s="22" t="str">
        <f t="shared" si="96"/>
        <v xml:space="preserve"> </v>
      </c>
      <c r="Q454" s="21"/>
      <c r="R454" s="22" t="str">
        <f t="shared" si="97"/>
        <v xml:space="preserve"> </v>
      </c>
      <c r="S454" s="13"/>
    </row>
    <row r="455" spans="2:101" ht="20.149999999999999" customHeight="1">
      <c r="B455" s="12">
        <v>12</v>
      </c>
      <c r="C455" s="13"/>
      <c r="D455" s="14"/>
      <c r="E455" s="15"/>
      <c r="F455" s="16"/>
      <c r="G455" s="17">
        <f t="shared" si="94"/>
        <v>0</v>
      </c>
      <c r="H455" s="18"/>
      <c r="I455" s="18"/>
      <c r="J455" s="20">
        <f t="shared" si="93"/>
        <v>0</v>
      </c>
      <c r="K455" s="21"/>
      <c r="L455" s="22" t="str">
        <f t="shared" si="95"/>
        <v xml:space="preserve"> </v>
      </c>
      <c r="M455" s="46"/>
      <c r="N455" s="45"/>
      <c r="O455" s="21"/>
      <c r="P455" s="22" t="str">
        <f t="shared" si="96"/>
        <v xml:space="preserve"> </v>
      </c>
      <c r="Q455" s="21"/>
      <c r="R455" s="22" t="str">
        <f t="shared" si="97"/>
        <v xml:space="preserve"> </v>
      </c>
      <c r="S455" s="13"/>
    </row>
    <row r="456" spans="2:101" ht="20.149999999999999" customHeight="1">
      <c r="B456" s="12">
        <v>13</v>
      </c>
      <c r="C456" s="13"/>
      <c r="D456" s="14"/>
      <c r="E456" s="15"/>
      <c r="F456" s="16"/>
      <c r="G456" s="17">
        <f t="shared" si="94"/>
        <v>0</v>
      </c>
      <c r="H456" s="18"/>
      <c r="I456" s="18"/>
      <c r="J456" s="20">
        <f t="shared" si="93"/>
        <v>0</v>
      </c>
      <c r="K456" s="21"/>
      <c r="L456" s="22" t="str">
        <f t="shared" si="95"/>
        <v xml:space="preserve"> </v>
      </c>
      <c r="M456" s="46"/>
      <c r="N456" s="45"/>
      <c r="O456" s="21"/>
      <c r="P456" s="22" t="str">
        <f t="shared" si="96"/>
        <v xml:space="preserve"> </v>
      </c>
      <c r="Q456" s="21"/>
      <c r="R456" s="22" t="str">
        <f t="shared" si="97"/>
        <v xml:space="preserve"> </v>
      </c>
      <c r="S456" s="13"/>
    </row>
    <row r="457" spans="2:101" ht="20.149999999999999" customHeight="1">
      <c r="B457" s="12">
        <v>14</v>
      </c>
      <c r="C457" s="13"/>
      <c r="D457" s="14"/>
      <c r="E457" s="15"/>
      <c r="F457" s="16"/>
      <c r="G457" s="17">
        <f t="shared" si="94"/>
        <v>0</v>
      </c>
      <c r="H457" s="18"/>
      <c r="I457" s="18"/>
      <c r="J457" s="20">
        <f t="shared" si="93"/>
        <v>0</v>
      </c>
      <c r="K457" s="21"/>
      <c r="L457" s="22" t="str">
        <f t="shared" si="95"/>
        <v xml:space="preserve"> </v>
      </c>
      <c r="M457" s="46"/>
      <c r="N457" s="45"/>
      <c r="O457" s="21"/>
      <c r="P457" s="22" t="str">
        <f t="shared" si="96"/>
        <v xml:space="preserve"> </v>
      </c>
      <c r="Q457" s="21"/>
      <c r="R457" s="22" t="str">
        <f t="shared" si="97"/>
        <v xml:space="preserve"> </v>
      </c>
      <c r="S457" s="13"/>
    </row>
    <row r="458" spans="2:101" ht="20.149999999999999" customHeight="1">
      <c r="B458" s="12">
        <v>15</v>
      </c>
      <c r="C458" s="13"/>
      <c r="D458" s="14"/>
      <c r="E458" s="15"/>
      <c r="F458" s="16"/>
      <c r="G458" s="17">
        <f t="shared" si="94"/>
        <v>0</v>
      </c>
      <c r="H458" s="18"/>
      <c r="I458" s="18"/>
      <c r="J458" s="20">
        <f t="shared" si="93"/>
        <v>0</v>
      </c>
      <c r="K458" s="21"/>
      <c r="L458" s="22" t="str">
        <f t="shared" si="95"/>
        <v xml:space="preserve"> </v>
      </c>
      <c r="M458" s="47"/>
      <c r="N458" s="45"/>
      <c r="O458" s="21"/>
      <c r="P458" s="22" t="str">
        <f t="shared" si="96"/>
        <v xml:space="preserve"> </v>
      </c>
      <c r="Q458" s="21"/>
      <c r="R458" s="22" t="str">
        <f t="shared" si="97"/>
        <v xml:space="preserve"> </v>
      </c>
      <c r="S458" s="23"/>
      <c r="T458" s="24"/>
      <c r="U458" s="24"/>
      <c r="V458" s="24"/>
      <c r="W458" s="24"/>
      <c r="X458" s="24"/>
      <c r="Y458" s="24"/>
      <c r="Z458" s="24"/>
      <c r="AA458" s="24"/>
      <c r="AB458" s="24"/>
      <c r="AC458" s="24"/>
      <c r="AD458" s="24"/>
      <c r="AE458" s="24"/>
      <c r="AP458" s="9"/>
      <c r="AQ458" s="9"/>
      <c r="AR458" s="9"/>
      <c r="AS458" s="9"/>
      <c r="AT458" s="9"/>
      <c r="AU458" s="24"/>
      <c r="AV458" s="24"/>
      <c r="AW458" s="24"/>
      <c r="AX458" s="24"/>
      <c r="AY458" s="24"/>
      <c r="AZ458" s="24"/>
      <c r="BA458" s="24"/>
      <c r="BB458" s="24"/>
      <c r="BC458" s="24"/>
      <c r="BD458" s="24"/>
      <c r="BE458" s="24"/>
      <c r="BF458" s="24"/>
      <c r="BG458" s="24"/>
      <c r="BQ458" s="9"/>
      <c r="BR458" s="9"/>
      <c r="BS458" s="9"/>
      <c r="BT458" s="9"/>
      <c r="BU458" s="9"/>
      <c r="BV458" s="9"/>
      <c r="BX458" s="24"/>
      <c r="BY458" s="24"/>
      <c r="BZ458" s="24"/>
      <c r="CA458" s="24"/>
      <c r="CB458" s="24"/>
      <c r="CC458" s="24"/>
      <c r="CD458" s="24"/>
      <c r="CE458" s="24"/>
      <c r="CF458" s="24"/>
      <c r="CG458" s="24"/>
      <c r="CH458" s="24"/>
      <c r="CI458" s="24"/>
      <c r="CS458" s="9"/>
      <c r="CT458" s="9"/>
      <c r="CU458" s="9"/>
      <c r="CV458" s="9"/>
      <c r="CW458" s="9"/>
    </row>
    <row r="459" spans="2:101" ht="20.149999999999999" customHeight="1">
      <c r="B459" s="12">
        <v>16</v>
      </c>
      <c r="C459" s="13"/>
      <c r="D459" s="14"/>
      <c r="E459" s="15"/>
      <c r="F459" s="16"/>
      <c r="G459" s="17">
        <f t="shared" si="94"/>
        <v>0</v>
      </c>
      <c r="H459" s="18"/>
      <c r="I459" s="18"/>
      <c r="J459" s="20">
        <f t="shared" si="93"/>
        <v>0</v>
      </c>
      <c r="K459" s="21"/>
      <c r="L459" s="22" t="str">
        <f t="shared" si="95"/>
        <v xml:space="preserve"> </v>
      </c>
      <c r="M459" s="47"/>
      <c r="N459" s="45"/>
      <c r="O459" s="21"/>
      <c r="P459" s="22" t="str">
        <f t="shared" si="96"/>
        <v xml:space="preserve"> </v>
      </c>
      <c r="Q459" s="21"/>
      <c r="R459" s="22" t="str">
        <f t="shared" si="97"/>
        <v xml:space="preserve"> </v>
      </c>
      <c r="S459" s="23"/>
      <c r="T459" s="24"/>
      <c r="U459" s="24"/>
      <c r="V459" s="24"/>
      <c r="W459" s="24"/>
      <c r="X459" s="24"/>
      <c r="Y459" s="24"/>
      <c r="Z459" s="24"/>
      <c r="AA459" s="24"/>
      <c r="AB459" s="24"/>
      <c r="AC459" s="24"/>
      <c r="AD459" s="24"/>
      <c r="AE459" s="24"/>
      <c r="AP459" s="9"/>
      <c r="AQ459" s="9"/>
      <c r="AR459" s="9"/>
      <c r="AS459" s="9"/>
      <c r="AT459" s="9"/>
      <c r="AU459" s="24"/>
      <c r="AV459" s="24"/>
      <c r="AW459" s="24"/>
      <c r="AX459" s="24"/>
      <c r="AY459" s="24"/>
      <c r="AZ459" s="24"/>
      <c r="BA459" s="24"/>
      <c r="BB459" s="24"/>
      <c r="BC459" s="24"/>
      <c r="BD459" s="24"/>
      <c r="BE459" s="24"/>
      <c r="BF459" s="24"/>
      <c r="BG459" s="24"/>
      <c r="BQ459" s="9"/>
      <c r="BR459" s="9"/>
      <c r="BS459" s="9"/>
      <c r="BT459" s="9"/>
      <c r="BU459" s="9"/>
      <c r="BV459" s="9"/>
      <c r="BX459" s="24"/>
      <c r="BY459" s="24"/>
      <c r="BZ459" s="24"/>
      <c r="CA459" s="24"/>
      <c r="CB459" s="24"/>
      <c r="CC459" s="24"/>
      <c r="CD459" s="24"/>
      <c r="CE459" s="24"/>
      <c r="CF459" s="24"/>
      <c r="CG459" s="24"/>
      <c r="CH459" s="24"/>
      <c r="CI459" s="24"/>
      <c r="CS459" s="9"/>
      <c r="CT459" s="9"/>
      <c r="CU459" s="9"/>
      <c r="CV459" s="9"/>
      <c r="CW459" s="9"/>
    </row>
    <row r="460" spans="2:101" ht="20.149999999999999" customHeight="1">
      <c r="B460" s="12">
        <v>17</v>
      </c>
      <c r="C460" s="13"/>
      <c r="D460" s="14"/>
      <c r="E460" s="15"/>
      <c r="F460" s="16"/>
      <c r="G460" s="17">
        <f t="shared" si="94"/>
        <v>0</v>
      </c>
      <c r="H460" s="18"/>
      <c r="I460" s="18"/>
      <c r="J460" s="20">
        <f t="shared" si="93"/>
        <v>0</v>
      </c>
      <c r="K460" s="21"/>
      <c r="L460" s="22" t="str">
        <f t="shared" si="95"/>
        <v xml:space="preserve"> </v>
      </c>
      <c r="M460" s="47"/>
      <c r="N460" s="45"/>
      <c r="O460" s="21"/>
      <c r="P460" s="22" t="str">
        <f t="shared" si="96"/>
        <v xml:space="preserve"> </v>
      </c>
      <c r="Q460" s="21"/>
      <c r="R460" s="22" t="str">
        <f t="shared" si="97"/>
        <v xml:space="preserve"> </v>
      </c>
      <c r="S460" s="23"/>
      <c r="T460" s="24"/>
      <c r="U460" s="24"/>
      <c r="V460" s="24"/>
      <c r="W460" s="24"/>
      <c r="X460" s="24"/>
      <c r="Y460" s="24"/>
      <c r="Z460" s="24"/>
      <c r="AA460" s="24"/>
      <c r="AB460" s="24"/>
      <c r="AC460" s="24"/>
      <c r="AD460" s="24"/>
      <c r="AE460" s="24"/>
      <c r="AP460" s="9"/>
      <c r="AQ460" s="9"/>
      <c r="AR460" s="9"/>
      <c r="AS460" s="9"/>
      <c r="AT460" s="9"/>
      <c r="AU460" s="24"/>
      <c r="AV460" s="24"/>
      <c r="AW460" s="24"/>
      <c r="AX460" s="24"/>
      <c r="AY460" s="24"/>
      <c r="AZ460" s="24"/>
      <c r="BA460" s="24"/>
      <c r="BB460" s="24"/>
      <c r="BC460" s="24"/>
      <c r="BD460" s="24"/>
      <c r="BE460" s="24"/>
      <c r="BF460" s="24"/>
      <c r="BG460" s="24"/>
      <c r="BQ460" s="9"/>
      <c r="BR460" s="9"/>
      <c r="BS460" s="9"/>
      <c r="BT460" s="9"/>
      <c r="BU460" s="9"/>
      <c r="BV460" s="9"/>
      <c r="BX460" s="24"/>
      <c r="BY460" s="24"/>
      <c r="BZ460" s="24"/>
      <c r="CA460" s="24"/>
      <c r="CB460" s="24"/>
      <c r="CC460" s="24"/>
      <c r="CD460" s="24"/>
      <c r="CE460" s="24"/>
      <c r="CF460" s="24"/>
      <c r="CG460" s="24"/>
      <c r="CH460" s="24"/>
      <c r="CI460" s="24"/>
      <c r="CS460" s="9"/>
      <c r="CT460" s="9"/>
      <c r="CU460" s="9"/>
      <c r="CV460" s="9"/>
      <c r="CW460" s="9"/>
    </row>
    <row r="461" spans="2:101" ht="20.149999999999999" customHeight="1">
      <c r="B461" s="12">
        <v>18</v>
      </c>
      <c r="C461" s="13"/>
      <c r="D461" s="14"/>
      <c r="E461" s="15"/>
      <c r="F461" s="16"/>
      <c r="G461" s="17">
        <f t="shared" si="94"/>
        <v>0</v>
      </c>
      <c r="H461" s="18"/>
      <c r="I461" s="18"/>
      <c r="J461" s="20">
        <f t="shared" si="93"/>
        <v>0</v>
      </c>
      <c r="K461" s="21"/>
      <c r="L461" s="22" t="str">
        <f t="shared" si="95"/>
        <v xml:space="preserve"> </v>
      </c>
      <c r="M461" s="47"/>
      <c r="N461" s="45"/>
      <c r="O461" s="21"/>
      <c r="P461" s="22" t="str">
        <f t="shared" si="96"/>
        <v xml:space="preserve"> </v>
      </c>
      <c r="Q461" s="21"/>
      <c r="R461" s="22" t="str">
        <f t="shared" si="97"/>
        <v xml:space="preserve"> </v>
      </c>
      <c r="S461" s="23"/>
      <c r="T461" s="24"/>
      <c r="U461" s="24"/>
      <c r="V461" s="24"/>
      <c r="W461" s="24"/>
      <c r="X461" s="24"/>
      <c r="Y461" s="24"/>
      <c r="Z461" s="24"/>
      <c r="AA461" s="24"/>
      <c r="AB461" s="24"/>
      <c r="AC461" s="24"/>
      <c r="AD461" s="24"/>
      <c r="AE461" s="24"/>
      <c r="AP461" s="9"/>
      <c r="AQ461" s="9"/>
      <c r="AR461" s="9"/>
      <c r="AS461" s="9"/>
      <c r="AT461" s="9"/>
      <c r="AU461" s="24"/>
      <c r="AV461" s="24"/>
      <c r="AW461" s="24"/>
      <c r="AX461" s="24"/>
      <c r="AY461" s="24"/>
      <c r="AZ461" s="24"/>
      <c r="BA461" s="24"/>
      <c r="BB461" s="24"/>
      <c r="BC461" s="24"/>
      <c r="BD461" s="24"/>
      <c r="BE461" s="24"/>
      <c r="BF461" s="24"/>
      <c r="BG461" s="24"/>
      <c r="BQ461" s="9"/>
      <c r="BR461" s="9"/>
      <c r="BS461" s="9"/>
      <c r="BT461" s="9"/>
      <c r="BU461" s="9"/>
      <c r="BV461" s="9"/>
      <c r="BX461" s="24"/>
      <c r="BY461" s="24"/>
      <c r="BZ461" s="24"/>
      <c r="CA461" s="24"/>
      <c r="CB461" s="24"/>
      <c r="CC461" s="24"/>
      <c r="CD461" s="24"/>
      <c r="CE461" s="24"/>
      <c r="CF461" s="24"/>
      <c r="CG461" s="24"/>
      <c r="CH461" s="24"/>
      <c r="CI461" s="24"/>
      <c r="CS461" s="9"/>
      <c r="CT461" s="9"/>
      <c r="CU461" s="9"/>
      <c r="CV461" s="9"/>
      <c r="CW461" s="9"/>
    </row>
    <row r="462" spans="2:101" ht="20.149999999999999" customHeight="1">
      <c r="B462" s="12">
        <v>19</v>
      </c>
      <c r="C462" s="13"/>
      <c r="D462" s="14"/>
      <c r="E462" s="15"/>
      <c r="F462" s="16"/>
      <c r="G462" s="17">
        <f t="shared" si="94"/>
        <v>0</v>
      </c>
      <c r="H462" s="18"/>
      <c r="I462" s="18"/>
      <c r="J462" s="20">
        <f t="shared" si="93"/>
        <v>0</v>
      </c>
      <c r="K462" s="21"/>
      <c r="L462" s="22"/>
      <c r="M462" s="47"/>
      <c r="N462" s="45"/>
      <c r="O462" s="21"/>
      <c r="P462" s="22"/>
      <c r="Q462" s="21"/>
      <c r="R462" s="22"/>
      <c r="S462" s="23"/>
      <c r="T462" s="24"/>
      <c r="U462" s="24"/>
      <c r="V462" s="24"/>
      <c r="W462" s="24"/>
      <c r="X462" s="24"/>
      <c r="Y462" s="24"/>
      <c r="Z462" s="24"/>
      <c r="AA462" s="24"/>
      <c r="AB462" s="24"/>
      <c r="AC462" s="24"/>
      <c r="AD462" s="24"/>
      <c r="AE462" s="24"/>
      <c r="AP462" s="9"/>
      <c r="AQ462" s="9"/>
      <c r="AR462" s="9"/>
      <c r="AS462" s="9"/>
      <c r="AT462" s="9"/>
      <c r="AU462" s="24"/>
      <c r="AV462" s="24"/>
      <c r="AW462" s="24"/>
      <c r="AX462" s="24"/>
      <c r="AY462" s="24"/>
      <c r="AZ462" s="24"/>
      <c r="BA462" s="24"/>
      <c r="BB462" s="24"/>
      <c r="BC462" s="24"/>
      <c r="BD462" s="24"/>
      <c r="BE462" s="24"/>
      <c r="BF462" s="24"/>
      <c r="BG462" s="24"/>
      <c r="BQ462" s="9"/>
      <c r="BR462" s="9"/>
      <c r="BS462" s="9"/>
      <c r="BT462" s="9"/>
      <c r="BU462" s="9"/>
      <c r="BV462" s="9"/>
      <c r="BX462" s="24"/>
      <c r="BY462" s="24"/>
      <c r="BZ462" s="24"/>
      <c r="CA462" s="24"/>
      <c r="CB462" s="24"/>
      <c r="CC462" s="24"/>
      <c r="CD462" s="24"/>
      <c r="CE462" s="24"/>
      <c r="CF462" s="24"/>
      <c r="CG462" s="24"/>
      <c r="CH462" s="24"/>
      <c r="CI462" s="24"/>
      <c r="CS462" s="9"/>
      <c r="CT462" s="9"/>
      <c r="CU462" s="9"/>
      <c r="CV462" s="9"/>
      <c r="CW462" s="9"/>
    </row>
    <row r="463" spans="2:101" ht="20.149999999999999" customHeight="1">
      <c r="B463" s="12">
        <v>20</v>
      </c>
      <c r="C463" s="13"/>
      <c r="D463" s="14"/>
      <c r="E463" s="15"/>
      <c r="F463" s="16"/>
      <c r="G463" s="17">
        <f t="shared" si="94"/>
        <v>0</v>
      </c>
      <c r="H463" s="18"/>
      <c r="I463" s="18"/>
      <c r="J463" s="20">
        <f t="shared" si="93"/>
        <v>0</v>
      </c>
      <c r="K463" s="21"/>
      <c r="L463" s="22" t="str">
        <f t="shared" ref="L463" si="98">IF(K463&lt;1," ",J463)</f>
        <v xml:space="preserve"> </v>
      </c>
      <c r="M463" s="47"/>
      <c r="N463" s="45"/>
      <c r="O463" s="21"/>
      <c r="P463" s="22" t="str">
        <f t="shared" ref="P463" si="99">IF(O463&lt;1," ",N463)</f>
        <v xml:space="preserve"> </v>
      </c>
      <c r="Q463" s="21"/>
      <c r="R463" s="22" t="str">
        <f t="shared" ref="R463" si="100">IF(Q463&lt;1," ",P463)</f>
        <v xml:space="preserve"> </v>
      </c>
      <c r="S463" s="23"/>
      <c r="T463" s="24"/>
      <c r="U463" s="24"/>
      <c r="V463" s="24"/>
      <c r="W463" s="24"/>
      <c r="X463" s="24"/>
      <c r="Y463" s="24"/>
      <c r="Z463" s="24"/>
      <c r="AA463" s="24"/>
      <c r="AB463" s="24"/>
      <c r="AC463" s="24"/>
      <c r="AD463" s="24"/>
      <c r="AE463" s="24"/>
      <c r="AP463" s="9"/>
      <c r="AQ463" s="9"/>
      <c r="AR463" s="9"/>
      <c r="AS463" s="9"/>
      <c r="AT463" s="9"/>
      <c r="AU463" s="24"/>
      <c r="AV463" s="24"/>
      <c r="AW463" s="24"/>
      <c r="AX463" s="24"/>
      <c r="AY463" s="24"/>
      <c r="AZ463" s="24"/>
      <c r="BA463" s="24"/>
      <c r="BB463" s="24"/>
      <c r="BC463" s="24"/>
      <c r="BD463" s="24"/>
      <c r="BE463" s="24"/>
      <c r="BF463" s="24"/>
      <c r="BG463" s="24"/>
      <c r="BQ463" s="9"/>
      <c r="BR463" s="9"/>
      <c r="BS463" s="9"/>
      <c r="BT463" s="9"/>
      <c r="BU463" s="9"/>
      <c r="BV463" s="9"/>
      <c r="BX463" s="24"/>
      <c r="BY463" s="24"/>
      <c r="BZ463" s="24"/>
      <c r="CA463" s="24"/>
      <c r="CB463" s="24"/>
      <c r="CC463" s="24"/>
      <c r="CD463" s="24"/>
      <c r="CE463" s="24"/>
      <c r="CF463" s="24"/>
      <c r="CG463" s="24"/>
      <c r="CH463" s="24"/>
      <c r="CI463" s="24"/>
      <c r="CS463" s="9"/>
      <c r="CT463" s="9"/>
      <c r="CU463" s="9"/>
      <c r="CV463" s="9"/>
      <c r="CW463" s="9"/>
    </row>
    <row r="464" spans="2:101" ht="20.149999999999999" customHeight="1" thickBot="1">
      <c r="B464" s="462" t="s">
        <v>57</v>
      </c>
      <c r="C464" s="463"/>
      <c r="D464" s="25"/>
      <c r="E464" s="26"/>
      <c r="F464" s="27"/>
      <c r="G464" s="29">
        <f>SUM(G444:G463)</f>
        <v>0</v>
      </c>
      <c r="H464" s="28"/>
      <c r="I464" s="28"/>
      <c r="J464" s="29">
        <f>SUM(J444:J463)</f>
        <v>0</v>
      </c>
      <c r="K464" s="30"/>
      <c r="L464" s="29">
        <f>SUM(L444:L463)</f>
        <v>0</v>
      </c>
      <c r="M464" s="31"/>
      <c r="N464" s="32"/>
      <c r="O464" s="30"/>
      <c r="P464" s="29">
        <f>SUM(P444:P463)</f>
        <v>0</v>
      </c>
      <c r="Q464" s="30"/>
      <c r="R464" s="29">
        <f>SUM(R444:R463)</f>
        <v>0</v>
      </c>
      <c r="S464" s="33"/>
      <c r="T464" s="24"/>
      <c r="U464" s="24"/>
      <c r="V464" s="24"/>
      <c r="W464" s="24"/>
      <c r="X464" s="24"/>
      <c r="Y464" s="24"/>
      <c r="Z464" s="24"/>
      <c r="AA464" s="24"/>
      <c r="AB464" s="24"/>
      <c r="AC464" s="24"/>
      <c r="AD464" s="24"/>
      <c r="AE464" s="24"/>
      <c r="AP464" s="9"/>
      <c r="AQ464" s="9"/>
      <c r="AR464" s="9"/>
      <c r="AS464" s="9"/>
      <c r="AT464" s="9"/>
      <c r="AU464" s="24"/>
      <c r="AV464" s="24"/>
      <c r="AW464" s="24"/>
      <c r="AX464" s="24"/>
      <c r="AY464" s="24"/>
      <c r="AZ464" s="24"/>
      <c r="BA464" s="24"/>
      <c r="BB464" s="24"/>
      <c r="BC464" s="24"/>
      <c r="BD464" s="24"/>
      <c r="BE464" s="24"/>
      <c r="BF464" s="24"/>
      <c r="BG464" s="24"/>
      <c r="BQ464" s="9"/>
      <c r="BR464" s="9"/>
      <c r="BS464" s="9"/>
      <c r="BT464" s="9"/>
      <c r="BU464" s="9"/>
      <c r="BV464" s="9"/>
      <c r="BX464" s="24"/>
      <c r="BY464" s="24"/>
      <c r="BZ464" s="24"/>
      <c r="CA464" s="24"/>
      <c r="CB464" s="24"/>
      <c r="CC464" s="24"/>
      <c r="CD464" s="24"/>
      <c r="CE464" s="24"/>
      <c r="CF464" s="24"/>
      <c r="CG464" s="24"/>
      <c r="CH464" s="24"/>
      <c r="CI464" s="24"/>
      <c r="CS464" s="9"/>
      <c r="CT464" s="9"/>
      <c r="CU464" s="9"/>
      <c r="CV464" s="9"/>
      <c r="CW464" s="9"/>
    </row>
    <row r="465" spans="1:31" ht="20.149999999999999" customHeight="1" thickTop="1">
      <c r="B465" s="464" t="s">
        <v>58</v>
      </c>
      <c r="C465" s="465"/>
      <c r="D465" s="34"/>
      <c r="E465" s="35"/>
      <c r="F465" s="36"/>
      <c r="G465" s="37"/>
      <c r="H465" s="38"/>
      <c r="I465" s="38"/>
      <c r="J465" s="39"/>
      <c r="K465" s="40"/>
      <c r="L465" s="37"/>
      <c r="M465" s="40"/>
      <c r="N465" s="41"/>
      <c r="O465" s="40"/>
      <c r="P465" s="37"/>
      <c r="Q465" s="40"/>
      <c r="R465" s="37"/>
      <c r="S465" s="42"/>
      <c r="T465" s="24"/>
      <c r="U465" s="24"/>
      <c r="V465" s="24"/>
      <c r="W465" s="24"/>
      <c r="X465" s="24"/>
      <c r="Y465" s="24"/>
      <c r="Z465" s="24"/>
      <c r="AA465" s="24"/>
      <c r="AB465" s="24"/>
      <c r="AC465" s="24"/>
      <c r="AD465" s="24"/>
      <c r="AE465" s="24"/>
    </row>
    <row r="466" spans="1:31" ht="15" customHeight="1">
      <c r="B466" s="43" t="s">
        <v>63</v>
      </c>
      <c r="H466" s="9"/>
      <c r="I466" s="9"/>
      <c r="J466" s="9"/>
      <c r="K466" s="44"/>
      <c r="L466" s="44"/>
      <c r="M466" s="44"/>
      <c r="N466" s="44"/>
      <c r="O466" s="44"/>
      <c r="P466" s="44"/>
      <c r="Q466" s="44"/>
      <c r="R466" s="44"/>
      <c r="T466" s="24"/>
      <c r="U466" s="24"/>
      <c r="V466" s="24"/>
      <c r="W466" s="24"/>
      <c r="X466" s="24"/>
      <c r="Y466" s="24"/>
      <c r="Z466" s="24"/>
      <c r="AA466" s="24"/>
      <c r="AB466" s="24"/>
      <c r="AC466" s="24"/>
      <c r="AD466" s="24"/>
      <c r="AE466" s="24"/>
    </row>
    <row r="467" spans="1:31" ht="15" customHeight="1">
      <c r="B467" s="43" t="s">
        <v>59</v>
      </c>
      <c r="H467" s="9"/>
      <c r="I467" s="9"/>
      <c r="J467" s="9"/>
      <c r="K467" s="44"/>
      <c r="L467" s="44"/>
      <c r="M467" s="44"/>
      <c r="N467" s="44"/>
      <c r="O467" s="44"/>
      <c r="P467" s="44"/>
      <c r="Q467" s="44"/>
      <c r="R467" s="44"/>
      <c r="T467" s="24"/>
      <c r="U467" s="24"/>
      <c r="V467" s="24"/>
      <c r="W467" s="24"/>
      <c r="X467" s="24"/>
      <c r="Y467" s="24"/>
      <c r="Z467" s="24"/>
      <c r="AA467" s="24"/>
      <c r="AB467" s="24"/>
      <c r="AC467" s="24"/>
      <c r="AD467" s="24"/>
      <c r="AE467" s="24"/>
    </row>
    <row r="468" spans="1:31" ht="12" customHeight="1">
      <c r="B468" s="43" t="s">
        <v>62</v>
      </c>
      <c r="H468" s="9"/>
      <c r="I468" s="9"/>
      <c r="J468" s="9"/>
      <c r="K468" s="44"/>
      <c r="L468" s="44"/>
      <c r="M468" s="44"/>
      <c r="N468" s="44"/>
      <c r="O468" s="44"/>
      <c r="P468" s="44"/>
      <c r="Q468" s="44"/>
      <c r="R468" s="44"/>
      <c r="T468" s="24"/>
      <c r="U468" s="24"/>
      <c r="V468" s="24"/>
      <c r="W468" s="24"/>
      <c r="X468" s="24"/>
      <c r="Y468" s="24"/>
      <c r="Z468" s="24"/>
      <c r="AA468" s="24"/>
      <c r="AB468" s="24"/>
      <c r="AC468" s="24"/>
      <c r="AD468" s="24"/>
      <c r="AE468" s="24"/>
    </row>
    <row r="469" spans="1:31" ht="15" customHeight="1">
      <c r="A469" s="49"/>
      <c r="B469" s="49" t="s">
        <v>287</v>
      </c>
      <c r="C469" s="49"/>
      <c r="D469" s="49"/>
      <c r="E469" s="49"/>
      <c r="M469" s="8" t="s">
        <v>60</v>
      </c>
      <c r="N469" s="7" t="s">
        <v>61</v>
      </c>
    </row>
    <row r="470" spans="1:31" ht="10" customHeight="1">
      <c r="C470" s="437" t="s">
        <v>95</v>
      </c>
      <c r="D470" s="437"/>
      <c r="E470" s="437"/>
      <c r="F470" s="437"/>
      <c r="G470" s="437"/>
      <c r="H470" s="437"/>
      <c r="I470" s="437"/>
      <c r="J470" s="437"/>
      <c r="K470" s="437"/>
      <c r="L470" s="437"/>
      <c r="M470" s="437"/>
      <c r="N470" s="437"/>
      <c r="O470" s="437"/>
      <c r="P470" s="437"/>
      <c r="Q470" s="437"/>
      <c r="R470" s="437"/>
      <c r="S470" s="437"/>
    </row>
    <row r="471" spans="1:31" ht="10" customHeight="1">
      <c r="C471" s="437"/>
      <c r="D471" s="437"/>
      <c r="E471" s="437"/>
      <c r="F471" s="437"/>
      <c r="G471" s="437"/>
      <c r="H471" s="437"/>
      <c r="I471" s="437"/>
      <c r="J471" s="437"/>
      <c r="K471" s="437"/>
      <c r="L471" s="437"/>
      <c r="M471" s="437"/>
      <c r="N471" s="437"/>
      <c r="O471" s="437"/>
      <c r="P471" s="437"/>
      <c r="Q471" s="437"/>
      <c r="R471" s="437"/>
      <c r="S471" s="437"/>
    </row>
    <row r="472" spans="1:31" ht="25" customHeight="1">
      <c r="D472" s="64"/>
      <c r="E472" s="64"/>
      <c r="F472" s="64"/>
      <c r="G472" s="64"/>
      <c r="H472" s="64"/>
      <c r="I472" s="64"/>
      <c r="J472" s="64"/>
      <c r="K472" s="64"/>
      <c r="L472" s="65" t="s">
        <v>40</v>
      </c>
      <c r="M472" s="438">
        <f>$M$4</f>
        <v>0</v>
      </c>
      <c r="N472" s="438"/>
      <c r="O472" s="438"/>
      <c r="P472" s="438"/>
      <c r="Q472" s="438"/>
      <c r="R472" s="438"/>
      <c r="S472" s="438"/>
    </row>
    <row r="473" spans="1:31" ht="5.15" customHeight="1">
      <c r="D473" s="64"/>
      <c r="E473" s="64"/>
      <c r="F473" s="64"/>
      <c r="G473" s="64"/>
      <c r="H473" s="64"/>
      <c r="I473" s="64"/>
      <c r="J473" s="64"/>
      <c r="K473" s="64"/>
      <c r="O473" s="64"/>
      <c r="Q473" s="64"/>
      <c r="S473" s="11"/>
    </row>
    <row r="474" spans="1:31" ht="25" customHeight="1">
      <c r="L474" s="10" t="s">
        <v>41</v>
      </c>
      <c r="M474" s="438">
        <f>$M$6</f>
        <v>0</v>
      </c>
      <c r="N474" s="438"/>
      <c r="O474" s="438"/>
      <c r="P474" s="438"/>
      <c r="Q474" s="438"/>
      <c r="R474" s="438"/>
      <c r="S474" s="438"/>
    </row>
    <row r="475" spans="1:31" ht="5.15" customHeight="1">
      <c r="S475" s="11"/>
    </row>
    <row r="476" spans="1:31" ht="15" customHeight="1">
      <c r="B476" s="439" t="s">
        <v>42</v>
      </c>
      <c r="C476" s="439"/>
      <c r="D476" s="440" t="s">
        <v>43</v>
      </c>
      <c r="E476" s="441"/>
      <c r="F476" s="442"/>
      <c r="G476" s="443" t="s">
        <v>44</v>
      </c>
      <c r="H476" s="439" t="s">
        <v>45</v>
      </c>
      <c r="I476" s="443" t="s">
        <v>46</v>
      </c>
      <c r="J476" s="443" t="s">
        <v>47</v>
      </c>
      <c r="K476" s="443" t="s">
        <v>48</v>
      </c>
      <c r="L476" s="443" t="s">
        <v>49</v>
      </c>
      <c r="M476" s="447" t="s">
        <v>50</v>
      </c>
      <c r="N476" s="467"/>
      <c r="O476" s="443" t="s">
        <v>48</v>
      </c>
      <c r="P476" s="443" t="s">
        <v>49</v>
      </c>
      <c r="Q476" s="443" t="s">
        <v>48</v>
      </c>
      <c r="R476" s="443" t="s">
        <v>49</v>
      </c>
      <c r="S476" s="444" t="s">
        <v>51</v>
      </c>
    </row>
    <row r="477" spans="1:31" ht="15" customHeight="1">
      <c r="B477" s="439"/>
      <c r="C477" s="439"/>
      <c r="D477" s="447" t="s">
        <v>52</v>
      </c>
      <c r="E477" s="450" t="s">
        <v>53</v>
      </c>
      <c r="F477" s="453" t="s">
        <v>54</v>
      </c>
      <c r="G477" s="443"/>
      <c r="H477" s="439"/>
      <c r="I477" s="439"/>
      <c r="J477" s="443"/>
      <c r="K477" s="443"/>
      <c r="L477" s="443"/>
      <c r="M477" s="468"/>
      <c r="N477" s="469"/>
      <c r="O477" s="443"/>
      <c r="P477" s="443"/>
      <c r="Q477" s="443"/>
      <c r="R477" s="443"/>
      <c r="S477" s="445"/>
    </row>
    <row r="478" spans="1:31" ht="15" customHeight="1">
      <c r="B478" s="439"/>
      <c r="C478" s="439"/>
      <c r="D478" s="448"/>
      <c r="E478" s="451"/>
      <c r="F478" s="454"/>
      <c r="G478" s="443"/>
      <c r="H478" s="439"/>
      <c r="I478" s="439"/>
      <c r="J478" s="443"/>
      <c r="K478" s="439"/>
      <c r="L478" s="439"/>
      <c r="M478" s="456" t="s">
        <v>55</v>
      </c>
      <c r="N478" s="458" t="s">
        <v>56</v>
      </c>
      <c r="O478" s="439"/>
      <c r="P478" s="439"/>
      <c r="Q478" s="439"/>
      <c r="R478" s="439"/>
      <c r="S478" s="445"/>
    </row>
    <row r="479" spans="1:31" ht="15" customHeight="1">
      <c r="B479" s="439"/>
      <c r="C479" s="439"/>
      <c r="D479" s="449"/>
      <c r="E479" s="452"/>
      <c r="F479" s="455"/>
      <c r="G479" s="439"/>
      <c r="H479" s="439"/>
      <c r="I479" s="439"/>
      <c r="J479" s="439"/>
      <c r="K479" s="439"/>
      <c r="L479" s="439"/>
      <c r="M479" s="466"/>
      <c r="N479" s="466"/>
      <c r="O479" s="439"/>
      <c r="P479" s="439"/>
      <c r="Q479" s="439"/>
      <c r="R479" s="439"/>
      <c r="S479" s="446"/>
    </row>
    <row r="480" spans="1:31" ht="20.149999999999999" customHeight="1">
      <c r="B480" s="12">
        <v>1</v>
      </c>
      <c r="C480" s="13"/>
      <c r="D480" s="14"/>
      <c r="E480" s="15"/>
      <c r="F480" s="16"/>
      <c r="G480" s="17">
        <f>ROUND(D480*(E480/1000)*(F480/1000),4)</f>
        <v>0</v>
      </c>
      <c r="H480" s="18"/>
      <c r="I480" s="19"/>
      <c r="J480" s="20">
        <f>G480*H480</f>
        <v>0</v>
      </c>
      <c r="K480" s="21"/>
      <c r="L480" s="22" t="str">
        <f>IF(K480&lt;1," ",J480)</f>
        <v xml:space="preserve"> </v>
      </c>
      <c r="M480" s="45"/>
      <c r="N480" s="45"/>
      <c r="O480" s="21"/>
      <c r="P480" s="22" t="str">
        <f>IF(O480&lt;1," ",N480)</f>
        <v xml:space="preserve"> </v>
      </c>
      <c r="Q480" s="21"/>
      <c r="R480" s="22" t="str">
        <f>IF(Q480&lt;1," ",P480)</f>
        <v xml:space="preserve"> </v>
      </c>
      <c r="S480" s="13"/>
    </row>
    <row r="481" spans="2:130" ht="20.149999999999999" customHeight="1">
      <c r="B481" s="12">
        <v>2</v>
      </c>
      <c r="C481" s="13"/>
      <c r="D481" s="14"/>
      <c r="E481" s="15"/>
      <c r="F481" s="16"/>
      <c r="G481" s="17">
        <f>ROUND(D481*(E481/1000)*(F481/1000),4)</f>
        <v>0</v>
      </c>
      <c r="H481" s="18"/>
      <c r="I481" s="18"/>
      <c r="J481" s="20">
        <f t="shared" ref="J481:J499" si="101">G481*H481</f>
        <v>0</v>
      </c>
      <c r="K481" s="21"/>
      <c r="L481" s="22" t="str">
        <f>IF(K481&lt;1," ",J481)</f>
        <v xml:space="preserve"> </v>
      </c>
      <c r="M481" s="46"/>
      <c r="N481" s="45"/>
      <c r="O481" s="21"/>
      <c r="P481" s="22" t="str">
        <f>IF(O481&lt;1," ",N481)</f>
        <v xml:space="preserve"> </v>
      </c>
      <c r="Q481" s="21"/>
      <c r="R481" s="22" t="str">
        <f>IF(Q481&lt;1," ",P481)</f>
        <v xml:space="preserve"> </v>
      </c>
      <c r="S481" s="13"/>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c r="CI481" s="9"/>
      <c r="CJ481" s="9"/>
      <c r="CK481" s="9"/>
      <c r="CL481" s="9"/>
      <c r="CM481" s="9"/>
      <c r="CN481" s="9"/>
      <c r="CO481" s="9"/>
      <c r="CP481" s="9"/>
      <c r="CQ481" s="9"/>
      <c r="CR481" s="9"/>
      <c r="CS481" s="9"/>
      <c r="CT481" s="9"/>
      <c r="CU481" s="9"/>
      <c r="CV481" s="9"/>
      <c r="CW481" s="9"/>
      <c r="CX481" s="9"/>
      <c r="CY481" s="9"/>
      <c r="CZ481" s="9"/>
      <c r="DA481" s="9"/>
      <c r="DB481" s="9"/>
      <c r="DC481" s="9"/>
      <c r="DD481" s="9"/>
      <c r="DE481" s="9"/>
      <c r="DF481" s="9"/>
      <c r="DG481" s="9"/>
      <c r="DH481" s="9"/>
      <c r="DI481" s="9"/>
      <c r="DJ481" s="9"/>
      <c r="DK481" s="9"/>
      <c r="DL481" s="9"/>
      <c r="DM481" s="9"/>
      <c r="DN481" s="9"/>
      <c r="DO481" s="9"/>
      <c r="DP481" s="9"/>
      <c r="DQ481" s="9"/>
      <c r="DR481" s="9"/>
      <c r="DS481" s="9"/>
      <c r="DT481" s="9"/>
      <c r="DU481" s="9"/>
      <c r="DV481" s="9"/>
      <c r="DW481" s="9"/>
      <c r="DX481" s="9"/>
      <c r="DY481" s="9"/>
      <c r="DZ481" s="9"/>
    </row>
    <row r="482" spans="2:130" ht="20.149999999999999" customHeight="1">
      <c r="B482" s="12">
        <v>3</v>
      </c>
      <c r="C482" s="13"/>
      <c r="D482" s="14"/>
      <c r="E482" s="15"/>
      <c r="F482" s="16"/>
      <c r="G482" s="17">
        <f t="shared" ref="G482:G499" si="102">ROUND(D482*(E482/1000)*(F482/1000),4)</f>
        <v>0</v>
      </c>
      <c r="H482" s="18"/>
      <c r="I482" s="18"/>
      <c r="J482" s="20">
        <f t="shared" si="101"/>
        <v>0</v>
      </c>
      <c r="K482" s="21"/>
      <c r="L482" s="22" t="str">
        <f t="shared" ref="L482:L497" si="103">IF(K482&lt;1," ",J482)</f>
        <v xml:space="preserve"> </v>
      </c>
      <c r="M482" s="46"/>
      <c r="N482" s="45"/>
      <c r="O482" s="21"/>
      <c r="P482" s="22" t="str">
        <f t="shared" ref="P482:P497" si="104">IF(O482&lt;1," ",N482)</f>
        <v xml:space="preserve"> </v>
      </c>
      <c r="Q482" s="21"/>
      <c r="R482" s="22" t="str">
        <f t="shared" ref="R482:R497" si="105">IF(Q482&lt;1," ",P482)</f>
        <v xml:space="preserve"> </v>
      </c>
      <c r="S482" s="13"/>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c r="CI482" s="9"/>
      <c r="CJ482" s="9"/>
      <c r="CK482" s="9"/>
      <c r="CL482" s="9"/>
      <c r="CM482" s="9"/>
      <c r="CN482" s="9"/>
      <c r="CO482" s="9"/>
      <c r="CP482" s="9"/>
      <c r="CQ482" s="9"/>
      <c r="CR482" s="9"/>
      <c r="CS482" s="9"/>
      <c r="CT482" s="9"/>
      <c r="CU482" s="9"/>
      <c r="CV482" s="9"/>
      <c r="CW482" s="9"/>
      <c r="CX482" s="9"/>
      <c r="CY482" s="9"/>
      <c r="CZ482" s="9"/>
      <c r="DA482" s="9"/>
      <c r="DB482" s="9"/>
      <c r="DC482" s="9"/>
      <c r="DD482" s="9"/>
      <c r="DE482" s="9"/>
      <c r="DF482" s="9"/>
      <c r="DG482" s="9"/>
      <c r="DH482" s="9"/>
      <c r="DI482" s="9"/>
      <c r="DJ482" s="9"/>
      <c r="DK482" s="9"/>
      <c r="DL482" s="9"/>
      <c r="DM482" s="9"/>
      <c r="DN482" s="9"/>
      <c r="DO482" s="9"/>
      <c r="DP482" s="9"/>
      <c r="DQ482" s="9"/>
      <c r="DR482" s="9"/>
      <c r="DS482" s="9"/>
      <c r="DT482" s="9"/>
      <c r="DU482" s="9"/>
      <c r="DV482" s="9"/>
      <c r="DW482" s="9"/>
      <c r="DX482" s="9"/>
      <c r="DY482" s="9"/>
      <c r="DZ482" s="9"/>
    </row>
    <row r="483" spans="2:130" ht="20.149999999999999" customHeight="1">
      <c r="B483" s="12">
        <v>4</v>
      </c>
      <c r="C483" s="13"/>
      <c r="D483" s="14"/>
      <c r="E483" s="15"/>
      <c r="F483" s="16"/>
      <c r="G483" s="17">
        <f t="shared" si="102"/>
        <v>0</v>
      </c>
      <c r="H483" s="18"/>
      <c r="I483" s="18"/>
      <c r="J483" s="20">
        <f t="shared" si="101"/>
        <v>0</v>
      </c>
      <c r="K483" s="21"/>
      <c r="L483" s="22" t="str">
        <f t="shared" si="103"/>
        <v xml:space="preserve"> </v>
      </c>
      <c r="M483" s="46"/>
      <c r="N483" s="45"/>
      <c r="O483" s="21"/>
      <c r="P483" s="22" t="str">
        <f t="shared" si="104"/>
        <v xml:space="preserve"> </v>
      </c>
      <c r="Q483" s="21"/>
      <c r="R483" s="22" t="str">
        <f t="shared" si="105"/>
        <v xml:space="preserve"> </v>
      </c>
      <c r="S483" s="13"/>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c r="CN483" s="9"/>
      <c r="CO483" s="9"/>
      <c r="CP483" s="9"/>
      <c r="CQ483" s="9"/>
      <c r="CR483" s="9"/>
      <c r="CS483" s="9"/>
      <c r="CT483" s="9"/>
      <c r="CU483" s="9"/>
      <c r="CV483" s="9"/>
      <c r="CW483" s="9"/>
      <c r="CX483" s="9"/>
      <c r="CY483" s="9"/>
      <c r="CZ483" s="9"/>
      <c r="DA483" s="9"/>
      <c r="DB483" s="9"/>
      <c r="DC483" s="9"/>
      <c r="DD483" s="9"/>
      <c r="DE483" s="9"/>
      <c r="DF483" s="9"/>
      <c r="DG483" s="9"/>
      <c r="DH483" s="9"/>
      <c r="DI483" s="9"/>
      <c r="DJ483" s="9"/>
      <c r="DK483" s="9"/>
      <c r="DL483" s="9"/>
      <c r="DM483" s="9"/>
      <c r="DN483" s="9"/>
      <c r="DO483" s="9"/>
      <c r="DP483" s="9"/>
      <c r="DQ483" s="9"/>
      <c r="DR483" s="9"/>
      <c r="DS483" s="9"/>
      <c r="DT483" s="9"/>
      <c r="DU483" s="9"/>
      <c r="DV483" s="9"/>
      <c r="DW483" s="9"/>
      <c r="DX483" s="9"/>
      <c r="DY483" s="9"/>
      <c r="DZ483" s="9"/>
    </row>
    <row r="484" spans="2:130" ht="20.149999999999999" customHeight="1">
      <c r="B484" s="12">
        <v>5</v>
      </c>
      <c r="C484" s="13"/>
      <c r="D484" s="14"/>
      <c r="E484" s="15"/>
      <c r="F484" s="16"/>
      <c r="G484" s="17">
        <f t="shared" si="102"/>
        <v>0</v>
      </c>
      <c r="H484" s="18"/>
      <c r="I484" s="18"/>
      <c r="J484" s="20">
        <f t="shared" si="101"/>
        <v>0</v>
      </c>
      <c r="K484" s="21"/>
      <c r="L484" s="22" t="str">
        <f t="shared" si="103"/>
        <v xml:space="preserve"> </v>
      </c>
      <c r="M484" s="46"/>
      <c r="N484" s="45"/>
      <c r="O484" s="21"/>
      <c r="P484" s="22" t="str">
        <f t="shared" si="104"/>
        <v xml:space="preserve"> </v>
      </c>
      <c r="Q484" s="21"/>
      <c r="R484" s="22" t="str">
        <f t="shared" si="105"/>
        <v xml:space="preserve"> </v>
      </c>
      <c r="S484" s="13"/>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c r="CI484" s="9"/>
      <c r="CJ484" s="9"/>
      <c r="CK484" s="9"/>
      <c r="CL484" s="9"/>
      <c r="CM484" s="9"/>
      <c r="CN484" s="9"/>
      <c r="CO484" s="9"/>
      <c r="CP484" s="9"/>
      <c r="CQ484" s="9"/>
      <c r="CR484" s="9"/>
      <c r="CS484" s="9"/>
      <c r="CT484" s="9"/>
      <c r="CU484" s="9"/>
      <c r="CV484" s="9"/>
      <c r="CW484" s="9"/>
      <c r="CX484" s="9"/>
      <c r="CY484" s="9"/>
      <c r="CZ484" s="9"/>
      <c r="DA484" s="9"/>
      <c r="DB484" s="9"/>
      <c r="DC484" s="9"/>
      <c r="DD484" s="9"/>
      <c r="DE484" s="9"/>
      <c r="DF484" s="9"/>
      <c r="DG484" s="9"/>
      <c r="DH484" s="9"/>
      <c r="DI484" s="9"/>
      <c r="DJ484" s="9"/>
      <c r="DK484" s="9"/>
      <c r="DL484" s="9"/>
      <c r="DM484" s="9"/>
      <c r="DN484" s="9"/>
      <c r="DO484" s="9"/>
      <c r="DP484" s="9"/>
      <c r="DQ484" s="9"/>
      <c r="DR484" s="9"/>
      <c r="DS484" s="9"/>
      <c r="DT484" s="9"/>
      <c r="DU484" s="9"/>
      <c r="DV484" s="9"/>
      <c r="DW484" s="9"/>
      <c r="DX484" s="9"/>
      <c r="DY484" s="9"/>
      <c r="DZ484" s="9"/>
    </row>
    <row r="485" spans="2:130" ht="20.149999999999999" customHeight="1">
      <c r="B485" s="12">
        <v>6</v>
      </c>
      <c r="C485" s="13"/>
      <c r="D485" s="14"/>
      <c r="E485" s="15"/>
      <c r="F485" s="16"/>
      <c r="G485" s="17">
        <f t="shared" si="102"/>
        <v>0</v>
      </c>
      <c r="H485" s="18"/>
      <c r="I485" s="18"/>
      <c r="J485" s="20">
        <f t="shared" si="101"/>
        <v>0</v>
      </c>
      <c r="K485" s="21"/>
      <c r="L485" s="22" t="str">
        <f t="shared" si="103"/>
        <v xml:space="preserve"> </v>
      </c>
      <c r="M485" s="46"/>
      <c r="N485" s="45"/>
      <c r="O485" s="21"/>
      <c r="P485" s="22" t="str">
        <f t="shared" si="104"/>
        <v xml:space="preserve"> </v>
      </c>
      <c r="Q485" s="21"/>
      <c r="R485" s="22" t="str">
        <f t="shared" si="105"/>
        <v xml:space="preserve"> </v>
      </c>
      <c r="S485" s="13"/>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c r="CI485" s="9"/>
      <c r="CJ485" s="9"/>
      <c r="CK485" s="9"/>
      <c r="CL485" s="9"/>
      <c r="CM485" s="9"/>
      <c r="CN485" s="9"/>
      <c r="CO485" s="9"/>
      <c r="CP485" s="9"/>
      <c r="CQ485" s="9"/>
      <c r="CR485" s="9"/>
      <c r="CS485" s="9"/>
      <c r="CT485" s="9"/>
      <c r="CU485" s="9"/>
      <c r="CV485" s="9"/>
    </row>
    <row r="486" spans="2:130" ht="20.149999999999999" customHeight="1">
      <c r="B486" s="12">
        <v>7</v>
      </c>
      <c r="C486" s="13"/>
      <c r="D486" s="14"/>
      <c r="E486" s="15"/>
      <c r="F486" s="16"/>
      <c r="G486" s="17">
        <f t="shared" si="102"/>
        <v>0</v>
      </c>
      <c r="H486" s="18"/>
      <c r="I486" s="18"/>
      <c r="J486" s="20">
        <f t="shared" si="101"/>
        <v>0</v>
      </c>
      <c r="K486" s="21"/>
      <c r="L486" s="22" t="str">
        <f t="shared" si="103"/>
        <v xml:space="preserve"> </v>
      </c>
      <c r="M486" s="46"/>
      <c r="N486" s="45"/>
      <c r="O486" s="21"/>
      <c r="P486" s="22" t="str">
        <f t="shared" si="104"/>
        <v xml:space="preserve"> </v>
      </c>
      <c r="Q486" s="21"/>
      <c r="R486" s="22" t="str">
        <f t="shared" si="105"/>
        <v xml:space="preserve"> </v>
      </c>
      <c r="S486" s="13"/>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c r="CC486" s="9"/>
      <c r="CD486" s="9"/>
      <c r="CE486" s="9"/>
      <c r="CF486" s="9"/>
      <c r="CG486" s="9"/>
      <c r="CH486" s="9"/>
      <c r="CI486" s="9"/>
      <c r="CJ486" s="9"/>
      <c r="CK486" s="9"/>
      <c r="CL486" s="9"/>
      <c r="CM486" s="9"/>
      <c r="CN486" s="9"/>
      <c r="CO486" s="9"/>
      <c r="CP486" s="9"/>
      <c r="CQ486" s="9"/>
      <c r="CR486" s="9"/>
      <c r="CS486" s="9"/>
      <c r="CT486" s="9"/>
      <c r="CU486" s="9"/>
      <c r="CV486" s="9"/>
    </row>
    <row r="487" spans="2:130" ht="20.149999999999999" customHeight="1">
      <c r="B487" s="12">
        <v>8</v>
      </c>
      <c r="C487" s="13"/>
      <c r="D487" s="14"/>
      <c r="E487" s="15"/>
      <c r="F487" s="16"/>
      <c r="G487" s="17">
        <f t="shared" si="102"/>
        <v>0</v>
      </c>
      <c r="H487" s="18"/>
      <c r="I487" s="18"/>
      <c r="J487" s="20">
        <f t="shared" si="101"/>
        <v>0</v>
      </c>
      <c r="K487" s="21"/>
      <c r="L487" s="22" t="str">
        <f t="shared" si="103"/>
        <v xml:space="preserve"> </v>
      </c>
      <c r="M487" s="46"/>
      <c r="N487" s="45"/>
      <c r="O487" s="21"/>
      <c r="P487" s="22" t="str">
        <f t="shared" si="104"/>
        <v xml:space="preserve"> </v>
      </c>
      <c r="Q487" s="21"/>
      <c r="R487" s="22" t="str">
        <f t="shared" si="105"/>
        <v xml:space="preserve"> </v>
      </c>
      <c r="S487" s="13"/>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c r="BO487" s="9"/>
      <c r="BP487" s="9"/>
      <c r="BQ487" s="9"/>
      <c r="BR487" s="9"/>
      <c r="BS487" s="9"/>
      <c r="BT487" s="9"/>
      <c r="BU487" s="9"/>
      <c r="BV487" s="9"/>
      <c r="BW487" s="9"/>
      <c r="BX487" s="9"/>
      <c r="BY487" s="9"/>
      <c r="BZ487" s="9"/>
      <c r="CA487" s="9"/>
      <c r="CB487" s="9"/>
      <c r="CC487" s="9"/>
      <c r="CD487" s="9"/>
      <c r="CE487" s="9"/>
      <c r="CF487" s="9"/>
      <c r="CG487" s="9"/>
      <c r="CH487" s="9"/>
      <c r="CI487" s="9"/>
      <c r="CJ487" s="9"/>
      <c r="CK487" s="9"/>
      <c r="CL487" s="9"/>
      <c r="CM487" s="9"/>
      <c r="CN487" s="9"/>
      <c r="CO487" s="9"/>
      <c r="CP487" s="9"/>
      <c r="CQ487" s="9"/>
      <c r="CR487" s="9"/>
      <c r="CS487" s="9"/>
      <c r="CT487" s="9"/>
      <c r="CU487" s="9"/>
      <c r="CV487" s="9"/>
    </row>
    <row r="488" spans="2:130" ht="20.149999999999999" customHeight="1">
      <c r="B488" s="12">
        <v>9</v>
      </c>
      <c r="C488" s="13"/>
      <c r="D488" s="14"/>
      <c r="E488" s="15"/>
      <c r="F488" s="16"/>
      <c r="G488" s="17">
        <f t="shared" si="102"/>
        <v>0</v>
      </c>
      <c r="H488" s="18"/>
      <c r="I488" s="18"/>
      <c r="J488" s="20">
        <f t="shared" si="101"/>
        <v>0</v>
      </c>
      <c r="K488" s="21"/>
      <c r="L488" s="22" t="str">
        <f t="shared" si="103"/>
        <v xml:space="preserve"> </v>
      </c>
      <c r="M488" s="47"/>
      <c r="N488" s="45"/>
      <c r="O488" s="21"/>
      <c r="P488" s="22" t="str">
        <f t="shared" si="104"/>
        <v xml:space="preserve"> </v>
      </c>
      <c r="Q488" s="21"/>
      <c r="R488" s="22" t="str">
        <f t="shared" si="105"/>
        <v xml:space="preserve"> </v>
      </c>
      <c r="S488" s="23"/>
      <c r="T488" s="24"/>
      <c r="U488" s="24"/>
      <c r="V488" s="24"/>
      <c r="W488" s="24"/>
      <c r="X488" s="24"/>
      <c r="Y488" s="24"/>
      <c r="Z488" s="24"/>
      <c r="AA488" s="24"/>
      <c r="AB488" s="24"/>
      <c r="AC488" s="24"/>
      <c r="AD488" s="24"/>
      <c r="AE488" s="24"/>
    </row>
    <row r="489" spans="2:130" ht="20.149999999999999" customHeight="1">
      <c r="B489" s="12">
        <v>10</v>
      </c>
      <c r="C489" s="13"/>
      <c r="D489" s="14"/>
      <c r="E489" s="15"/>
      <c r="F489" s="16"/>
      <c r="G489" s="17">
        <f t="shared" si="102"/>
        <v>0</v>
      </c>
      <c r="H489" s="18"/>
      <c r="I489" s="18"/>
      <c r="J489" s="20">
        <f t="shared" si="101"/>
        <v>0</v>
      </c>
      <c r="K489" s="21"/>
      <c r="L489" s="22" t="str">
        <f t="shared" si="103"/>
        <v xml:space="preserve"> </v>
      </c>
      <c r="M489" s="47"/>
      <c r="N489" s="45"/>
      <c r="O489" s="21"/>
      <c r="P489" s="22" t="str">
        <f t="shared" si="104"/>
        <v xml:space="preserve"> </v>
      </c>
      <c r="Q489" s="21"/>
      <c r="R489" s="22" t="str">
        <f t="shared" si="105"/>
        <v xml:space="preserve"> </v>
      </c>
      <c r="S489" s="23"/>
      <c r="T489" s="24"/>
      <c r="U489" s="24"/>
      <c r="V489" s="24"/>
      <c r="W489" s="24"/>
      <c r="X489" s="24"/>
      <c r="Y489" s="24"/>
      <c r="Z489" s="24"/>
      <c r="AA489" s="24"/>
      <c r="AB489" s="24"/>
      <c r="AC489" s="24"/>
      <c r="AD489" s="24"/>
      <c r="AE489" s="24"/>
    </row>
    <row r="490" spans="2:130" ht="20.149999999999999" customHeight="1">
      <c r="B490" s="12">
        <v>11</v>
      </c>
      <c r="C490" s="13"/>
      <c r="D490" s="14"/>
      <c r="E490" s="15"/>
      <c r="F490" s="16"/>
      <c r="G490" s="17">
        <f t="shared" si="102"/>
        <v>0</v>
      </c>
      <c r="H490" s="18"/>
      <c r="I490" s="18"/>
      <c r="J490" s="20">
        <f t="shared" si="101"/>
        <v>0</v>
      </c>
      <c r="K490" s="21"/>
      <c r="L490" s="22" t="str">
        <f t="shared" si="103"/>
        <v xml:space="preserve"> </v>
      </c>
      <c r="M490" s="46"/>
      <c r="N490" s="45"/>
      <c r="O490" s="21"/>
      <c r="P490" s="22" t="str">
        <f t="shared" si="104"/>
        <v xml:space="preserve"> </v>
      </c>
      <c r="Q490" s="21"/>
      <c r="R490" s="22" t="str">
        <f t="shared" si="105"/>
        <v xml:space="preserve"> </v>
      </c>
      <c r="S490" s="13"/>
    </row>
    <row r="491" spans="2:130" ht="20.149999999999999" customHeight="1">
      <c r="B491" s="12">
        <v>12</v>
      </c>
      <c r="C491" s="13"/>
      <c r="D491" s="14"/>
      <c r="E491" s="15"/>
      <c r="F491" s="16"/>
      <c r="G491" s="17">
        <f t="shared" si="102"/>
        <v>0</v>
      </c>
      <c r="H491" s="18"/>
      <c r="I491" s="18"/>
      <c r="J491" s="20">
        <f t="shared" si="101"/>
        <v>0</v>
      </c>
      <c r="K491" s="21"/>
      <c r="L491" s="22" t="str">
        <f t="shared" si="103"/>
        <v xml:space="preserve"> </v>
      </c>
      <c r="M491" s="46"/>
      <c r="N491" s="45"/>
      <c r="O491" s="21"/>
      <c r="P491" s="22" t="str">
        <f t="shared" si="104"/>
        <v xml:space="preserve"> </v>
      </c>
      <c r="Q491" s="21"/>
      <c r="R491" s="22" t="str">
        <f t="shared" si="105"/>
        <v xml:space="preserve"> </v>
      </c>
      <c r="S491" s="13"/>
    </row>
    <row r="492" spans="2:130" ht="20.149999999999999" customHeight="1">
      <c r="B492" s="12">
        <v>13</v>
      </c>
      <c r="C492" s="13"/>
      <c r="D492" s="14"/>
      <c r="E492" s="15"/>
      <c r="F492" s="16"/>
      <c r="G492" s="17">
        <f t="shared" si="102"/>
        <v>0</v>
      </c>
      <c r="H492" s="18"/>
      <c r="I492" s="18"/>
      <c r="J492" s="20">
        <f t="shared" si="101"/>
        <v>0</v>
      </c>
      <c r="K492" s="21"/>
      <c r="L492" s="22" t="str">
        <f t="shared" si="103"/>
        <v xml:space="preserve"> </v>
      </c>
      <c r="M492" s="46"/>
      <c r="N492" s="45"/>
      <c r="O492" s="21"/>
      <c r="P492" s="22" t="str">
        <f t="shared" si="104"/>
        <v xml:space="preserve"> </v>
      </c>
      <c r="Q492" s="21"/>
      <c r="R492" s="22" t="str">
        <f t="shared" si="105"/>
        <v xml:space="preserve"> </v>
      </c>
      <c r="S492" s="13"/>
    </row>
    <row r="493" spans="2:130" ht="20.149999999999999" customHeight="1">
      <c r="B493" s="12">
        <v>14</v>
      </c>
      <c r="C493" s="13"/>
      <c r="D493" s="14"/>
      <c r="E493" s="15"/>
      <c r="F493" s="16"/>
      <c r="G493" s="17">
        <f t="shared" si="102"/>
        <v>0</v>
      </c>
      <c r="H493" s="18"/>
      <c r="I493" s="18"/>
      <c r="J493" s="20">
        <f t="shared" si="101"/>
        <v>0</v>
      </c>
      <c r="K493" s="21"/>
      <c r="L493" s="22" t="str">
        <f t="shared" si="103"/>
        <v xml:space="preserve"> </v>
      </c>
      <c r="M493" s="46"/>
      <c r="N493" s="45"/>
      <c r="O493" s="21"/>
      <c r="P493" s="22" t="str">
        <f t="shared" si="104"/>
        <v xml:space="preserve"> </v>
      </c>
      <c r="Q493" s="21"/>
      <c r="R493" s="22" t="str">
        <f t="shared" si="105"/>
        <v xml:space="preserve"> </v>
      </c>
      <c r="S493" s="13"/>
    </row>
    <row r="494" spans="2:130" ht="20.149999999999999" customHeight="1">
      <c r="B494" s="12">
        <v>15</v>
      </c>
      <c r="C494" s="13"/>
      <c r="D494" s="14"/>
      <c r="E494" s="15"/>
      <c r="F494" s="16"/>
      <c r="G494" s="17">
        <f t="shared" si="102"/>
        <v>0</v>
      </c>
      <c r="H494" s="18"/>
      <c r="I494" s="18"/>
      <c r="J494" s="20">
        <f t="shared" si="101"/>
        <v>0</v>
      </c>
      <c r="K494" s="21"/>
      <c r="L494" s="22" t="str">
        <f t="shared" si="103"/>
        <v xml:space="preserve"> </v>
      </c>
      <c r="M494" s="47"/>
      <c r="N494" s="45"/>
      <c r="O494" s="21"/>
      <c r="P494" s="22" t="str">
        <f t="shared" si="104"/>
        <v xml:space="preserve"> </v>
      </c>
      <c r="Q494" s="21"/>
      <c r="R494" s="22" t="str">
        <f t="shared" si="105"/>
        <v xml:space="preserve"> </v>
      </c>
      <c r="S494" s="23"/>
      <c r="T494" s="24"/>
      <c r="U494" s="24"/>
      <c r="V494" s="24"/>
      <c r="W494" s="24"/>
      <c r="X494" s="24"/>
      <c r="Y494" s="24"/>
      <c r="Z494" s="24"/>
      <c r="AA494" s="24"/>
      <c r="AB494" s="24"/>
      <c r="AC494" s="24"/>
      <c r="AD494" s="24"/>
      <c r="AE494" s="24"/>
      <c r="AP494" s="9"/>
      <c r="AQ494" s="9"/>
      <c r="AR494" s="9"/>
      <c r="AS494" s="9"/>
      <c r="AT494" s="9"/>
      <c r="AU494" s="24"/>
      <c r="AV494" s="24"/>
      <c r="AW494" s="24"/>
      <c r="AX494" s="24"/>
      <c r="AY494" s="24"/>
      <c r="AZ494" s="24"/>
      <c r="BA494" s="24"/>
      <c r="BB494" s="24"/>
      <c r="BC494" s="24"/>
      <c r="BD494" s="24"/>
      <c r="BE494" s="24"/>
      <c r="BF494" s="24"/>
      <c r="BG494" s="24"/>
      <c r="BQ494" s="9"/>
      <c r="BR494" s="9"/>
      <c r="BS494" s="9"/>
      <c r="BT494" s="9"/>
      <c r="BU494" s="9"/>
      <c r="BV494" s="9"/>
      <c r="BX494" s="24"/>
      <c r="BY494" s="24"/>
      <c r="BZ494" s="24"/>
      <c r="CA494" s="24"/>
      <c r="CB494" s="24"/>
      <c r="CC494" s="24"/>
      <c r="CD494" s="24"/>
      <c r="CE494" s="24"/>
      <c r="CF494" s="24"/>
      <c r="CG494" s="24"/>
      <c r="CH494" s="24"/>
      <c r="CI494" s="24"/>
      <c r="CS494" s="9"/>
      <c r="CT494" s="9"/>
      <c r="CU494" s="9"/>
      <c r="CV494" s="9"/>
      <c r="CW494" s="9"/>
    </row>
    <row r="495" spans="2:130" ht="20.149999999999999" customHeight="1">
      <c r="B495" s="12">
        <v>16</v>
      </c>
      <c r="C495" s="13"/>
      <c r="D495" s="14"/>
      <c r="E495" s="15"/>
      <c r="F495" s="16"/>
      <c r="G495" s="17">
        <f t="shared" si="102"/>
        <v>0</v>
      </c>
      <c r="H495" s="18"/>
      <c r="I495" s="18"/>
      <c r="J495" s="20">
        <f t="shared" si="101"/>
        <v>0</v>
      </c>
      <c r="K495" s="21"/>
      <c r="L495" s="22" t="str">
        <f t="shared" si="103"/>
        <v xml:space="preserve"> </v>
      </c>
      <c r="M495" s="47"/>
      <c r="N495" s="45"/>
      <c r="O495" s="21"/>
      <c r="P495" s="22" t="str">
        <f t="shared" si="104"/>
        <v xml:space="preserve"> </v>
      </c>
      <c r="Q495" s="21"/>
      <c r="R495" s="22" t="str">
        <f t="shared" si="105"/>
        <v xml:space="preserve"> </v>
      </c>
      <c r="S495" s="23"/>
      <c r="T495" s="24"/>
      <c r="U495" s="24"/>
      <c r="V495" s="24"/>
      <c r="W495" s="24"/>
      <c r="X495" s="24"/>
      <c r="Y495" s="24"/>
      <c r="Z495" s="24"/>
      <c r="AA495" s="24"/>
      <c r="AB495" s="24"/>
      <c r="AC495" s="24"/>
      <c r="AD495" s="24"/>
      <c r="AE495" s="24"/>
      <c r="AP495" s="9"/>
      <c r="AQ495" s="9"/>
      <c r="AR495" s="9"/>
      <c r="AS495" s="9"/>
      <c r="AT495" s="9"/>
      <c r="AU495" s="24"/>
      <c r="AV495" s="24"/>
      <c r="AW495" s="24"/>
      <c r="AX495" s="24"/>
      <c r="AY495" s="24"/>
      <c r="AZ495" s="24"/>
      <c r="BA495" s="24"/>
      <c r="BB495" s="24"/>
      <c r="BC495" s="24"/>
      <c r="BD495" s="24"/>
      <c r="BE495" s="24"/>
      <c r="BF495" s="24"/>
      <c r="BG495" s="24"/>
      <c r="BQ495" s="9"/>
      <c r="BR495" s="9"/>
      <c r="BS495" s="9"/>
      <c r="BT495" s="9"/>
      <c r="BU495" s="9"/>
      <c r="BV495" s="9"/>
      <c r="BX495" s="24"/>
      <c r="BY495" s="24"/>
      <c r="BZ495" s="24"/>
      <c r="CA495" s="24"/>
      <c r="CB495" s="24"/>
      <c r="CC495" s="24"/>
      <c r="CD495" s="24"/>
      <c r="CE495" s="24"/>
      <c r="CF495" s="24"/>
      <c r="CG495" s="24"/>
      <c r="CH495" s="24"/>
      <c r="CI495" s="24"/>
      <c r="CS495" s="9"/>
      <c r="CT495" s="9"/>
      <c r="CU495" s="9"/>
      <c r="CV495" s="9"/>
      <c r="CW495" s="9"/>
    </row>
    <row r="496" spans="2:130" ht="20.149999999999999" customHeight="1">
      <c r="B496" s="12">
        <v>17</v>
      </c>
      <c r="C496" s="13"/>
      <c r="D496" s="14"/>
      <c r="E496" s="15"/>
      <c r="F496" s="16"/>
      <c r="G496" s="17">
        <f t="shared" si="102"/>
        <v>0</v>
      </c>
      <c r="H496" s="18"/>
      <c r="I496" s="18"/>
      <c r="J496" s="20">
        <f t="shared" si="101"/>
        <v>0</v>
      </c>
      <c r="K496" s="21"/>
      <c r="L496" s="22" t="str">
        <f t="shared" si="103"/>
        <v xml:space="preserve"> </v>
      </c>
      <c r="M496" s="47"/>
      <c r="N496" s="45"/>
      <c r="O496" s="21"/>
      <c r="P496" s="22" t="str">
        <f t="shared" si="104"/>
        <v xml:space="preserve"> </v>
      </c>
      <c r="Q496" s="21"/>
      <c r="R496" s="22" t="str">
        <f t="shared" si="105"/>
        <v xml:space="preserve"> </v>
      </c>
      <c r="S496" s="23"/>
      <c r="T496" s="24"/>
      <c r="U496" s="24"/>
      <c r="V496" s="24"/>
      <c r="W496" s="24"/>
      <c r="X496" s="24"/>
      <c r="Y496" s="24"/>
      <c r="Z496" s="24"/>
      <c r="AA496" s="24"/>
      <c r="AB496" s="24"/>
      <c r="AC496" s="24"/>
      <c r="AD496" s="24"/>
      <c r="AE496" s="24"/>
      <c r="AP496" s="9"/>
      <c r="AQ496" s="9"/>
      <c r="AR496" s="9"/>
      <c r="AS496" s="9"/>
      <c r="AT496" s="9"/>
      <c r="AU496" s="24"/>
      <c r="AV496" s="24"/>
      <c r="AW496" s="24"/>
      <c r="AX496" s="24"/>
      <c r="AY496" s="24"/>
      <c r="AZ496" s="24"/>
      <c r="BA496" s="24"/>
      <c r="BB496" s="24"/>
      <c r="BC496" s="24"/>
      <c r="BD496" s="24"/>
      <c r="BE496" s="24"/>
      <c r="BF496" s="24"/>
      <c r="BG496" s="24"/>
      <c r="BQ496" s="9"/>
      <c r="BR496" s="9"/>
      <c r="BS496" s="9"/>
      <c r="BT496" s="9"/>
      <c r="BU496" s="9"/>
      <c r="BV496" s="9"/>
      <c r="BX496" s="24"/>
      <c r="BY496" s="24"/>
      <c r="BZ496" s="24"/>
      <c r="CA496" s="24"/>
      <c r="CB496" s="24"/>
      <c r="CC496" s="24"/>
      <c r="CD496" s="24"/>
      <c r="CE496" s="24"/>
      <c r="CF496" s="24"/>
      <c r="CG496" s="24"/>
      <c r="CH496" s="24"/>
      <c r="CI496" s="24"/>
      <c r="CS496" s="9"/>
      <c r="CT496" s="9"/>
      <c r="CU496" s="9"/>
      <c r="CV496" s="9"/>
      <c r="CW496" s="9"/>
    </row>
    <row r="497" spans="1:101" ht="20.149999999999999" customHeight="1">
      <c r="B497" s="12">
        <v>18</v>
      </c>
      <c r="C497" s="13"/>
      <c r="D497" s="14"/>
      <c r="E497" s="15"/>
      <c r="F497" s="16"/>
      <c r="G497" s="17">
        <f t="shared" si="102"/>
        <v>0</v>
      </c>
      <c r="H497" s="18"/>
      <c r="I497" s="18"/>
      <c r="J497" s="20">
        <f t="shared" si="101"/>
        <v>0</v>
      </c>
      <c r="K497" s="21"/>
      <c r="L497" s="22" t="str">
        <f t="shared" si="103"/>
        <v xml:space="preserve"> </v>
      </c>
      <c r="M497" s="47"/>
      <c r="N497" s="45"/>
      <c r="O497" s="21"/>
      <c r="P497" s="22" t="str">
        <f t="shared" si="104"/>
        <v xml:space="preserve"> </v>
      </c>
      <c r="Q497" s="21"/>
      <c r="R497" s="22" t="str">
        <f t="shared" si="105"/>
        <v xml:space="preserve"> </v>
      </c>
      <c r="S497" s="23"/>
      <c r="T497" s="24"/>
      <c r="U497" s="24"/>
      <c r="V497" s="24"/>
      <c r="W497" s="24"/>
      <c r="X497" s="24"/>
      <c r="Y497" s="24"/>
      <c r="Z497" s="24"/>
      <c r="AA497" s="24"/>
      <c r="AB497" s="24"/>
      <c r="AC497" s="24"/>
      <c r="AD497" s="24"/>
      <c r="AE497" s="24"/>
      <c r="AP497" s="9"/>
      <c r="AQ497" s="9"/>
      <c r="AR497" s="9"/>
      <c r="AS497" s="9"/>
      <c r="AT497" s="9"/>
      <c r="AU497" s="24"/>
      <c r="AV497" s="24"/>
      <c r="AW497" s="24"/>
      <c r="AX497" s="24"/>
      <c r="AY497" s="24"/>
      <c r="AZ497" s="24"/>
      <c r="BA497" s="24"/>
      <c r="BB497" s="24"/>
      <c r="BC497" s="24"/>
      <c r="BD497" s="24"/>
      <c r="BE497" s="24"/>
      <c r="BF497" s="24"/>
      <c r="BG497" s="24"/>
      <c r="BQ497" s="9"/>
      <c r="BR497" s="9"/>
      <c r="BS497" s="9"/>
      <c r="BT497" s="9"/>
      <c r="BU497" s="9"/>
      <c r="BV497" s="9"/>
      <c r="BX497" s="24"/>
      <c r="BY497" s="24"/>
      <c r="BZ497" s="24"/>
      <c r="CA497" s="24"/>
      <c r="CB497" s="24"/>
      <c r="CC497" s="24"/>
      <c r="CD497" s="24"/>
      <c r="CE497" s="24"/>
      <c r="CF497" s="24"/>
      <c r="CG497" s="24"/>
      <c r="CH497" s="24"/>
      <c r="CI497" s="24"/>
      <c r="CS497" s="9"/>
      <c r="CT497" s="9"/>
      <c r="CU497" s="9"/>
      <c r="CV497" s="9"/>
      <c r="CW497" s="9"/>
    </row>
    <row r="498" spans="1:101" ht="20.149999999999999" customHeight="1">
      <c r="B498" s="12">
        <v>19</v>
      </c>
      <c r="C498" s="13"/>
      <c r="D498" s="14"/>
      <c r="E498" s="15"/>
      <c r="F498" s="16"/>
      <c r="G498" s="17">
        <f t="shared" si="102"/>
        <v>0</v>
      </c>
      <c r="H498" s="18"/>
      <c r="I498" s="18"/>
      <c r="J498" s="20">
        <f t="shared" si="101"/>
        <v>0</v>
      </c>
      <c r="K498" s="21"/>
      <c r="L498" s="22"/>
      <c r="M498" s="47"/>
      <c r="N498" s="45"/>
      <c r="O498" s="21"/>
      <c r="P498" s="22"/>
      <c r="Q498" s="21"/>
      <c r="R498" s="22"/>
      <c r="S498" s="23"/>
      <c r="T498" s="24"/>
      <c r="U498" s="24"/>
      <c r="V498" s="24"/>
      <c r="W498" s="24"/>
      <c r="X498" s="24"/>
      <c r="Y498" s="24"/>
      <c r="Z498" s="24"/>
      <c r="AA498" s="24"/>
      <c r="AB498" s="24"/>
      <c r="AC498" s="24"/>
      <c r="AD498" s="24"/>
      <c r="AE498" s="24"/>
      <c r="AP498" s="9"/>
      <c r="AQ498" s="9"/>
      <c r="AR498" s="9"/>
      <c r="AS498" s="9"/>
      <c r="AT498" s="9"/>
      <c r="AU498" s="24"/>
      <c r="AV498" s="24"/>
      <c r="AW498" s="24"/>
      <c r="AX498" s="24"/>
      <c r="AY498" s="24"/>
      <c r="AZ498" s="24"/>
      <c r="BA498" s="24"/>
      <c r="BB498" s="24"/>
      <c r="BC498" s="24"/>
      <c r="BD498" s="24"/>
      <c r="BE498" s="24"/>
      <c r="BF498" s="24"/>
      <c r="BG498" s="24"/>
      <c r="BQ498" s="9"/>
      <c r="BR498" s="9"/>
      <c r="BS498" s="9"/>
      <c r="BT498" s="9"/>
      <c r="BU498" s="9"/>
      <c r="BV498" s="9"/>
      <c r="BX498" s="24"/>
      <c r="BY498" s="24"/>
      <c r="BZ498" s="24"/>
      <c r="CA498" s="24"/>
      <c r="CB498" s="24"/>
      <c r="CC498" s="24"/>
      <c r="CD498" s="24"/>
      <c r="CE498" s="24"/>
      <c r="CF498" s="24"/>
      <c r="CG498" s="24"/>
      <c r="CH498" s="24"/>
      <c r="CI498" s="24"/>
      <c r="CS498" s="9"/>
      <c r="CT498" s="9"/>
      <c r="CU498" s="9"/>
      <c r="CV498" s="9"/>
      <c r="CW498" s="9"/>
    </row>
    <row r="499" spans="1:101" ht="20.149999999999999" customHeight="1">
      <c r="B499" s="12">
        <v>20</v>
      </c>
      <c r="C499" s="13"/>
      <c r="D499" s="14"/>
      <c r="E499" s="15"/>
      <c r="F499" s="16"/>
      <c r="G499" s="17">
        <f t="shared" si="102"/>
        <v>0</v>
      </c>
      <c r="H499" s="18"/>
      <c r="I499" s="18"/>
      <c r="J499" s="20">
        <f t="shared" si="101"/>
        <v>0</v>
      </c>
      <c r="K499" s="21"/>
      <c r="L499" s="22" t="str">
        <f t="shared" ref="L499" si="106">IF(K499&lt;1," ",J499)</f>
        <v xml:space="preserve"> </v>
      </c>
      <c r="M499" s="47"/>
      <c r="N499" s="45"/>
      <c r="O499" s="21"/>
      <c r="P499" s="22" t="str">
        <f t="shared" ref="P499" si="107">IF(O499&lt;1," ",N499)</f>
        <v xml:space="preserve"> </v>
      </c>
      <c r="Q499" s="21"/>
      <c r="R499" s="22" t="str">
        <f t="shared" ref="R499" si="108">IF(Q499&lt;1," ",P499)</f>
        <v xml:space="preserve"> </v>
      </c>
      <c r="S499" s="23"/>
      <c r="T499" s="24"/>
      <c r="U499" s="24"/>
      <c r="V499" s="24"/>
      <c r="W499" s="24"/>
      <c r="X499" s="24"/>
      <c r="Y499" s="24"/>
      <c r="Z499" s="24"/>
      <c r="AA499" s="24"/>
      <c r="AB499" s="24"/>
      <c r="AC499" s="24"/>
      <c r="AD499" s="24"/>
      <c r="AE499" s="24"/>
      <c r="AP499" s="9"/>
      <c r="AQ499" s="9"/>
      <c r="AR499" s="9"/>
      <c r="AS499" s="9"/>
      <c r="AT499" s="9"/>
      <c r="AU499" s="24"/>
      <c r="AV499" s="24"/>
      <c r="AW499" s="24"/>
      <c r="AX499" s="24"/>
      <c r="AY499" s="24"/>
      <c r="AZ499" s="24"/>
      <c r="BA499" s="24"/>
      <c r="BB499" s="24"/>
      <c r="BC499" s="24"/>
      <c r="BD499" s="24"/>
      <c r="BE499" s="24"/>
      <c r="BF499" s="24"/>
      <c r="BG499" s="24"/>
      <c r="BQ499" s="9"/>
      <c r="BR499" s="9"/>
      <c r="BS499" s="9"/>
      <c r="BT499" s="9"/>
      <c r="BU499" s="9"/>
      <c r="BV499" s="9"/>
      <c r="BX499" s="24"/>
      <c r="BY499" s="24"/>
      <c r="BZ499" s="24"/>
      <c r="CA499" s="24"/>
      <c r="CB499" s="24"/>
      <c r="CC499" s="24"/>
      <c r="CD499" s="24"/>
      <c r="CE499" s="24"/>
      <c r="CF499" s="24"/>
      <c r="CG499" s="24"/>
      <c r="CH499" s="24"/>
      <c r="CI499" s="24"/>
      <c r="CS499" s="9"/>
      <c r="CT499" s="9"/>
      <c r="CU499" s="9"/>
      <c r="CV499" s="9"/>
      <c r="CW499" s="9"/>
    </row>
    <row r="500" spans="1:101" ht="20.149999999999999" customHeight="1" thickBot="1">
      <c r="B500" s="462" t="s">
        <v>57</v>
      </c>
      <c r="C500" s="463"/>
      <c r="D500" s="25"/>
      <c r="E500" s="26"/>
      <c r="F500" s="27"/>
      <c r="G500" s="29">
        <f>SUM(G480:G499)</f>
        <v>0</v>
      </c>
      <c r="H500" s="28"/>
      <c r="I500" s="28"/>
      <c r="J500" s="29">
        <f>SUM(J480:J499)</f>
        <v>0</v>
      </c>
      <c r="K500" s="30"/>
      <c r="L500" s="29">
        <f>SUM(L480:L499)</f>
        <v>0</v>
      </c>
      <c r="M500" s="31"/>
      <c r="N500" s="32"/>
      <c r="O500" s="30"/>
      <c r="P500" s="29">
        <f>SUM(P480:P499)</f>
        <v>0</v>
      </c>
      <c r="Q500" s="30"/>
      <c r="R500" s="29">
        <f>SUM(R480:R499)</f>
        <v>0</v>
      </c>
      <c r="S500" s="33"/>
      <c r="T500" s="24"/>
      <c r="U500" s="24"/>
      <c r="V500" s="24"/>
      <c r="W500" s="24"/>
      <c r="X500" s="24"/>
      <c r="Y500" s="24"/>
      <c r="Z500" s="24"/>
      <c r="AA500" s="24"/>
      <c r="AB500" s="24"/>
      <c r="AC500" s="24"/>
      <c r="AD500" s="24"/>
      <c r="AE500" s="24"/>
      <c r="AP500" s="9"/>
      <c r="AQ500" s="9"/>
      <c r="AR500" s="9"/>
      <c r="AS500" s="9"/>
      <c r="AT500" s="9"/>
      <c r="AU500" s="24"/>
      <c r="AV500" s="24"/>
      <c r="AW500" s="24"/>
      <c r="AX500" s="24"/>
      <c r="AY500" s="24"/>
      <c r="AZ500" s="24"/>
      <c r="BA500" s="24"/>
      <c r="BB500" s="24"/>
      <c r="BC500" s="24"/>
      <c r="BD500" s="24"/>
      <c r="BE500" s="24"/>
      <c r="BF500" s="24"/>
      <c r="BG500" s="24"/>
      <c r="BQ500" s="9"/>
      <c r="BR500" s="9"/>
      <c r="BS500" s="9"/>
      <c r="BT500" s="9"/>
      <c r="BU500" s="9"/>
      <c r="BV500" s="9"/>
      <c r="BX500" s="24"/>
      <c r="BY500" s="24"/>
      <c r="BZ500" s="24"/>
      <c r="CA500" s="24"/>
      <c r="CB500" s="24"/>
      <c r="CC500" s="24"/>
      <c r="CD500" s="24"/>
      <c r="CE500" s="24"/>
      <c r="CF500" s="24"/>
      <c r="CG500" s="24"/>
      <c r="CH500" s="24"/>
      <c r="CI500" s="24"/>
      <c r="CS500" s="9"/>
      <c r="CT500" s="9"/>
      <c r="CU500" s="9"/>
      <c r="CV500" s="9"/>
      <c r="CW500" s="9"/>
    </row>
    <row r="501" spans="1:101" ht="20.149999999999999" customHeight="1" thickTop="1">
      <c r="B501" s="464" t="s">
        <v>58</v>
      </c>
      <c r="C501" s="465"/>
      <c r="D501" s="34"/>
      <c r="E501" s="35"/>
      <c r="F501" s="36"/>
      <c r="G501" s="37"/>
      <c r="H501" s="38"/>
      <c r="I501" s="38"/>
      <c r="J501" s="39"/>
      <c r="K501" s="40"/>
      <c r="L501" s="37"/>
      <c r="M501" s="40"/>
      <c r="N501" s="41"/>
      <c r="O501" s="40"/>
      <c r="P501" s="37"/>
      <c r="Q501" s="40"/>
      <c r="R501" s="37"/>
      <c r="S501" s="42"/>
      <c r="T501" s="24"/>
      <c r="U501" s="24"/>
      <c r="V501" s="24"/>
      <c r="W501" s="24"/>
      <c r="X501" s="24"/>
      <c r="Y501" s="24"/>
      <c r="Z501" s="24"/>
      <c r="AA501" s="24"/>
      <c r="AB501" s="24"/>
      <c r="AC501" s="24"/>
      <c r="AD501" s="24"/>
      <c r="AE501" s="24"/>
    </row>
    <row r="502" spans="1:101" ht="15" customHeight="1">
      <c r="B502" s="43" t="s">
        <v>63</v>
      </c>
      <c r="H502" s="9"/>
      <c r="I502" s="9"/>
      <c r="J502" s="9"/>
      <c r="K502" s="44"/>
      <c r="L502" s="44"/>
      <c r="M502" s="44"/>
      <c r="N502" s="44"/>
      <c r="O502" s="44"/>
      <c r="P502" s="44"/>
      <c r="Q502" s="44"/>
      <c r="R502" s="44"/>
      <c r="T502" s="24"/>
      <c r="U502" s="24"/>
      <c r="V502" s="24"/>
      <c r="W502" s="24"/>
      <c r="X502" s="24"/>
      <c r="Y502" s="24"/>
      <c r="Z502" s="24"/>
      <c r="AA502" s="24"/>
      <c r="AB502" s="24"/>
      <c r="AC502" s="24"/>
      <c r="AD502" s="24"/>
      <c r="AE502" s="24"/>
    </row>
    <row r="503" spans="1:101" ht="15" customHeight="1">
      <c r="B503" s="43" t="s">
        <v>59</v>
      </c>
      <c r="H503" s="9"/>
      <c r="I503" s="9"/>
      <c r="J503" s="9"/>
      <c r="K503" s="44"/>
      <c r="L503" s="44"/>
      <c r="M503" s="44"/>
      <c r="N503" s="44"/>
      <c r="O503" s="44"/>
      <c r="P503" s="44"/>
      <c r="Q503" s="44"/>
      <c r="R503" s="44"/>
      <c r="T503" s="24"/>
      <c r="U503" s="24"/>
      <c r="V503" s="24"/>
      <c r="W503" s="24"/>
      <c r="X503" s="24"/>
      <c r="Y503" s="24"/>
      <c r="Z503" s="24"/>
      <c r="AA503" s="24"/>
      <c r="AB503" s="24"/>
      <c r="AC503" s="24"/>
      <c r="AD503" s="24"/>
      <c r="AE503" s="24"/>
    </row>
    <row r="504" spans="1:101" ht="12" customHeight="1">
      <c r="B504" s="43" t="s">
        <v>62</v>
      </c>
      <c r="H504" s="9"/>
      <c r="I504" s="9"/>
      <c r="J504" s="9"/>
      <c r="K504" s="44"/>
      <c r="L504" s="44"/>
      <c r="M504" s="44"/>
      <c r="N504" s="44"/>
      <c r="O504" s="44"/>
      <c r="P504" s="44"/>
      <c r="Q504" s="44"/>
      <c r="R504" s="44"/>
      <c r="T504" s="24"/>
      <c r="U504" s="24"/>
      <c r="V504" s="24"/>
      <c r="W504" s="24"/>
      <c r="X504" s="24"/>
      <c r="Y504" s="24"/>
      <c r="Z504" s="24"/>
      <c r="AA504" s="24"/>
      <c r="AB504" s="24"/>
      <c r="AC504" s="24"/>
      <c r="AD504" s="24"/>
      <c r="AE504" s="24"/>
    </row>
    <row r="505" spans="1:101" ht="15" customHeight="1">
      <c r="A505" s="49"/>
      <c r="B505" s="49" t="s">
        <v>287</v>
      </c>
      <c r="C505" s="49"/>
      <c r="D505" s="49"/>
      <c r="E505" s="49"/>
      <c r="M505" s="8" t="s">
        <v>60</v>
      </c>
      <c r="N505" s="7" t="s">
        <v>61</v>
      </c>
    </row>
    <row r="506" spans="1:101" ht="10" customHeight="1">
      <c r="C506" s="437" t="s">
        <v>95</v>
      </c>
      <c r="D506" s="437"/>
      <c r="E506" s="437"/>
      <c r="F506" s="437"/>
      <c r="G506" s="437"/>
      <c r="H506" s="437"/>
      <c r="I506" s="437"/>
      <c r="J506" s="437"/>
      <c r="K506" s="437"/>
      <c r="L506" s="437"/>
      <c r="M506" s="437"/>
      <c r="N506" s="437"/>
      <c r="O506" s="437"/>
      <c r="P506" s="437"/>
      <c r="Q506" s="437"/>
      <c r="R506" s="437"/>
      <c r="S506" s="437"/>
    </row>
    <row r="507" spans="1:101" ht="10" customHeight="1">
      <c r="C507" s="437"/>
      <c r="D507" s="437"/>
      <c r="E507" s="437"/>
      <c r="F507" s="437"/>
      <c r="G507" s="437"/>
      <c r="H507" s="437"/>
      <c r="I507" s="437"/>
      <c r="J507" s="437"/>
      <c r="K507" s="437"/>
      <c r="L507" s="437"/>
      <c r="M507" s="437"/>
      <c r="N507" s="437"/>
      <c r="O507" s="437"/>
      <c r="P507" s="437"/>
      <c r="Q507" s="437"/>
      <c r="R507" s="437"/>
      <c r="S507" s="437"/>
    </row>
    <row r="508" spans="1:101" ht="25" customHeight="1">
      <c r="D508" s="64"/>
      <c r="E508" s="64"/>
      <c r="F508" s="64"/>
      <c r="G508" s="64"/>
      <c r="H508" s="64"/>
      <c r="I508" s="64"/>
      <c r="J508" s="64"/>
      <c r="K508" s="64"/>
      <c r="L508" s="65" t="s">
        <v>40</v>
      </c>
      <c r="M508" s="438">
        <f>$M$4</f>
        <v>0</v>
      </c>
      <c r="N508" s="438"/>
      <c r="O508" s="438"/>
      <c r="P508" s="438"/>
      <c r="Q508" s="438"/>
      <c r="R508" s="438"/>
      <c r="S508" s="438"/>
    </row>
    <row r="509" spans="1:101" ht="5.15" customHeight="1">
      <c r="D509" s="64"/>
      <c r="E509" s="64"/>
      <c r="F509" s="64"/>
      <c r="G509" s="64"/>
      <c r="H509" s="64"/>
      <c r="I509" s="64"/>
      <c r="J509" s="64"/>
      <c r="K509" s="64"/>
      <c r="O509" s="64"/>
      <c r="Q509" s="64"/>
      <c r="S509" s="11"/>
    </row>
    <row r="510" spans="1:101" ht="25" customHeight="1">
      <c r="L510" s="10" t="s">
        <v>41</v>
      </c>
      <c r="M510" s="438">
        <f>$M$6</f>
        <v>0</v>
      </c>
      <c r="N510" s="438"/>
      <c r="O510" s="438"/>
      <c r="P510" s="438"/>
      <c r="Q510" s="438"/>
      <c r="R510" s="438"/>
      <c r="S510" s="438"/>
    </row>
    <row r="511" spans="1:101" ht="5.15" customHeight="1">
      <c r="S511" s="11"/>
    </row>
    <row r="512" spans="1:101" ht="15" customHeight="1">
      <c r="B512" s="439" t="s">
        <v>42</v>
      </c>
      <c r="C512" s="439"/>
      <c r="D512" s="440" t="s">
        <v>43</v>
      </c>
      <c r="E512" s="441"/>
      <c r="F512" s="442"/>
      <c r="G512" s="443" t="s">
        <v>44</v>
      </c>
      <c r="H512" s="439" t="s">
        <v>45</v>
      </c>
      <c r="I512" s="443" t="s">
        <v>46</v>
      </c>
      <c r="J512" s="443" t="s">
        <v>47</v>
      </c>
      <c r="K512" s="443" t="s">
        <v>48</v>
      </c>
      <c r="L512" s="443" t="s">
        <v>49</v>
      </c>
      <c r="M512" s="447" t="s">
        <v>50</v>
      </c>
      <c r="N512" s="467"/>
      <c r="O512" s="443" t="s">
        <v>48</v>
      </c>
      <c r="P512" s="443" t="s">
        <v>49</v>
      </c>
      <c r="Q512" s="443" t="s">
        <v>48</v>
      </c>
      <c r="R512" s="443" t="s">
        <v>49</v>
      </c>
      <c r="S512" s="444" t="s">
        <v>51</v>
      </c>
    </row>
    <row r="513" spans="2:130" ht="15" customHeight="1">
      <c r="B513" s="439"/>
      <c r="C513" s="439"/>
      <c r="D513" s="447" t="s">
        <v>52</v>
      </c>
      <c r="E513" s="450" t="s">
        <v>53</v>
      </c>
      <c r="F513" s="453" t="s">
        <v>54</v>
      </c>
      <c r="G513" s="443"/>
      <c r="H513" s="439"/>
      <c r="I513" s="439"/>
      <c r="J513" s="443"/>
      <c r="K513" s="443"/>
      <c r="L513" s="443"/>
      <c r="M513" s="468"/>
      <c r="N513" s="469"/>
      <c r="O513" s="443"/>
      <c r="P513" s="443"/>
      <c r="Q513" s="443"/>
      <c r="R513" s="443"/>
      <c r="S513" s="445"/>
    </row>
    <row r="514" spans="2:130" ht="15" customHeight="1">
      <c r="B514" s="439"/>
      <c r="C514" s="439"/>
      <c r="D514" s="448"/>
      <c r="E514" s="451"/>
      <c r="F514" s="454"/>
      <c r="G514" s="443"/>
      <c r="H514" s="439"/>
      <c r="I514" s="439"/>
      <c r="J514" s="443"/>
      <c r="K514" s="439"/>
      <c r="L514" s="439"/>
      <c r="M514" s="456" t="s">
        <v>55</v>
      </c>
      <c r="N514" s="458" t="s">
        <v>56</v>
      </c>
      <c r="O514" s="439"/>
      <c r="P514" s="439"/>
      <c r="Q514" s="439"/>
      <c r="R514" s="439"/>
      <c r="S514" s="445"/>
    </row>
    <row r="515" spans="2:130" ht="15" customHeight="1">
      <c r="B515" s="439"/>
      <c r="C515" s="439"/>
      <c r="D515" s="449"/>
      <c r="E515" s="452"/>
      <c r="F515" s="455"/>
      <c r="G515" s="439"/>
      <c r="H515" s="439"/>
      <c r="I515" s="439"/>
      <c r="J515" s="439"/>
      <c r="K515" s="439"/>
      <c r="L515" s="439"/>
      <c r="M515" s="466"/>
      <c r="N515" s="466"/>
      <c r="O515" s="439"/>
      <c r="P515" s="439"/>
      <c r="Q515" s="439"/>
      <c r="R515" s="439"/>
      <c r="S515" s="446"/>
    </row>
    <row r="516" spans="2:130" ht="20.149999999999999" customHeight="1">
      <c r="B516" s="12">
        <v>1</v>
      </c>
      <c r="C516" s="13"/>
      <c r="D516" s="14"/>
      <c r="E516" s="15"/>
      <c r="F516" s="16"/>
      <c r="G516" s="17">
        <f>ROUND(D516*(E516/1000)*(F516/1000),4)</f>
        <v>0</v>
      </c>
      <c r="H516" s="18"/>
      <c r="I516" s="19"/>
      <c r="J516" s="20">
        <f>G516*H516</f>
        <v>0</v>
      </c>
      <c r="K516" s="21"/>
      <c r="L516" s="22" t="str">
        <f>IF(K516&lt;1," ",J516)</f>
        <v xml:space="preserve"> </v>
      </c>
      <c r="M516" s="45"/>
      <c r="N516" s="45"/>
      <c r="O516" s="21"/>
      <c r="P516" s="22" t="str">
        <f>IF(O516&lt;1," ",N516)</f>
        <v xml:space="preserve"> </v>
      </c>
      <c r="Q516" s="21"/>
      <c r="R516" s="22" t="str">
        <f>IF(Q516&lt;1," ",P516)</f>
        <v xml:space="preserve"> </v>
      </c>
      <c r="S516" s="13"/>
    </row>
    <row r="517" spans="2:130" ht="20.149999999999999" customHeight="1">
      <c r="B517" s="12">
        <v>2</v>
      </c>
      <c r="C517" s="13"/>
      <c r="D517" s="14"/>
      <c r="E517" s="15"/>
      <c r="F517" s="16"/>
      <c r="G517" s="17">
        <f>ROUND(D517*(E517/1000)*(F517/1000),4)</f>
        <v>0</v>
      </c>
      <c r="H517" s="18"/>
      <c r="I517" s="18"/>
      <c r="J517" s="20">
        <f t="shared" ref="J517:J535" si="109">G517*H517</f>
        <v>0</v>
      </c>
      <c r="K517" s="21"/>
      <c r="L517" s="22" t="str">
        <f>IF(K517&lt;1," ",J517)</f>
        <v xml:space="preserve"> </v>
      </c>
      <c r="M517" s="46"/>
      <c r="N517" s="45"/>
      <c r="O517" s="21"/>
      <c r="P517" s="22" t="str">
        <f>IF(O517&lt;1," ",N517)</f>
        <v xml:space="preserve"> </v>
      </c>
      <c r="Q517" s="21"/>
      <c r="R517" s="22" t="str">
        <f>IF(Q517&lt;1," ",P517)</f>
        <v xml:space="preserve"> </v>
      </c>
      <c r="S517" s="13"/>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c r="BO517" s="9"/>
      <c r="BP517" s="9"/>
      <c r="BQ517" s="9"/>
      <c r="BR517" s="9"/>
      <c r="BS517" s="9"/>
      <c r="BT517" s="9"/>
      <c r="BU517" s="9"/>
      <c r="BV517" s="9"/>
      <c r="BW517" s="9"/>
      <c r="BX517" s="9"/>
      <c r="BY517" s="9"/>
      <c r="BZ517" s="9"/>
      <c r="CA517" s="9"/>
      <c r="CB517" s="9"/>
      <c r="CC517" s="9"/>
      <c r="CD517" s="9"/>
      <c r="CE517" s="9"/>
      <c r="CF517" s="9"/>
      <c r="CG517" s="9"/>
      <c r="CH517" s="9"/>
      <c r="CI517" s="9"/>
      <c r="CJ517" s="9"/>
      <c r="CK517" s="9"/>
      <c r="CL517" s="9"/>
      <c r="CM517" s="9"/>
      <c r="CN517" s="9"/>
      <c r="CO517" s="9"/>
      <c r="CP517" s="9"/>
      <c r="CQ517" s="9"/>
      <c r="CR517" s="9"/>
      <c r="CS517" s="9"/>
      <c r="CT517" s="9"/>
      <c r="CU517" s="9"/>
      <c r="CV517" s="9"/>
      <c r="CW517" s="9"/>
      <c r="CX517" s="9"/>
      <c r="CY517" s="9"/>
      <c r="CZ517" s="9"/>
      <c r="DA517" s="9"/>
      <c r="DB517" s="9"/>
      <c r="DC517" s="9"/>
      <c r="DD517" s="9"/>
      <c r="DE517" s="9"/>
      <c r="DF517" s="9"/>
      <c r="DG517" s="9"/>
      <c r="DH517" s="9"/>
      <c r="DI517" s="9"/>
      <c r="DJ517" s="9"/>
      <c r="DK517" s="9"/>
      <c r="DL517" s="9"/>
      <c r="DM517" s="9"/>
      <c r="DN517" s="9"/>
      <c r="DO517" s="9"/>
      <c r="DP517" s="9"/>
      <c r="DQ517" s="9"/>
      <c r="DR517" s="9"/>
      <c r="DS517" s="9"/>
      <c r="DT517" s="9"/>
      <c r="DU517" s="9"/>
      <c r="DV517" s="9"/>
      <c r="DW517" s="9"/>
      <c r="DX517" s="9"/>
      <c r="DY517" s="9"/>
      <c r="DZ517" s="9"/>
    </row>
    <row r="518" spans="2:130" ht="20.149999999999999" customHeight="1">
      <c r="B518" s="12">
        <v>3</v>
      </c>
      <c r="C518" s="13"/>
      <c r="D518" s="14"/>
      <c r="E518" s="15"/>
      <c r="F518" s="16"/>
      <c r="G518" s="17">
        <f t="shared" ref="G518:G535" si="110">ROUND(D518*(E518/1000)*(F518/1000),4)</f>
        <v>0</v>
      </c>
      <c r="H518" s="18"/>
      <c r="I518" s="18"/>
      <c r="J518" s="20">
        <f t="shared" si="109"/>
        <v>0</v>
      </c>
      <c r="K518" s="21"/>
      <c r="L518" s="22" t="str">
        <f t="shared" ref="L518:L533" si="111">IF(K518&lt;1," ",J518)</f>
        <v xml:space="preserve"> </v>
      </c>
      <c r="M518" s="46"/>
      <c r="N518" s="45"/>
      <c r="O518" s="21"/>
      <c r="P518" s="22" t="str">
        <f t="shared" ref="P518:P533" si="112">IF(O518&lt;1," ",N518)</f>
        <v xml:space="preserve"> </v>
      </c>
      <c r="Q518" s="21"/>
      <c r="R518" s="22" t="str">
        <f t="shared" ref="R518:R533" si="113">IF(Q518&lt;1," ",P518)</f>
        <v xml:space="preserve"> </v>
      </c>
      <c r="S518" s="13"/>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c r="BO518" s="9"/>
      <c r="BP518" s="9"/>
      <c r="BQ518" s="9"/>
      <c r="BR518" s="9"/>
      <c r="BS518" s="9"/>
      <c r="BT518" s="9"/>
      <c r="BU518" s="9"/>
      <c r="BV518" s="9"/>
      <c r="BW518" s="9"/>
      <c r="BX518" s="9"/>
      <c r="BY518" s="9"/>
      <c r="BZ518" s="9"/>
      <c r="CA518" s="9"/>
      <c r="CB518" s="9"/>
      <c r="CC518" s="9"/>
      <c r="CD518" s="9"/>
      <c r="CE518" s="9"/>
      <c r="CF518" s="9"/>
      <c r="CG518" s="9"/>
      <c r="CH518" s="9"/>
      <c r="CI518" s="9"/>
      <c r="CJ518" s="9"/>
      <c r="CK518" s="9"/>
      <c r="CL518" s="9"/>
      <c r="CM518" s="9"/>
      <c r="CN518" s="9"/>
      <c r="CO518" s="9"/>
      <c r="CP518" s="9"/>
      <c r="CQ518" s="9"/>
      <c r="CR518" s="9"/>
      <c r="CS518" s="9"/>
      <c r="CT518" s="9"/>
      <c r="CU518" s="9"/>
      <c r="CV518" s="9"/>
      <c r="CW518" s="9"/>
      <c r="CX518" s="9"/>
      <c r="CY518" s="9"/>
      <c r="CZ518" s="9"/>
      <c r="DA518" s="9"/>
      <c r="DB518" s="9"/>
      <c r="DC518" s="9"/>
      <c r="DD518" s="9"/>
      <c r="DE518" s="9"/>
      <c r="DF518" s="9"/>
      <c r="DG518" s="9"/>
      <c r="DH518" s="9"/>
      <c r="DI518" s="9"/>
      <c r="DJ518" s="9"/>
      <c r="DK518" s="9"/>
      <c r="DL518" s="9"/>
      <c r="DM518" s="9"/>
      <c r="DN518" s="9"/>
      <c r="DO518" s="9"/>
      <c r="DP518" s="9"/>
      <c r="DQ518" s="9"/>
      <c r="DR518" s="9"/>
      <c r="DS518" s="9"/>
      <c r="DT518" s="9"/>
      <c r="DU518" s="9"/>
      <c r="DV518" s="9"/>
      <c r="DW518" s="9"/>
      <c r="DX518" s="9"/>
      <c r="DY518" s="9"/>
      <c r="DZ518" s="9"/>
    </row>
    <row r="519" spans="2:130" ht="20.149999999999999" customHeight="1">
      <c r="B519" s="12">
        <v>4</v>
      </c>
      <c r="C519" s="13"/>
      <c r="D519" s="14"/>
      <c r="E519" s="15"/>
      <c r="F519" s="16"/>
      <c r="G519" s="17">
        <f t="shared" si="110"/>
        <v>0</v>
      </c>
      <c r="H519" s="18"/>
      <c r="I519" s="18"/>
      <c r="J519" s="20">
        <f t="shared" si="109"/>
        <v>0</v>
      </c>
      <c r="K519" s="21"/>
      <c r="L519" s="22" t="str">
        <f t="shared" si="111"/>
        <v xml:space="preserve"> </v>
      </c>
      <c r="M519" s="46"/>
      <c r="N519" s="45"/>
      <c r="O519" s="21"/>
      <c r="P519" s="22" t="str">
        <f t="shared" si="112"/>
        <v xml:space="preserve"> </v>
      </c>
      <c r="Q519" s="21"/>
      <c r="R519" s="22" t="str">
        <f t="shared" si="113"/>
        <v xml:space="preserve"> </v>
      </c>
      <c r="S519" s="13"/>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c r="BP519" s="9"/>
      <c r="BQ519" s="9"/>
      <c r="BR519" s="9"/>
      <c r="BS519" s="9"/>
      <c r="BT519" s="9"/>
      <c r="BU519" s="9"/>
      <c r="BV519" s="9"/>
      <c r="BW519" s="9"/>
      <c r="BX519" s="9"/>
      <c r="BY519" s="9"/>
      <c r="BZ519" s="9"/>
      <c r="CA519" s="9"/>
      <c r="CB519" s="9"/>
      <c r="CC519" s="9"/>
      <c r="CD519" s="9"/>
      <c r="CE519" s="9"/>
      <c r="CF519" s="9"/>
      <c r="CG519" s="9"/>
      <c r="CH519" s="9"/>
      <c r="CI519" s="9"/>
      <c r="CJ519" s="9"/>
      <c r="CK519" s="9"/>
      <c r="CL519" s="9"/>
      <c r="CM519" s="9"/>
      <c r="CN519" s="9"/>
      <c r="CO519" s="9"/>
      <c r="CP519" s="9"/>
      <c r="CQ519" s="9"/>
      <c r="CR519" s="9"/>
      <c r="CS519" s="9"/>
      <c r="CT519" s="9"/>
      <c r="CU519" s="9"/>
      <c r="CV519" s="9"/>
      <c r="CW519" s="9"/>
      <c r="CX519" s="9"/>
      <c r="CY519" s="9"/>
      <c r="CZ519" s="9"/>
      <c r="DA519" s="9"/>
      <c r="DB519" s="9"/>
      <c r="DC519" s="9"/>
      <c r="DD519" s="9"/>
      <c r="DE519" s="9"/>
      <c r="DF519" s="9"/>
      <c r="DG519" s="9"/>
      <c r="DH519" s="9"/>
      <c r="DI519" s="9"/>
      <c r="DJ519" s="9"/>
      <c r="DK519" s="9"/>
      <c r="DL519" s="9"/>
      <c r="DM519" s="9"/>
      <c r="DN519" s="9"/>
      <c r="DO519" s="9"/>
      <c r="DP519" s="9"/>
      <c r="DQ519" s="9"/>
      <c r="DR519" s="9"/>
      <c r="DS519" s="9"/>
      <c r="DT519" s="9"/>
      <c r="DU519" s="9"/>
      <c r="DV519" s="9"/>
      <c r="DW519" s="9"/>
      <c r="DX519" s="9"/>
      <c r="DY519" s="9"/>
      <c r="DZ519" s="9"/>
    </row>
    <row r="520" spans="2:130" ht="20.149999999999999" customHeight="1">
      <c r="B520" s="12">
        <v>5</v>
      </c>
      <c r="C520" s="13"/>
      <c r="D520" s="14"/>
      <c r="E520" s="15"/>
      <c r="F520" s="16"/>
      <c r="G520" s="17">
        <f t="shared" si="110"/>
        <v>0</v>
      </c>
      <c r="H520" s="18"/>
      <c r="I520" s="18"/>
      <c r="J520" s="20">
        <f t="shared" si="109"/>
        <v>0</v>
      </c>
      <c r="K520" s="21"/>
      <c r="L520" s="22" t="str">
        <f t="shared" si="111"/>
        <v xml:space="preserve"> </v>
      </c>
      <c r="M520" s="46"/>
      <c r="N520" s="45"/>
      <c r="O520" s="21"/>
      <c r="P520" s="22" t="str">
        <f t="shared" si="112"/>
        <v xml:space="preserve"> </v>
      </c>
      <c r="Q520" s="21"/>
      <c r="R520" s="22" t="str">
        <f t="shared" si="113"/>
        <v xml:space="preserve"> </v>
      </c>
      <c r="S520" s="13"/>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c r="BP520" s="9"/>
      <c r="BQ520" s="9"/>
      <c r="BR520" s="9"/>
      <c r="BS520" s="9"/>
      <c r="BT520" s="9"/>
      <c r="BU520" s="9"/>
      <c r="BV520" s="9"/>
      <c r="BW520" s="9"/>
      <c r="BX520" s="9"/>
      <c r="BY520" s="9"/>
      <c r="BZ520" s="9"/>
      <c r="CA520" s="9"/>
      <c r="CB520" s="9"/>
      <c r="CC520" s="9"/>
      <c r="CD520" s="9"/>
      <c r="CE520" s="9"/>
      <c r="CF520" s="9"/>
      <c r="CG520" s="9"/>
      <c r="CH520" s="9"/>
      <c r="CI520" s="9"/>
      <c r="CJ520" s="9"/>
      <c r="CK520" s="9"/>
      <c r="CL520" s="9"/>
      <c r="CM520" s="9"/>
      <c r="CN520" s="9"/>
      <c r="CO520" s="9"/>
      <c r="CP520" s="9"/>
      <c r="CQ520" s="9"/>
      <c r="CR520" s="9"/>
      <c r="CS520" s="9"/>
      <c r="CT520" s="9"/>
      <c r="CU520" s="9"/>
      <c r="CV520" s="9"/>
      <c r="CW520" s="9"/>
      <c r="CX520" s="9"/>
      <c r="CY520" s="9"/>
      <c r="CZ520" s="9"/>
      <c r="DA520" s="9"/>
      <c r="DB520" s="9"/>
      <c r="DC520" s="9"/>
      <c r="DD520" s="9"/>
      <c r="DE520" s="9"/>
      <c r="DF520" s="9"/>
      <c r="DG520" s="9"/>
      <c r="DH520" s="9"/>
      <c r="DI520" s="9"/>
      <c r="DJ520" s="9"/>
      <c r="DK520" s="9"/>
      <c r="DL520" s="9"/>
      <c r="DM520" s="9"/>
      <c r="DN520" s="9"/>
      <c r="DO520" s="9"/>
      <c r="DP520" s="9"/>
      <c r="DQ520" s="9"/>
      <c r="DR520" s="9"/>
      <c r="DS520" s="9"/>
      <c r="DT520" s="9"/>
      <c r="DU520" s="9"/>
      <c r="DV520" s="9"/>
      <c r="DW520" s="9"/>
      <c r="DX520" s="9"/>
      <c r="DY520" s="9"/>
      <c r="DZ520" s="9"/>
    </row>
    <row r="521" spans="2:130" ht="20.149999999999999" customHeight="1">
      <c r="B521" s="12">
        <v>6</v>
      </c>
      <c r="C521" s="13"/>
      <c r="D521" s="14"/>
      <c r="E521" s="15"/>
      <c r="F521" s="16"/>
      <c r="G521" s="17">
        <f t="shared" si="110"/>
        <v>0</v>
      </c>
      <c r="H521" s="18"/>
      <c r="I521" s="18"/>
      <c r="J521" s="20">
        <f t="shared" si="109"/>
        <v>0</v>
      </c>
      <c r="K521" s="21"/>
      <c r="L521" s="22" t="str">
        <f t="shared" si="111"/>
        <v xml:space="preserve"> </v>
      </c>
      <c r="M521" s="46"/>
      <c r="N521" s="45"/>
      <c r="O521" s="21"/>
      <c r="P521" s="22" t="str">
        <f t="shared" si="112"/>
        <v xml:space="preserve"> </v>
      </c>
      <c r="Q521" s="21"/>
      <c r="R521" s="22" t="str">
        <f t="shared" si="113"/>
        <v xml:space="preserve"> </v>
      </c>
      <c r="S521" s="13"/>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c r="BP521" s="9"/>
      <c r="BQ521" s="9"/>
      <c r="BR521" s="9"/>
      <c r="BS521" s="9"/>
      <c r="BT521" s="9"/>
      <c r="BU521" s="9"/>
      <c r="BV521" s="9"/>
      <c r="BW521" s="9"/>
      <c r="BX521" s="9"/>
      <c r="BY521" s="9"/>
      <c r="BZ521" s="9"/>
      <c r="CA521" s="9"/>
      <c r="CB521" s="9"/>
      <c r="CC521" s="9"/>
      <c r="CD521" s="9"/>
      <c r="CE521" s="9"/>
      <c r="CF521" s="9"/>
      <c r="CG521" s="9"/>
      <c r="CH521" s="9"/>
      <c r="CI521" s="9"/>
      <c r="CJ521" s="9"/>
      <c r="CK521" s="9"/>
      <c r="CL521" s="9"/>
      <c r="CM521" s="9"/>
      <c r="CN521" s="9"/>
      <c r="CO521" s="9"/>
      <c r="CP521" s="9"/>
      <c r="CQ521" s="9"/>
      <c r="CR521" s="9"/>
      <c r="CS521" s="9"/>
      <c r="CT521" s="9"/>
      <c r="CU521" s="9"/>
      <c r="CV521" s="9"/>
    </row>
    <row r="522" spans="2:130" ht="20.149999999999999" customHeight="1">
      <c r="B522" s="12">
        <v>7</v>
      </c>
      <c r="C522" s="13"/>
      <c r="D522" s="14"/>
      <c r="E522" s="15"/>
      <c r="F522" s="16"/>
      <c r="G522" s="17">
        <f t="shared" si="110"/>
        <v>0</v>
      </c>
      <c r="H522" s="18"/>
      <c r="I522" s="18"/>
      <c r="J522" s="20">
        <f t="shared" si="109"/>
        <v>0</v>
      </c>
      <c r="K522" s="21"/>
      <c r="L522" s="22" t="str">
        <f t="shared" si="111"/>
        <v xml:space="preserve"> </v>
      </c>
      <c r="M522" s="46"/>
      <c r="N522" s="45"/>
      <c r="O522" s="21"/>
      <c r="P522" s="22" t="str">
        <f t="shared" si="112"/>
        <v xml:space="preserve"> </v>
      </c>
      <c r="Q522" s="21"/>
      <c r="R522" s="22" t="str">
        <f t="shared" si="113"/>
        <v xml:space="preserve"> </v>
      </c>
      <c r="S522" s="13"/>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c r="BP522" s="9"/>
      <c r="BQ522" s="9"/>
      <c r="BR522" s="9"/>
      <c r="BS522" s="9"/>
      <c r="BT522" s="9"/>
      <c r="BU522" s="9"/>
      <c r="BV522" s="9"/>
      <c r="BW522" s="9"/>
      <c r="BX522" s="9"/>
      <c r="BY522" s="9"/>
      <c r="BZ522" s="9"/>
      <c r="CA522" s="9"/>
      <c r="CB522" s="9"/>
      <c r="CC522" s="9"/>
      <c r="CD522" s="9"/>
      <c r="CE522" s="9"/>
      <c r="CF522" s="9"/>
      <c r="CG522" s="9"/>
      <c r="CH522" s="9"/>
      <c r="CI522" s="9"/>
      <c r="CJ522" s="9"/>
      <c r="CK522" s="9"/>
      <c r="CL522" s="9"/>
      <c r="CM522" s="9"/>
      <c r="CN522" s="9"/>
      <c r="CO522" s="9"/>
      <c r="CP522" s="9"/>
      <c r="CQ522" s="9"/>
      <c r="CR522" s="9"/>
      <c r="CS522" s="9"/>
      <c r="CT522" s="9"/>
      <c r="CU522" s="9"/>
      <c r="CV522" s="9"/>
    </row>
    <row r="523" spans="2:130" ht="20.149999999999999" customHeight="1">
      <c r="B523" s="12">
        <v>8</v>
      </c>
      <c r="C523" s="13"/>
      <c r="D523" s="14"/>
      <c r="E523" s="15"/>
      <c r="F523" s="16"/>
      <c r="G523" s="17">
        <f t="shared" si="110"/>
        <v>0</v>
      </c>
      <c r="H523" s="18"/>
      <c r="I523" s="18"/>
      <c r="J523" s="20">
        <f t="shared" si="109"/>
        <v>0</v>
      </c>
      <c r="K523" s="21"/>
      <c r="L523" s="22" t="str">
        <f t="shared" si="111"/>
        <v xml:space="preserve"> </v>
      </c>
      <c r="M523" s="46"/>
      <c r="N523" s="45"/>
      <c r="O523" s="21"/>
      <c r="P523" s="22" t="str">
        <f t="shared" si="112"/>
        <v xml:space="preserve"> </v>
      </c>
      <c r="Q523" s="21"/>
      <c r="R523" s="22" t="str">
        <f t="shared" si="113"/>
        <v xml:space="preserve"> </v>
      </c>
      <c r="S523" s="13"/>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c r="BP523" s="9"/>
      <c r="BQ523" s="9"/>
      <c r="BR523" s="9"/>
      <c r="BS523" s="9"/>
      <c r="BT523" s="9"/>
      <c r="BU523" s="9"/>
      <c r="BV523" s="9"/>
      <c r="BW523" s="9"/>
      <c r="BX523" s="9"/>
      <c r="BY523" s="9"/>
      <c r="BZ523" s="9"/>
      <c r="CA523" s="9"/>
      <c r="CB523" s="9"/>
      <c r="CC523" s="9"/>
      <c r="CD523" s="9"/>
      <c r="CE523" s="9"/>
      <c r="CF523" s="9"/>
      <c r="CG523" s="9"/>
      <c r="CH523" s="9"/>
      <c r="CI523" s="9"/>
      <c r="CJ523" s="9"/>
      <c r="CK523" s="9"/>
      <c r="CL523" s="9"/>
      <c r="CM523" s="9"/>
      <c r="CN523" s="9"/>
      <c r="CO523" s="9"/>
      <c r="CP523" s="9"/>
      <c r="CQ523" s="9"/>
      <c r="CR523" s="9"/>
      <c r="CS523" s="9"/>
      <c r="CT523" s="9"/>
      <c r="CU523" s="9"/>
      <c r="CV523" s="9"/>
    </row>
    <row r="524" spans="2:130" ht="20.149999999999999" customHeight="1">
      <c r="B524" s="12">
        <v>9</v>
      </c>
      <c r="C524" s="13"/>
      <c r="D524" s="14"/>
      <c r="E524" s="15"/>
      <c r="F524" s="16"/>
      <c r="G524" s="17">
        <f t="shared" si="110"/>
        <v>0</v>
      </c>
      <c r="H524" s="18"/>
      <c r="I524" s="18"/>
      <c r="J524" s="20">
        <f t="shared" si="109"/>
        <v>0</v>
      </c>
      <c r="K524" s="21"/>
      <c r="L524" s="22" t="str">
        <f t="shared" si="111"/>
        <v xml:space="preserve"> </v>
      </c>
      <c r="M524" s="47"/>
      <c r="N524" s="45"/>
      <c r="O524" s="21"/>
      <c r="P524" s="22" t="str">
        <f t="shared" si="112"/>
        <v xml:space="preserve"> </v>
      </c>
      <c r="Q524" s="21"/>
      <c r="R524" s="22" t="str">
        <f t="shared" si="113"/>
        <v xml:space="preserve"> </v>
      </c>
      <c r="S524" s="23"/>
      <c r="T524" s="24"/>
      <c r="U524" s="24"/>
      <c r="V524" s="24"/>
      <c r="W524" s="24"/>
      <c r="X524" s="24"/>
      <c r="Y524" s="24"/>
      <c r="Z524" s="24"/>
      <c r="AA524" s="24"/>
      <c r="AB524" s="24"/>
      <c r="AC524" s="24"/>
      <c r="AD524" s="24"/>
      <c r="AE524" s="24"/>
    </row>
    <row r="525" spans="2:130" ht="20.149999999999999" customHeight="1">
      <c r="B525" s="12">
        <v>10</v>
      </c>
      <c r="C525" s="13"/>
      <c r="D525" s="14"/>
      <c r="E525" s="15"/>
      <c r="F525" s="16"/>
      <c r="G525" s="17">
        <f t="shared" si="110"/>
        <v>0</v>
      </c>
      <c r="H525" s="18"/>
      <c r="I525" s="18"/>
      <c r="J525" s="20">
        <f t="shared" si="109"/>
        <v>0</v>
      </c>
      <c r="K525" s="21"/>
      <c r="L525" s="22" t="str">
        <f t="shared" si="111"/>
        <v xml:space="preserve"> </v>
      </c>
      <c r="M525" s="47"/>
      <c r="N525" s="45"/>
      <c r="O525" s="21"/>
      <c r="P525" s="22" t="str">
        <f t="shared" si="112"/>
        <v xml:space="preserve"> </v>
      </c>
      <c r="Q525" s="21"/>
      <c r="R525" s="22" t="str">
        <f t="shared" si="113"/>
        <v xml:space="preserve"> </v>
      </c>
      <c r="S525" s="23"/>
      <c r="T525" s="24"/>
      <c r="U525" s="24"/>
      <c r="V525" s="24"/>
      <c r="W525" s="24"/>
      <c r="X525" s="24"/>
      <c r="Y525" s="24"/>
      <c r="Z525" s="24"/>
      <c r="AA525" s="24"/>
      <c r="AB525" s="24"/>
      <c r="AC525" s="24"/>
      <c r="AD525" s="24"/>
      <c r="AE525" s="24"/>
    </row>
    <row r="526" spans="2:130" ht="20.149999999999999" customHeight="1">
      <c r="B526" s="12">
        <v>11</v>
      </c>
      <c r="C526" s="13"/>
      <c r="D526" s="14"/>
      <c r="E526" s="15"/>
      <c r="F526" s="16"/>
      <c r="G526" s="17">
        <f t="shared" si="110"/>
        <v>0</v>
      </c>
      <c r="H526" s="18"/>
      <c r="I526" s="18"/>
      <c r="J526" s="20">
        <f t="shared" si="109"/>
        <v>0</v>
      </c>
      <c r="K526" s="21"/>
      <c r="L526" s="22" t="str">
        <f t="shared" si="111"/>
        <v xml:space="preserve"> </v>
      </c>
      <c r="M526" s="46"/>
      <c r="N526" s="45"/>
      <c r="O526" s="21"/>
      <c r="P526" s="22" t="str">
        <f t="shared" si="112"/>
        <v xml:space="preserve"> </v>
      </c>
      <c r="Q526" s="21"/>
      <c r="R526" s="22" t="str">
        <f t="shared" si="113"/>
        <v xml:space="preserve"> </v>
      </c>
      <c r="S526" s="13"/>
    </row>
    <row r="527" spans="2:130" ht="20.149999999999999" customHeight="1">
      <c r="B527" s="12">
        <v>12</v>
      </c>
      <c r="C527" s="13"/>
      <c r="D527" s="14"/>
      <c r="E527" s="15"/>
      <c r="F527" s="16"/>
      <c r="G527" s="17">
        <f t="shared" si="110"/>
        <v>0</v>
      </c>
      <c r="H527" s="18"/>
      <c r="I527" s="18"/>
      <c r="J527" s="20">
        <f t="shared" si="109"/>
        <v>0</v>
      </c>
      <c r="K527" s="21"/>
      <c r="L527" s="22" t="str">
        <f t="shared" si="111"/>
        <v xml:space="preserve"> </v>
      </c>
      <c r="M527" s="46"/>
      <c r="N527" s="45"/>
      <c r="O527" s="21"/>
      <c r="P527" s="22" t="str">
        <f t="shared" si="112"/>
        <v xml:space="preserve"> </v>
      </c>
      <c r="Q527" s="21"/>
      <c r="R527" s="22" t="str">
        <f t="shared" si="113"/>
        <v xml:space="preserve"> </v>
      </c>
      <c r="S527" s="13"/>
    </row>
    <row r="528" spans="2:130" ht="20.149999999999999" customHeight="1">
      <c r="B528" s="12">
        <v>13</v>
      </c>
      <c r="C528" s="13"/>
      <c r="D528" s="14"/>
      <c r="E528" s="15"/>
      <c r="F528" s="16"/>
      <c r="G528" s="17">
        <f t="shared" si="110"/>
        <v>0</v>
      </c>
      <c r="H528" s="18"/>
      <c r="I528" s="18"/>
      <c r="J528" s="20">
        <f t="shared" si="109"/>
        <v>0</v>
      </c>
      <c r="K528" s="21"/>
      <c r="L528" s="22" t="str">
        <f t="shared" si="111"/>
        <v xml:space="preserve"> </v>
      </c>
      <c r="M528" s="46"/>
      <c r="N528" s="45"/>
      <c r="O528" s="21"/>
      <c r="P528" s="22" t="str">
        <f t="shared" si="112"/>
        <v xml:space="preserve"> </v>
      </c>
      <c r="Q528" s="21"/>
      <c r="R528" s="22" t="str">
        <f t="shared" si="113"/>
        <v xml:space="preserve"> </v>
      </c>
      <c r="S528" s="13"/>
    </row>
    <row r="529" spans="1:101" ht="20.149999999999999" customHeight="1">
      <c r="B529" s="12">
        <v>14</v>
      </c>
      <c r="C529" s="13"/>
      <c r="D529" s="14"/>
      <c r="E529" s="15"/>
      <c r="F529" s="16"/>
      <c r="G529" s="17">
        <f t="shared" si="110"/>
        <v>0</v>
      </c>
      <c r="H529" s="18"/>
      <c r="I529" s="18"/>
      <c r="J529" s="20">
        <f t="shared" si="109"/>
        <v>0</v>
      </c>
      <c r="K529" s="21"/>
      <c r="L529" s="22" t="str">
        <f t="shared" si="111"/>
        <v xml:space="preserve"> </v>
      </c>
      <c r="M529" s="46"/>
      <c r="N529" s="45"/>
      <c r="O529" s="21"/>
      <c r="P529" s="22" t="str">
        <f t="shared" si="112"/>
        <v xml:space="preserve"> </v>
      </c>
      <c r="Q529" s="21"/>
      <c r="R529" s="22" t="str">
        <f t="shared" si="113"/>
        <v xml:space="preserve"> </v>
      </c>
      <c r="S529" s="13"/>
    </row>
    <row r="530" spans="1:101" ht="20.149999999999999" customHeight="1">
      <c r="B530" s="12">
        <v>15</v>
      </c>
      <c r="C530" s="13"/>
      <c r="D530" s="14"/>
      <c r="E530" s="15"/>
      <c r="F530" s="16"/>
      <c r="G530" s="17">
        <f t="shared" si="110"/>
        <v>0</v>
      </c>
      <c r="H530" s="18"/>
      <c r="I530" s="18"/>
      <c r="J530" s="20">
        <f t="shared" si="109"/>
        <v>0</v>
      </c>
      <c r="K530" s="21"/>
      <c r="L530" s="22" t="str">
        <f t="shared" si="111"/>
        <v xml:space="preserve"> </v>
      </c>
      <c r="M530" s="47"/>
      <c r="N530" s="45"/>
      <c r="O530" s="21"/>
      <c r="P530" s="22" t="str">
        <f t="shared" si="112"/>
        <v xml:space="preserve"> </v>
      </c>
      <c r="Q530" s="21"/>
      <c r="R530" s="22" t="str">
        <f t="shared" si="113"/>
        <v xml:space="preserve"> </v>
      </c>
      <c r="S530" s="23"/>
      <c r="T530" s="24"/>
      <c r="U530" s="24"/>
      <c r="V530" s="24"/>
      <c r="W530" s="24"/>
      <c r="X530" s="24"/>
      <c r="Y530" s="24"/>
      <c r="Z530" s="24"/>
      <c r="AA530" s="24"/>
      <c r="AB530" s="24"/>
      <c r="AC530" s="24"/>
      <c r="AD530" s="24"/>
      <c r="AE530" s="24"/>
      <c r="AP530" s="9"/>
      <c r="AQ530" s="9"/>
      <c r="AR530" s="9"/>
      <c r="AS530" s="9"/>
      <c r="AT530" s="9"/>
      <c r="AU530" s="24"/>
      <c r="AV530" s="24"/>
      <c r="AW530" s="24"/>
      <c r="AX530" s="24"/>
      <c r="AY530" s="24"/>
      <c r="AZ530" s="24"/>
      <c r="BA530" s="24"/>
      <c r="BB530" s="24"/>
      <c r="BC530" s="24"/>
      <c r="BD530" s="24"/>
      <c r="BE530" s="24"/>
      <c r="BF530" s="24"/>
      <c r="BG530" s="24"/>
      <c r="BQ530" s="9"/>
      <c r="BR530" s="9"/>
      <c r="BS530" s="9"/>
      <c r="BT530" s="9"/>
      <c r="BU530" s="9"/>
      <c r="BV530" s="9"/>
      <c r="BX530" s="24"/>
      <c r="BY530" s="24"/>
      <c r="BZ530" s="24"/>
      <c r="CA530" s="24"/>
      <c r="CB530" s="24"/>
      <c r="CC530" s="24"/>
      <c r="CD530" s="24"/>
      <c r="CE530" s="24"/>
      <c r="CF530" s="24"/>
      <c r="CG530" s="24"/>
      <c r="CH530" s="24"/>
      <c r="CI530" s="24"/>
      <c r="CS530" s="9"/>
      <c r="CT530" s="9"/>
      <c r="CU530" s="9"/>
      <c r="CV530" s="9"/>
      <c r="CW530" s="9"/>
    </row>
    <row r="531" spans="1:101" ht="20.149999999999999" customHeight="1">
      <c r="B531" s="12">
        <v>16</v>
      </c>
      <c r="C531" s="13"/>
      <c r="D531" s="14"/>
      <c r="E531" s="15"/>
      <c r="F531" s="16"/>
      <c r="G531" s="17">
        <f t="shared" si="110"/>
        <v>0</v>
      </c>
      <c r="H531" s="18"/>
      <c r="I531" s="18"/>
      <c r="J531" s="20">
        <f t="shared" si="109"/>
        <v>0</v>
      </c>
      <c r="K531" s="21"/>
      <c r="L531" s="22" t="str">
        <f t="shared" si="111"/>
        <v xml:space="preserve"> </v>
      </c>
      <c r="M531" s="47"/>
      <c r="N531" s="45"/>
      <c r="O531" s="21"/>
      <c r="P531" s="22" t="str">
        <f t="shared" si="112"/>
        <v xml:space="preserve"> </v>
      </c>
      <c r="Q531" s="21"/>
      <c r="R531" s="22" t="str">
        <f t="shared" si="113"/>
        <v xml:space="preserve"> </v>
      </c>
      <c r="S531" s="23"/>
      <c r="T531" s="24"/>
      <c r="U531" s="24"/>
      <c r="V531" s="24"/>
      <c r="W531" s="24"/>
      <c r="X531" s="24"/>
      <c r="Y531" s="24"/>
      <c r="Z531" s="24"/>
      <c r="AA531" s="24"/>
      <c r="AB531" s="24"/>
      <c r="AC531" s="24"/>
      <c r="AD531" s="24"/>
      <c r="AE531" s="24"/>
      <c r="AP531" s="9"/>
      <c r="AQ531" s="9"/>
      <c r="AR531" s="9"/>
      <c r="AS531" s="9"/>
      <c r="AT531" s="9"/>
      <c r="AU531" s="24"/>
      <c r="AV531" s="24"/>
      <c r="AW531" s="24"/>
      <c r="AX531" s="24"/>
      <c r="AY531" s="24"/>
      <c r="AZ531" s="24"/>
      <c r="BA531" s="24"/>
      <c r="BB531" s="24"/>
      <c r="BC531" s="24"/>
      <c r="BD531" s="24"/>
      <c r="BE531" s="24"/>
      <c r="BF531" s="24"/>
      <c r="BG531" s="24"/>
      <c r="BQ531" s="9"/>
      <c r="BR531" s="9"/>
      <c r="BS531" s="9"/>
      <c r="BT531" s="9"/>
      <c r="BU531" s="9"/>
      <c r="BV531" s="9"/>
      <c r="BX531" s="24"/>
      <c r="BY531" s="24"/>
      <c r="BZ531" s="24"/>
      <c r="CA531" s="24"/>
      <c r="CB531" s="24"/>
      <c r="CC531" s="24"/>
      <c r="CD531" s="24"/>
      <c r="CE531" s="24"/>
      <c r="CF531" s="24"/>
      <c r="CG531" s="24"/>
      <c r="CH531" s="24"/>
      <c r="CI531" s="24"/>
      <c r="CS531" s="9"/>
      <c r="CT531" s="9"/>
      <c r="CU531" s="9"/>
      <c r="CV531" s="9"/>
      <c r="CW531" s="9"/>
    </row>
    <row r="532" spans="1:101" ht="20.149999999999999" customHeight="1">
      <c r="B532" s="12">
        <v>17</v>
      </c>
      <c r="C532" s="13"/>
      <c r="D532" s="14"/>
      <c r="E532" s="15"/>
      <c r="F532" s="16"/>
      <c r="G532" s="17">
        <f t="shared" si="110"/>
        <v>0</v>
      </c>
      <c r="H532" s="18"/>
      <c r="I532" s="18"/>
      <c r="J532" s="20">
        <f t="shared" si="109"/>
        <v>0</v>
      </c>
      <c r="K532" s="21"/>
      <c r="L532" s="22" t="str">
        <f t="shared" si="111"/>
        <v xml:space="preserve"> </v>
      </c>
      <c r="M532" s="47"/>
      <c r="N532" s="45"/>
      <c r="O532" s="21"/>
      <c r="P532" s="22" t="str">
        <f t="shared" si="112"/>
        <v xml:space="preserve"> </v>
      </c>
      <c r="Q532" s="21"/>
      <c r="R532" s="22" t="str">
        <f t="shared" si="113"/>
        <v xml:space="preserve"> </v>
      </c>
      <c r="S532" s="23"/>
      <c r="T532" s="24"/>
      <c r="U532" s="24"/>
      <c r="V532" s="24"/>
      <c r="W532" s="24"/>
      <c r="X532" s="24"/>
      <c r="Y532" s="24"/>
      <c r="Z532" s="24"/>
      <c r="AA532" s="24"/>
      <c r="AB532" s="24"/>
      <c r="AC532" s="24"/>
      <c r="AD532" s="24"/>
      <c r="AE532" s="24"/>
      <c r="AP532" s="9"/>
      <c r="AQ532" s="9"/>
      <c r="AR532" s="9"/>
      <c r="AS532" s="9"/>
      <c r="AT532" s="9"/>
      <c r="AU532" s="24"/>
      <c r="AV532" s="24"/>
      <c r="AW532" s="24"/>
      <c r="AX532" s="24"/>
      <c r="AY532" s="24"/>
      <c r="AZ532" s="24"/>
      <c r="BA532" s="24"/>
      <c r="BB532" s="24"/>
      <c r="BC532" s="24"/>
      <c r="BD532" s="24"/>
      <c r="BE532" s="24"/>
      <c r="BF532" s="24"/>
      <c r="BG532" s="24"/>
      <c r="BQ532" s="9"/>
      <c r="BR532" s="9"/>
      <c r="BS532" s="9"/>
      <c r="BT532" s="9"/>
      <c r="BU532" s="9"/>
      <c r="BV532" s="9"/>
      <c r="BX532" s="24"/>
      <c r="BY532" s="24"/>
      <c r="BZ532" s="24"/>
      <c r="CA532" s="24"/>
      <c r="CB532" s="24"/>
      <c r="CC532" s="24"/>
      <c r="CD532" s="24"/>
      <c r="CE532" s="24"/>
      <c r="CF532" s="24"/>
      <c r="CG532" s="24"/>
      <c r="CH532" s="24"/>
      <c r="CI532" s="24"/>
      <c r="CS532" s="9"/>
      <c r="CT532" s="9"/>
      <c r="CU532" s="9"/>
      <c r="CV532" s="9"/>
      <c r="CW532" s="9"/>
    </row>
    <row r="533" spans="1:101" ht="20.149999999999999" customHeight="1">
      <c r="B533" s="12">
        <v>18</v>
      </c>
      <c r="C533" s="13"/>
      <c r="D533" s="14"/>
      <c r="E533" s="15"/>
      <c r="F533" s="16"/>
      <c r="G533" s="17">
        <f t="shared" si="110"/>
        <v>0</v>
      </c>
      <c r="H533" s="18"/>
      <c r="I533" s="18"/>
      <c r="J533" s="20">
        <f t="shared" si="109"/>
        <v>0</v>
      </c>
      <c r="K533" s="21"/>
      <c r="L533" s="22" t="str">
        <f t="shared" si="111"/>
        <v xml:space="preserve"> </v>
      </c>
      <c r="M533" s="47"/>
      <c r="N533" s="45"/>
      <c r="O533" s="21"/>
      <c r="P533" s="22" t="str">
        <f t="shared" si="112"/>
        <v xml:space="preserve"> </v>
      </c>
      <c r="Q533" s="21"/>
      <c r="R533" s="22" t="str">
        <f t="shared" si="113"/>
        <v xml:space="preserve"> </v>
      </c>
      <c r="S533" s="23"/>
      <c r="T533" s="24"/>
      <c r="U533" s="24"/>
      <c r="V533" s="24"/>
      <c r="W533" s="24"/>
      <c r="X533" s="24"/>
      <c r="Y533" s="24"/>
      <c r="Z533" s="24"/>
      <c r="AA533" s="24"/>
      <c r="AB533" s="24"/>
      <c r="AC533" s="24"/>
      <c r="AD533" s="24"/>
      <c r="AE533" s="24"/>
      <c r="AP533" s="9"/>
      <c r="AQ533" s="9"/>
      <c r="AR533" s="9"/>
      <c r="AS533" s="9"/>
      <c r="AT533" s="9"/>
      <c r="AU533" s="24"/>
      <c r="AV533" s="24"/>
      <c r="AW533" s="24"/>
      <c r="AX533" s="24"/>
      <c r="AY533" s="24"/>
      <c r="AZ533" s="24"/>
      <c r="BA533" s="24"/>
      <c r="BB533" s="24"/>
      <c r="BC533" s="24"/>
      <c r="BD533" s="24"/>
      <c r="BE533" s="24"/>
      <c r="BF533" s="24"/>
      <c r="BG533" s="24"/>
      <c r="BQ533" s="9"/>
      <c r="BR533" s="9"/>
      <c r="BS533" s="9"/>
      <c r="BT533" s="9"/>
      <c r="BU533" s="9"/>
      <c r="BV533" s="9"/>
      <c r="BX533" s="24"/>
      <c r="BY533" s="24"/>
      <c r="BZ533" s="24"/>
      <c r="CA533" s="24"/>
      <c r="CB533" s="24"/>
      <c r="CC533" s="24"/>
      <c r="CD533" s="24"/>
      <c r="CE533" s="24"/>
      <c r="CF533" s="24"/>
      <c r="CG533" s="24"/>
      <c r="CH533" s="24"/>
      <c r="CI533" s="24"/>
      <c r="CS533" s="9"/>
      <c r="CT533" s="9"/>
      <c r="CU533" s="9"/>
      <c r="CV533" s="9"/>
      <c r="CW533" s="9"/>
    </row>
    <row r="534" spans="1:101" ht="20.149999999999999" customHeight="1">
      <c r="B534" s="12">
        <v>19</v>
      </c>
      <c r="C534" s="13"/>
      <c r="D534" s="14"/>
      <c r="E534" s="15"/>
      <c r="F534" s="16"/>
      <c r="G534" s="17">
        <f t="shared" si="110"/>
        <v>0</v>
      </c>
      <c r="H534" s="18"/>
      <c r="I534" s="18"/>
      <c r="J534" s="20">
        <f t="shared" si="109"/>
        <v>0</v>
      </c>
      <c r="K534" s="21"/>
      <c r="L534" s="22"/>
      <c r="M534" s="47"/>
      <c r="N534" s="45"/>
      <c r="O534" s="21"/>
      <c r="P534" s="22"/>
      <c r="Q534" s="21"/>
      <c r="R534" s="22"/>
      <c r="S534" s="23"/>
      <c r="T534" s="24"/>
      <c r="U534" s="24"/>
      <c r="V534" s="24"/>
      <c r="W534" s="24"/>
      <c r="X534" s="24"/>
      <c r="Y534" s="24"/>
      <c r="Z534" s="24"/>
      <c r="AA534" s="24"/>
      <c r="AB534" s="24"/>
      <c r="AC534" s="24"/>
      <c r="AD534" s="24"/>
      <c r="AE534" s="24"/>
      <c r="AP534" s="9"/>
      <c r="AQ534" s="9"/>
      <c r="AR534" s="9"/>
      <c r="AS534" s="9"/>
      <c r="AT534" s="9"/>
      <c r="AU534" s="24"/>
      <c r="AV534" s="24"/>
      <c r="AW534" s="24"/>
      <c r="AX534" s="24"/>
      <c r="AY534" s="24"/>
      <c r="AZ534" s="24"/>
      <c r="BA534" s="24"/>
      <c r="BB534" s="24"/>
      <c r="BC534" s="24"/>
      <c r="BD534" s="24"/>
      <c r="BE534" s="24"/>
      <c r="BF534" s="24"/>
      <c r="BG534" s="24"/>
      <c r="BQ534" s="9"/>
      <c r="BR534" s="9"/>
      <c r="BS534" s="9"/>
      <c r="BT534" s="9"/>
      <c r="BU534" s="9"/>
      <c r="BV534" s="9"/>
      <c r="BX534" s="24"/>
      <c r="BY534" s="24"/>
      <c r="BZ534" s="24"/>
      <c r="CA534" s="24"/>
      <c r="CB534" s="24"/>
      <c r="CC534" s="24"/>
      <c r="CD534" s="24"/>
      <c r="CE534" s="24"/>
      <c r="CF534" s="24"/>
      <c r="CG534" s="24"/>
      <c r="CH534" s="24"/>
      <c r="CI534" s="24"/>
      <c r="CS534" s="9"/>
      <c r="CT534" s="9"/>
      <c r="CU534" s="9"/>
      <c r="CV534" s="9"/>
      <c r="CW534" s="9"/>
    </row>
    <row r="535" spans="1:101" ht="20.149999999999999" customHeight="1">
      <c r="B535" s="12">
        <v>20</v>
      </c>
      <c r="C535" s="13"/>
      <c r="D535" s="14"/>
      <c r="E535" s="15"/>
      <c r="F535" s="16"/>
      <c r="G535" s="17">
        <f t="shared" si="110"/>
        <v>0</v>
      </c>
      <c r="H535" s="18"/>
      <c r="I535" s="18"/>
      <c r="J535" s="20">
        <f t="shared" si="109"/>
        <v>0</v>
      </c>
      <c r="K535" s="21"/>
      <c r="L535" s="22" t="str">
        <f t="shared" ref="L535" si="114">IF(K535&lt;1," ",J535)</f>
        <v xml:space="preserve"> </v>
      </c>
      <c r="M535" s="47"/>
      <c r="N535" s="45"/>
      <c r="O535" s="21"/>
      <c r="P535" s="22" t="str">
        <f t="shared" ref="P535" si="115">IF(O535&lt;1," ",N535)</f>
        <v xml:space="preserve"> </v>
      </c>
      <c r="Q535" s="21"/>
      <c r="R535" s="22" t="str">
        <f t="shared" ref="R535" si="116">IF(Q535&lt;1," ",P535)</f>
        <v xml:space="preserve"> </v>
      </c>
      <c r="S535" s="23"/>
      <c r="T535" s="24"/>
      <c r="U535" s="24"/>
      <c r="V535" s="24"/>
      <c r="W535" s="24"/>
      <c r="X535" s="24"/>
      <c r="Y535" s="24"/>
      <c r="Z535" s="24"/>
      <c r="AA535" s="24"/>
      <c r="AB535" s="24"/>
      <c r="AC535" s="24"/>
      <c r="AD535" s="24"/>
      <c r="AE535" s="24"/>
      <c r="AP535" s="9"/>
      <c r="AQ535" s="9"/>
      <c r="AR535" s="9"/>
      <c r="AS535" s="9"/>
      <c r="AT535" s="9"/>
      <c r="AU535" s="24"/>
      <c r="AV535" s="24"/>
      <c r="AW535" s="24"/>
      <c r="AX535" s="24"/>
      <c r="AY535" s="24"/>
      <c r="AZ535" s="24"/>
      <c r="BA535" s="24"/>
      <c r="BB535" s="24"/>
      <c r="BC535" s="24"/>
      <c r="BD535" s="24"/>
      <c r="BE535" s="24"/>
      <c r="BF535" s="24"/>
      <c r="BG535" s="24"/>
      <c r="BQ535" s="9"/>
      <c r="BR535" s="9"/>
      <c r="BS535" s="9"/>
      <c r="BT535" s="9"/>
      <c r="BU535" s="9"/>
      <c r="BV535" s="9"/>
      <c r="BX535" s="24"/>
      <c r="BY535" s="24"/>
      <c r="BZ535" s="24"/>
      <c r="CA535" s="24"/>
      <c r="CB535" s="24"/>
      <c r="CC535" s="24"/>
      <c r="CD535" s="24"/>
      <c r="CE535" s="24"/>
      <c r="CF535" s="24"/>
      <c r="CG535" s="24"/>
      <c r="CH535" s="24"/>
      <c r="CI535" s="24"/>
      <c r="CS535" s="9"/>
      <c r="CT535" s="9"/>
      <c r="CU535" s="9"/>
      <c r="CV535" s="9"/>
      <c r="CW535" s="9"/>
    </row>
    <row r="536" spans="1:101" ht="20.149999999999999" customHeight="1" thickBot="1">
      <c r="B536" s="462" t="s">
        <v>57</v>
      </c>
      <c r="C536" s="463"/>
      <c r="D536" s="25"/>
      <c r="E536" s="26"/>
      <c r="F536" s="27"/>
      <c r="G536" s="29">
        <f>SUM(G516:G535)</f>
        <v>0</v>
      </c>
      <c r="H536" s="28"/>
      <c r="I536" s="28"/>
      <c r="J536" s="29">
        <f>SUM(J516:J535)</f>
        <v>0</v>
      </c>
      <c r="K536" s="30"/>
      <c r="L536" s="29">
        <f>SUM(L516:L535)</f>
        <v>0</v>
      </c>
      <c r="M536" s="31"/>
      <c r="N536" s="32"/>
      <c r="O536" s="30"/>
      <c r="P536" s="29">
        <f>SUM(P516:P535)</f>
        <v>0</v>
      </c>
      <c r="Q536" s="30"/>
      <c r="R536" s="29">
        <f>SUM(R516:R535)</f>
        <v>0</v>
      </c>
      <c r="S536" s="33"/>
      <c r="T536" s="24"/>
      <c r="U536" s="24"/>
      <c r="V536" s="24"/>
      <c r="W536" s="24"/>
      <c r="X536" s="24"/>
      <c r="Y536" s="24"/>
      <c r="Z536" s="24"/>
      <c r="AA536" s="24"/>
      <c r="AB536" s="24"/>
      <c r="AC536" s="24"/>
      <c r="AD536" s="24"/>
      <c r="AE536" s="24"/>
      <c r="AP536" s="9"/>
      <c r="AQ536" s="9"/>
      <c r="AR536" s="9"/>
      <c r="AS536" s="9"/>
      <c r="AT536" s="9"/>
      <c r="AU536" s="24"/>
      <c r="AV536" s="24"/>
      <c r="AW536" s="24"/>
      <c r="AX536" s="24"/>
      <c r="AY536" s="24"/>
      <c r="AZ536" s="24"/>
      <c r="BA536" s="24"/>
      <c r="BB536" s="24"/>
      <c r="BC536" s="24"/>
      <c r="BD536" s="24"/>
      <c r="BE536" s="24"/>
      <c r="BF536" s="24"/>
      <c r="BG536" s="24"/>
      <c r="BQ536" s="9"/>
      <c r="BR536" s="9"/>
      <c r="BS536" s="9"/>
      <c r="BT536" s="9"/>
      <c r="BU536" s="9"/>
      <c r="BV536" s="9"/>
      <c r="BX536" s="24"/>
      <c r="BY536" s="24"/>
      <c r="BZ536" s="24"/>
      <c r="CA536" s="24"/>
      <c r="CB536" s="24"/>
      <c r="CC536" s="24"/>
      <c r="CD536" s="24"/>
      <c r="CE536" s="24"/>
      <c r="CF536" s="24"/>
      <c r="CG536" s="24"/>
      <c r="CH536" s="24"/>
      <c r="CI536" s="24"/>
      <c r="CS536" s="9"/>
      <c r="CT536" s="9"/>
      <c r="CU536" s="9"/>
      <c r="CV536" s="9"/>
      <c r="CW536" s="9"/>
    </row>
    <row r="537" spans="1:101" ht="20.149999999999999" customHeight="1" thickTop="1">
      <c r="B537" s="464" t="s">
        <v>58</v>
      </c>
      <c r="C537" s="465"/>
      <c r="D537" s="34"/>
      <c r="E537" s="35"/>
      <c r="F537" s="36"/>
      <c r="G537" s="37"/>
      <c r="H537" s="38"/>
      <c r="I537" s="38"/>
      <c r="J537" s="39"/>
      <c r="K537" s="40"/>
      <c r="L537" s="37"/>
      <c r="M537" s="40"/>
      <c r="N537" s="41"/>
      <c r="O537" s="40"/>
      <c r="P537" s="37"/>
      <c r="Q537" s="40"/>
      <c r="R537" s="37"/>
      <c r="S537" s="42"/>
      <c r="T537" s="24"/>
      <c r="U537" s="24"/>
      <c r="V537" s="24"/>
      <c r="W537" s="24"/>
      <c r="X537" s="24"/>
      <c r="Y537" s="24"/>
      <c r="Z537" s="24"/>
      <c r="AA537" s="24"/>
      <c r="AB537" s="24"/>
      <c r="AC537" s="24"/>
      <c r="AD537" s="24"/>
      <c r="AE537" s="24"/>
    </row>
    <row r="538" spans="1:101" ht="15" customHeight="1">
      <c r="B538" s="43" t="s">
        <v>63</v>
      </c>
      <c r="H538" s="9"/>
      <c r="I538" s="9"/>
      <c r="J538" s="9"/>
      <c r="K538" s="44"/>
      <c r="L538" s="44"/>
      <c r="M538" s="44"/>
      <c r="N538" s="44"/>
      <c r="O538" s="44"/>
      <c r="P538" s="44"/>
      <c r="Q538" s="44"/>
      <c r="R538" s="44"/>
      <c r="T538" s="24"/>
      <c r="U538" s="24"/>
      <c r="V538" s="24"/>
      <c r="W538" s="24"/>
      <c r="X538" s="24"/>
      <c r="Y538" s="24"/>
      <c r="Z538" s="24"/>
      <c r="AA538" s="24"/>
      <c r="AB538" s="24"/>
      <c r="AC538" s="24"/>
      <c r="AD538" s="24"/>
      <c r="AE538" s="24"/>
    </row>
    <row r="539" spans="1:101" ht="15" customHeight="1">
      <c r="B539" s="43" t="s">
        <v>59</v>
      </c>
      <c r="H539" s="9"/>
      <c r="I539" s="9"/>
      <c r="J539" s="9"/>
      <c r="K539" s="44"/>
      <c r="L539" s="44"/>
      <c r="M539" s="44"/>
      <c r="N539" s="44"/>
      <c r="O539" s="44"/>
      <c r="P539" s="44"/>
      <c r="Q539" s="44"/>
      <c r="R539" s="44"/>
      <c r="T539" s="24"/>
      <c r="U539" s="24"/>
      <c r="V539" s="24"/>
      <c r="W539" s="24"/>
      <c r="X539" s="24"/>
      <c r="Y539" s="24"/>
      <c r="Z539" s="24"/>
      <c r="AA539" s="24"/>
      <c r="AB539" s="24"/>
      <c r="AC539" s="24"/>
      <c r="AD539" s="24"/>
      <c r="AE539" s="24"/>
    </row>
    <row r="540" spans="1:101" ht="12" customHeight="1">
      <c r="B540" s="43" t="s">
        <v>62</v>
      </c>
      <c r="H540" s="9"/>
      <c r="I540" s="9"/>
      <c r="J540" s="9"/>
      <c r="K540" s="44"/>
      <c r="L540" s="44"/>
      <c r="M540" s="44"/>
      <c r="N540" s="44"/>
      <c r="O540" s="44"/>
      <c r="P540" s="44"/>
      <c r="Q540" s="44"/>
      <c r="R540" s="44"/>
      <c r="T540" s="24"/>
      <c r="U540" s="24"/>
      <c r="V540" s="24"/>
      <c r="W540" s="24"/>
      <c r="X540" s="24"/>
      <c r="Y540" s="24"/>
      <c r="Z540" s="24"/>
      <c r="AA540" s="24"/>
      <c r="AB540" s="24"/>
      <c r="AC540" s="24"/>
      <c r="AD540" s="24"/>
      <c r="AE540" s="24"/>
    </row>
    <row r="541" spans="1:101" ht="15" customHeight="1">
      <c r="A541" s="49"/>
      <c r="B541" s="49" t="s">
        <v>287</v>
      </c>
      <c r="C541" s="49"/>
      <c r="D541" s="49"/>
      <c r="E541" s="49"/>
      <c r="M541" s="8" t="s">
        <v>60</v>
      </c>
      <c r="N541" s="7" t="s">
        <v>61</v>
      </c>
    </row>
    <row r="542" spans="1:101" ht="10" customHeight="1">
      <c r="C542" s="437" t="s">
        <v>95</v>
      </c>
      <c r="D542" s="437"/>
      <c r="E542" s="437"/>
      <c r="F542" s="437"/>
      <c r="G542" s="437"/>
      <c r="H542" s="437"/>
      <c r="I542" s="437"/>
      <c r="J542" s="437"/>
      <c r="K542" s="437"/>
      <c r="L542" s="437"/>
      <c r="M542" s="437"/>
      <c r="N542" s="437"/>
      <c r="O542" s="437"/>
      <c r="P542" s="437"/>
      <c r="Q542" s="437"/>
      <c r="R542" s="437"/>
      <c r="S542" s="437"/>
    </row>
    <row r="543" spans="1:101" ht="10" customHeight="1">
      <c r="C543" s="437"/>
      <c r="D543" s="437"/>
      <c r="E543" s="437"/>
      <c r="F543" s="437"/>
      <c r="G543" s="437"/>
      <c r="H543" s="437"/>
      <c r="I543" s="437"/>
      <c r="J543" s="437"/>
      <c r="K543" s="437"/>
      <c r="L543" s="437"/>
      <c r="M543" s="437"/>
      <c r="N543" s="437"/>
      <c r="O543" s="437"/>
      <c r="P543" s="437"/>
      <c r="Q543" s="437"/>
      <c r="R543" s="437"/>
      <c r="S543" s="437"/>
    </row>
    <row r="544" spans="1:101" ht="25" customHeight="1">
      <c r="D544" s="64"/>
      <c r="E544" s="64"/>
      <c r="F544" s="64"/>
      <c r="G544" s="64"/>
      <c r="H544" s="64"/>
      <c r="I544" s="64"/>
      <c r="J544" s="64"/>
      <c r="K544" s="64"/>
      <c r="L544" s="65" t="s">
        <v>40</v>
      </c>
      <c r="M544" s="438">
        <f>$M$4</f>
        <v>0</v>
      </c>
      <c r="N544" s="438"/>
      <c r="O544" s="438"/>
      <c r="P544" s="438"/>
      <c r="Q544" s="438"/>
      <c r="R544" s="438"/>
      <c r="S544" s="438"/>
    </row>
    <row r="545" spans="2:130" ht="5.15" customHeight="1">
      <c r="D545" s="64"/>
      <c r="E545" s="64"/>
      <c r="F545" s="64"/>
      <c r="G545" s="64"/>
      <c r="H545" s="64"/>
      <c r="I545" s="64"/>
      <c r="J545" s="64"/>
      <c r="K545" s="64"/>
      <c r="O545" s="64"/>
      <c r="Q545" s="64"/>
      <c r="S545" s="11"/>
    </row>
    <row r="546" spans="2:130" ht="25" customHeight="1">
      <c r="L546" s="10" t="s">
        <v>41</v>
      </c>
      <c r="M546" s="438">
        <f>$M$6</f>
        <v>0</v>
      </c>
      <c r="N546" s="438"/>
      <c r="O546" s="438"/>
      <c r="P546" s="438"/>
      <c r="Q546" s="438"/>
      <c r="R546" s="438"/>
      <c r="S546" s="438"/>
    </row>
    <row r="547" spans="2:130" ht="5.15" customHeight="1">
      <c r="S547" s="11"/>
    </row>
    <row r="548" spans="2:130" ht="15" customHeight="1">
      <c r="B548" s="439" t="s">
        <v>42</v>
      </c>
      <c r="C548" s="439"/>
      <c r="D548" s="440" t="s">
        <v>43</v>
      </c>
      <c r="E548" s="441"/>
      <c r="F548" s="442"/>
      <c r="G548" s="443" t="s">
        <v>44</v>
      </c>
      <c r="H548" s="439" t="s">
        <v>45</v>
      </c>
      <c r="I548" s="443" t="s">
        <v>46</v>
      </c>
      <c r="J548" s="443" t="s">
        <v>47</v>
      </c>
      <c r="K548" s="443" t="s">
        <v>48</v>
      </c>
      <c r="L548" s="443" t="s">
        <v>49</v>
      </c>
      <c r="M548" s="447" t="s">
        <v>50</v>
      </c>
      <c r="N548" s="467"/>
      <c r="O548" s="443" t="s">
        <v>48</v>
      </c>
      <c r="P548" s="443" t="s">
        <v>49</v>
      </c>
      <c r="Q548" s="443" t="s">
        <v>48</v>
      </c>
      <c r="R548" s="443" t="s">
        <v>49</v>
      </c>
      <c r="S548" s="444" t="s">
        <v>51</v>
      </c>
    </row>
    <row r="549" spans="2:130" ht="15" customHeight="1">
      <c r="B549" s="439"/>
      <c r="C549" s="439"/>
      <c r="D549" s="447" t="s">
        <v>52</v>
      </c>
      <c r="E549" s="450" t="s">
        <v>53</v>
      </c>
      <c r="F549" s="453" t="s">
        <v>54</v>
      </c>
      <c r="G549" s="443"/>
      <c r="H549" s="439"/>
      <c r="I549" s="439"/>
      <c r="J549" s="443"/>
      <c r="K549" s="443"/>
      <c r="L549" s="443"/>
      <c r="M549" s="468"/>
      <c r="N549" s="469"/>
      <c r="O549" s="443"/>
      <c r="P549" s="443"/>
      <c r="Q549" s="443"/>
      <c r="R549" s="443"/>
      <c r="S549" s="445"/>
    </row>
    <row r="550" spans="2:130" ht="15" customHeight="1">
      <c r="B550" s="439"/>
      <c r="C550" s="439"/>
      <c r="D550" s="448"/>
      <c r="E550" s="451"/>
      <c r="F550" s="454"/>
      <c r="G550" s="443"/>
      <c r="H550" s="439"/>
      <c r="I550" s="439"/>
      <c r="J550" s="443"/>
      <c r="K550" s="439"/>
      <c r="L550" s="439"/>
      <c r="M550" s="456" t="s">
        <v>55</v>
      </c>
      <c r="N550" s="458" t="s">
        <v>56</v>
      </c>
      <c r="O550" s="439"/>
      <c r="P550" s="439"/>
      <c r="Q550" s="439"/>
      <c r="R550" s="439"/>
      <c r="S550" s="445"/>
    </row>
    <row r="551" spans="2:130" ht="15" customHeight="1">
      <c r="B551" s="439"/>
      <c r="C551" s="439"/>
      <c r="D551" s="449"/>
      <c r="E551" s="452"/>
      <c r="F551" s="455"/>
      <c r="G551" s="439"/>
      <c r="H551" s="439"/>
      <c r="I551" s="439"/>
      <c r="J551" s="439"/>
      <c r="K551" s="439"/>
      <c r="L551" s="439"/>
      <c r="M551" s="466"/>
      <c r="N551" s="466"/>
      <c r="O551" s="439"/>
      <c r="P551" s="439"/>
      <c r="Q551" s="439"/>
      <c r="R551" s="439"/>
      <c r="S551" s="446"/>
    </row>
    <row r="552" spans="2:130" ht="20.149999999999999" customHeight="1">
      <c r="B552" s="12">
        <v>1</v>
      </c>
      <c r="C552" s="13"/>
      <c r="D552" s="14"/>
      <c r="E552" s="15"/>
      <c r="F552" s="16"/>
      <c r="G552" s="17">
        <f>ROUND(D552*(E552/1000)*(F552/1000),4)</f>
        <v>0</v>
      </c>
      <c r="H552" s="18"/>
      <c r="I552" s="19"/>
      <c r="J552" s="20">
        <f>G552*H552</f>
        <v>0</v>
      </c>
      <c r="K552" s="21"/>
      <c r="L552" s="22" t="str">
        <f>IF(K552&lt;1," ",J552)</f>
        <v xml:space="preserve"> </v>
      </c>
      <c r="M552" s="45"/>
      <c r="N552" s="45"/>
      <c r="O552" s="21"/>
      <c r="P552" s="22" t="str">
        <f>IF(O552&lt;1," ",N552)</f>
        <v xml:space="preserve"> </v>
      </c>
      <c r="Q552" s="21"/>
      <c r="R552" s="22" t="str">
        <f>IF(Q552&lt;1," ",P552)</f>
        <v xml:space="preserve"> </v>
      </c>
      <c r="S552" s="13"/>
    </row>
    <row r="553" spans="2:130" ht="20.149999999999999" customHeight="1">
      <c r="B553" s="12">
        <v>2</v>
      </c>
      <c r="C553" s="13"/>
      <c r="D553" s="14"/>
      <c r="E553" s="15"/>
      <c r="F553" s="16"/>
      <c r="G553" s="17">
        <f>ROUND(D553*(E553/1000)*(F553/1000),4)</f>
        <v>0</v>
      </c>
      <c r="H553" s="18"/>
      <c r="I553" s="18"/>
      <c r="J553" s="20">
        <f t="shared" ref="J553:J571" si="117">G553*H553</f>
        <v>0</v>
      </c>
      <c r="K553" s="21"/>
      <c r="L553" s="22" t="str">
        <f>IF(K553&lt;1," ",J553)</f>
        <v xml:space="preserve"> </v>
      </c>
      <c r="M553" s="46"/>
      <c r="N553" s="45"/>
      <c r="O553" s="21"/>
      <c r="P553" s="22" t="str">
        <f>IF(O553&lt;1," ",N553)</f>
        <v xml:space="preserve"> </v>
      </c>
      <c r="Q553" s="21"/>
      <c r="R553" s="22" t="str">
        <f>IF(Q553&lt;1," ",P553)</f>
        <v xml:space="preserve"> </v>
      </c>
      <c r="S553" s="13"/>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c r="BH553" s="9"/>
      <c r="BI553" s="9"/>
      <c r="BJ553" s="9"/>
      <c r="BK553" s="9"/>
      <c r="BL553" s="9"/>
      <c r="BM553" s="9"/>
      <c r="BN553" s="9"/>
      <c r="BO553" s="9"/>
      <c r="BP553" s="9"/>
      <c r="BQ553" s="9"/>
      <c r="BR553" s="9"/>
      <c r="BS553" s="9"/>
      <c r="BT553" s="9"/>
      <c r="BU553" s="9"/>
      <c r="BV553" s="9"/>
      <c r="BW553" s="9"/>
      <c r="BX553" s="9"/>
      <c r="BY553" s="9"/>
      <c r="BZ553" s="9"/>
      <c r="CA553" s="9"/>
      <c r="CB553" s="9"/>
      <c r="CC553" s="9"/>
      <c r="CD553" s="9"/>
      <c r="CE553" s="9"/>
      <c r="CF553" s="9"/>
      <c r="CG553" s="9"/>
      <c r="CH553" s="9"/>
      <c r="CI553" s="9"/>
      <c r="CJ553" s="9"/>
      <c r="CK553" s="9"/>
      <c r="CL553" s="9"/>
      <c r="CM553" s="9"/>
      <c r="CN553" s="9"/>
      <c r="CO553" s="9"/>
      <c r="CP553" s="9"/>
      <c r="CQ553" s="9"/>
      <c r="CR553" s="9"/>
      <c r="CS553" s="9"/>
      <c r="CT553" s="9"/>
      <c r="CU553" s="9"/>
      <c r="CV553" s="9"/>
      <c r="CW553" s="9"/>
      <c r="CX553" s="9"/>
      <c r="CY553" s="9"/>
      <c r="CZ553" s="9"/>
      <c r="DA553" s="9"/>
      <c r="DB553" s="9"/>
      <c r="DC553" s="9"/>
      <c r="DD553" s="9"/>
      <c r="DE553" s="9"/>
      <c r="DF553" s="9"/>
      <c r="DG553" s="9"/>
      <c r="DH553" s="9"/>
      <c r="DI553" s="9"/>
      <c r="DJ553" s="9"/>
      <c r="DK553" s="9"/>
      <c r="DL553" s="9"/>
      <c r="DM553" s="9"/>
      <c r="DN553" s="9"/>
      <c r="DO553" s="9"/>
      <c r="DP553" s="9"/>
      <c r="DQ553" s="9"/>
      <c r="DR553" s="9"/>
      <c r="DS553" s="9"/>
      <c r="DT553" s="9"/>
      <c r="DU553" s="9"/>
      <c r="DV553" s="9"/>
      <c r="DW553" s="9"/>
      <c r="DX553" s="9"/>
      <c r="DY553" s="9"/>
      <c r="DZ553" s="9"/>
    </row>
    <row r="554" spans="2:130" ht="20.149999999999999" customHeight="1">
      <c r="B554" s="12">
        <v>3</v>
      </c>
      <c r="C554" s="13"/>
      <c r="D554" s="14"/>
      <c r="E554" s="15"/>
      <c r="F554" s="16"/>
      <c r="G554" s="17">
        <f t="shared" ref="G554:G571" si="118">ROUND(D554*(E554/1000)*(F554/1000),4)</f>
        <v>0</v>
      </c>
      <c r="H554" s="18"/>
      <c r="I554" s="18"/>
      <c r="J554" s="20">
        <f t="shared" si="117"/>
        <v>0</v>
      </c>
      <c r="K554" s="21"/>
      <c r="L554" s="22" t="str">
        <f t="shared" ref="L554:L569" si="119">IF(K554&lt;1," ",J554)</f>
        <v xml:space="preserve"> </v>
      </c>
      <c r="M554" s="46"/>
      <c r="N554" s="45"/>
      <c r="O554" s="21"/>
      <c r="P554" s="22" t="str">
        <f t="shared" ref="P554:P569" si="120">IF(O554&lt;1," ",N554)</f>
        <v xml:space="preserve"> </v>
      </c>
      <c r="Q554" s="21"/>
      <c r="R554" s="22" t="str">
        <f t="shared" ref="R554:R569" si="121">IF(Q554&lt;1," ",P554)</f>
        <v xml:space="preserve"> </v>
      </c>
      <c r="S554" s="13"/>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c r="BH554" s="9"/>
      <c r="BI554" s="9"/>
      <c r="BJ554" s="9"/>
      <c r="BK554" s="9"/>
      <c r="BL554" s="9"/>
      <c r="BM554" s="9"/>
      <c r="BN554" s="9"/>
      <c r="BO554" s="9"/>
      <c r="BP554" s="9"/>
      <c r="BQ554" s="9"/>
      <c r="BR554" s="9"/>
      <c r="BS554" s="9"/>
      <c r="BT554" s="9"/>
      <c r="BU554" s="9"/>
      <c r="BV554" s="9"/>
      <c r="BW554" s="9"/>
      <c r="BX554" s="9"/>
      <c r="BY554" s="9"/>
      <c r="BZ554" s="9"/>
      <c r="CA554" s="9"/>
      <c r="CB554" s="9"/>
      <c r="CC554" s="9"/>
      <c r="CD554" s="9"/>
      <c r="CE554" s="9"/>
      <c r="CF554" s="9"/>
      <c r="CG554" s="9"/>
      <c r="CH554" s="9"/>
      <c r="CI554" s="9"/>
      <c r="CJ554" s="9"/>
      <c r="CK554" s="9"/>
      <c r="CL554" s="9"/>
      <c r="CM554" s="9"/>
      <c r="CN554" s="9"/>
      <c r="CO554" s="9"/>
      <c r="CP554" s="9"/>
      <c r="CQ554" s="9"/>
      <c r="CR554" s="9"/>
      <c r="CS554" s="9"/>
      <c r="CT554" s="9"/>
      <c r="CU554" s="9"/>
      <c r="CV554" s="9"/>
      <c r="CW554" s="9"/>
      <c r="CX554" s="9"/>
      <c r="CY554" s="9"/>
      <c r="CZ554" s="9"/>
      <c r="DA554" s="9"/>
      <c r="DB554" s="9"/>
      <c r="DC554" s="9"/>
      <c r="DD554" s="9"/>
      <c r="DE554" s="9"/>
      <c r="DF554" s="9"/>
      <c r="DG554" s="9"/>
      <c r="DH554" s="9"/>
      <c r="DI554" s="9"/>
      <c r="DJ554" s="9"/>
      <c r="DK554" s="9"/>
      <c r="DL554" s="9"/>
      <c r="DM554" s="9"/>
      <c r="DN554" s="9"/>
      <c r="DO554" s="9"/>
      <c r="DP554" s="9"/>
      <c r="DQ554" s="9"/>
      <c r="DR554" s="9"/>
      <c r="DS554" s="9"/>
      <c r="DT554" s="9"/>
      <c r="DU554" s="9"/>
      <c r="DV554" s="9"/>
      <c r="DW554" s="9"/>
      <c r="DX554" s="9"/>
      <c r="DY554" s="9"/>
      <c r="DZ554" s="9"/>
    </row>
    <row r="555" spans="2:130" ht="20.149999999999999" customHeight="1">
      <c r="B555" s="12">
        <v>4</v>
      </c>
      <c r="C555" s="13"/>
      <c r="D555" s="14"/>
      <c r="E555" s="15"/>
      <c r="F555" s="16"/>
      <c r="G555" s="17">
        <f t="shared" si="118"/>
        <v>0</v>
      </c>
      <c r="H555" s="18"/>
      <c r="I555" s="18"/>
      <c r="J555" s="20">
        <f t="shared" si="117"/>
        <v>0</v>
      </c>
      <c r="K555" s="21"/>
      <c r="L555" s="22" t="str">
        <f t="shared" si="119"/>
        <v xml:space="preserve"> </v>
      </c>
      <c r="M555" s="46"/>
      <c r="N555" s="45"/>
      <c r="O555" s="21"/>
      <c r="P555" s="22" t="str">
        <f t="shared" si="120"/>
        <v xml:space="preserve"> </v>
      </c>
      <c r="Q555" s="21"/>
      <c r="R555" s="22" t="str">
        <f t="shared" si="121"/>
        <v xml:space="preserve"> </v>
      </c>
      <c r="S555" s="13"/>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c r="BH555" s="9"/>
      <c r="BI555" s="9"/>
      <c r="BJ555" s="9"/>
      <c r="BK555" s="9"/>
      <c r="BL555" s="9"/>
      <c r="BM555" s="9"/>
      <c r="BN555" s="9"/>
      <c r="BO555" s="9"/>
      <c r="BP555" s="9"/>
      <c r="BQ555" s="9"/>
      <c r="BR555" s="9"/>
      <c r="BS555" s="9"/>
      <c r="BT555" s="9"/>
      <c r="BU555" s="9"/>
      <c r="BV555" s="9"/>
      <c r="BW555" s="9"/>
      <c r="BX555" s="9"/>
      <c r="BY555" s="9"/>
      <c r="BZ555" s="9"/>
      <c r="CA555" s="9"/>
      <c r="CB555" s="9"/>
      <c r="CC555" s="9"/>
      <c r="CD555" s="9"/>
      <c r="CE555" s="9"/>
      <c r="CF555" s="9"/>
      <c r="CG555" s="9"/>
      <c r="CH555" s="9"/>
      <c r="CI555" s="9"/>
      <c r="CJ555" s="9"/>
      <c r="CK555" s="9"/>
      <c r="CL555" s="9"/>
      <c r="CM555" s="9"/>
      <c r="CN555" s="9"/>
      <c r="CO555" s="9"/>
      <c r="CP555" s="9"/>
      <c r="CQ555" s="9"/>
      <c r="CR555" s="9"/>
      <c r="CS555" s="9"/>
      <c r="CT555" s="9"/>
      <c r="CU555" s="9"/>
      <c r="CV555" s="9"/>
      <c r="CW555" s="9"/>
      <c r="CX555" s="9"/>
      <c r="CY555" s="9"/>
      <c r="CZ555" s="9"/>
      <c r="DA555" s="9"/>
      <c r="DB555" s="9"/>
      <c r="DC555" s="9"/>
      <c r="DD555" s="9"/>
      <c r="DE555" s="9"/>
      <c r="DF555" s="9"/>
      <c r="DG555" s="9"/>
      <c r="DH555" s="9"/>
      <c r="DI555" s="9"/>
      <c r="DJ555" s="9"/>
      <c r="DK555" s="9"/>
      <c r="DL555" s="9"/>
      <c r="DM555" s="9"/>
      <c r="DN555" s="9"/>
      <c r="DO555" s="9"/>
      <c r="DP555" s="9"/>
      <c r="DQ555" s="9"/>
      <c r="DR555" s="9"/>
      <c r="DS555" s="9"/>
      <c r="DT555" s="9"/>
      <c r="DU555" s="9"/>
      <c r="DV555" s="9"/>
      <c r="DW555" s="9"/>
      <c r="DX555" s="9"/>
      <c r="DY555" s="9"/>
      <c r="DZ555" s="9"/>
    </row>
    <row r="556" spans="2:130" ht="20.149999999999999" customHeight="1">
      <c r="B556" s="12">
        <v>5</v>
      </c>
      <c r="C556" s="13"/>
      <c r="D556" s="14"/>
      <c r="E556" s="15"/>
      <c r="F556" s="16"/>
      <c r="G556" s="17">
        <f t="shared" si="118"/>
        <v>0</v>
      </c>
      <c r="H556" s="18"/>
      <c r="I556" s="18"/>
      <c r="J556" s="20">
        <f t="shared" si="117"/>
        <v>0</v>
      </c>
      <c r="K556" s="21"/>
      <c r="L556" s="22" t="str">
        <f t="shared" si="119"/>
        <v xml:space="preserve"> </v>
      </c>
      <c r="M556" s="46"/>
      <c r="N556" s="45"/>
      <c r="O556" s="21"/>
      <c r="P556" s="22" t="str">
        <f t="shared" si="120"/>
        <v xml:space="preserve"> </v>
      </c>
      <c r="Q556" s="21"/>
      <c r="R556" s="22" t="str">
        <f t="shared" si="121"/>
        <v xml:space="preserve"> </v>
      </c>
      <c r="S556" s="13"/>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c r="BH556" s="9"/>
      <c r="BI556" s="9"/>
      <c r="BJ556" s="9"/>
      <c r="BK556" s="9"/>
      <c r="BL556" s="9"/>
      <c r="BM556" s="9"/>
      <c r="BN556" s="9"/>
      <c r="BO556" s="9"/>
      <c r="BP556" s="9"/>
      <c r="BQ556" s="9"/>
      <c r="BR556" s="9"/>
      <c r="BS556" s="9"/>
      <c r="BT556" s="9"/>
      <c r="BU556" s="9"/>
      <c r="BV556" s="9"/>
      <c r="BW556" s="9"/>
      <c r="BX556" s="9"/>
      <c r="BY556" s="9"/>
      <c r="BZ556" s="9"/>
      <c r="CA556" s="9"/>
      <c r="CB556" s="9"/>
      <c r="CC556" s="9"/>
      <c r="CD556" s="9"/>
      <c r="CE556" s="9"/>
      <c r="CF556" s="9"/>
      <c r="CG556" s="9"/>
      <c r="CH556" s="9"/>
      <c r="CI556" s="9"/>
      <c r="CJ556" s="9"/>
      <c r="CK556" s="9"/>
      <c r="CL556" s="9"/>
      <c r="CM556" s="9"/>
      <c r="CN556" s="9"/>
      <c r="CO556" s="9"/>
      <c r="CP556" s="9"/>
      <c r="CQ556" s="9"/>
      <c r="CR556" s="9"/>
      <c r="CS556" s="9"/>
      <c r="CT556" s="9"/>
      <c r="CU556" s="9"/>
      <c r="CV556" s="9"/>
      <c r="CW556" s="9"/>
      <c r="CX556" s="9"/>
      <c r="CY556" s="9"/>
      <c r="CZ556" s="9"/>
      <c r="DA556" s="9"/>
      <c r="DB556" s="9"/>
      <c r="DC556" s="9"/>
      <c r="DD556" s="9"/>
      <c r="DE556" s="9"/>
      <c r="DF556" s="9"/>
      <c r="DG556" s="9"/>
      <c r="DH556" s="9"/>
      <c r="DI556" s="9"/>
      <c r="DJ556" s="9"/>
      <c r="DK556" s="9"/>
      <c r="DL556" s="9"/>
      <c r="DM556" s="9"/>
      <c r="DN556" s="9"/>
      <c r="DO556" s="9"/>
      <c r="DP556" s="9"/>
      <c r="DQ556" s="9"/>
      <c r="DR556" s="9"/>
      <c r="DS556" s="9"/>
      <c r="DT556" s="9"/>
      <c r="DU556" s="9"/>
      <c r="DV556" s="9"/>
      <c r="DW556" s="9"/>
      <c r="DX556" s="9"/>
      <c r="DY556" s="9"/>
      <c r="DZ556" s="9"/>
    </row>
    <row r="557" spans="2:130" ht="20.149999999999999" customHeight="1">
      <c r="B557" s="12">
        <v>6</v>
      </c>
      <c r="C557" s="13"/>
      <c r="D557" s="14"/>
      <c r="E557" s="15"/>
      <c r="F557" s="16"/>
      <c r="G557" s="17">
        <f t="shared" si="118"/>
        <v>0</v>
      </c>
      <c r="H557" s="18"/>
      <c r="I557" s="18"/>
      <c r="J557" s="20">
        <f t="shared" si="117"/>
        <v>0</v>
      </c>
      <c r="K557" s="21"/>
      <c r="L557" s="22" t="str">
        <f t="shared" si="119"/>
        <v xml:space="preserve"> </v>
      </c>
      <c r="M557" s="46"/>
      <c r="N557" s="45"/>
      <c r="O557" s="21"/>
      <c r="P557" s="22" t="str">
        <f t="shared" si="120"/>
        <v xml:space="preserve"> </v>
      </c>
      <c r="Q557" s="21"/>
      <c r="R557" s="22" t="str">
        <f t="shared" si="121"/>
        <v xml:space="preserve"> </v>
      </c>
      <c r="S557" s="13"/>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c r="BH557" s="9"/>
      <c r="BI557" s="9"/>
      <c r="BJ557" s="9"/>
      <c r="BK557" s="9"/>
      <c r="BL557" s="9"/>
      <c r="BM557" s="9"/>
      <c r="BN557" s="9"/>
      <c r="BO557" s="9"/>
      <c r="BP557" s="9"/>
      <c r="BQ557" s="9"/>
      <c r="BR557" s="9"/>
      <c r="BS557" s="9"/>
      <c r="BT557" s="9"/>
      <c r="BU557" s="9"/>
      <c r="BV557" s="9"/>
      <c r="BW557" s="9"/>
      <c r="BX557" s="9"/>
      <c r="BY557" s="9"/>
      <c r="BZ557" s="9"/>
      <c r="CA557" s="9"/>
      <c r="CB557" s="9"/>
      <c r="CC557" s="9"/>
      <c r="CD557" s="9"/>
      <c r="CE557" s="9"/>
      <c r="CF557" s="9"/>
      <c r="CG557" s="9"/>
      <c r="CH557" s="9"/>
      <c r="CI557" s="9"/>
      <c r="CJ557" s="9"/>
      <c r="CK557" s="9"/>
      <c r="CL557" s="9"/>
      <c r="CM557" s="9"/>
      <c r="CN557" s="9"/>
      <c r="CO557" s="9"/>
      <c r="CP557" s="9"/>
      <c r="CQ557" s="9"/>
      <c r="CR557" s="9"/>
      <c r="CS557" s="9"/>
      <c r="CT557" s="9"/>
      <c r="CU557" s="9"/>
      <c r="CV557" s="9"/>
    </row>
    <row r="558" spans="2:130" ht="20.149999999999999" customHeight="1">
      <c r="B558" s="12">
        <v>7</v>
      </c>
      <c r="C558" s="13"/>
      <c r="D558" s="14"/>
      <c r="E558" s="15"/>
      <c r="F558" s="16"/>
      <c r="G558" s="17">
        <f t="shared" si="118"/>
        <v>0</v>
      </c>
      <c r="H558" s="18"/>
      <c r="I558" s="18"/>
      <c r="J558" s="20">
        <f t="shared" si="117"/>
        <v>0</v>
      </c>
      <c r="K558" s="21"/>
      <c r="L558" s="22" t="str">
        <f t="shared" si="119"/>
        <v xml:space="preserve"> </v>
      </c>
      <c r="M558" s="46"/>
      <c r="N558" s="45"/>
      <c r="O558" s="21"/>
      <c r="P558" s="22" t="str">
        <f t="shared" si="120"/>
        <v xml:space="preserve"> </v>
      </c>
      <c r="Q558" s="21"/>
      <c r="R558" s="22" t="str">
        <f t="shared" si="121"/>
        <v xml:space="preserve"> </v>
      </c>
      <c r="S558" s="13"/>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c r="BH558" s="9"/>
      <c r="BI558" s="9"/>
      <c r="BJ558" s="9"/>
      <c r="BK558" s="9"/>
      <c r="BL558" s="9"/>
      <c r="BM558" s="9"/>
      <c r="BN558" s="9"/>
      <c r="BO558" s="9"/>
      <c r="BP558" s="9"/>
      <c r="BQ558" s="9"/>
      <c r="BR558" s="9"/>
      <c r="BS558" s="9"/>
      <c r="BT558" s="9"/>
      <c r="BU558" s="9"/>
      <c r="BV558" s="9"/>
      <c r="BW558" s="9"/>
      <c r="BX558" s="9"/>
      <c r="BY558" s="9"/>
      <c r="BZ558" s="9"/>
      <c r="CA558" s="9"/>
      <c r="CB558" s="9"/>
      <c r="CC558" s="9"/>
      <c r="CD558" s="9"/>
      <c r="CE558" s="9"/>
      <c r="CF558" s="9"/>
      <c r="CG558" s="9"/>
      <c r="CH558" s="9"/>
      <c r="CI558" s="9"/>
      <c r="CJ558" s="9"/>
      <c r="CK558" s="9"/>
      <c r="CL558" s="9"/>
      <c r="CM558" s="9"/>
      <c r="CN558" s="9"/>
      <c r="CO558" s="9"/>
      <c r="CP558" s="9"/>
      <c r="CQ558" s="9"/>
      <c r="CR558" s="9"/>
      <c r="CS558" s="9"/>
      <c r="CT558" s="9"/>
      <c r="CU558" s="9"/>
      <c r="CV558" s="9"/>
    </row>
    <row r="559" spans="2:130" ht="20.149999999999999" customHeight="1">
      <c r="B559" s="12">
        <v>8</v>
      </c>
      <c r="C559" s="13"/>
      <c r="D559" s="14"/>
      <c r="E559" s="15"/>
      <c r="F559" s="16"/>
      <c r="G559" s="17">
        <f t="shared" si="118"/>
        <v>0</v>
      </c>
      <c r="H559" s="18"/>
      <c r="I559" s="18"/>
      <c r="J559" s="20">
        <f t="shared" si="117"/>
        <v>0</v>
      </c>
      <c r="K559" s="21"/>
      <c r="L559" s="22" t="str">
        <f t="shared" si="119"/>
        <v xml:space="preserve"> </v>
      </c>
      <c r="M559" s="46"/>
      <c r="N559" s="45"/>
      <c r="O559" s="21"/>
      <c r="P559" s="22" t="str">
        <f t="shared" si="120"/>
        <v xml:space="preserve"> </v>
      </c>
      <c r="Q559" s="21"/>
      <c r="R559" s="22" t="str">
        <f t="shared" si="121"/>
        <v xml:space="preserve"> </v>
      </c>
      <c r="S559" s="13"/>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c r="BH559" s="9"/>
      <c r="BI559" s="9"/>
      <c r="BJ559" s="9"/>
      <c r="BK559" s="9"/>
      <c r="BL559" s="9"/>
      <c r="BM559" s="9"/>
      <c r="BN559" s="9"/>
      <c r="BO559" s="9"/>
      <c r="BP559" s="9"/>
      <c r="BQ559" s="9"/>
      <c r="BR559" s="9"/>
      <c r="BS559" s="9"/>
      <c r="BT559" s="9"/>
      <c r="BU559" s="9"/>
      <c r="BV559" s="9"/>
      <c r="BW559" s="9"/>
      <c r="BX559" s="9"/>
      <c r="BY559" s="9"/>
      <c r="BZ559" s="9"/>
      <c r="CA559" s="9"/>
      <c r="CB559" s="9"/>
      <c r="CC559" s="9"/>
      <c r="CD559" s="9"/>
      <c r="CE559" s="9"/>
      <c r="CF559" s="9"/>
      <c r="CG559" s="9"/>
      <c r="CH559" s="9"/>
      <c r="CI559" s="9"/>
      <c r="CJ559" s="9"/>
      <c r="CK559" s="9"/>
      <c r="CL559" s="9"/>
      <c r="CM559" s="9"/>
      <c r="CN559" s="9"/>
      <c r="CO559" s="9"/>
      <c r="CP559" s="9"/>
      <c r="CQ559" s="9"/>
      <c r="CR559" s="9"/>
      <c r="CS559" s="9"/>
      <c r="CT559" s="9"/>
      <c r="CU559" s="9"/>
      <c r="CV559" s="9"/>
    </row>
    <row r="560" spans="2:130" ht="20.149999999999999" customHeight="1">
      <c r="B560" s="12">
        <v>9</v>
      </c>
      <c r="C560" s="13"/>
      <c r="D560" s="14"/>
      <c r="E560" s="15"/>
      <c r="F560" s="16"/>
      <c r="G560" s="17">
        <f t="shared" si="118"/>
        <v>0</v>
      </c>
      <c r="H560" s="18"/>
      <c r="I560" s="18"/>
      <c r="J560" s="20">
        <f t="shared" si="117"/>
        <v>0</v>
      </c>
      <c r="K560" s="21"/>
      <c r="L560" s="22" t="str">
        <f t="shared" si="119"/>
        <v xml:space="preserve"> </v>
      </c>
      <c r="M560" s="47"/>
      <c r="N560" s="45"/>
      <c r="O560" s="21"/>
      <c r="P560" s="22" t="str">
        <f t="shared" si="120"/>
        <v xml:space="preserve"> </v>
      </c>
      <c r="Q560" s="21"/>
      <c r="R560" s="22" t="str">
        <f t="shared" si="121"/>
        <v xml:space="preserve"> </v>
      </c>
      <c r="S560" s="23"/>
      <c r="T560" s="24"/>
      <c r="U560" s="24"/>
      <c r="V560" s="24"/>
      <c r="W560" s="24"/>
      <c r="X560" s="24"/>
      <c r="Y560" s="24"/>
      <c r="Z560" s="24"/>
      <c r="AA560" s="24"/>
      <c r="AB560" s="24"/>
      <c r="AC560" s="24"/>
      <c r="AD560" s="24"/>
      <c r="AE560" s="24"/>
    </row>
    <row r="561" spans="2:101" ht="20.149999999999999" customHeight="1">
      <c r="B561" s="12">
        <v>10</v>
      </c>
      <c r="C561" s="13"/>
      <c r="D561" s="14"/>
      <c r="E561" s="15"/>
      <c r="F561" s="16"/>
      <c r="G561" s="17">
        <f t="shared" si="118"/>
        <v>0</v>
      </c>
      <c r="H561" s="18"/>
      <c r="I561" s="18"/>
      <c r="J561" s="20">
        <f t="shared" si="117"/>
        <v>0</v>
      </c>
      <c r="K561" s="21"/>
      <c r="L561" s="22" t="str">
        <f t="shared" si="119"/>
        <v xml:space="preserve"> </v>
      </c>
      <c r="M561" s="47"/>
      <c r="N561" s="45"/>
      <c r="O561" s="21"/>
      <c r="P561" s="22" t="str">
        <f t="shared" si="120"/>
        <v xml:space="preserve"> </v>
      </c>
      <c r="Q561" s="21"/>
      <c r="R561" s="22" t="str">
        <f t="shared" si="121"/>
        <v xml:space="preserve"> </v>
      </c>
      <c r="S561" s="23"/>
      <c r="T561" s="24"/>
      <c r="U561" s="24"/>
      <c r="V561" s="24"/>
      <c r="W561" s="24"/>
      <c r="X561" s="24"/>
      <c r="Y561" s="24"/>
      <c r="Z561" s="24"/>
      <c r="AA561" s="24"/>
      <c r="AB561" s="24"/>
      <c r="AC561" s="24"/>
      <c r="AD561" s="24"/>
      <c r="AE561" s="24"/>
    </row>
    <row r="562" spans="2:101" ht="20.149999999999999" customHeight="1">
      <c r="B562" s="12">
        <v>11</v>
      </c>
      <c r="C562" s="13"/>
      <c r="D562" s="14"/>
      <c r="E562" s="15"/>
      <c r="F562" s="16"/>
      <c r="G562" s="17">
        <f t="shared" si="118"/>
        <v>0</v>
      </c>
      <c r="H562" s="18"/>
      <c r="I562" s="18"/>
      <c r="J562" s="20">
        <f t="shared" si="117"/>
        <v>0</v>
      </c>
      <c r="K562" s="21"/>
      <c r="L562" s="22" t="str">
        <f t="shared" si="119"/>
        <v xml:space="preserve"> </v>
      </c>
      <c r="M562" s="46"/>
      <c r="N562" s="45"/>
      <c r="O562" s="21"/>
      <c r="P562" s="22" t="str">
        <f t="shared" si="120"/>
        <v xml:space="preserve"> </v>
      </c>
      <c r="Q562" s="21"/>
      <c r="R562" s="22" t="str">
        <f t="shared" si="121"/>
        <v xml:space="preserve"> </v>
      </c>
      <c r="S562" s="13"/>
    </row>
    <row r="563" spans="2:101" ht="20.149999999999999" customHeight="1">
      <c r="B563" s="12">
        <v>12</v>
      </c>
      <c r="C563" s="13"/>
      <c r="D563" s="14"/>
      <c r="E563" s="15"/>
      <c r="F563" s="16"/>
      <c r="G563" s="17">
        <f t="shared" si="118"/>
        <v>0</v>
      </c>
      <c r="H563" s="18"/>
      <c r="I563" s="18"/>
      <c r="J563" s="20">
        <f t="shared" si="117"/>
        <v>0</v>
      </c>
      <c r="K563" s="21"/>
      <c r="L563" s="22" t="str">
        <f t="shared" si="119"/>
        <v xml:space="preserve"> </v>
      </c>
      <c r="M563" s="46"/>
      <c r="N563" s="45"/>
      <c r="O563" s="21"/>
      <c r="P563" s="22" t="str">
        <f t="shared" si="120"/>
        <v xml:space="preserve"> </v>
      </c>
      <c r="Q563" s="21"/>
      <c r="R563" s="22" t="str">
        <f t="shared" si="121"/>
        <v xml:space="preserve"> </v>
      </c>
      <c r="S563" s="13"/>
    </row>
    <row r="564" spans="2:101" ht="20.149999999999999" customHeight="1">
      <c r="B564" s="12">
        <v>13</v>
      </c>
      <c r="C564" s="13"/>
      <c r="D564" s="14"/>
      <c r="E564" s="15"/>
      <c r="F564" s="16"/>
      <c r="G564" s="17">
        <f t="shared" si="118"/>
        <v>0</v>
      </c>
      <c r="H564" s="18"/>
      <c r="I564" s="18"/>
      <c r="J564" s="20">
        <f t="shared" si="117"/>
        <v>0</v>
      </c>
      <c r="K564" s="21"/>
      <c r="L564" s="22" t="str">
        <f t="shared" si="119"/>
        <v xml:space="preserve"> </v>
      </c>
      <c r="M564" s="46"/>
      <c r="N564" s="45"/>
      <c r="O564" s="21"/>
      <c r="P564" s="22" t="str">
        <f t="shared" si="120"/>
        <v xml:space="preserve"> </v>
      </c>
      <c r="Q564" s="21"/>
      <c r="R564" s="22" t="str">
        <f t="shared" si="121"/>
        <v xml:space="preserve"> </v>
      </c>
      <c r="S564" s="13"/>
    </row>
    <row r="565" spans="2:101" ht="20.149999999999999" customHeight="1">
      <c r="B565" s="12">
        <v>14</v>
      </c>
      <c r="C565" s="13"/>
      <c r="D565" s="14"/>
      <c r="E565" s="15"/>
      <c r="F565" s="16"/>
      <c r="G565" s="17">
        <f t="shared" si="118"/>
        <v>0</v>
      </c>
      <c r="H565" s="18"/>
      <c r="I565" s="18"/>
      <c r="J565" s="20">
        <f t="shared" si="117"/>
        <v>0</v>
      </c>
      <c r="K565" s="21"/>
      <c r="L565" s="22" t="str">
        <f t="shared" si="119"/>
        <v xml:space="preserve"> </v>
      </c>
      <c r="M565" s="46"/>
      <c r="N565" s="45"/>
      <c r="O565" s="21"/>
      <c r="P565" s="22" t="str">
        <f t="shared" si="120"/>
        <v xml:space="preserve"> </v>
      </c>
      <c r="Q565" s="21"/>
      <c r="R565" s="22" t="str">
        <f t="shared" si="121"/>
        <v xml:space="preserve"> </v>
      </c>
      <c r="S565" s="13"/>
    </row>
    <row r="566" spans="2:101" ht="20.149999999999999" customHeight="1">
      <c r="B566" s="12">
        <v>15</v>
      </c>
      <c r="C566" s="13"/>
      <c r="D566" s="14"/>
      <c r="E566" s="15"/>
      <c r="F566" s="16"/>
      <c r="G566" s="17">
        <f t="shared" si="118"/>
        <v>0</v>
      </c>
      <c r="H566" s="18"/>
      <c r="I566" s="18"/>
      <c r="J566" s="20">
        <f t="shared" si="117"/>
        <v>0</v>
      </c>
      <c r="K566" s="21"/>
      <c r="L566" s="22" t="str">
        <f t="shared" si="119"/>
        <v xml:space="preserve"> </v>
      </c>
      <c r="M566" s="47"/>
      <c r="N566" s="45"/>
      <c r="O566" s="21"/>
      <c r="P566" s="22" t="str">
        <f t="shared" si="120"/>
        <v xml:space="preserve"> </v>
      </c>
      <c r="Q566" s="21"/>
      <c r="R566" s="22" t="str">
        <f t="shared" si="121"/>
        <v xml:space="preserve"> </v>
      </c>
      <c r="S566" s="23"/>
      <c r="T566" s="24"/>
      <c r="U566" s="24"/>
      <c r="V566" s="24"/>
      <c r="W566" s="24"/>
      <c r="X566" s="24"/>
      <c r="Y566" s="24"/>
      <c r="Z566" s="24"/>
      <c r="AA566" s="24"/>
      <c r="AB566" s="24"/>
      <c r="AC566" s="24"/>
      <c r="AD566" s="24"/>
      <c r="AE566" s="24"/>
      <c r="AP566" s="9"/>
      <c r="AQ566" s="9"/>
      <c r="AR566" s="9"/>
      <c r="AS566" s="9"/>
      <c r="AT566" s="9"/>
      <c r="AU566" s="24"/>
      <c r="AV566" s="24"/>
      <c r="AW566" s="24"/>
      <c r="AX566" s="24"/>
      <c r="AY566" s="24"/>
      <c r="AZ566" s="24"/>
      <c r="BA566" s="24"/>
      <c r="BB566" s="24"/>
      <c r="BC566" s="24"/>
      <c r="BD566" s="24"/>
      <c r="BE566" s="24"/>
      <c r="BF566" s="24"/>
      <c r="BG566" s="24"/>
      <c r="BQ566" s="9"/>
      <c r="BR566" s="9"/>
      <c r="BS566" s="9"/>
      <c r="BT566" s="9"/>
      <c r="BU566" s="9"/>
      <c r="BV566" s="9"/>
      <c r="BX566" s="24"/>
      <c r="BY566" s="24"/>
      <c r="BZ566" s="24"/>
      <c r="CA566" s="24"/>
      <c r="CB566" s="24"/>
      <c r="CC566" s="24"/>
      <c r="CD566" s="24"/>
      <c r="CE566" s="24"/>
      <c r="CF566" s="24"/>
      <c r="CG566" s="24"/>
      <c r="CH566" s="24"/>
      <c r="CI566" s="24"/>
      <c r="CS566" s="9"/>
      <c r="CT566" s="9"/>
      <c r="CU566" s="9"/>
      <c r="CV566" s="9"/>
      <c r="CW566" s="9"/>
    </row>
    <row r="567" spans="2:101" ht="20.149999999999999" customHeight="1">
      <c r="B567" s="12">
        <v>16</v>
      </c>
      <c r="C567" s="13"/>
      <c r="D567" s="14"/>
      <c r="E567" s="15"/>
      <c r="F567" s="16"/>
      <c r="G567" s="17">
        <f t="shared" si="118"/>
        <v>0</v>
      </c>
      <c r="H567" s="18"/>
      <c r="I567" s="18"/>
      <c r="J567" s="20">
        <f t="shared" si="117"/>
        <v>0</v>
      </c>
      <c r="K567" s="21"/>
      <c r="L567" s="22" t="str">
        <f t="shared" si="119"/>
        <v xml:space="preserve"> </v>
      </c>
      <c r="M567" s="47"/>
      <c r="N567" s="45"/>
      <c r="O567" s="21"/>
      <c r="P567" s="22" t="str">
        <f t="shared" si="120"/>
        <v xml:space="preserve"> </v>
      </c>
      <c r="Q567" s="21"/>
      <c r="R567" s="22" t="str">
        <f t="shared" si="121"/>
        <v xml:space="preserve"> </v>
      </c>
      <c r="S567" s="23"/>
      <c r="T567" s="24"/>
      <c r="U567" s="24"/>
      <c r="V567" s="24"/>
      <c r="W567" s="24"/>
      <c r="X567" s="24"/>
      <c r="Y567" s="24"/>
      <c r="Z567" s="24"/>
      <c r="AA567" s="24"/>
      <c r="AB567" s="24"/>
      <c r="AC567" s="24"/>
      <c r="AD567" s="24"/>
      <c r="AE567" s="24"/>
      <c r="AP567" s="9"/>
      <c r="AQ567" s="9"/>
      <c r="AR567" s="9"/>
      <c r="AS567" s="9"/>
      <c r="AT567" s="9"/>
      <c r="AU567" s="24"/>
      <c r="AV567" s="24"/>
      <c r="AW567" s="24"/>
      <c r="AX567" s="24"/>
      <c r="AY567" s="24"/>
      <c r="AZ567" s="24"/>
      <c r="BA567" s="24"/>
      <c r="BB567" s="24"/>
      <c r="BC567" s="24"/>
      <c r="BD567" s="24"/>
      <c r="BE567" s="24"/>
      <c r="BF567" s="24"/>
      <c r="BG567" s="24"/>
      <c r="BQ567" s="9"/>
      <c r="BR567" s="9"/>
      <c r="BS567" s="9"/>
      <c r="BT567" s="9"/>
      <c r="BU567" s="9"/>
      <c r="BV567" s="9"/>
      <c r="BX567" s="24"/>
      <c r="BY567" s="24"/>
      <c r="BZ567" s="24"/>
      <c r="CA567" s="24"/>
      <c r="CB567" s="24"/>
      <c r="CC567" s="24"/>
      <c r="CD567" s="24"/>
      <c r="CE567" s="24"/>
      <c r="CF567" s="24"/>
      <c r="CG567" s="24"/>
      <c r="CH567" s="24"/>
      <c r="CI567" s="24"/>
      <c r="CS567" s="9"/>
      <c r="CT567" s="9"/>
      <c r="CU567" s="9"/>
      <c r="CV567" s="9"/>
      <c r="CW567" s="9"/>
    </row>
    <row r="568" spans="2:101" ht="20.149999999999999" customHeight="1">
      <c r="B568" s="12">
        <v>17</v>
      </c>
      <c r="C568" s="13"/>
      <c r="D568" s="14"/>
      <c r="E568" s="15"/>
      <c r="F568" s="16"/>
      <c r="G568" s="17">
        <f t="shared" si="118"/>
        <v>0</v>
      </c>
      <c r="H568" s="18"/>
      <c r="I568" s="18"/>
      <c r="J568" s="20">
        <f t="shared" si="117"/>
        <v>0</v>
      </c>
      <c r="K568" s="21"/>
      <c r="L568" s="22" t="str">
        <f t="shared" si="119"/>
        <v xml:space="preserve"> </v>
      </c>
      <c r="M568" s="47"/>
      <c r="N568" s="45"/>
      <c r="O568" s="21"/>
      <c r="P568" s="22" t="str">
        <f t="shared" si="120"/>
        <v xml:space="preserve"> </v>
      </c>
      <c r="Q568" s="21"/>
      <c r="R568" s="22" t="str">
        <f t="shared" si="121"/>
        <v xml:space="preserve"> </v>
      </c>
      <c r="S568" s="23"/>
      <c r="T568" s="24"/>
      <c r="U568" s="24"/>
      <c r="V568" s="24"/>
      <c r="W568" s="24"/>
      <c r="X568" s="24"/>
      <c r="Y568" s="24"/>
      <c r="Z568" s="24"/>
      <c r="AA568" s="24"/>
      <c r="AB568" s="24"/>
      <c r="AC568" s="24"/>
      <c r="AD568" s="24"/>
      <c r="AE568" s="24"/>
      <c r="AP568" s="9"/>
      <c r="AQ568" s="9"/>
      <c r="AR568" s="9"/>
      <c r="AS568" s="9"/>
      <c r="AT568" s="9"/>
      <c r="AU568" s="24"/>
      <c r="AV568" s="24"/>
      <c r="AW568" s="24"/>
      <c r="AX568" s="24"/>
      <c r="AY568" s="24"/>
      <c r="AZ568" s="24"/>
      <c r="BA568" s="24"/>
      <c r="BB568" s="24"/>
      <c r="BC568" s="24"/>
      <c r="BD568" s="24"/>
      <c r="BE568" s="24"/>
      <c r="BF568" s="24"/>
      <c r="BG568" s="24"/>
      <c r="BQ568" s="9"/>
      <c r="BR568" s="9"/>
      <c r="BS568" s="9"/>
      <c r="BT568" s="9"/>
      <c r="BU568" s="9"/>
      <c r="BV568" s="9"/>
      <c r="BX568" s="24"/>
      <c r="BY568" s="24"/>
      <c r="BZ568" s="24"/>
      <c r="CA568" s="24"/>
      <c r="CB568" s="24"/>
      <c r="CC568" s="24"/>
      <c r="CD568" s="24"/>
      <c r="CE568" s="24"/>
      <c r="CF568" s="24"/>
      <c r="CG568" s="24"/>
      <c r="CH568" s="24"/>
      <c r="CI568" s="24"/>
      <c r="CS568" s="9"/>
      <c r="CT568" s="9"/>
      <c r="CU568" s="9"/>
      <c r="CV568" s="9"/>
      <c r="CW568" s="9"/>
    </row>
    <row r="569" spans="2:101" ht="20.149999999999999" customHeight="1">
      <c r="B569" s="12">
        <v>18</v>
      </c>
      <c r="C569" s="13"/>
      <c r="D569" s="14"/>
      <c r="E569" s="15"/>
      <c r="F569" s="16"/>
      <c r="G569" s="17">
        <f t="shared" si="118"/>
        <v>0</v>
      </c>
      <c r="H569" s="18"/>
      <c r="I569" s="18"/>
      <c r="J569" s="20">
        <f t="shared" si="117"/>
        <v>0</v>
      </c>
      <c r="K569" s="21"/>
      <c r="L569" s="22" t="str">
        <f t="shared" si="119"/>
        <v xml:space="preserve"> </v>
      </c>
      <c r="M569" s="47"/>
      <c r="N569" s="45"/>
      <c r="O569" s="21"/>
      <c r="P569" s="22" t="str">
        <f t="shared" si="120"/>
        <v xml:space="preserve"> </v>
      </c>
      <c r="Q569" s="21"/>
      <c r="R569" s="22" t="str">
        <f t="shared" si="121"/>
        <v xml:space="preserve"> </v>
      </c>
      <c r="S569" s="23"/>
      <c r="T569" s="24"/>
      <c r="U569" s="24"/>
      <c r="V569" s="24"/>
      <c r="W569" s="24"/>
      <c r="X569" s="24"/>
      <c r="Y569" s="24"/>
      <c r="Z569" s="24"/>
      <c r="AA569" s="24"/>
      <c r="AB569" s="24"/>
      <c r="AC569" s="24"/>
      <c r="AD569" s="24"/>
      <c r="AE569" s="24"/>
      <c r="AP569" s="9"/>
      <c r="AQ569" s="9"/>
      <c r="AR569" s="9"/>
      <c r="AS569" s="9"/>
      <c r="AT569" s="9"/>
      <c r="AU569" s="24"/>
      <c r="AV569" s="24"/>
      <c r="AW569" s="24"/>
      <c r="AX569" s="24"/>
      <c r="AY569" s="24"/>
      <c r="AZ569" s="24"/>
      <c r="BA569" s="24"/>
      <c r="BB569" s="24"/>
      <c r="BC569" s="24"/>
      <c r="BD569" s="24"/>
      <c r="BE569" s="24"/>
      <c r="BF569" s="24"/>
      <c r="BG569" s="24"/>
      <c r="BQ569" s="9"/>
      <c r="BR569" s="9"/>
      <c r="BS569" s="9"/>
      <c r="BT569" s="9"/>
      <c r="BU569" s="9"/>
      <c r="BV569" s="9"/>
      <c r="BX569" s="24"/>
      <c r="BY569" s="24"/>
      <c r="BZ569" s="24"/>
      <c r="CA569" s="24"/>
      <c r="CB569" s="24"/>
      <c r="CC569" s="24"/>
      <c r="CD569" s="24"/>
      <c r="CE569" s="24"/>
      <c r="CF569" s="24"/>
      <c r="CG569" s="24"/>
      <c r="CH569" s="24"/>
      <c r="CI569" s="24"/>
      <c r="CS569" s="9"/>
      <c r="CT569" s="9"/>
      <c r="CU569" s="9"/>
      <c r="CV569" s="9"/>
      <c r="CW569" s="9"/>
    </row>
    <row r="570" spans="2:101" ht="20.149999999999999" customHeight="1">
      <c r="B570" s="12">
        <v>19</v>
      </c>
      <c r="C570" s="13"/>
      <c r="D570" s="14"/>
      <c r="E570" s="15"/>
      <c r="F570" s="16"/>
      <c r="G570" s="17">
        <f t="shared" si="118"/>
        <v>0</v>
      </c>
      <c r="H570" s="18"/>
      <c r="I570" s="18"/>
      <c r="J570" s="20">
        <f t="shared" si="117"/>
        <v>0</v>
      </c>
      <c r="K570" s="21"/>
      <c r="L570" s="22"/>
      <c r="M570" s="47"/>
      <c r="N570" s="45"/>
      <c r="O570" s="21"/>
      <c r="P570" s="22"/>
      <c r="Q570" s="21"/>
      <c r="R570" s="22"/>
      <c r="S570" s="23"/>
      <c r="T570" s="24"/>
      <c r="U570" s="24"/>
      <c r="V570" s="24"/>
      <c r="W570" s="24"/>
      <c r="X570" s="24"/>
      <c r="Y570" s="24"/>
      <c r="Z570" s="24"/>
      <c r="AA570" s="24"/>
      <c r="AB570" s="24"/>
      <c r="AC570" s="24"/>
      <c r="AD570" s="24"/>
      <c r="AE570" s="24"/>
      <c r="AP570" s="9"/>
      <c r="AQ570" s="9"/>
      <c r="AR570" s="9"/>
      <c r="AS570" s="9"/>
      <c r="AT570" s="9"/>
      <c r="AU570" s="24"/>
      <c r="AV570" s="24"/>
      <c r="AW570" s="24"/>
      <c r="AX570" s="24"/>
      <c r="AY570" s="24"/>
      <c r="AZ570" s="24"/>
      <c r="BA570" s="24"/>
      <c r="BB570" s="24"/>
      <c r="BC570" s="24"/>
      <c r="BD570" s="24"/>
      <c r="BE570" s="24"/>
      <c r="BF570" s="24"/>
      <c r="BG570" s="24"/>
      <c r="BQ570" s="9"/>
      <c r="BR570" s="9"/>
      <c r="BS570" s="9"/>
      <c r="BT570" s="9"/>
      <c r="BU570" s="9"/>
      <c r="BV570" s="9"/>
      <c r="BX570" s="24"/>
      <c r="BY570" s="24"/>
      <c r="BZ570" s="24"/>
      <c r="CA570" s="24"/>
      <c r="CB570" s="24"/>
      <c r="CC570" s="24"/>
      <c r="CD570" s="24"/>
      <c r="CE570" s="24"/>
      <c r="CF570" s="24"/>
      <c r="CG570" s="24"/>
      <c r="CH570" s="24"/>
      <c r="CI570" s="24"/>
      <c r="CS570" s="9"/>
      <c r="CT570" s="9"/>
      <c r="CU570" s="9"/>
      <c r="CV570" s="9"/>
      <c r="CW570" s="9"/>
    </row>
    <row r="571" spans="2:101" ht="20.149999999999999" customHeight="1">
      <c r="B571" s="12">
        <v>20</v>
      </c>
      <c r="C571" s="13"/>
      <c r="D571" s="14"/>
      <c r="E571" s="15"/>
      <c r="F571" s="16"/>
      <c r="G571" s="17">
        <f t="shared" si="118"/>
        <v>0</v>
      </c>
      <c r="H571" s="18"/>
      <c r="I571" s="18"/>
      <c r="J571" s="20">
        <f t="shared" si="117"/>
        <v>0</v>
      </c>
      <c r="K571" s="21"/>
      <c r="L571" s="22" t="str">
        <f t="shared" ref="L571" si="122">IF(K571&lt;1," ",J571)</f>
        <v xml:space="preserve"> </v>
      </c>
      <c r="M571" s="47"/>
      <c r="N571" s="45"/>
      <c r="O571" s="21"/>
      <c r="P571" s="22" t="str">
        <f t="shared" ref="P571" si="123">IF(O571&lt;1," ",N571)</f>
        <v xml:space="preserve"> </v>
      </c>
      <c r="Q571" s="21"/>
      <c r="R571" s="22" t="str">
        <f t="shared" ref="R571" si="124">IF(Q571&lt;1," ",P571)</f>
        <v xml:space="preserve"> </v>
      </c>
      <c r="S571" s="23"/>
      <c r="T571" s="24"/>
      <c r="U571" s="24"/>
      <c r="V571" s="24"/>
      <c r="W571" s="24"/>
      <c r="X571" s="24"/>
      <c r="Y571" s="24"/>
      <c r="Z571" s="24"/>
      <c r="AA571" s="24"/>
      <c r="AB571" s="24"/>
      <c r="AC571" s="24"/>
      <c r="AD571" s="24"/>
      <c r="AE571" s="24"/>
      <c r="AP571" s="9"/>
      <c r="AQ571" s="9"/>
      <c r="AR571" s="9"/>
      <c r="AS571" s="9"/>
      <c r="AT571" s="9"/>
      <c r="AU571" s="24"/>
      <c r="AV571" s="24"/>
      <c r="AW571" s="24"/>
      <c r="AX571" s="24"/>
      <c r="AY571" s="24"/>
      <c r="AZ571" s="24"/>
      <c r="BA571" s="24"/>
      <c r="BB571" s="24"/>
      <c r="BC571" s="24"/>
      <c r="BD571" s="24"/>
      <c r="BE571" s="24"/>
      <c r="BF571" s="24"/>
      <c r="BG571" s="24"/>
      <c r="BQ571" s="9"/>
      <c r="BR571" s="9"/>
      <c r="BS571" s="9"/>
      <c r="BT571" s="9"/>
      <c r="BU571" s="9"/>
      <c r="BV571" s="9"/>
      <c r="BX571" s="24"/>
      <c r="BY571" s="24"/>
      <c r="BZ571" s="24"/>
      <c r="CA571" s="24"/>
      <c r="CB571" s="24"/>
      <c r="CC571" s="24"/>
      <c r="CD571" s="24"/>
      <c r="CE571" s="24"/>
      <c r="CF571" s="24"/>
      <c r="CG571" s="24"/>
      <c r="CH571" s="24"/>
      <c r="CI571" s="24"/>
      <c r="CS571" s="9"/>
      <c r="CT571" s="9"/>
      <c r="CU571" s="9"/>
      <c r="CV571" s="9"/>
      <c r="CW571" s="9"/>
    </row>
    <row r="572" spans="2:101" ht="20.149999999999999" customHeight="1" thickBot="1">
      <c r="B572" s="462" t="s">
        <v>57</v>
      </c>
      <c r="C572" s="463"/>
      <c r="D572" s="25"/>
      <c r="E572" s="26"/>
      <c r="F572" s="27"/>
      <c r="G572" s="29">
        <f>SUM(G552:G571)</f>
        <v>0</v>
      </c>
      <c r="H572" s="28"/>
      <c r="I572" s="28"/>
      <c r="J572" s="29">
        <f>SUM(J552:J571)</f>
        <v>0</v>
      </c>
      <c r="K572" s="30"/>
      <c r="L572" s="29">
        <f>SUM(L552:L571)</f>
        <v>0</v>
      </c>
      <c r="M572" s="31"/>
      <c r="N572" s="32"/>
      <c r="O572" s="30"/>
      <c r="P572" s="29">
        <f>SUM(P552:P571)</f>
        <v>0</v>
      </c>
      <c r="Q572" s="30"/>
      <c r="R572" s="29">
        <f>SUM(R552:R571)</f>
        <v>0</v>
      </c>
      <c r="S572" s="33"/>
      <c r="T572" s="24"/>
      <c r="U572" s="24"/>
      <c r="V572" s="24"/>
      <c r="W572" s="24"/>
      <c r="X572" s="24"/>
      <c r="Y572" s="24"/>
      <c r="Z572" s="24"/>
      <c r="AA572" s="24"/>
      <c r="AB572" s="24"/>
      <c r="AC572" s="24"/>
      <c r="AD572" s="24"/>
      <c r="AE572" s="24"/>
      <c r="AP572" s="9"/>
      <c r="AQ572" s="9"/>
      <c r="AR572" s="9"/>
      <c r="AS572" s="9"/>
      <c r="AT572" s="9"/>
      <c r="AU572" s="24"/>
      <c r="AV572" s="24"/>
      <c r="AW572" s="24"/>
      <c r="AX572" s="24"/>
      <c r="AY572" s="24"/>
      <c r="AZ572" s="24"/>
      <c r="BA572" s="24"/>
      <c r="BB572" s="24"/>
      <c r="BC572" s="24"/>
      <c r="BD572" s="24"/>
      <c r="BE572" s="24"/>
      <c r="BF572" s="24"/>
      <c r="BG572" s="24"/>
      <c r="BQ572" s="9"/>
      <c r="BR572" s="9"/>
      <c r="BS572" s="9"/>
      <c r="BT572" s="9"/>
      <c r="BU572" s="9"/>
      <c r="BV572" s="9"/>
      <c r="BX572" s="24"/>
      <c r="BY572" s="24"/>
      <c r="BZ572" s="24"/>
      <c r="CA572" s="24"/>
      <c r="CB572" s="24"/>
      <c r="CC572" s="24"/>
      <c r="CD572" s="24"/>
      <c r="CE572" s="24"/>
      <c r="CF572" s="24"/>
      <c r="CG572" s="24"/>
      <c r="CH572" s="24"/>
      <c r="CI572" s="24"/>
      <c r="CS572" s="9"/>
      <c r="CT572" s="9"/>
      <c r="CU572" s="9"/>
      <c r="CV572" s="9"/>
      <c r="CW572" s="9"/>
    </row>
    <row r="573" spans="2:101" ht="20.149999999999999" customHeight="1" thickTop="1">
      <c r="B573" s="464" t="s">
        <v>58</v>
      </c>
      <c r="C573" s="465"/>
      <c r="D573" s="34"/>
      <c r="E573" s="35"/>
      <c r="F573" s="36"/>
      <c r="G573" s="37"/>
      <c r="H573" s="38"/>
      <c r="I573" s="38"/>
      <c r="J573" s="39"/>
      <c r="K573" s="40"/>
      <c r="L573" s="37"/>
      <c r="M573" s="40"/>
      <c r="N573" s="41"/>
      <c r="O573" s="40"/>
      <c r="P573" s="37"/>
      <c r="Q573" s="40"/>
      <c r="R573" s="37"/>
      <c r="S573" s="42"/>
      <c r="T573" s="24"/>
      <c r="U573" s="24"/>
      <c r="V573" s="24"/>
      <c r="W573" s="24"/>
      <c r="X573" s="24"/>
      <c r="Y573" s="24"/>
      <c r="Z573" s="24"/>
      <c r="AA573" s="24"/>
      <c r="AB573" s="24"/>
      <c r="AC573" s="24"/>
      <c r="AD573" s="24"/>
      <c r="AE573" s="24"/>
    </row>
    <row r="574" spans="2:101" ht="15" customHeight="1">
      <c r="B574" s="43" t="s">
        <v>63</v>
      </c>
      <c r="H574" s="9"/>
      <c r="I574" s="9"/>
      <c r="J574" s="9"/>
      <c r="K574" s="44"/>
      <c r="L574" s="44"/>
      <c r="M574" s="44"/>
      <c r="N574" s="44"/>
      <c r="O574" s="44"/>
      <c r="P574" s="44"/>
      <c r="Q574" s="44"/>
      <c r="R574" s="44"/>
      <c r="T574" s="24"/>
      <c r="U574" s="24"/>
      <c r="V574" s="24"/>
      <c r="W574" s="24"/>
      <c r="X574" s="24"/>
      <c r="Y574" s="24"/>
      <c r="Z574" s="24"/>
      <c r="AA574" s="24"/>
      <c r="AB574" s="24"/>
      <c r="AC574" s="24"/>
      <c r="AD574" s="24"/>
      <c r="AE574" s="24"/>
    </row>
    <row r="575" spans="2:101" ht="15" customHeight="1">
      <c r="B575" s="43" t="s">
        <v>59</v>
      </c>
      <c r="H575" s="9"/>
      <c r="I575" s="9"/>
      <c r="J575" s="9"/>
      <c r="K575" s="44"/>
      <c r="L575" s="44"/>
      <c r="M575" s="44"/>
      <c r="N575" s="44"/>
      <c r="O575" s="44"/>
      <c r="P575" s="44"/>
      <c r="Q575" s="44"/>
      <c r="R575" s="44"/>
      <c r="T575" s="24"/>
      <c r="U575" s="24"/>
      <c r="V575" s="24"/>
      <c r="W575" s="24"/>
      <c r="X575" s="24"/>
      <c r="Y575" s="24"/>
      <c r="Z575" s="24"/>
      <c r="AA575" s="24"/>
      <c r="AB575" s="24"/>
      <c r="AC575" s="24"/>
      <c r="AD575" s="24"/>
      <c r="AE575" s="24"/>
    </row>
    <row r="576" spans="2:101" ht="12" customHeight="1">
      <c r="B576" s="43" t="s">
        <v>62</v>
      </c>
      <c r="H576" s="9"/>
      <c r="I576" s="9"/>
      <c r="J576" s="9"/>
      <c r="K576" s="44"/>
      <c r="L576" s="44"/>
      <c r="M576" s="44"/>
      <c r="N576" s="44"/>
      <c r="O576" s="44"/>
      <c r="P576" s="44"/>
      <c r="Q576" s="44"/>
      <c r="R576" s="44"/>
      <c r="T576" s="24"/>
      <c r="U576" s="24"/>
      <c r="V576" s="24"/>
      <c r="W576" s="24"/>
      <c r="X576" s="24"/>
      <c r="Y576" s="24"/>
      <c r="Z576" s="24"/>
      <c r="AA576" s="24"/>
      <c r="AB576" s="24"/>
      <c r="AC576" s="24"/>
      <c r="AD576" s="24"/>
      <c r="AE576" s="24"/>
    </row>
    <row r="577" spans="1:130" ht="15" customHeight="1">
      <c r="A577" s="49"/>
      <c r="B577" s="49" t="s">
        <v>287</v>
      </c>
      <c r="C577" s="49"/>
      <c r="D577" s="49"/>
      <c r="E577" s="49"/>
      <c r="M577" s="8" t="s">
        <v>60</v>
      </c>
      <c r="N577" s="7" t="s">
        <v>61</v>
      </c>
    </row>
    <row r="578" spans="1:130" ht="10" customHeight="1">
      <c r="C578" s="437" t="s">
        <v>95</v>
      </c>
      <c r="D578" s="437"/>
      <c r="E578" s="437"/>
      <c r="F578" s="437"/>
      <c r="G578" s="437"/>
      <c r="H578" s="437"/>
      <c r="I578" s="437"/>
      <c r="J578" s="437"/>
      <c r="K578" s="437"/>
      <c r="L578" s="437"/>
      <c r="M578" s="437"/>
      <c r="N578" s="437"/>
      <c r="O578" s="437"/>
      <c r="P578" s="437"/>
      <c r="Q578" s="437"/>
      <c r="R578" s="437"/>
      <c r="S578" s="437"/>
    </row>
    <row r="579" spans="1:130" ht="10" customHeight="1">
      <c r="C579" s="437"/>
      <c r="D579" s="437"/>
      <c r="E579" s="437"/>
      <c r="F579" s="437"/>
      <c r="G579" s="437"/>
      <c r="H579" s="437"/>
      <c r="I579" s="437"/>
      <c r="J579" s="437"/>
      <c r="K579" s="437"/>
      <c r="L579" s="437"/>
      <c r="M579" s="437"/>
      <c r="N579" s="437"/>
      <c r="O579" s="437"/>
      <c r="P579" s="437"/>
      <c r="Q579" s="437"/>
      <c r="R579" s="437"/>
      <c r="S579" s="437"/>
    </row>
    <row r="580" spans="1:130" ht="25" customHeight="1">
      <c r="D580" s="64"/>
      <c r="E580" s="64"/>
      <c r="F580" s="64"/>
      <c r="G580" s="64"/>
      <c r="H580" s="64"/>
      <c r="I580" s="64"/>
      <c r="J580" s="64"/>
      <c r="K580" s="64"/>
      <c r="L580" s="65" t="s">
        <v>40</v>
      </c>
      <c r="M580" s="438">
        <f>$M$4</f>
        <v>0</v>
      </c>
      <c r="N580" s="438"/>
      <c r="O580" s="438"/>
      <c r="P580" s="438"/>
      <c r="Q580" s="438"/>
      <c r="R580" s="438"/>
      <c r="S580" s="438"/>
    </row>
    <row r="581" spans="1:130" ht="5.15" customHeight="1">
      <c r="D581" s="64"/>
      <c r="E581" s="64"/>
      <c r="F581" s="64"/>
      <c r="G581" s="64"/>
      <c r="H581" s="64"/>
      <c r="I581" s="64"/>
      <c r="J581" s="64"/>
      <c r="K581" s="64"/>
      <c r="O581" s="64"/>
      <c r="Q581" s="64"/>
      <c r="S581" s="11"/>
    </row>
    <row r="582" spans="1:130" ht="25" customHeight="1">
      <c r="L582" s="10" t="s">
        <v>41</v>
      </c>
      <c r="M582" s="438">
        <f>$M$6</f>
        <v>0</v>
      </c>
      <c r="N582" s="438"/>
      <c r="O582" s="438"/>
      <c r="P582" s="438"/>
      <c r="Q582" s="438"/>
      <c r="R582" s="438"/>
      <c r="S582" s="438"/>
    </row>
    <row r="583" spans="1:130" ht="5.15" customHeight="1">
      <c r="S583" s="11"/>
    </row>
    <row r="584" spans="1:130" ht="15" customHeight="1">
      <c r="B584" s="439" t="s">
        <v>42</v>
      </c>
      <c r="C584" s="439"/>
      <c r="D584" s="440" t="s">
        <v>43</v>
      </c>
      <c r="E584" s="441"/>
      <c r="F584" s="442"/>
      <c r="G584" s="443" t="s">
        <v>44</v>
      </c>
      <c r="H584" s="439" t="s">
        <v>45</v>
      </c>
      <c r="I584" s="443" t="s">
        <v>46</v>
      </c>
      <c r="J584" s="443" t="s">
        <v>47</v>
      </c>
      <c r="K584" s="443" t="s">
        <v>48</v>
      </c>
      <c r="L584" s="443" t="s">
        <v>49</v>
      </c>
      <c r="M584" s="447" t="s">
        <v>50</v>
      </c>
      <c r="N584" s="467"/>
      <c r="O584" s="443" t="s">
        <v>48</v>
      </c>
      <c r="P584" s="443" t="s">
        <v>49</v>
      </c>
      <c r="Q584" s="443" t="s">
        <v>48</v>
      </c>
      <c r="R584" s="443" t="s">
        <v>49</v>
      </c>
      <c r="S584" s="444" t="s">
        <v>51</v>
      </c>
    </row>
    <row r="585" spans="1:130" ht="15" customHeight="1">
      <c r="B585" s="439"/>
      <c r="C585" s="439"/>
      <c r="D585" s="447" t="s">
        <v>52</v>
      </c>
      <c r="E585" s="450" t="s">
        <v>53</v>
      </c>
      <c r="F585" s="453" t="s">
        <v>54</v>
      </c>
      <c r="G585" s="443"/>
      <c r="H585" s="439"/>
      <c r="I585" s="439"/>
      <c r="J585" s="443"/>
      <c r="K585" s="443"/>
      <c r="L585" s="443"/>
      <c r="M585" s="468"/>
      <c r="N585" s="469"/>
      <c r="O585" s="443"/>
      <c r="P585" s="443"/>
      <c r="Q585" s="443"/>
      <c r="R585" s="443"/>
      <c r="S585" s="445"/>
    </row>
    <row r="586" spans="1:130" ht="15" customHeight="1">
      <c r="B586" s="439"/>
      <c r="C586" s="439"/>
      <c r="D586" s="448"/>
      <c r="E586" s="451"/>
      <c r="F586" s="454"/>
      <c r="G586" s="443"/>
      <c r="H586" s="439"/>
      <c r="I586" s="439"/>
      <c r="J586" s="443"/>
      <c r="K586" s="439"/>
      <c r="L586" s="439"/>
      <c r="M586" s="456" t="s">
        <v>55</v>
      </c>
      <c r="N586" s="458" t="s">
        <v>56</v>
      </c>
      <c r="O586" s="439"/>
      <c r="P586" s="439"/>
      <c r="Q586" s="439"/>
      <c r="R586" s="439"/>
      <c r="S586" s="445"/>
    </row>
    <row r="587" spans="1:130" ht="15" customHeight="1">
      <c r="B587" s="439"/>
      <c r="C587" s="439"/>
      <c r="D587" s="449"/>
      <c r="E587" s="452"/>
      <c r="F587" s="455"/>
      <c r="G587" s="439"/>
      <c r="H587" s="439"/>
      <c r="I587" s="439"/>
      <c r="J587" s="439"/>
      <c r="K587" s="439"/>
      <c r="L587" s="439"/>
      <c r="M587" s="466"/>
      <c r="N587" s="466"/>
      <c r="O587" s="439"/>
      <c r="P587" s="439"/>
      <c r="Q587" s="439"/>
      <c r="R587" s="439"/>
      <c r="S587" s="446"/>
    </row>
    <row r="588" spans="1:130" ht="20.149999999999999" customHeight="1">
      <c r="B588" s="12">
        <v>1</v>
      </c>
      <c r="C588" s="13"/>
      <c r="D588" s="14"/>
      <c r="E588" s="15"/>
      <c r="F588" s="16"/>
      <c r="G588" s="17">
        <f>ROUND(D588*(E588/1000)*(F588/1000),4)</f>
        <v>0</v>
      </c>
      <c r="H588" s="18"/>
      <c r="I588" s="19"/>
      <c r="J588" s="20">
        <f>G588*H588</f>
        <v>0</v>
      </c>
      <c r="K588" s="21"/>
      <c r="L588" s="22" t="str">
        <f>IF(K588&lt;1," ",J588)</f>
        <v xml:space="preserve"> </v>
      </c>
      <c r="M588" s="45"/>
      <c r="N588" s="45"/>
      <c r="O588" s="21"/>
      <c r="P588" s="22" t="str">
        <f>IF(O588&lt;1," ",N588)</f>
        <v xml:space="preserve"> </v>
      </c>
      <c r="Q588" s="21"/>
      <c r="R588" s="22" t="str">
        <f>IF(Q588&lt;1," ",P588)</f>
        <v xml:space="preserve"> </v>
      </c>
      <c r="S588" s="13"/>
    </row>
    <row r="589" spans="1:130" ht="20.149999999999999" customHeight="1">
      <c r="B589" s="12">
        <v>2</v>
      </c>
      <c r="C589" s="13"/>
      <c r="D589" s="14"/>
      <c r="E589" s="15"/>
      <c r="F589" s="16"/>
      <c r="G589" s="17">
        <f>ROUND(D589*(E589/1000)*(F589/1000),4)</f>
        <v>0</v>
      </c>
      <c r="H589" s="18"/>
      <c r="I589" s="18"/>
      <c r="J589" s="20">
        <f t="shared" ref="J589:J607" si="125">G589*H589</f>
        <v>0</v>
      </c>
      <c r="K589" s="21"/>
      <c r="L589" s="22" t="str">
        <f>IF(K589&lt;1," ",J589)</f>
        <v xml:space="preserve"> </v>
      </c>
      <c r="M589" s="46"/>
      <c r="N589" s="45"/>
      <c r="O589" s="21"/>
      <c r="P589" s="22" t="str">
        <f>IF(O589&lt;1," ",N589)</f>
        <v xml:space="preserve"> </v>
      </c>
      <c r="Q589" s="21"/>
      <c r="R589" s="22" t="str">
        <f>IF(Q589&lt;1," ",P589)</f>
        <v xml:space="preserve"> </v>
      </c>
      <c r="S589" s="13"/>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c r="BH589" s="9"/>
      <c r="BI589" s="9"/>
      <c r="BJ589" s="9"/>
      <c r="BK589" s="9"/>
      <c r="BL589" s="9"/>
      <c r="BM589" s="9"/>
      <c r="BN589" s="9"/>
      <c r="BO589" s="9"/>
      <c r="BP589" s="9"/>
      <c r="BQ589" s="9"/>
      <c r="BR589" s="9"/>
      <c r="BS589" s="9"/>
      <c r="BT589" s="9"/>
      <c r="BU589" s="9"/>
      <c r="BV589" s="9"/>
      <c r="BW589" s="9"/>
      <c r="BX589" s="9"/>
      <c r="BY589" s="9"/>
      <c r="BZ589" s="9"/>
      <c r="CA589" s="9"/>
      <c r="CB589" s="9"/>
      <c r="CC589" s="9"/>
      <c r="CD589" s="9"/>
      <c r="CE589" s="9"/>
      <c r="CF589" s="9"/>
      <c r="CG589" s="9"/>
      <c r="CH589" s="9"/>
      <c r="CI589" s="9"/>
      <c r="CJ589" s="9"/>
      <c r="CK589" s="9"/>
      <c r="CL589" s="9"/>
      <c r="CM589" s="9"/>
      <c r="CN589" s="9"/>
      <c r="CO589" s="9"/>
      <c r="CP589" s="9"/>
      <c r="CQ589" s="9"/>
      <c r="CR589" s="9"/>
      <c r="CS589" s="9"/>
      <c r="CT589" s="9"/>
      <c r="CU589" s="9"/>
      <c r="CV589" s="9"/>
      <c r="CW589" s="9"/>
      <c r="CX589" s="9"/>
      <c r="CY589" s="9"/>
      <c r="CZ589" s="9"/>
      <c r="DA589" s="9"/>
      <c r="DB589" s="9"/>
      <c r="DC589" s="9"/>
      <c r="DD589" s="9"/>
      <c r="DE589" s="9"/>
      <c r="DF589" s="9"/>
      <c r="DG589" s="9"/>
      <c r="DH589" s="9"/>
      <c r="DI589" s="9"/>
      <c r="DJ589" s="9"/>
      <c r="DK589" s="9"/>
      <c r="DL589" s="9"/>
      <c r="DM589" s="9"/>
      <c r="DN589" s="9"/>
      <c r="DO589" s="9"/>
      <c r="DP589" s="9"/>
      <c r="DQ589" s="9"/>
      <c r="DR589" s="9"/>
      <c r="DS589" s="9"/>
      <c r="DT589" s="9"/>
      <c r="DU589" s="9"/>
      <c r="DV589" s="9"/>
      <c r="DW589" s="9"/>
      <c r="DX589" s="9"/>
      <c r="DY589" s="9"/>
      <c r="DZ589" s="9"/>
    </row>
    <row r="590" spans="1:130" ht="20.149999999999999" customHeight="1">
      <c r="B590" s="12">
        <v>3</v>
      </c>
      <c r="C590" s="13"/>
      <c r="D590" s="14"/>
      <c r="E590" s="15"/>
      <c r="F590" s="16"/>
      <c r="G590" s="17">
        <f t="shared" ref="G590:G607" si="126">ROUND(D590*(E590/1000)*(F590/1000),4)</f>
        <v>0</v>
      </c>
      <c r="H590" s="18"/>
      <c r="I590" s="18"/>
      <c r="J590" s="20">
        <f t="shared" si="125"/>
        <v>0</v>
      </c>
      <c r="K590" s="21"/>
      <c r="L590" s="22" t="str">
        <f t="shared" ref="L590:L605" si="127">IF(K590&lt;1," ",J590)</f>
        <v xml:space="preserve"> </v>
      </c>
      <c r="M590" s="46"/>
      <c r="N590" s="45"/>
      <c r="O590" s="21"/>
      <c r="P590" s="22" t="str">
        <f t="shared" ref="P590:P605" si="128">IF(O590&lt;1," ",N590)</f>
        <v xml:space="preserve"> </v>
      </c>
      <c r="Q590" s="21"/>
      <c r="R590" s="22" t="str">
        <f t="shared" ref="R590:R605" si="129">IF(Q590&lt;1," ",P590)</f>
        <v xml:space="preserve"> </v>
      </c>
      <c r="S590" s="13"/>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c r="BH590" s="9"/>
      <c r="BI590" s="9"/>
      <c r="BJ590" s="9"/>
      <c r="BK590" s="9"/>
      <c r="BL590" s="9"/>
      <c r="BM590" s="9"/>
      <c r="BN590" s="9"/>
      <c r="BO590" s="9"/>
      <c r="BP590" s="9"/>
      <c r="BQ590" s="9"/>
      <c r="BR590" s="9"/>
      <c r="BS590" s="9"/>
      <c r="BT590" s="9"/>
      <c r="BU590" s="9"/>
      <c r="BV590" s="9"/>
      <c r="BW590" s="9"/>
      <c r="BX590" s="9"/>
      <c r="BY590" s="9"/>
      <c r="BZ590" s="9"/>
      <c r="CA590" s="9"/>
      <c r="CB590" s="9"/>
      <c r="CC590" s="9"/>
      <c r="CD590" s="9"/>
      <c r="CE590" s="9"/>
      <c r="CF590" s="9"/>
      <c r="CG590" s="9"/>
      <c r="CH590" s="9"/>
      <c r="CI590" s="9"/>
      <c r="CJ590" s="9"/>
      <c r="CK590" s="9"/>
      <c r="CL590" s="9"/>
      <c r="CM590" s="9"/>
      <c r="CN590" s="9"/>
      <c r="CO590" s="9"/>
      <c r="CP590" s="9"/>
      <c r="CQ590" s="9"/>
      <c r="CR590" s="9"/>
      <c r="CS590" s="9"/>
      <c r="CT590" s="9"/>
      <c r="CU590" s="9"/>
      <c r="CV590" s="9"/>
      <c r="CW590" s="9"/>
      <c r="CX590" s="9"/>
      <c r="CY590" s="9"/>
      <c r="CZ590" s="9"/>
      <c r="DA590" s="9"/>
      <c r="DB590" s="9"/>
      <c r="DC590" s="9"/>
      <c r="DD590" s="9"/>
      <c r="DE590" s="9"/>
      <c r="DF590" s="9"/>
      <c r="DG590" s="9"/>
      <c r="DH590" s="9"/>
      <c r="DI590" s="9"/>
      <c r="DJ590" s="9"/>
      <c r="DK590" s="9"/>
      <c r="DL590" s="9"/>
      <c r="DM590" s="9"/>
      <c r="DN590" s="9"/>
      <c r="DO590" s="9"/>
      <c r="DP590" s="9"/>
      <c r="DQ590" s="9"/>
      <c r="DR590" s="9"/>
      <c r="DS590" s="9"/>
      <c r="DT590" s="9"/>
      <c r="DU590" s="9"/>
      <c r="DV590" s="9"/>
      <c r="DW590" s="9"/>
      <c r="DX590" s="9"/>
      <c r="DY590" s="9"/>
      <c r="DZ590" s="9"/>
    </row>
    <row r="591" spans="1:130" ht="20.149999999999999" customHeight="1">
      <c r="B591" s="12">
        <v>4</v>
      </c>
      <c r="C591" s="13"/>
      <c r="D591" s="14"/>
      <c r="E591" s="15"/>
      <c r="F591" s="16"/>
      <c r="G591" s="17">
        <f t="shared" si="126"/>
        <v>0</v>
      </c>
      <c r="H591" s="18"/>
      <c r="I591" s="18"/>
      <c r="J591" s="20">
        <f t="shared" si="125"/>
        <v>0</v>
      </c>
      <c r="K591" s="21"/>
      <c r="L591" s="22" t="str">
        <f t="shared" si="127"/>
        <v xml:space="preserve"> </v>
      </c>
      <c r="M591" s="46"/>
      <c r="N591" s="45"/>
      <c r="O591" s="21"/>
      <c r="P591" s="22" t="str">
        <f t="shared" si="128"/>
        <v xml:space="preserve"> </v>
      </c>
      <c r="Q591" s="21"/>
      <c r="R591" s="22" t="str">
        <f t="shared" si="129"/>
        <v xml:space="preserve"> </v>
      </c>
      <c r="S591" s="13"/>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c r="BH591" s="9"/>
      <c r="BI591" s="9"/>
      <c r="BJ591" s="9"/>
      <c r="BK591" s="9"/>
      <c r="BL591" s="9"/>
      <c r="BM591" s="9"/>
      <c r="BN591" s="9"/>
      <c r="BO591" s="9"/>
      <c r="BP591" s="9"/>
      <c r="BQ591" s="9"/>
      <c r="BR591" s="9"/>
      <c r="BS591" s="9"/>
      <c r="BT591" s="9"/>
      <c r="BU591" s="9"/>
      <c r="BV591" s="9"/>
      <c r="BW591" s="9"/>
      <c r="BX591" s="9"/>
      <c r="BY591" s="9"/>
      <c r="BZ591" s="9"/>
      <c r="CA591" s="9"/>
      <c r="CB591" s="9"/>
      <c r="CC591" s="9"/>
      <c r="CD591" s="9"/>
      <c r="CE591" s="9"/>
      <c r="CF591" s="9"/>
      <c r="CG591" s="9"/>
      <c r="CH591" s="9"/>
      <c r="CI591" s="9"/>
      <c r="CJ591" s="9"/>
      <c r="CK591" s="9"/>
      <c r="CL591" s="9"/>
      <c r="CM591" s="9"/>
      <c r="CN591" s="9"/>
      <c r="CO591" s="9"/>
      <c r="CP591" s="9"/>
      <c r="CQ591" s="9"/>
      <c r="CR591" s="9"/>
      <c r="CS591" s="9"/>
      <c r="CT591" s="9"/>
      <c r="CU591" s="9"/>
      <c r="CV591" s="9"/>
      <c r="CW591" s="9"/>
      <c r="CX591" s="9"/>
      <c r="CY591" s="9"/>
      <c r="CZ591" s="9"/>
      <c r="DA591" s="9"/>
      <c r="DB591" s="9"/>
      <c r="DC591" s="9"/>
      <c r="DD591" s="9"/>
      <c r="DE591" s="9"/>
      <c r="DF591" s="9"/>
      <c r="DG591" s="9"/>
      <c r="DH591" s="9"/>
      <c r="DI591" s="9"/>
      <c r="DJ591" s="9"/>
      <c r="DK591" s="9"/>
      <c r="DL591" s="9"/>
      <c r="DM591" s="9"/>
      <c r="DN591" s="9"/>
      <c r="DO591" s="9"/>
      <c r="DP591" s="9"/>
      <c r="DQ591" s="9"/>
      <c r="DR591" s="9"/>
      <c r="DS591" s="9"/>
      <c r="DT591" s="9"/>
      <c r="DU591" s="9"/>
      <c r="DV591" s="9"/>
      <c r="DW591" s="9"/>
      <c r="DX591" s="9"/>
      <c r="DY591" s="9"/>
      <c r="DZ591" s="9"/>
    </row>
    <row r="592" spans="1:130" ht="20.149999999999999" customHeight="1">
      <c r="B592" s="12">
        <v>5</v>
      </c>
      <c r="C592" s="13"/>
      <c r="D592" s="14"/>
      <c r="E592" s="15"/>
      <c r="F592" s="16"/>
      <c r="G592" s="17">
        <f t="shared" si="126"/>
        <v>0</v>
      </c>
      <c r="H592" s="18"/>
      <c r="I592" s="18"/>
      <c r="J592" s="20">
        <f t="shared" si="125"/>
        <v>0</v>
      </c>
      <c r="K592" s="21"/>
      <c r="L592" s="22" t="str">
        <f t="shared" si="127"/>
        <v xml:space="preserve"> </v>
      </c>
      <c r="M592" s="46"/>
      <c r="N592" s="45"/>
      <c r="O592" s="21"/>
      <c r="P592" s="22" t="str">
        <f t="shared" si="128"/>
        <v xml:space="preserve"> </v>
      </c>
      <c r="Q592" s="21"/>
      <c r="R592" s="22" t="str">
        <f t="shared" si="129"/>
        <v xml:space="preserve"> </v>
      </c>
      <c r="S592" s="13"/>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c r="BH592" s="9"/>
      <c r="BI592" s="9"/>
      <c r="BJ592" s="9"/>
      <c r="BK592" s="9"/>
      <c r="BL592" s="9"/>
      <c r="BM592" s="9"/>
      <c r="BN592" s="9"/>
      <c r="BO592" s="9"/>
      <c r="BP592" s="9"/>
      <c r="BQ592" s="9"/>
      <c r="BR592" s="9"/>
      <c r="BS592" s="9"/>
      <c r="BT592" s="9"/>
      <c r="BU592" s="9"/>
      <c r="BV592" s="9"/>
      <c r="BW592" s="9"/>
      <c r="BX592" s="9"/>
      <c r="BY592" s="9"/>
      <c r="BZ592" s="9"/>
      <c r="CA592" s="9"/>
      <c r="CB592" s="9"/>
      <c r="CC592" s="9"/>
      <c r="CD592" s="9"/>
      <c r="CE592" s="9"/>
      <c r="CF592" s="9"/>
      <c r="CG592" s="9"/>
      <c r="CH592" s="9"/>
      <c r="CI592" s="9"/>
      <c r="CJ592" s="9"/>
      <c r="CK592" s="9"/>
      <c r="CL592" s="9"/>
      <c r="CM592" s="9"/>
      <c r="CN592" s="9"/>
      <c r="CO592" s="9"/>
      <c r="CP592" s="9"/>
      <c r="CQ592" s="9"/>
      <c r="CR592" s="9"/>
      <c r="CS592" s="9"/>
      <c r="CT592" s="9"/>
      <c r="CU592" s="9"/>
      <c r="CV592" s="9"/>
      <c r="CW592" s="9"/>
      <c r="CX592" s="9"/>
      <c r="CY592" s="9"/>
      <c r="CZ592" s="9"/>
      <c r="DA592" s="9"/>
      <c r="DB592" s="9"/>
      <c r="DC592" s="9"/>
      <c r="DD592" s="9"/>
      <c r="DE592" s="9"/>
      <c r="DF592" s="9"/>
      <c r="DG592" s="9"/>
      <c r="DH592" s="9"/>
      <c r="DI592" s="9"/>
      <c r="DJ592" s="9"/>
      <c r="DK592" s="9"/>
      <c r="DL592" s="9"/>
      <c r="DM592" s="9"/>
      <c r="DN592" s="9"/>
      <c r="DO592" s="9"/>
      <c r="DP592" s="9"/>
      <c r="DQ592" s="9"/>
      <c r="DR592" s="9"/>
      <c r="DS592" s="9"/>
      <c r="DT592" s="9"/>
      <c r="DU592" s="9"/>
      <c r="DV592" s="9"/>
      <c r="DW592" s="9"/>
      <c r="DX592" s="9"/>
      <c r="DY592" s="9"/>
      <c r="DZ592" s="9"/>
    </row>
    <row r="593" spans="2:101" ht="20.149999999999999" customHeight="1">
      <c r="B593" s="12">
        <v>6</v>
      </c>
      <c r="C593" s="13"/>
      <c r="D593" s="14"/>
      <c r="E593" s="15"/>
      <c r="F593" s="16"/>
      <c r="G593" s="17">
        <f t="shared" si="126"/>
        <v>0</v>
      </c>
      <c r="H593" s="18"/>
      <c r="I593" s="18"/>
      <c r="J593" s="20">
        <f t="shared" si="125"/>
        <v>0</v>
      </c>
      <c r="K593" s="21"/>
      <c r="L593" s="22" t="str">
        <f t="shared" si="127"/>
        <v xml:space="preserve"> </v>
      </c>
      <c r="M593" s="46"/>
      <c r="N593" s="45"/>
      <c r="O593" s="21"/>
      <c r="P593" s="22" t="str">
        <f t="shared" si="128"/>
        <v xml:space="preserve"> </v>
      </c>
      <c r="Q593" s="21"/>
      <c r="R593" s="22" t="str">
        <f t="shared" si="129"/>
        <v xml:space="preserve"> </v>
      </c>
      <c r="S593" s="13"/>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c r="BH593" s="9"/>
      <c r="BI593" s="9"/>
      <c r="BJ593" s="9"/>
      <c r="BK593" s="9"/>
      <c r="BL593" s="9"/>
      <c r="BM593" s="9"/>
      <c r="BN593" s="9"/>
      <c r="BO593" s="9"/>
      <c r="BP593" s="9"/>
      <c r="BQ593" s="9"/>
      <c r="BR593" s="9"/>
      <c r="BS593" s="9"/>
      <c r="BT593" s="9"/>
      <c r="BU593" s="9"/>
      <c r="BV593" s="9"/>
      <c r="BW593" s="9"/>
      <c r="BX593" s="9"/>
      <c r="BY593" s="9"/>
      <c r="BZ593" s="9"/>
      <c r="CA593" s="9"/>
      <c r="CB593" s="9"/>
      <c r="CC593" s="9"/>
      <c r="CD593" s="9"/>
      <c r="CE593" s="9"/>
      <c r="CF593" s="9"/>
      <c r="CG593" s="9"/>
      <c r="CH593" s="9"/>
      <c r="CI593" s="9"/>
      <c r="CJ593" s="9"/>
      <c r="CK593" s="9"/>
      <c r="CL593" s="9"/>
      <c r="CM593" s="9"/>
      <c r="CN593" s="9"/>
      <c r="CO593" s="9"/>
      <c r="CP593" s="9"/>
      <c r="CQ593" s="9"/>
      <c r="CR593" s="9"/>
      <c r="CS593" s="9"/>
      <c r="CT593" s="9"/>
      <c r="CU593" s="9"/>
      <c r="CV593" s="9"/>
    </row>
    <row r="594" spans="2:101" ht="20.149999999999999" customHeight="1">
      <c r="B594" s="12">
        <v>7</v>
      </c>
      <c r="C594" s="13"/>
      <c r="D594" s="14"/>
      <c r="E594" s="15"/>
      <c r="F594" s="16"/>
      <c r="G594" s="17">
        <f t="shared" si="126"/>
        <v>0</v>
      </c>
      <c r="H594" s="18"/>
      <c r="I594" s="18"/>
      <c r="J594" s="20">
        <f t="shared" si="125"/>
        <v>0</v>
      </c>
      <c r="K594" s="21"/>
      <c r="L594" s="22" t="str">
        <f t="shared" si="127"/>
        <v xml:space="preserve"> </v>
      </c>
      <c r="M594" s="46"/>
      <c r="N594" s="45"/>
      <c r="O594" s="21"/>
      <c r="P594" s="22" t="str">
        <f t="shared" si="128"/>
        <v xml:space="preserve"> </v>
      </c>
      <c r="Q594" s="21"/>
      <c r="R594" s="22" t="str">
        <f t="shared" si="129"/>
        <v xml:space="preserve"> </v>
      </c>
      <c r="S594" s="13"/>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c r="BH594" s="9"/>
      <c r="BI594" s="9"/>
      <c r="BJ594" s="9"/>
      <c r="BK594" s="9"/>
      <c r="BL594" s="9"/>
      <c r="BM594" s="9"/>
      <c r="BN594" s="9"/>
      <c r="BO594" s="9"/>
      <c r="BP594" s="9"/>
      <c r="BQ594" s="9"/>
      <c r="BR594" s="9"/>
      <c r="BS594" s="9"/>
      <c r="BT594" s="9"/>
      <c r="BU594" s="9"/>
      <c r="BV594" s="9"/>
      <c r="BW594" s="9"/>
      <c r="BX594" s="9"/>
      <c r="BY594" s="9"/>
      <c r="BZ594" s="9"/>
      <c r="CA594" s="9"/>
      <c r="CB594" s="9"/>
      <c r="CC594" s="9"/>
      <c r="CD594" s="9"/>
      <c r="CE594" s="9"/>
      <c r="CF594" s="9"/>
      <c r="CG594" s="9"/>
      <c r="CH594" s="9"/>
      <c r="CI594" s="9"/>
      <c r="CJ594" s="9"/>
      <c r="CK594" s="9"/>
      <c r="CL594" s="9"/>
      <c r="CM594" s="9"/>
      <c r="CN594" s="9"/>
      <c r="CO594" s="9"/>
      <c r="CP594" s="9"/>
      <c r="CQ594" s="9"/>
      <c r="CR594" s="9"/>
      <c r="CS594" s="9"/>
      <c r="CT594" s="9"/>
      <c r="CU594" s="9"/>
      <c r="CV594" s="9"/>
    </row>
    <row r="595" spans="2:101" ht="20.149999999999999" customHeight="1">
      <c r="B595" s="12">
        <v>8</v>
      </c>
      <c r="C595" s="13"/>
      <c r="D595" s="14"/>
      <c r="E595" s="15"/>
      <c r="F595" s="16"/>
      <c r="G595" s="17">
        <f t="shared" si="126"/>
        <v>0</v>
      </c>
      <c r="H595" s="18"/>
      <c r="I595" s="18"/>
      <c r="J595" s="20">
        <f t="shared" si="125"/>
        <v>0</v>
      </c>
      <c r="K595" s="21"/>
      <c r="L595" s="22" t="str">
        <f t="shared" si="127"/>
        <v xml:space="preserve"> </v>
      </c>
      <c r="M595" s="46"/>
      <c r="N595" s="45"/>
      <c r="O595" s="21"/>
      <c r="P595" s="22" t="str">
        <f t="shared" si="128"/>
        <v xml:space="preserve"> </v>
      </c>
      <c r="Q595" s="21"/>
      <c r="R595" s="22" t="str">
        <f t="shared" si="129"/>
        <v xml:space="preserve"> </v>
      </c>
      <c r="S595" s="13"/>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c r="BH595" s="9"/>
      <c r="BI595" s="9"/>
      <c r="BJ595" s="9"/>
      <c r="BK595" s="9"/>
      <c r="BL595" s="9"/>
      <c r="BM595" s="9"/>
      <c r="BN595" s="9"/>
      <c r="BO595" s="9"/>
      <c r="BP595" s="9"/>
      <c r="BQ595" s="9"/>
      <c r="BR595" s="9"/>
      <c r="BS595" s="9"/>
      <c r="BT595" s="9"/>
      <c r="BU595" s="9"/>
      <c r="BV595" s="9"/>
      <c r="BW595" s="9"/>
      <c r="BX595" s="9"/>
      <c r="BY595" s="9"/>
      <c r="BZ595" s="9"/>
      <c r="CA595" s="9"/>
      <c r="CB595" s="9"/>
      <c r="CC595" s="9"/>
      <c r="CD595" s="9"/>
      <c r="CE595" s="9"/>
      <c r="CF595" s="9"/>
      <c r="CG595" s="9"/>
      <c r="CH595" s="9"/>
      <c r="CI595" s="9"/>
      <c r="CJ595" s="9"/>
      <c r="CK595" s="9"/>
      <c r="CL595" s="9"/>
      <c r="CM595" s="9"/>
      <c r="CN595" s="9"/>
      <c r="CO595" s="9"/>
      <c r="CP595" s="9"/>
      <c r="CQ595" s="9"/>
      <c r="CR595" s="9"/>
      <c r="CS595" s="9"/>
      <c r="CT595" s="9"/>
      <c r="CU595" s="9"/>
      <c r="CV595" s="9"/>
    </row>
    <row r="596" spans="2:101" ht="20.149999999999999" customHeight="1">
      <c r="B596" s="12">
        <v>9</v>
      </c>
      <c r="C596" s="13"/>
      <c r="D596" s="14"/>
      <c r="E596" s="15"/>
      <c r="F596" s="16"/>
      <c r="G596" s="17">
        <f t="shared" si="126"/>
        <v>0</v>
      </c>
      <c r="H596" s="18"/>
      <c r="I596" s="18"/>
      <c r="J596" s="20">
        <f t="shared" si="125"/>
        <v>0</v>
      </c>
      <c r="K596" s="21"/>
      <c r="L596" s="22" t="str">
        <f t="shared" si="127"/>
        <v xml:space="preserve"> </v>
      </c>
      <c r="M596" s="47"/>
      <c r="N596" s="45"/>
      <c r="O596" s="21"/>
      <c r="P596" s="22" t="str">
        <f t="shared" si="128"/>
        <v xml:space="preserve"> </v>
      </c>
      <c r="Q596" s="21"/>
      <c r="R596" s="22" t="str">
        <f t="shared" si="129"/>
        <v xml:space="preserve"> </v>
      </c>
      <c r="S596" s="23"/>
      <c r="T596" s="24"/>
      <c r="U596" s="24"/>
      <c r="V596" s="24"/>
      <c r="W596" s="24"/>
      <c r="X596" s="24"/>
      <c r="Y596" s="24"/>
      <c r="Z596" s="24"/>
      <c r="AA596" s="24"/>
      <c r="AB596" s="24"/>
      <c r="AC596" s="24"/>
      <c r="AD596" s="24"/>
      <c r="AE596" s="24"/>
    </row>
    <row r="597" spans="2:101" ht="20.149999999999999" customHeight="1">
      <c r="B597" s="12">
        <v>10</v>
      </c>
      <c r="C597" s="13"/>
      <c r="D597" s="14"/>
      <c r="E597" s="15"/>
      <c r="F597" s="16"/>
      <c r="G597" s="17">
        <f t="shared" si="126"/>
        <v>0</v>
      </c>
      <c r="H597" s="18"/>
      <c r="I597" s="18"/>
      <c r="J597" s="20">
        <f t="shared" si="125"/>
        <v>0</v>
      </c>
      <c r="K597" s="21"/>
      <c r="L597" s="22" t="str">
        <f t="shared" si="127"/>
        <v xml:space="preserve"> </v>
      </c>
      <c r="M597" s="47"/>
      <c r="N597" s="45"/>
      <c r="O597" s="21"/>
      <c r="P597" s="22" t="str">
        <f t="shared" si="128"/>
        <v xml:space="preserve"> </v>
      </c>
      <c r="Q597" s="21"/>
      <c r="R597" s="22" t="str">
        <f t="shared" si="129"/>
        <v xml:space="preserve"> </v>
      </c>
      <c r="S597" s="23"/>
      <c r="T597" s="24"/>
      <c r="U597" s="24"/>
      <c r="V597" s="24"/>
      <c r="W597" s="24"/>
      <c r="X597" s="24"/>
      <c r="Y597" s="24"/>
      <c r="Z597" s="24"/>
      <c r="AA597" s="24"/>
      <c r="AB597" s="24"/>
      <c r="AC597" s="24"/>
      <c r="AD597" s="24"/>
      <c r="AE597" s="24"/>
    </row>
    <row r="598" spans="2:101" ht="20.149999999999999" customHeight="1">
      <c r="B598" s="12">
        <v>11</v>
      </c>
      <c r="C598" s="13"/>
      <c r="D598" s="14"/>
      <c r="E598" s="15"/>
      <c r="F598" s="16"/>
      <c r="G598" s="17">
        <f t="shared" si="126"/>
        <v>0</v>
      </c>
      <c r="H598" s="18"/>
      <c r="I598" s="18"/>
      <c r="J598" s="20">
        <f t="shared" si="125"/>
        <v>0</v>
      </c>
      <c r="K598" s="21"/>
      <c r="L598" s="22" t="str">
        <f t="shared" si="127"/>
        <v xml:space="preserve"> </v>
      </c>
      <c r="M598" s="46"/>
      <c r="N598" s="45"/>
      <c r="O598" s="21"/>
      <c r="P598" s="22" t="str">
        <f t="shared" si="128"/>
        <v xml:space="preserve"> </v>
      </c>
      <c r="Q598" s="21"/>
      <c r="R598" s="22" t="str">
        <f t="shared" si="129"/>
        <v xml:space="preserve"> </v>
      </c>
      <c r="S598" s="13"/>
    </row>
    <row r="599" spans="2:101" ht="20.149999999999999" customHeight="1">
      <c r="B599" s="12">
        <v>12</v>
      </c>
      <c r="C599" s="13"/>
      <c r="D599" s="14"/>
      <c r="E599" s="15"/>
      <c r="F599" s="16"/>
      <c r="G599" s="17">
        <f t="shared" si="126"/>
        <v>0</v>
      </c>
      <c r="H599" s="18"/>
      <c r="I599" s="18"/>
      <c r="J599" s="20">
        <f t="shared" si="125"/>
        <v>0</v>
      </c>
      <c r="K599" s="21"/>
      <c r="L599" s="22" t="str">
        <f t="shared" si="127"/>
        <v xml:space="preserve"> </v>
      </c>
      <c r="M599" s="46"/>
      <c r="N599" s="45"/>
      <c r="O599" s="21"/>
      <c r="P599" s="22" t="str">
        <f t="shared" si="128"/>
        <v xml:space="preserve"> </v>
      </c>
      <c r="Q599" s="21"/>
      <c r="R599" s="22" t="str">
        <f t="shared" si="129"/>
        <v xml:space="preserve"> </v>
      </c>
      <c r="S599" s="13"/>
    </row>
    <row r="600" spans="2:101" ht="20.149999999999999" customHeight="1">
      <c r="B600" s="12">
        <v>13</v>
      </c>
      <c r="C600" s="13"/>
      <c r="D600" s="14"/>
      <c r="E600" s="15"/>
      <c r="F600" s="16"/>
      <c r="G600" s="17">
        <f t="shared" si="126"/>
        <v>0</v>
      </c>
      <c r="H600" s="18"/>
      <c r="I600" s="18"/>
      <c r="J600" s="20">
        <f t="shared" si="125"/>
        <v>0</v>
      </c>
      <c r="K600" s="21"/>
      <c r="L600" s="22" t="str">
        <f t="shared" si="127"/>
        <v xml:space="preserve"> </v>
      </c>
      <c r="M600" s="46"/>
      <c r="N600" s="45"/>
      <c r="O600" s="21"/>
      <c r="P600" s="22" t="str">
        <f t="shared" si="128"/>
        <v xml:space="preserve"> </v>
      </c>
      <c r="Q600" s="21"/>
      <c r="R600" s="22" t="str">
        <f t="shared" si="129"/>
        <v xml:space="preserve"> </v>
      </c>
      <c r="S600" s="13"/>
    </row>
    <row r="601" spans="2:101" ht="20.149999999999999" customHeight="1">
      <c r="B601" s="12">
        <v>14</v>
      </c>
      <c r="C601" s="13"/>
      <c r="D601" s="14"/>
      <c r="E601" s="15"/>
      <c r="F601" s="16"/>
      <c r="G601" s="17">
        <f t="shared" si="126"/>
        <v>0</v>
      </c>
      <c r="H601" s="18"/>
      <c r="I601" s="18"/>
      <c r="J601" s="20">
        <f t="shared" si="125"/>
        <v>0</v>
      </c>
      <c r="K601" s="21"/>
      <c r="L601" s="22" t="str">
        <f t="shared" si="127"/>
        <v xml:space="preserve"> </v>
      </c>
      <c r="M601" s="46"/>
      <c r="N601" s="45"/>
      <c r="O601" s="21"/>
      <c r="P601" s="22" t="str">
        <f t="shared" si="128"/>
        <v xml:space="preserve"> </v>
      </c>
      <c r="Q601" s="21"/>
      <c r="R601" s="22" t="str">
        <f t="shared" si="129"/>
        <v xml:space="preserve"> </v>
      </c>
      <c r="S601" s="13"/>
    </row>
    <row r="602" spans="2:101" ht="20.149999999999999" customHeight="1">
      <c r="B602" s="12">
        <v>15</v>
      </c>
      <c r="C602" s="13"/>
      <c r="D602" s="14"/>
      <c r="E602" s="15"/>
      <c r="F602" s="16"/>
      <c r="G602" s="17">
        <f t="shared" si="126"/>
        <v>0</v>
      </c>
      <c r="H602" s="18"/>
      <c r="I602" s="18"/>
      <c r="J602" s="20">
        <f t="shared" si="125"/>
        <v>0</v>
      </c>
      <c r="K602" s="21"/>
      <c r="L602" s="22" t="str">
        <f t="shared" si="127"/>
        <v xml:space="preserve"> </v>
      </c>
      <c r="M602" s="47"/>
      <c r="N602" s="45"/>
      <c r="O602" s="21"/>
      <c r="P602" s="22" t="str">
        <f t="shared" si="128"/>
        <v xml:space="preserve"> </v>
      </c>
      <c r="Q602" s="21"/>
      <c r="R602" s="22" t="str">
        <f t="shared" si="129"/>
        <v xml:space="preserve"> </v>
      </c>
      <c r="S602" s="23"/>
      <c r="T602" s="24"/>
      <c r="U602" s="24"/>
      <c r="V602" s="24"/>
      <c r="W602" s="24"/>
      <c r="X602" s="24"/>
      <c r="Y602" s="24"/>
      <c r="Z602" s="24"/>
      <c r="AA602" s="24"/>
      <c r="AB602" s="24"/>
      <c r="AC602" s="24"/>
      <c r="AD602" s="24"/>
      <c r="AE602" s="24"/>
      <c r="AP602" s="9"/>
      <c r="AQ602" s="9"/>
      <c r="AR602" s="9"/>
      <c r="AS602" s="9"/>
      <c r="AT602" s="9"/>
      <c r="AU602" s="24"/>
      <c r="AV602" s="24"/>
      <c r="AW602" s="24"/>
      <c r="AX602" s="24"/>
      <c r="AY602" s="24"/>
      <c r="AZ602" s="24"/>
      <c r="BA602" s="24"/>
      <c r="BB602" s="24"/>
      <c r="BC602" s="24"/>
      <c r="BD602" s="24"/>
      <c r="BE602" s="24"/>
      <c r="BF602" s="24"/>
      <c r="BG602" s="24"/>
      <c r="BQ602" s="9"/>
      <c r="BR602" s="9"/>
      <c r="BS602" s="9"/>
      <c r="BT602" s="9"/>
      <c r="BU602" s="9"/>
      <c r="BV602" s="9"/>
      <c r="BX602" s="24"/>
      <c r="BY602" s="24"/>
      <c r="BZ602" s="24"/>
      <c r="CA602" s="24"/>
      <c r="CB602" s="24"/>
      <c r="CC602" s="24"/>
      <c r="CD602" s="24"/>
      <c r="CE602" s="24"/>
      <c r="CF602" s="24"/>
      <c r="CG602" s="24"/>
      <c r="CH602" s="24"/>
      <c r="CI602" s="24"/>
      <c r="CS602" s="9"/>
      <c r="CT602" s="9"/>
      <c r="CU602" s="9"/>
      <c r="CV602" s="9"/>
      <c r="CW602" s="9"/>
    </row>
    <row r="603" spans="2:101" ht="20.149999999999999" customHeight="1">
      <c r="B603" s="12">
        <v>16</v>
      </c>
      <c r="C603" s="13"/>
      <c r="D603" s="14"/>
      <c r="E603" s="15"/>
      <c r="F603" s="16"/>
      <c r="G603" s="17">
        <f t="shared" si="126"/>
        <v>0</v>
      </c>
      <c r="H603" s="18"/>
      <c r="I603" s="18"/>
      <c r="J603" s="20">
        <f t="shared" si="125"/>
        <v>0</v>
      </c>
      <c r="K603" s="21"/>
      <c r="L603" s="22" t="str">
        <f t="shared" si="127"/>
        <v xml:space="preserve"> </v>
      </c>
      <c r="M603" s="47"/>
      <c r="N603" s="45"/>
      <c r="O603" s="21"/>
      <c r="P603" s="22" t="str">
        <f t="shared" si="128"/>
        <v xml:space="preserve"> </v>
      </c>
      <c r="Q603" s="21"/>
      <c r="R603" s="22" t="str">
        <f t="shared" si="129"/>
        <v xml:space="preserve"> </v>
      </c>
      <c r="S603" s="23"/>
      <c r="T603" s="24"/>
      <c r="U603" s="24"/>
      <c r="V603" s="24"/>
      <c r="W603" s="24"/>
      <c r="X603" s="24"/>
      <c r="Y603" s="24"/>
      <c r="Z603" s="24"/>
      <c r="AA603" s="24"/>
      <c r="AB603" s="24"/>
      <c r="AC603" s="24"/>
      <c r="AD603" s="24"/>
      <c r="AE603" s="24"/>
      <c r="AP603" s="9"/>
      <c r="AQ603" s="9"/>
      <c r="AR603" s="9"/>
      <c r="AS603" s="9"/>
      <c r="AT603" s="9"/>
      <c r="AU603" s="24"/>
      <c r="AV603" s="24"/>
      <c r="AW603" s="24"/>
      <c r="AX603" s="24"/>
      <c r="AY603" s="24"/>
      <c r="AZ603" s="24"/>
      <c r="BA603" s="24"/>
      <c r="BB603" s="24"/>
      <c r="BC603" s="24"/>
      <c r="BD603" s="24"/>
      <c r="BE603" s="24"/>
      <c r="BF603" s="24"/>
      <c r="BG603" s="24"/>
      <c r="BQ603" s="9"/>
      <c r="BR603" s="9"/>
      <c r="BS603" s="9"/>
      <c r="BT603" s="9"/>
      <c r="BU603" s="9"/>
      <c r="BV603" s="9"/>
      <c r="BX603" s="24"/>
      <c r="BY603" s="24"/>
      <c r="BZ603" s="24"/>
      <c r="CA603" s="24"/>
      <c r="CB603" s="24"/>
      <c r="CC603" s="24"/>
      <c r="CD603" s="24"/>
      <c r="CE603" s="24"/>
      <c r="CF603" s="24"/>
      <c r="CG603" s="24"/>
      <c r="CH603" s="24"/>
      <c r="CI603" s="24"/>
      <c r="CS603" s="9"/>
      <c r="CT603" s="9"/>
      <c r="CU603" s="9"/>
      <c r="CV603" s="9"/>
      <c r="CW603" s="9"/>
    </row>
    <row r="604" spans="2:101" ht="20.149999999999999" customHeight="1">
      <c r="B604" s="12">
        <v>17</v>
      </c>
      <c r="C604" s="13"/>
      <c r="D604" s="14"/>
      <c r="E604" s="15"/>
      <c r="F604" s="16"/>
      <c r="G604" s="17">
        <f t="shared" si="126"/>
        <v>0</v>
      </c>
      <c r="H604" s="18"/>
      <c r="I604" s="18"/>
      <c r="J604" s="20">
        <f t="shared" si="125"/>
        <v>0</v>
      </c>
      <c r="K604" s="21"/>
      <c r="L604" s="22" t="str">
        <f t="shared" si="127"/>
        <v xml:space="preserve"> </v>
      </c>
      <c r="M604" s="47"/>
      <c r="N604" s="45"/>
      <c r="O604" s="21"/>
      <c r="P604" s="22" t="str">
        <f t="shared" si="128"/>
        <v xml:space="preserve"> </v>
      </c>
      <c r="Q604" s="21"/>
      <c r="R604" s="22" t="str">
        <f t="shared" si="129"/>
        <v xml:space="preserve"> </v>
      </c>
      <c r="S604" s="23"/>
      <c r="T604" s="24"/>
      <c r="U604" s="24"/>
      <c r="V604" s="24"/>
      <c r="W604" s="24"/>
      <c r="X604" s="24"/>
      <c r="Y604" s="24"/>
      <c r="Z604" s="24"/>
      <c r="AA604" s="24"/>
      <c r="AB604" s="24"/>
      <c r="AC604" s="24"/>
      <c r="AD604" s="24"/>
      <c r="AE604" s="24"/>
      <c r="AP604" s="9"/>
      <c r="AQ604" s="9"/>
      <c r="AR604" s="9"/>
      <c r="AS604" s="9"/>
      <c r="AT604" s="9"/>
      <c r="AU604" s="24"/>
      <c r="AV604" s="24"/>
      <c r="AW604" s="24"/>
      <c r="AX604" s="24"/>
      <c r="AY604" s="24"/>
      <c r="AZ604" s="24"/>
      <c r="BA604" s="24"/>
      <c r="BB604" s="24"/>
      <c r="BC604" s="24"/>
      <c r="BD604" s="24"/>
      <c r="BE604" s="24"/>
      <c r="BF604" s="24"/>
      <c r="BG604" s="24"/>
      <c r="BQ604" s="9"/>
      <c r="BR604" s="9"/>
      <c r="BS604" s="9"/>
      <c r="BT604" s="9"/>
      <c r="BU604" s="9"/>
      <c r="BV604" s="9"/>
      <c r="BX604" s="24"/>
      <c r="BY604" s="24"/>
      <c r="BZ604" s="24"/>
      <c r="CA604" s="24"/>
      <c r="CB604" s="24"/>
      <c r="CC604" s="24"/>
      <c r="CD604" s="24"/>
      <c r="CE604" s="24"/>
      <c r="CF604" s="24"/>
      <c r="CG604" s="24"/>
      <c r="CH604" s="24"/>
      <c r="CI604" s="24"/>
      <c r="CS604" s="9"/>
      <c r="CT604" s="9"/>
      <c r="CU604" s="9"/>
      <c r="CV604" s="9"/>
      <c r="CW604" s="9"/>
    </row>
    <row r="605" spans="2:101" ht="20.149999999999999" customHeight="1">
      <c r="B605" s="12">
        <v>18</v>
      </c>
      <c r="C605" s="13"/>
      <c r="D605" s="14"/>
      <c r="E605" s="15"/>
      <c r="F605" s="16"/>
      <c r="G605" s="17">
        <f t="shared" si="126"/>
        <v>0</v>
      </c>
      <c r="H605" s="18"/>
      <c r="I605" s="18"/>
      <c r="J605" s="20">
        <f t="shared" si="125"/>
        <v>0</v>
      </c>
      <c r="K605" s="21"/>
      <c r="L605" s="22" t="str">
        <f t="shared" si="127"/>
        <v xml:space="preserve"> </v>
      </c>
      <c r="M605" s="47"/>
      <c r="N605" s="45"/>
      <c r="O605" s="21"/>
      <c r="P605" s="22" t="str">
        <f t="shared" si="128"/>
        <v xml:space="preserve"> </v>
      </c>
      <c r="Q605" s="21"/>
      <c r="R605" s="22" t="str">
        <f t="shared" si="129"/>
        <v xml:space="preserve"> </v>
      </c>
      <c r="S605" s="23"/>
      <c r="T605" s="24"/>
      <c r="U605" s="24"/>
      <c r="V605" s="24"/>
      <c r="W605" s="24"/>
      <c r="X605" s="24"/>
      <c r="Y605" s="24"/>
      <c r="Z605" s="24"/>
      <c r="AA605" s="24"/>
      <c r="AB605" s="24"/>
      <c r="AC605" s="24"/>
      <c r="AD605" s="24"/>
      <c r="AE605" s="24"/>
      <c r="AP605" s="9"/>
      <c r="AQ605" s="9"/>
      <c r="AR605" s="9"/>
      <c r="AS605" s="9"/>
      <c r="AT605" s="9"/>
      <c r="AU605" s="24"/>
      <c r="AV605" s="24"/>
      <c r="AW605" s="24"/>
      <c r="AX605" s="24"/>
      <c r="AY605" s="24"/>
      <c r="AZ605" s="24"/>
      <c r="BA605" s="24"/>
      <c r="BB605" s="24"/>
      <c r="BC605" s="24"/>
      <c r="BD605" s="24"/>
      <c r="BE605" s="24"/>
      <c r="BF605" s="24"/>
      <c r="BG605" s="24"/>
      <c r="BQ605" s="9"/>
      <c r="BR605" s="9"/>
      <c r="BS605" s="9"/>
      <c r="BT605" s="9"/>
      <c r="BU605" s="9"/>
      <c r="BV605" s="9"/>
      <c r="BX605" s="24"/>
      <c r="BY605" s="24"/>
      <c r="BZ605" s="24"/>
      <c r="CA605" s="24"/>
      <c r="CB605" s="24"/>
      <c r="CC605" s="24"/>
      <c r="CD605" s="24"/>
      <c r="CE605" s="24"/>
      <c r="CF605" s="24"/>
      <c r="CG605" s="24"/>
      <c r="CH605" s="24"/>
      <c r="CI605" s="24"/>
      <c r="CS605" s="9"/>
      <c r="CT605" s="9"/>
      <c r="CU605" s="9"/>
      <c r="CV605" s="9"/>
      <c r="CW605" s="9"/>
    </row>
    <row r="606" spans="2:101" ht="20.149999999999999" customHeight="1">
      <c r="B606" s="12">
        <v>19</v>
      </c>
      <c r="C606" s="13"/>
      <c r="D606" s="14"/>
      <c r="E606" s="15"/>
      <c r="F606" s="16"/>
      <c r="G606" s="17">
        <f t="shared" si="126"/>
        <v>0</v>
      </c>
      <c r="H606" s="18"/>
      <c r="I606" s="18"/>
      <c r="J606" s="20">
        <f t="shared" si="125"/>
        <v>0</v>
      </c>
      <c r="K606" s="21"/>
      <c r="L606" s="22"/>
      <c r="M606" s="47"/>
      <c r="N606" s="45"/>
      <c r="O606" s="21"/>
      <c r="P606" s="22"/>
      <c r="Q606" s="21"/>
      <c r="R606" s="22"/>
      <c r="S606" s="23"/>
      <c r="T606" s="24"/>
      <c r="U606" s="24"/>
      <c r="V606" s="24"/>
      <c r="W606" s="24"/>
      <c r="X606" s="24"/>
      <c r="Y606" s="24"/>
      <c r="Z606" s="24"/>
      <c r="AA606" s="24"/>
      <c r="AB606" s="24"/>
      <c r="AC606" s="24"/>
      <c r="AD606" s="24"/>
      <c r="AE606" s="24"/>
      <c r="AP606" s="9"/>
      <c r="AQ606" s="9"/>
      <c r="AR606" s="9"/>
      <c r="AS606" s="9"/>
      <c r="AT606" s="9"/>
      <c r="AU606" s="24"/>
      <c r="AV606" s="24"/>
      <c r="AW606" s="24"/>
      <c r="AX606" s="24"/>
      <c r="AY606" s="24"/>
      <c r="AZ606" s="24"/>
      <c r="BA606" s="24"/>
      <c r="BB606" s="24"/>
      <c r="BC606" s="24"/>
      <c r="BD606" s="24"/>
      <c r="BE606" s="24"/>
      <c r="BF606" s="24"/>
      <c r="BG606" s="24"/>
      <c r="BQ606" s="9"/>
      <c r="BR606" s="9"/>
      <c r="BS606" s="9"/>
      <c r="BT606" s="9"/>
      <c r="BU606" s="9"/>
      <c r="BV606" s="9"/>
      <c r="BX606" s="24"/>
      <c r="BY606" s="24"/>
      <c r="BZ606" s="24"/>
      <c r="CA606" s="24"/>
      <c r="CB606" s="24"/>
      <c r="CC606" s="24"/>
      <c r="CD606" s="24"/>
      <c r="CE606" s="24"/>
      <c r="CF606" s="24"/>
      <c r="CG606" s="24"/>
      <c r="CH606" s="24"/>
      <c r="CI606" s="24"/>
      <c r="CS606" s="9"/>
      <c r="CT606" s="9"/>
      <c r="CU606" s="9"/>
      <c r="CV606" s="9"/>
      <c r="CW606" s="9"/>
    </row>
    <row r="607" spans="2:101" ht="20.149999999999999" customHeight="1">
      <c r="B607" s="12">
        <v>20</v>
      </c>
      <c r="C607" s="13"/>
      <c r="D607" s="14"/>
      <c r="E607" s="15"/>
      <c r="F607" s="16"/>
      <c r="G607" s="17">
        <f t="shared" si="126"/>
        <v>0</v>
      </c>
      <c r="H607" s="18"/>
      <c r="I607" s="18"/>
      <c r="J607" s="20">
        <f t="shared" si="125"/>
        <v>0</v>
      </c>
      <c r="K607" s="21"/>
      <c r="L607" s="22" t="str">
        <f t="shared" ref="L607" si="130">IF(K607&lt;1," ",J607)</f>
        <v xml:space="preserve"> </v>
      </c>
      <c r="M607" s="47"/>
      <c r="N607" s="45"/>
      <c r="O607" s="21"/>
      <c r="P607" s="22" t="str">
        <f t="shared" ref="P607" si="131">IF(O607&lt;1," ",N607)</f>
        <v xml:space="preserve"> </v>
      </c>
      <c r="Q607" s="21"/>
      <c r="R607" s="22" t="str">
        <f t="shared" ref="R607" si="132">IF(Q607&lt;1," ",P607)</f>
        <v xml:space="preserve"> </v>
      </c>
      <c r="S607" s="23"/>
      <c r="T607" s="24"/>
      <c r="U607" s="24"/>
      <c r="V607" s="24"/>
      <c r="W607" s="24"/>
      <c r="X607" s="24"/>
      <c r="Y607" s="24"/>
      <c r="Z607" s="24"/>
      <c r="AA607" s="24"/>
      <c r="AB607" s="24"/>
      <c r="AC607" s="24"/>
      <c r="AD607" s="24"/>
      <c r="AE607" s="24"/>
      <c r="AP607" s="9"/>
      <c r="AQ607" s="9"/>
      <c r="AR607" s="9"/>
      <c r="AS607" s="9"/>
      <c r="AT607" s="9"/>
      <c r="AU607" s="24"/>
      <c r="AV607" s="24"/>
      <c r="AW607" s="24"/>
      <c r="AX607" s="24"/>
      <c r="AY607" s="24"/>
      <c r="AZ607" s="24"/>
      <c r="BA607" s="24"/>
      <c r="BB607" s="24"/>
      <c r="BC607" s="24"/>
      <c r="BD607" s="24"/>
      <c r="BE607" s="24"/>
      <c r="BF607" s="24"/>
      <c r="BG607" s="24"/>
      <c r="BQ607" s="9"/>
      <c r="BR607" s="9"/>
      <c r="BS607" s="9"/>
      <c r="BT607" s="9"/>
      <c r="BU607" s="9"/>
      <c r="BV607" s="9"/>
      <c r="BX607" s="24"/>
      <c r="BY607" s="24"/>
      <c r="BZ607" s="24"/>
      <c r="CA607" s="24"/>
      <c r="CB607" s="24"/>
      <c r="CC607" s="24"/>
      <c r="CD607" s="24"/>
      <c r="CE607" s="24"/>
      <c r="CF607" s="24"/>
      <c r="CG607" s="24"/>
      <c r="CH607" s="24"/>
      <c r="CI607" s="24"/>
      <c r="CS607" s="9"/>
      <c r="CT607" s="9"/>
      <c r="CU607" s="9"/>
      <c r="CV607" s="9"/>
      <c r="CW607" s="9"/>
    </row>
    <row r="608" spans="2:101" ht="20.149999999999999" customHeight="1" thickBot="1">
      <c r="B608" s="462" t="s">
        <v>57</v>
      </c>
      <c r="C608" s="463"/>
      <c r="D608" s="25"/>
      <c r="E608" s="26"/>
      <c r="F608" s="27"/>
      <c r="G608" s="29">
        <f>SUM(G588:G607)</f>
        <v>0</v>
      </c>
      <c r="H608" s="28"/>
      <c r="I608" s="28"/>
      <c r="J608" s="29">
        <f>SUM(J588:J607)</f>
        <v>0</v>
      </c>
      <c r="K608" s="30"/>
      <c r="L608" s="29">
        <f>SUM(L588:L607)</f>
        <v>0</v>
      </c>
      <c r="M608" s="31"/>
      <c r="N608" s="32"/>
      <c r="O608" s="30"/>
      <c r="P608" s="29">
        <f>SUM(P588:P607)</f>
        <v>0</v>
      </c>
      <c r="Q608" s="30"/>
      <c r="R608" s="29">
        <f>SUM(R588:R607)</f>
        <v>0</v>
      </c>
      <c r="S608" s="33"/>
      <c r="T608" s="24"/>
      <c r="U608" s="24"/>
      <c r="V608" s="24"/>
      <c r="W608" s="24"/>
      <c r="X608" s="24"/>
      <c r="Y608" s="24"/>
      <c r="Z608" s="24"/>
      <c r="AA608" s="24"/>
      <c r="AB608" s="24"/>
      <c r="AC608" s="24"/>
      <c r="AD608" s="24"/>
      <c r="AE608" s="24"/>
      <c r="AP608" s="9"/>
      <c r="AQ608" s="9"/>
      <c r="AR608" s="9"/>
      <c r="AS608" s="9"/>
      <c r="AT608" s="9"/>
      <c r="AU608" s="24"/>
      <c r="AV608" s="24"/>
      <c r="AW608" s="24"/>
      <c r="AX608" s="24"/>
      <c r="AY608" s="24"/>
      <c r="AZ608" s="24"/>
      <c r="BA608" s="24"/>
      <c r="BB608" s="24"/>
      <c r="BC608" s="24"/>
      <c r="BD608" s="24"/>
      <c r="BE608" s="24"/>
      <c r="BF608" s="24"/>
      <c r="BG608" s="24"/>
      <c r="BQ608" s="9"/>
      <c r="BR608" s="9"/>
      <c r="BS608" s="9"/>
      <c r="BT608" s="9"/>
      <c r="BU608" s="9"/>
      <c r="BV608" s="9"/>
      <c r="BX608" s="24"/>
      <c r="BY608" s="24"/>
      <c r="BZ608" s="24"/>
      <c r="CA608" s="24"/>
      <c r="CB608" s="24"/>
      <c r="CC608" s="24"/>
      <c r="CD608" s="24"/>
      <c r="CE608" s="24"/>
      <c r="CF608" s="24"/>
      <c r="CG608" s="24"/>
      <c r="CH608" s="24"/>
      <c r="CI608" s="24"/>
      <c r="CS608" s="9"/>
      <c r="CT608" s="9"/>
      <c r="CU608" s="9"/>
      <c r="CV608" s="9"/>
      <c r="CW608" s="9"/>
    </row>
    <row r="609" spans="1:31" ht="20.149999999999999" customHeight="1" thickTop="1">
      <c r="B609" s="464" t="s">
        <v>58</v>
      </c>
      <c r="C609" s="465"/>
      <c r="D609" s="34"/>
      <c r="E609" s="35"/>
      <c r="F609" s="36"/>
      <c r="G609" s="37"/>
      <c r="H609" s="38"/>
      <c r="I609" s="38"/>
      <c r="J609" s="39"/>
      <c r="K609" s="40"/>
      <c r="L609" s="37"/>
      <c r="M609" s="40"/>
      <c r="N609" s="41"/>
      <c r="O609" s="40"/>
      <c r="P609" s="37"/>
      <c r="Q609" s="40"/>
      <c r="R609" s="37"/>
      <c r="S609" s="42"/>
      <c r="T609" s="24"/>
      <c r="U609" s="24"/>
      <c r="V609" s="24"/>
      <c r="W609" s="24"/>
      <c r="X609" s="24"/>
      <c r="Y609" s="24"/>
      <c r="Z609" s="24"/>
      <c r="AA609" s="24"/>
      <c r="AB609" s="24"/>
      <c r="AC609" s="24"/>
      <c r="AD609" s="24"/>
      <c r="AE609" s="24"/>
    </row>
    <row r="610" spans="1:31" ht="15" customHeight="1">
      <c r="B610" s="43" t="s">
        <v>63</v>
      </c>
      <c r="H610" s="9"/>
      <c r="I610" s="9"/>
      <c r="J610" s="9"/>
      <c r="K610" s="44"/>
      <c r="L610" s="44"/>
      <c r="M610" s="44"/>
      <c r="N610" s="44"/>
      <c r="O610" s="44"/>
      <c r="P610" s="44"/>
      <c r="Q610" s="44"/>
      <c r="R610" s="44"/>
      <c r="T610" s="24"/>
      <c r="U610" s="24"/>
      <c r="V610" s="24"/>
      <c r="W610" s="24"/>
      <c r="X610" s="24"/>
      <c r="Y610" s="24"/>
      <c r="Z610" s="24"/>
      <c r="AA610" s="24"/>
      <c r="AB610" s="24"/>
      <c r="AC610" s="24"/>
      <c r="AD610" s="24"/>
      <c r="AE610" s="24"/>
    </row>
    <row r="611" spans="1:31" ht="15" customHeight="1">
      <c r="B611" s="43" t="s">
        <v>59</v>
      </c>
      <c r="H611" s="9"/>
      <c r="I611" s="9"/>
      <c r="J611" s="9"/>
      <c r="K611" s="44"/>
      <c r="L611" s="44"/>
      <c r="M611" s="44"/>
      <c r="N611" s="44"/>
      <c r="O611" s="44"/>
      <c r="P611" s="44"/>
      <c r="Q611" s="44"/>
      <c r="R611" s="44"/>
      <c r="T611" s="24"/>
      <c r="U611" s="24"/>
      <c r="V611" s="24"/>
      <c r="W611" s="24"/>
      <c r="X611" s="24"/>
      <c r="Y611" s="24"/>
      <c r="Z611" s="24"/>
      <c r="AA611" s="24"/>
      <c r="AB611" s="24"/>
      <c r="AC611" s="24"/>
      <c r="AD611" s="24"/>
      <c r="AE611" s="24"/>
    </row>
    <row r="612" spans="1:31" ht="12" customHeight="1">
      <c r="B612" s="43" t="s">
        <v>62</v>
      </c>
      <c r="H612" s="9"/>
      <c r="I612" s="9"/>
      <c r="J612" s="9"/>
      <c r="K612" s="44"/>
      <c r="L612" s="44"/>
      <c r="M612" s="44"/>
      <c r="N612" s="44"/>
      <c r="O612" s="44"/>
      <c r="P612" s="44"/>
      <c r="Q612" s="44"/>
      <c r="R612" s="44"/>
      <c r="T612" s="24"/>
      <c r="U612" s="24"/>
      <c r="V612" s="24"/>
      <c r="W612" s="24"/>
      <c r="X612" s="24"/>
      <c r="Y612" s="24"/>
      <c r="Z612" s="24"/>
      <c r="AA612" s="24"/>
      <c r="AB612" s="24"/>
      <c r="AC612" s="24"/>
      <c r="AD612" s="24"/>
      <c r="AE612" s="24"/>
    </row>
    <row r="613" spans="1:31" ht="15" customHeight="1">
      <c r="A613" s="49"/>
      <c r="B613" s="49" t="s">
        <v>287</v>
      </c>
      <c r="C613" s="49"/>
      <c r="D613" s="49"/>
      <c r="E613" s="49"/>
      <c r="M613" s="8" t="s">
        <v>60</v>
      </c>
      <c r="N613" s="7" t="s">
        <v>61</v>
      </c>
    </row>
    <row r="614" spans="1:31" ht="10" customHeight="1">
      <c r="C614" s="437" t="s">
        <v>95</v>
      </c>
      <c r="D614" s="437"/>
      <c r="E614" s="437"/>
      <c r="F614" s="437"/>
      <c r="G614" s="437"/>
      <c r="H614" s="437"/>
      <c r="I614" s="437"/>
      <c r="J614" s="437"/>
      <c r="K614" s="437"/>
      <c r="L614" s="437"/>
      <c r="M614" s="437"/>
      <c r="N614" s="437"/>
      <c r="O614" s="437"/>
      <c r="P614" s="437"/>
      <c r="Q614" s="437"/>
      <c r="R614" s="437"/>
      <c r="S614" s="437"/>
    </row>
    <row r="615" spans="1:31" ht="10" customHeight="1">
      <c r="C615" s="437"/>
      <c r="D615" s="437"/>
      <c r="E615" s="437"/>
      <c r="F615" s="437"/>
      <c r="G615" s="437"/>
      <c r="H615" s="437"/>
      <c r="I615" s="437"/>
      <c r="J615" s="437"/>
      <c r="K615" s="437"/>
      <c r="L615" s="437"/>
      <c r="M615" s="437"/>
      <c r="N615" s="437"/>
      <c r="O615" s="437"/>
      <c r="P615" s="437"/>
      <c r="Q615" s="437"/>
      <c r="R615" s="437"/>
      <c r="S615" s="437"/>
    </row>
    <row r="616" spans="1:31" ht="25" customHeight="1">
      <c r="D616" s="64"/>
      <c r="E616" s="64"/>
      <c r="F616" s="64"/>
      <c r="G616" s="64"/>
      <c r="H616" s="64"/>
      <c r="I616" s="64"/>
      <c r="J616" s="64"/>
      <c r="K616" s="64"/>
      <c r="L616" s="65" t="s">
        <v>40</v>
      </c>
      <c r="M616" s="438">
        <f>$M$4</f>
        <v>0</v>
      </c>
      <c r="N616" s="438"/>
      <c r="O616" s="438"/>
      <c r="P616" s="438"/>
      <c r="Q616" s="438"/>
      <c r="R616" s="438"/>
      <c r="S616" s="438"/>
    </row>
    <row r="617" spans="1:31" ht="5.15" customHeight="1">
      <c r="D617" s="64"/>
      <c r="E617" s="64"/>
      <c r="F617" s="64"/>
      <c r="G617" s="64"/>
      <c r="H617" s="64"/>
      <c r="I617" s="64"/>
      <c r="J617" s="64"/>
      <c r="K617" s="64"/>
      <c r="O617" s="64"/>
      <c r="Q617" s="64"/>
      <c r="S617" s="11"/>
    </row>
    <row r="618" spans="1:31" ht="25" customHeight="1">
      <c r="L618" s="10" t="s">
        <v>41</v>
      </c>
      <c r="M618" s="438">
        <f>$M$6</f>
        <v>0</v>
      </c>
      <c r="N618" s="438"/>
      <c r="O618" s="438"/>
      <c r="P618" s="438"/>
      <c r="Q618" s="438"/>
      <c r="R618" s="438"/>
      <c r="S618" s="438"/>
    </row>
    <row r="619" spans="1:31" ht="5.15" customHeight="1">
      <c r="S619" s="11"/>
    </row>
    <row r="620" spans="1:31" ht="15" customHeight="1">
      <c r="B620" s="439" t="s">
        <v>42</v>
      </c>
      <c r="C620" s="439"/>
      <c r="D620" s="440" t="s">
        <v>43</v>
      </c>
      <c r="E620" s="441"/>
      <c r="F620" s="442"/>
      <c r="G620" s="443" t="s">
        <v>44</v>
      </c>
      <c r="H620" s="439" t="s">
        <v>45</v>
      </c>
      <c r="I620" s="443" t="s">
        <v>46</v>
      </c>
      <c r="J620" s="443" t="s">
        <v>47</v>
      </c>
      <c r="K620" s="443" t="s">
        <v>48</v>
      </c>
      <c r="L620" s="443" t="s">
        <v>49</v>
      </c>
      <c r="M620" s="447" t="s">
        <v>50</v>
      </c>
      <c r="N620" s="467"/>
      <c r="O620" s="443" t="s">
        <v>48</v>
      </c>
      <c r="P620" s="443" t="s">
        <v>49</v>
      </c>
      <c r="Q620" s="443" t="s">
        <v>48</v>
      </c>
      <c r="R620" s="443" t="s">
        <v>49</v>
      </c>
      <c r="S620" s="444" t="s">
        <v>51</v>
      </c>
    </row>
    <row r="621" spans="1:31" ht="15" customHeight="1">
      <c r="B621" s="439"/>
      <c r="C621" s="439"/>
      <c r="D621" s="447" t="s">
        <v>52</v>
      </c>
      <c r="E621" s="450" t="s">
        <v>53</v>
      </c>
      <c r="F621" s="453" t="s">
        <v>54</v>
      </c>
      <c r="G621" s="443"/>
      <c r="H621" s="439"/>
      <c r="I621" s="439"/>
      <c r="J621" s="443"/>
      <c r="K621" s="443"/>
      <c r="L621" s="443"/>
      <c r="M621" s="468"/>
      <c r="N621" s="469"/>
      <c r="O621" s="443"/>
      <c r="P621" s="443"/>
      <c r="Q621" s="443"/>
      <c r="R621" s="443"/>
      <c r="S621" s="445"/>
    </row>
    <row r="622" spans="1:31" ht="15" customHeight="1">
      <c r="B622" s="439"/>
      <c r="C622" s="439"/>
      <c r="D622" s="448"/>
      <c r="E622" s="451"/>
      <c r="F622" s="454"/>
      <c r="G622" s="443"/>
      <c r="H622" s="439"/>
      <c r="I622" s="439"/>
      <c r="J622" s="443"/>
      <c r="K622" s="439"/>
      <c r="L622" s="439"/>
      <c r="M622" s="456" t="s">
        <v>55</v>
      </c>
      <c r="N622" s="458" t="s">
        <v>56</v>
      </c>
      <c r="O622" s="439"/>
      <c r="P622" s="439"/>
      <c r="Q622" s="439"/>
      <c r="R622" s="439"/>
      <c r="S622" s="445"/>
    </row>
    <row r="623" spans="1:31" ht="15" customHeight="1">
      <c r="B623" s="439"/>
      <c r="C623" s="439"/>
      <c r="D623" s="449"/>
      <c r="E623" s="452"/>
      <c r="F623" s="455"/>
      <c r="G623" s="439"/>
      <c r="H623" s="439"/>
      <c r="I623" s="439"/>
      <c r="J623" s="439"/>
      <c r="K623" s="439"/>
      <c r="L623" s="439"/>
      <c r="M623" s="466"/>
      <c r="N623" s="466"/>
      <c r="O623" s="439"/>
      <c r="P623" s="439"/>
      <c r="Q623" s="439"/>
      <c r="R623" s="439"/>
      <c r="S623" s="446"/>
    </row>
    <row r="624" spans="1:31" ht="20.149999999999999" customHeight="1">
      <c r="B624" s="12">
        <v>1</v>
      </c>
      <c r="C624" s="13"/>
      <c r="D624" s="14"/>
      <c r="E624" s="15"/>
      <c r="F624" s="16"/>
      <c r="G624" s="17">
        <f>ROUND(D624*(E624/1000)*(F624/1000),4)</f>
        <v>0</v>
      </c>
      <c r="H624" s="18"/>
      <c r="I624" s="19"/>
      <c r="J624" s="20">
        <f>G624*H624</f>
        <v>0</v>
      </c>
      <c r="K624" s="21"/>
      <c r="L624" s="22" t="str">
        <f>IF(K624&lt;1," ",J624)</f>
        <v xml:space="preserve"> </v>
      </c>
      <c r="M624" s="45"/>
      <c r="N624" s="45"/>
      <c r="O624" s="21"/>
      <c r="P624" s="22" t="str">
        <f>IF(O624&lt;1," ",N624)</f>
        <v xml:space="preserve"> </v>
      </c>
      <c r="Q624" s="21"/>
      <c r="R624" s="22" t="str">
        <f>IF(Q624&lt;1," ",P624)</f>
        <v xml:space="preserve"> </v>
      </c>
      <c r="S624" s="13"/>
    </row>
    <row r="625" spans="2:130" ht="20.149999999999999" customHeight="1">
      <c r="B625" s="12">
        <v>2</v>
      </c>
      <c r="C625" s="13"/>
      <c r="D625" s="14"/>
      <c r="E625" s="15"/>
      <c r="F625" s="16"/>
      <c r="G625" s="17">
        <f>ROUND(D625*(E625/1000)*(F625/1000),4)</f>
        <v>0</v>
      </c>
      <c r="H625" s="18"/>
      <c r="I625" s="18"/>
      <c r="J625" s="20">
        <f t="shared" ref="J625:J643" si="133">G625*H625</f>
        <v>0</v>
      </c>
      <c r="K625" s="21"/>
      <c r="L625" s="22" t="str">
        <f>IF(K625&lt;1," ",J625)</f>
        <v xml:space="preserve"> </v>
      </c>
      <c r="M625" s="46"/>
      <c r="N625" s="45"/>
      <c r="O625" s="21"/>
      <c r="P625" s="22" t="str">
        <f>IF(O625&lt;1," ",N625)</f>
        <v xml:space="preserve"> </v>
      </c>
      <c r="Q625" s="21"/>
      <c r="R625" s="22" t="str">
        <f>IF(Q625&lt;1," ",P625)</f>
        <v xml:space="preserve"> </v>
      </c>
      <c r="S625" s="13"/>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c r="BF625" s="9"/>
      <c r="BG625" s="9"/>
      <c r="BH625" s="9"/>
      <c r="BI625" s="9"/>
      <c r="BJ625" s="9"/>
      <c r="BK625" s="9"/>
      <c r="BL625" s="9"/>
      <c r="BM625" s="9"/>
      <c r="BN625" s="9"/>
      <c r="BO625" s="9"/>
      <c r="BP625" s="9"/>
      <c r="BQ625" s="9"/>
      <c r="BR625" s="9"/>
      <c r="BS625" s="9"/>
      <c r="BT625" s="9"/>
      <c r="BU625" s="9"/>
      <c r="BV625" s="9"/>
      <c r="BW625" s="9"/>
      <c r="BX625" s="9"/>
      <c r="BY625" s="9"/>
      <c r="BZ625" s="9"/>
      <c r="CA625" s="9"/>
      <c r="CB625" s="9"/>
      <c r="CC625" s="9"/>
      <c r="CD625" s="9"/>
      <c r="CE625" s="9"/>
      <c r="CF625" s="9"/>
      <c r="CG625" s="9"/>
      <c r="CH625" s="9"/>
      <c r="CI625" s="9"/>
      <c r="CJ625" s="9"/>
      <c r="CK625" s="9"/>
      <c r="CL625" s="9"/>
      <c r="CM625" s="9"/>
      <c r="CN625" s="9"/>
      <c r="CO625" s="9"/>
      <c r="CP625" s="9"/>
      <c r="CQ625" s="9"/>
      <c r="CR625" s="9"/>
      <c r="CS625" s="9"/>
      <c r="CT625" s="9"/>
      <c r="CU625" s="9"/>
      <c r="CV625" s="9"/>
      <c r="CW625" s="9"/>
      <c r="CX625" s="9"/>
      <c r="CY625" s="9"/>
      <c r="CZ625" s="9"/>
      <c r="DA625" s="9"/>
      <c r="DB625" s="9"/>
      <c r="DC625" s="9"/>
      <c r="DD625" s="9"/>
      <c r="DE625" s="9"/>
      <c r="DF625" s="9"/>
      <c r="DG625" s="9"/>
      <c r="DH625" s="9"/>
      <c r="DI625" s="9"/>
      <c r="DJ625" s="9"/>
      <c r="DK625" s="9"/>
      <c r="DL625" s="9"/>
      <c r="DM625" s="9"/>
      <c r="DN625" s="9"/>
      <c r="DO625" s="9"/>
      <c r="DP625" s="9"/>
      <c r="DQ625" s="9"/>
      <c r="DR625" s="9"/>
      <c r="DS625" s="9"/>
      <c r="DT625" s="9"/>
      <c r="DU625" s="9"/>
      <c r="DV625" s="9"/>
      <c r="DW625" s="9"/>
      <c r="DX625" s="9"/>
      <c r="DY625" s="9"/>
      <c r="DZ625" s="9"/>
    </row>
    <row r="626" spans="2:130" ht="20.149999999999999" customHeight="1">
      <c r="B626" s="12">
        <v>3</v>
      </c>
      <c r="C626" s="13"/>
      <c r="D626" s="14"/>
      <c r="E626" s="15"/>
      <c r="F626" s="16"/>
      <c r="G626" s="17">
        <f t="shared" ref="G626:G643" si="134">ROUND(D626*(E626/1000)*(F626/1000),4)</f>
        <v>0</v>
      </c>
      <c r="H626" s="18"/>
      <c r="I626" s="18"/>
      <c r="J626" s="20">
        <f t="shared" si="133"/>
        <v>0</v>
      </c>
      <c r="K626" s="21"/>
      <c r="L626" s="22" t="str">
        <f t="shared" ref="L626:L641" si="135">IF(K626&lt;1," ",J626)</f>
        <v xml:space="preserve"> </v>
      </c>
      <c r="M626" s="46"/>
      <c r="N626" s="45"/>
      <c r="O626" s="21"/>
      <c r="P626" s="22" t="str">
        <f t="shared" ref="P626:P641" si="136">IF(O626&lt;1," ",N626)</f>
        <v xml:space="preserve"> </v>
      </c>
      <c r="Q626" s="21"/>
      <c r="R626" s="22" t="str">
        <f t="shared" ref="R626:R641" si="137">IF(Q626&lt;1," ",P626)</f>
        <v xml:space="preserve"> </v>
      </c>
      <c r="S626" s="13"/>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c r="BF626" s="9"/>
      <c r="BG626" s="9"/>
      <c r="BH626" s="9"/>
      <c r="BI626" s="9"/>
      <c r="BJ626" s="9"/>
      <c r="BK626" s="9"/>
      <c r="BL626" s="9"/>
      <c r="BM626" s="9"/>
      <c r="BN626" s="9"/>
      <c r="BO626" s="9"/>
      <c r="BP626" s="9"/>
      <c r="BQ626" s="9"/>
      <c r="BR626" s="9"/>
      <c r="BS626" s="9"/>
      <c r="BT626" s="9"/>
      <c r="BU626" s="9"/>
      <c r="BV626" s="9"/>
      <c r="BW626" s="9"/>
      <c r="BX626" s="9"/>
      <c r="BY626" s="9"/>
      <c r="BZ626" s="9"/>
      <c r="CA626" s="9"/>
      <c r="CB626" s="9"/>
      <c r="CC626" s="9"/>
      <c r="CD626" s="9"/>
      <c r="CE626" s="9"/>
      <c r="CF626" s="9"/>
      <c r="CG626" s="9"/>
      <c r="CH626" s="9"/>
      <c r="CI626" s="9"/>
      <c r="CJ626" s="9"/>
      <c r="CK626" s="9"/>
      <c r="CL626" s="9"/>
      <c r="CM626" s="9"/>
      <c r="CN626" s="9"/>
      <c r="CO626" s="9"/>
      <c r="CP626" s="9"/>
      <c r="CQ626" s="9"/>
      <c r="CR626" s="9"/>
      <c r="CS626" s="9"/>
      <c r="CT626" s="9"/>
      <c r="CU626" s="9"/>
      <c r="CV626" s="9"/>
      <c r="CW626" s="9"/>
      <c r="CX626" s="9"/>
      <c r="CY626" s="9"/>
      <c r="CZ626" s="9"/>
      <c r="DA626" s="9"/>
      <c r="DB626" s="9"/>
      <c r="DC626" s="9"/>
      <c r="DD626" s="9"/>
      <c r="DE626" s="9"/>
      <c r="DF626" s="9"/>
      <c r="DG626" s="9"/>
      <c r="DH626" s="9"/>
      <c r="DI626" s="9"/>
      <c r="DJ626" s="9"/>
      <c r="DK626" s="9"/>
      <c r="DL626" s="9"/>
      <c r="DM626" s="9"/>
      <c r="DN626" s="9"/>
      <c r="DO626" s="9"/>
      <c r="DP626" s="9"/>
      <c r="DQ626" s="9"/>
      <c r="DR626" s="9"/>
      <c r="DS626" s="9"/>
      <c r="DT626" s="9"/>
      <c r="DU626" s="9"/>
      <c r="DV626" s="9"/>
      <c r="DW626" s="9"/>
      <c r="DX626" s="9"/>
      <c r="DY626" s="9"/>
      <c r="DZ626" s="9"/>
    </row>
    <row r="627" spans="2:130" ht="20.149999999999999" customHeight="1">
      <c r="B627" s="12">
        <v>4</v>
      </c>
      <c r="C627" s="13"/>
      <c r="D627" s="14"/>
      <c r="E627" s="15"/>
      <c r="F627" s="16"/>
      <c r="G627" s="17">
        <f t="shared" si="134"/>
        <v>0</v>
      </c>
      <c r="H627" s="18"/>
      <c r="I627" s="18"/>
      <c r="J627" s="20">
        <f t="shared" si="133"/>
        <v>0</v>
      </c>
      <c r="K627" s="21"/>
      <c r="L627" s="22" t="str">
        <f t="shared" si="135"/>
        <v xml:space="preserve"> </v>
      </c>
      <c r="M627" s="46"/>
      <c r="N627" s="45"/>
      <c r="O627" s="21"/>
      <c r="P627" s="22" t="str">
        <f t="shared" si="136"/>
        <v xml:space="preserve"> </v>
      </c>
      <c r="Q627" s="21"/>
      <c r="R627" s="22" t="str">
        <f t="shared" si="137"/>
        <v xml:space="preserve"> </v>
      </c>
      <c r="S627" s="13"/>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c r="BF627" s="9"/>
      <c r="BG627" s="9"/>
      <c r="BH627" s="9"/>
      <c r="BI627" s="9"/>
      <c r="BJ627" s="9"/>
      <c r="BK627" s="9"/>
      <c r="BL627" s="9"/>
      <c r="BM627" s="9"/>
      <c r="BN627" s="9"/>
      <c r="BO627" s="9"/>
      <c r="BP627" s="9"/>
      <c r="BQ627" s="9"/>
      <c r="BR627" s="9"/>
      <c r="BS627" s="9"/>
      <c r="BT627" s="9"/>
      <c r="BU627" s="9"/>
      <c r="BV627" s="9"/>
      <c r="BW627" s="9"/>
      <c r="BX627" s="9"/>
      <c r="BY627" s="9"/>
      <c r="BZ627" s="9"/>
      <c r="CA627" s="9"/>
      <c r="CB627" s="9"/>
      <c r="CC627" s="9"/>
      <c r="CD627" s="9"/>
      <c r="CE627" s="9"/>
      <c r="CF627" s="9"/>
      <c r="CG627" s="9"/>
      <c r="CH627" s="9"/>
      <c r="CI627" s="9"/>
      <c r="CJ627" s="9"/>
      <c r="CK627" s="9"/>
      <c r="CL627" s="9"/>
      <c r="CM627" s="9"/>
      <c r="CN627" s="9"/>
      <c r="CO627" s="9"/>
      <c r="CP627" s="9"/>
      <c r="CQ627" s="9"/>
      <c r="CR627" s="9"/>
      <c r="CS627" s="9"/>
      <c r="CT627" s="9"/>
      <c r="CU627" s="9"/>
      <c r="CV627" s="9"/>
      <c r="CW627" s="9"/>
      <c r="CX627" s="9"/>
      <c r="CY627" s="9"/>
      <c r="CZ627" s="9"/>
      <c r="DA627" s="9"/>
      <c r="DB627" s="9"/>
      <c r="DC627" s="9"/>
      <c r="DD627" s="9"/>
      <c r="DE627" s="9"/>
      <c r="DF627" s="9"/>
      <c r="DG627" s="9"/>
      <c r="DH627" s="9"/>
      <c r="DI627" s="9"/>
      <c r="DJ627" s="9"/>
      <c r="DK627" s="9"/>
      <c r="DL627" s="9"/>
      <c r="DM627" s="9"/>
      <c r="DN627" s="9"/>
      <c r="DO627" s="9"/>
      <c r="DP627" s="9"/>
      <c r="DQ627" s="9"/>
      <c r="DR627" s="9"/>
      <c r="DS627" s="9"/>
      <c r="DT627" s="9"/>
      <c r="DU627" s="9"/>
      <c r="DV627" s="9"/>
      <c r="DW627" s="9"/>
      <c r="DX627" s="9"/>
      <c r="DY627" s="9"/>
      <c r="DZ627" s="9"/>
    </row>
    <row r="628" spans="2:130" ht="20.149999999999999" customHeight="1">
      <c r="B628" s="12">
        <v>5</v>
      </c>
      <c r="C628" s="13"/>
      <c r="D628" s="14"/>
      <c r="E628" s="15"/>
      <c r="F628" s="16"/>
      <c r="G628" s="17">
        <f t="shared" si="134"/>
        <v>0</v>
      </c>
      <c r="H628" s="18"/>
      <c r="I628" s="18"/>
      <c r="J628" s="20">
        <f t="shared" si="133"/>
        <v>0</v>
      </c>
      <c r="K628" s="21"/>
      <c r="L628" s="22" t="str">
        <f t="shared" si="135"/>
        <v xml:space="preserve"> </v>
      </c>
      <c r="M628" s="46"/>
      <c r="N628" s="45"/>
      <c r="O628" s="21"/>
      <c r="P628" s="22" t="str">
        <f t="shared" si="136"/>
        <v xml:space="preserve"> </v>
      </c>
      <c r="Q628" s="21"/>
      <c r="R628" s="22" t="str">
        <f t="shared" si="137"/>
        <v xml:space="preserve"> </v>
      </c>
      <c r="S628" s="13"/>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c r="BF628" s="9"/>
      <c r="BG628" s="9"/>
      <c r="BH628" s="9"/>
      <c r="BI628" s="9"/>
      <c r="BJ628" s="9"/>
      <c r="BK628" s="9"/>
      <c r="BL628" s="9"/>
      <c r="BM628" s="9"/>
      <c r="BN628" s="9"/>
      <c r="BO628" s="9"/>
      <c r="BP628" s="9"/>
      <c r="BQ628" s="9"/>
      <c r="BR628" s="9"/>
      <c r="BS628" s="9"/>
      <c r="BT628" s="9"/>
      <c r="BU628" s="9"/>
      <c r="BV628" s="9"/>
      <c r="BW628" s="9"/>
      <c r="BX628" s="9"/>
      <c r="BY628" s="9"/>
      <c r="BZ628" s="9"/>
      <c r="CA628" s="9"/>
      <c r="CB628" s="9"/>
      <c r="CC628" s="9"/>
      <c r="CD628" s="9"/>
      <c r="CE628" s="9"/>
      <c r="CF628" s="9"/>
      <c r="CG628" s="9"/>
      <c r="CH628" s="9"/>
      <c r="CI628" s="9"/>
      <c r="CJ628" s="9"/>
      <c r="CK628" s="9"/>
      <c r="CL628" s="9"/>
      <c r="CM628" s="9"/>
      <c r="CN628" s="9"/>
      <c r="CO628" s="9"/>
      <c r="CP628" s="9"/>
      <c r="CQ628" s="9"/>
      <c r="CR628" s="9"/>
      <c r="CS628" s="9"/>
      <c r="CT628" s="9"/>
      <c r="CU628" s="9"/>
      <c r="CV628" s="9"/>
      <c r="CW628" s="9"/>
      <c r="CX628" s="9"/>
      <c r="CY628" s="9"/>
      <c r="CZ628" s="9"/>
      <c r="DA628" s="9"/>
      <c r="DB628" s="9"/>
      <c r="DC628" s="9"/>
      <c r="DD628" s="9"/>
      <c r="DE628" s="9"/>
      <c r="DF628" s="9"/>
      <c r="DG628" s="9"/>
      <c r="DH628" s="9"/>
      <c r="DI628" s="9"/>
      <c r="DJ628" s="9"/>
      <c r="DK628" s="9"/>
      <c r="DL628" s="9"/>
      <c r="DM628" s="9"/>
      <c r="DN628" s="9"/>
      <c r="DO628" s="9"/>
      <c r="DP628" s="9"/>
      <c r="DQ628" s="9"/>
      <c r="DR628" s="9"/>
      <c r="DS628" s="9"/>
      <c r="DT628" s="9"/>
      <c r="DU628" s="9"/>
      <c r="DV628" s="9"/>
      <c r="DW628" s="9"/>
      <c r="DX628" s="9"/>
      <c r="DY628" s="9"/>
      <c r="DZ628" s="9"/>
    </row>
    <row r="629" spans="2:130" ht="20.149999999999999" customHeight="1">
      <c r="B629" s="12">
        <v>6</v>
      </c>
      <c r="C629" s="13"/>
      <c r="D629" s="14"/>
      <c r="E629" s="15"/>
      <c r="F629" s="16"/>
      <c r="G629" s="17">
        <f t="shared" si="134"/>
        <v>0</v>
      </c>
      <c r="H629" s="18"/>
      <c r="I629" s="18"/>
      <c r="J629" s="20">
        <f t="shared" si="133"/>
        <v>0</v>
      </c>
      <c r="K629" s="21"/>
      <c r="L629" s="22" t="str">
        <f t="shared" si="135"/>
        <v xml:space="preserve"> </v>
      </c>
      <c r="M629" s="46"/>
      <c r="N629" s="45"/>
      <c r="O629" s="21"/>
      <c r="P629" s="22" t="str">
        <f t="shared" si="136"/>
        <v xml:space="preserve"> </v>
      </c>
      <c r="Q629" s="21"/>
      <c r="R629" s="22" t="str">
        <f t="shared" si="137"/>
        <v xml:space="preserve"> </v>
      </c>
      <c r="S629" s="13"/>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c r="BF629" s="9"/>
      <c r="BG629" s="9"/>
      <c r="BH629" s="9"/>
      <c r="BI629" s="9"/>
      <c r="BJ629" s="9"/>
      <c r="BK629" s="9"/>
      <c r="BL629" s="9"/>
      <c r="BM629" s="9"/>
      <c r="BN629" s="9"/>
      <c r="BO629" s="9"/>
      <c r="BP629" s="9"/>
      <c r="BQ629" s="9"/>
      <c r="BR629" s="9"/>
      <c r="BS629" s="9"/>
      <c r="BT629" s="9"/>
      <c r="BU629" s="9"/>
      <c r="BV629" s="9"/>
      <c r="BW629" s="9"/>
      <c r="BX629" s="9"/>
      <c r="BY629" s="9"/>
      <c r="BZ629" s="9"/>
      <c r="CA629" s="9"/>
      <c r="CB629" s="9"/>
      <c r="CC629" s="9"/>
      <c r="CD629" s="9"/>
      <c r="CE629" s="9"/>
      <c r="CF629" s="9"/>
      <c r="CG629" s="9"/>
      <c r="CH629" s="9"/>
      <c r="CI629" s="9"/>
      <c r="CJ629" s="9"/>
      <c r="CK629" s="9"/>
      <c r="CL629" s="9"/>
      <c r="CM629" s="9"/>
      <c r="CN629" s="9"/>
      <c r="CO629" s="9"/>
      <c r="CP629" s="9"/>
      <c r="CQ629" s="9"/>
      <c r="CR629" s="9"/>
      <c r="CS629" s="9"/>
      <c r="CT629" s="9"/>
      <c r="CU629" s="9"/>
      <c r="CV629" s="9"/>
    </row>
    <row r="630" spans="2:130" ht="20.149999999999999" customHeight="1">
      <c r="B630" s="12">
        <v>7</v>
      </c>
      <c r="C630" s="13"/>
      <c r="D630" s="14"/>
      <c r="E630" s="15"/>
      <c r="F630" s="16"/>
      <c r="G630" s="17">
        <f t="shared" si="134"/>
        <v>0</v>
      </c>
      <c r="H630" s="18"/>
      <c r="I630" s="18"/>
      <c r="J630" s="20">
        <f t="shared" si="133"/>
        <v>0</v>
      </c>
      <c r="K630" s="21"/>
      <c r="L630" s="22" t="str">
        <f t="shared" si="135"/>
        <v xml:space="preserve"> </v>
      </c>
      <c r="M630" s="46"/>
      <c r="N630" s="45"/>
      <c r="O630" s="21"/>
      <c r="P630" s="22" t="str">
        <f t="shared" si="136"/>
        <v xml:space="preserve"> </v>
      </c>
      <c r="Q630" s="21"/>
      <c r="R630" s="22" t="str">
        <f t="shared" si="137"/>
        <v xml:space="preserve"> </v>
      </c>
      <c r="S630" s="13"/>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c r="BF630" s="9"/>
      <c r="BG630" s="9"/>
      <c r="BH630" s="9"/>
      <c r="BI630" s="9"/>
      <c r="BJ630" s="9"/>
      <c r="BK630" s="9"/>
      <c r="BL630" s="9"/>
      <c r="BM630" s="9"/>
      <c r="BN630" s="9"/>
      <c r="BO630" s="9"/>
      <c r="BP630" s="9"/>
      <c r="BQ630" s="9"/>
      <c r="BR630" s="9"/>
      <c r="BS630" s="9"/>
      <c r="BT630" s="9"/>
      <c r="BU630" s="9"/>
      <c r="BV630" s="9"/>
      <c r="BW630" s="9"/>
      <c r="BX630" s="9"/>
      <c r="BY630" s="9"/>
      <c r="BZ630" s="9"/>
      <c r="CA630" s="9"/>
      <c r="CB630" s="9"/>
      <c r="CC630" s="9"/>
      <c r="CD630" s="9"/>
      <c r="CE630" s="9"/>
      <c r="CF630" s="9"/>
      <c r="CG630" s="9"/>
      <c r="CH630" s="9"/>
      <c r="CI630" s="9"/>
      <c r="CJ630" s="9"/>
      <c r="CK630" s="9"/>
      <c r="CL630" s="9"/>
      <c r="CM630" s="9"/>
      <c r="CN630" s="9"/>
      <c r="CO630" s="9"/>
      <c r="CP630" s="9"/>
      <c r="CQ630" s="9"/>
      <c r="CR630" s="9"/>
      <c r="CS630" s="9"/>
      <c r="CT630" s="9"/>
      <c r="CU630" s="9"/>
      <c r="CV630" s="9"/>
    </row>
    <row r="631" spans="2:130" ht="20.149999999999999" customHeight="1">
      <c r="B631" s="12">
        <v>8</v>
      </c>
      <c r="C631" s="13"/>
      <c r="D631" s="14"/>
      <c r="E631" s="15"/>
      <c r="F631" s="16"/>
      <c r="G631" s="17">
        <f t="shared" si="134"/>
        <v>0</v>
      </c>
      <c r="H631" s="18"/>
      <c r="I631" s="18"/>
      <c r="J631" s="20">
        <f t="shared" si="133"/>
        <v>0</v>
      </c>
      <c r="K631" s="21"/>
      <c r="L631" s="22" t="str">
        <f t="shared" si="135"/>
        <v xml:space="preserve"> </v>
      </c>
      <c r="M631" s="46"/>
      <c r="N631" s="45"/>
      <c r="O631" s="21"/>
      <c r="P631" s="22" t="str">
        <f t="shared" si="136"/>
        <v xml:space="preserve"> </v>
      </c>
      <c r="Q631" s="21"/>
      <c r="R631" s="22" t="str">
        <f t="shared" si="137"/>
        <v xml:space="preserve"> </v>
      </c>
      <c r="S631" s="13"/>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c r="BF631" s="9"/>
      <c r="BG631" s="9"/>
      <c r="BH631" s="9"/>
      <c r="BI631" s="9"/>
      <c r="BJ631" s="9"/>
      <c r="BK631" s="9"/>
      <c r="BL631" s="9"/>
      <c r="BM631" s="9"/>
      <c r="BN631" s="9"/>
      <c r="BO631" s="9"/>
      <c r="BP631" s="9"/>
      <c r="BQ631" s="9"/>
      <c r="BR631" s="9"/>
      <c r="BS631" s="9"/>
      <c r="BT631" s="9"/>
      <c r="BU631" s="9"/>
      <c r="BV631" s="9"/>
      <c r="BW631" s="9"/>
      <c r="BX631" s="9"/>
      <c r="BY631" s="9"/>
      <c r="BZ631" s="9"/>
      <c r="CA631" s="9"/>
      <c r="CB631" s="9"/>
      <c r="CC631" s="9"/>
      <c r="CD631" s="9"/>
      <c r="CE631" s="9"/>
      <c r="CF631" s="9"/>
      <c r="CG631" s="9"/>
      <c r="CH631" s="9"/>
      <c r="CI631" s="9"/>
      <c r="CJ631" s="9"/>
      <c r="CK631" s="9"/>
      <c r="CL631" s="9"/>
      <c r="CM631" s="9"/>
      <c r="CN631" s="9"/>
      <c r="CO631" s="9"/>
      <c r="CP631" s="9"/>
      <c r="CQ631" s="9"/>
      <c r="CR631" s="9"/>
      <c r="CS631" s="9"/>
      <c r="CT631" s="9"/>
      <c r="CU631" s="9"/>
      <c r="CV631" s="9"/>
    </row>
    <row r="632" spans="2:130" ht="20.149999999999999" customHeight="1">
      <c r="B632" s="12">
        <v>9</v>
      </c>
      <c r="C632" s="13"/>
      <c r="D632" s="14"/>
      <c r="E632" s="15"/>
      <c r="F632" s="16"/>
      <c r="G632" s="17">
        <f t="shared" si="134"/>
        <v>0</v>
      </c>
      <c r="H632" s="18"/>
      <c r="I632" s="18"/>
      <c r="J632" s="20">
        <f t="shared" si="133"/>
        <v>0</v>
      </c>
      <c r="K632" s="21"/>
      <c r="L632" s="22" t="str">
        <f t="shared" si="135"/>
        <v xml:space="preserve"> </v>
      </c>
      <c r="M632" s="47"/>
      <c r="N632" s="45"/>
      <c r="O632" s="21"/>
      <c r="P632" s="22" t="str">
        <f t="shared" si="136"/>
        <v xml:space="preserve"> </v>
      </c>
      <c r="Q632" s="21"/>
      <c r="R632" s="22" t="str">
        <f t="shared" si="137"/>
        <v xml:space="preserve"> </v>
      </c>
      <c r="S632" s="23"/>
      <c r="T632" s="24"/>
      <c r="U632" s="24"/>
      <c r="V632" s="24"/>
      <c r="W632" s="24"/>
      <c r="X632" s="24"/>
      <c r="Y632" s="24"/>
      <c r="Z632" s="24"/>
      <c r="AA632" s="24"/>
      <c r="AB632" s="24"/>
      <c r="AC632" s="24"/>
      <c r="AD632" s="24"/>
      <c r="AE632" s="24"/>
    </row>
    <row r="633" spans="2:130" ht="20.149999999999999" customHeight="1">
      <c r="B633" s="12">
        <v>10</v>
      </c>
      <c r="C633" s="13"/>
      <c r="D633" s="14"/>
      <c r="E633" s="15"/>
      <c r="F633" s="16"/>
      <c r="G633" s="17">
        <f t="shared" si="134"/>
        <v>0</v>
      </c>
      <c r="H633" s="18"/>
      <c r="I633" s="18"/>
      <c r="J633" s="20">
        <f t="shared" si="133"/>
        <v>0</v>
      </c>
      <c r="K633" s="21"/>
      <c r="L633" s="22" t="str">
        <f t="shared" si="135"/>
        <v xml:space="preserve"> </v>
      </c>
      <c r="M633" s="47"/>
      <c r="N633" s="45"/>
      <c r="O633" s="21"/>
      <c r="P633" s="22" t="str">
        <f t="shared" si="136"/>
        <v xml:space="preserve"> </v>
      </c>
      <c r="Q633" s="21"/>
      <c r="R633" s="22" t="str">
        <f t="shared" si="137"/>
        <v xml:space="preserve"> </v>
      </c>
      <c r="S633" s="23"/>
      <c r="T633" s="24"/>
      <c r="U633" s="24"/>
      <c r="V633" s="24"/>
      <c r="W633" s="24"/>
      <c r="X633" s="24"/>
      <c r="Y633" s="24"/>
      <c r="Z633" s="24"/>
      <c r="AA633" s="24"/>
      <c r="AB633" s="24"/>
      <c r="AC633" s="24"/>
      <c r="AD633" s="24"/>
      <c r="AE633" s="24"/>
    </row>
    <row r="634" spans="2:130" ht="20.149999999999999" customHeight="1">
      <c r="B634" s="12">
        <v>11</v>
      </c>
      <c r="C634" s="13"/>
      <c r="D634" s="14"/>
      <c r="E634" s="15"/>
      <c r="F634" s="16"/>
      <c r="G634" s="17">
        <f t="shared" si="134"/>
        <v>0</v>
      </c>
      <c r="H634" s="18"/>
      <c r="I634" s="18"/>
      <c r="J634" s="20">
        <f t="shared" si="133"/>
        <v>0</v>
      </c>
      <c r="K634" s="21"/>
      <c r="L634" s="22" t="str">
        <f t="shared" si="135"/>
        <v xml:space="preserve"> </v>
      </c>
      <c r="M634" s="46"/>
      <c r="N634" s="45"/>
      <c r="O634" s="21"/>
      <c r="P634" s="22" t="str">
        <f t="shared" si="136"/>
        <v xml:space="preserve"> </v>
      </c>
      <c r="Q634" s="21"/>
      <c r="R634" s="22" t="str">
        <f t="shared" si="137"/>
        <v xml:space="preserve"> </v>
      </c>
      <c r="S634" s="13"/>
    </row>
    <row r="635" spans="2:130" ht="20.149999999999999" customHeight="1">
      <c r="B635" s="12">
        <v>12</v>
      </c>
      <c r="C635" s="13"/>
      <c r="D635" s="14"/>
      <c r="E635" s="15"/>
      <c r="F635" s="16"/>
      <c r="G635" s="17">
        <f t="shared" si="134"/>
        <v>0</v>
      </c>
      <c r="H635" s="18"/>
      <c r="I635" s="18"/>
      <c r="J635" s="20">
        <f t="shared" si="133"/>
        <v>0</v>
      </c>
      <c r="K635" s="21"/>
      <c r="L635" s="22" t="str">
        <f t="shared" si="135"/>
        <v xml:space="preserve"> </v>
      </c>
      <c r="M635" s="46"/>
      <c r="N635" s="45"/>
      <c r="O635" s="21"/>
      <c r="P635" s="22" t="str">
        <f t="shared" si="136"/>
        <v xml:space="preserve"> </v>
      </c>
      <c r="Q635" s="21"/>
      <c r="R635" s="22" t="str">
        <f t="shared" si="137"/>
        <v xml:space="preserve"> </v>
      </c>
      <c r="S635" s="13"/>
    </row>
    <row r="636" spans="2:130" ht="20.149999999999999" customHeight="1">
      <c r="B636" s="12">
        <v>13</v>
      </c>
      <c r="C636" s="13"/>
      <c r="D636" s="14"/>
      <c r="E636" s="15"/>
      <c r="F636" s="16"/>
      <c r="G636" s="17">
        <f t="shared" si="134"/>
        <v>0</v>
      </c>
      <c r="H636" s="18"/>
      <c r="I636" s="18"/>
      <c r="J636" s="20">
        <f t="shared" si="133"/>
        <v>0</v>
      </c>
      <c r="K636" s="21"/>
      <c r="L636" s="22" t="str">
        <f t="shared" si="135"/>
        <v xml:space="preserve"> </v>
      </c>
      <c r="M636" s="46"/>
      <c r="N636" s="45"/>
      <c r="O636" s="21"/>
      <c r="P636" s="22" t="str">
        <f t="shared" si="136"/>
        <v xml:space="preserve"> </v>
      </c>
      <c r="Q636" s="21"/>
      <c r="R636" s="22" t="str">
        <f t="shared" si="137"/>
        <v xml:space="preserve"> </v>
      </c>
      <c r="S636" s="13"/>
    </row>
    <row r="637" spans="2:130" ht="20.149999999999999" customHeight="1">
      <c r="B637" s="12">
        <v>14</v>
      </c>
      <c r="C637" s="13"/>
      <c r="D637" s="14"/>
      <c r="E637" s="15"/>
      <c r="F637" s="16"/>
      <c r="G637" s="17">
        <f t="shared" si="134"/>
        <v>0</v>
      </c>
      <c r="H637" s="18"/>
      <c r="I637" s="18"/>
      <c r="J637" s="20">
        <f t="shared" si="133"/>
        <v>0</v>
      </c>
      <c r="K637" s="21"/>
      <c r="L637" s="22" t="str">
        <f t="shared" si="135"/>
        <v xml:space="preserve"> </v>
      </c>
      <c r="M637" s="46"/>
      <c r="N637" s="45"/>
      <c r="O637" s="21"/>
      <c r="P637" s="22" t="str">
        <f t="shared" si="136"/>
        <v xml:space="preserve"> </v>
      </c>
      <c r="Q637" s="21"/>
      <c r="R637" s="22" t="str">
        <f t="shared" si="137"/>
        <v xml:space="preserve"> </v>
      </c>
      <c r="S637" s="13"/>
    </row>
    <row r="638" spans="2:130" ht="20.149999999999999" customHeight="1">
      <c r="B638" s="12">
        <v>15</v>
      </c>
      <c r="C638" s="13"/>
      <c r="D638" s="14"/>
      <c r="E638" s="15"/>
      <c r="F638" s="16"/>
      <c r="G638" s="17">
        <f t="shared" si="134"/>
        <v>0</v>
      </c>
      <c r="H638" s="18"/>
      <c r="I638" s="18"/>
      <c r="J638" s="20">
        <f t="shared" si="133"/>
        <v>0</v>
      </c>
      <c r="K638" s="21"/>
      <c r="L638" s="22" t="str">
        <f t="shared" si="135"/>
        <v xml:space="preserve"> </v>
      </c>
      <c r="M638" s="47"/>
      <c r="N638" s="45"/>
      <c r="O638" s="21"/>
      <c r="P638" s="22" t="str">
        <f t="shared" si="136"/>
        <v xml:space="preserve"> </v>
      </c>
      <c r="Q638" s="21"/>
      <c r="R638" s="22" t="str">
        <f t="shared" si="137"/>
        <v xml:space="preserve"> </v>
      </c>
      <c r="S638" s="23"/>
      <c r="T638" s="24"/>
      <c r="U638" s="24"/>
      <c r="V638" s="24"/>
      <c r="W638" s="24"/>
      <c r="X638" s="24"/>
      <c r="Y638" s="24"/>
      <c r="Z638" s="24"/>
      <c r="AA638" s="24"/>
      <c r="AB638" s="24"/>
      <c r="AC638" s="24"/>
      <c r="AD638" s="24"/>
      <c r="AE638" s="24"/>
      <c r="AP638" s="9"/>
      <c r="AQ638" s="9"/>
      <c r="AR638" s="9"/>
      <c r="AS638" s="9"/>
      <c r="AT638" s="9"/>
      <c r="AU638" s="24"/>
      <c r="AV638" s="24"/>
      <c r="AW638" s="24"/>
      <c r="AX638" s="24"/>
      <c r="AY638" s="24"/>
      <c r="AZ638" s="24"/>
      <c r="BA638" s="24"/>
      <c r="BB638" s="24"/>
      <c r="BC638" s="24"/>
      <c r="BD638" s="24"/>
      <c r="BE638" s="24"/>
      <c r="BF638" s="24"/>
      <c r="BG638" s="24"/>
      <c r="BQ638" s="9"/>
      <c r="BR638" s="9"/>
      <c r="BS638" s="9"/>
      <c r="BT638" s="9"/>
      <c r="BU638" s="9"/>
      <c r="BV638" s="9"/>
      <c r="BX638" s="24"/>
      <c r="BY638" s="24"/>
      <c r="BZ638" s="24"/>
      <c r="CA638" s="24"/>
      <c r="CB638" s="24"/>
      <c r="CC638" s="24"/>
      <c r="CD638" s="24"/>
      <c r="CE638" s="24"/>
      <c r="CF638" s="24"/>
      <c r="CG638" s="24"/>
      <c r="CH638" s="24"/>
      <c r="CI638" s="24"/>
      <c r="CS638" s="9"/>
      <c r="CT638" s="9"/>
      <c r="CU638" s="9"/>
      <c r="CV638" s="9"/>
      <c r="CW638" s="9"/>
    </row>
    <row r="639" spans="2:130" ht="20.149999999999999" customHeight="1">
      <c r="B639" s="12">
        <v>16</v>
      </c>
      <c r="C639" s="13"/>
      <c r="D639" s="14"/>
      <c r="E639" s="15"/>
      <c r="F639" s="16"/>
      <c r="G639" s="17">
        <f t="shared" si="134"/>
        <v>0</v>
      </c>
      <c r="H639" s="18"/>
      <c r="I639" s="18"/>
      <c r="J639" s="20">
        <f t="shared" si="133"/>
        <v>0</v>
      </c>
      <c r="K639" s="21"/>
      <c r="L639" s="22" t="str">
        <f t="shared" si="135"/>
        <v xml:space="preserve"> </v>
      </c>
      <c r="M639" s="47"/>
      <c r="N639" s="45"/>
      <c r="O639" s="21"/>
      <c r="P639" s="22" t="str">
        <f t="shared" si="136"/>
        <v xml:space="preserve"> </v>
      </c>
      <c r="Q639" s="21"/>
      <c r="R639" s="22" t="str">
        <f t="shared" si="137"/>
        <v xml:space="preserve"> </v>
      </c>
      <c r="S639" s="23"/>
      <c r="T639" s="24"/>
      <c r="U639" s="24"/>
      <c r="V639" s="24"/>
      <c r="W639" s="24"/>
      <c r="X639" s="24"/>
      <c r="Y639" s="24"/>
      <c r="Z639" s="24"/>
      <c r="AA639" s="24"/>
      <c r="AB639" s="24"/>
      <c r="AC639" s="24"/>
      <c r="AD639" s="24"/>
      <c r="AE639" s="24"/>
      <c r="AP639" s="9"/>
      <c r="AQ639" s="9"/>
      <c r="AR639" s="9"/>
      <c r="AS639" s="9"/>
      <c r="AT639" s="9"/>
      <c r="AU639" s="24"/>
      <c r="AV639" s="24"/>
      <c r="AW639" s="24"/>
      <c r="AX639" s="24"/>
      <c r="AY639" s="24"/>
      <c r="AZ639" s="24"/>
      <c r="BA639" s="24"/>
      <c r="BB639" s="24"/>
      <c r="BC639" s="24"/>
      <c r="BD639" s="24"/>
      <c r="BE639" s="24"/>
      <c r="BF639" s="24"/>
      <c r="BG639" s="24"/>
      <c r="BQ639" s="9"/>
      <c r="BR639" s="9"/>
      <c r="BS639" s="9"/>
      <c r="BT639" s="9"/>
      <c r="BU639" s="9"/>
      <c r="BV639" s="9"/>
      <c r="BX639" s="24"/>
      <c r="BY639" s="24"/>
      <c r="BZ639" s="24"/>
      <c r="CA639" s="24"/>
      <c r="CB639" s="24"/>
      <c r="CC639" s="24"/>
      <c r="CD639" s="24"/>
      <c r="CE639" s="24"/>
      <c r="CF639" s="24"/>
      <c r="CG639" s="24"/>
      <c r="CH639" s="24"/>
      <c r="CI639" s="24"/>
      <c r="CS639" s="9"/>
      <c r="CT639" s="9"/>
      <c r="CU639" s="9"/>
      <c r="CV639" s="9"/>
      <c r="CW639" s="9"/>
    </row>
    <row r="640" spans="2:130" ht="20.149999999999999" customHeight="1">
      <c r="B640" s="12">
        <v>17</v>
      </c>
      <c r="C640" s="13"/>
      <c r="D640" s="14"/>
      <c r="E640" s="15"/>
      <c r="F640" s="16"/>
      <c r="G640" s="17">
        <f t="shared" si="134"/>
        <v>0</v>
      </c>
      <c r="H640" s="18"/>
      <c r="I640" s="18"/>
      <c r="J640" s="20">
        <f t="shared" si="133"/>
        <v>0</v>
      </c>
      <c r="K640" s="21"/>
      <c r="L640" s="22" t="str">
        <f t="shared" si="135"/>
        <v xml:space="preserve"> </v>
      </c>
      <c r="M640" s="47"/>
      <c r="N640" s="45"/>
      <c r="O640" s="21"/>
      <c r="P640" s="22" t="str">
        <f t="shared" si="136"/>
        <v xml:space="preserve"> </v>
      </c>
      <c r="Q640" s="21"/>
      <c r="R640" s="22" t="str">
        <f t="shared" si="137"/>
        <v xml:space="preserve"> </v>
      </c>
      <c r="S640" s="23"/>
      <c r="T640" s="24"/>
      <c r="U640" s="24"/>
      <c r="V640" s="24"/>
      <c r="W640" s="24"/>
      <c r="X640" s="24"/>
      <c r="Y640" s="24"/>
      <c r="Z640" s="24"/>
      <c r="AA640" s="24"/>
      <c r="AB640" s="24"/>
      <c r="AC640" s="24"/>
      <c r="AD640" s="24"/>
      <c r="AE640" s="24"/>
      <c r="AP640" s="9"/>
      <c r="AQ640" s="9"/>
      <c r="AR640" s="9"/>
      <c r="AS640" s="9"/>
      <c r="AT640" s="9"/>
      <c r="AU640" s="24"/>
      <c r="AV640" s="24"/>
      <c r="AW640" s="24"/>
      <c r="AX640" s="24"/>
      <c r="AY640" s="24"/>
      <c r="AZ640" s="24"/>
      <c r="BA640" s="24"/>
      <c r="BB640" s="24"/>
      <c r="BC640" s="24"/>
      <c r="BD640" s="24"/>
      <c r="BE640" s="24"/>
      <c r="BF640" s="24"/>
      <c r="BG640" s="24"/>
      <c r="BQ640" s="9"/>
      <c r="BR640" s="9"/>
      <c r="BS640" s="9"/>
      <c r="BT640" s="9"/>
      <c r="BU640" s="9"/>
      <c r="BV640" s="9"/>
      <c r="BX640" s="24"/>
      <c r="BY640" s="24"/>
      <c r="BZ640" s="24"/>
      <c r="CA640" s="24"/>
      <c r="CB640" s="24"/>
      <c r="CC640" s="24"/>
      <c r="CD640" s="24"/>
      <c r="CE640" s="24"/>
      <c r="CF640" s="24"/>
      <c r="CG640" s="24"/>
      <c r="CH640" s="24"/>
      <c r="CI640" s="24"/>
      <c r="CS640" s="9"/>
      <c r="CT640" s="9"/>
      <c r="CU640" s="9"/>
      <c r="CV640" s="9"/>
      <c r="CW640" s="9"/>
    </row>
    <row r="641" spans="1:101" ht="20.149999999999999" customHeight="1">
      <c r="B641" s="12">
        <v>18</v>
      </c>
      <c r="C641" s="13"/>
      <c r="D641" s="14"/>
      <c r="E641" s="15"/>
      <c r="F641" s="16"/>
      <c r="G641" s="17">
        <f t="shared" si="134"/>
        <v>0</v>
      </c>
      <c r="H641" s="18"/>
      <c r="I641" s="18"/>
      <c r="J641" s="20">
        <f t="shared" si="133"/>
        <v>0</v>
      </c>
      <c r="K641" s="21"/>
      <c r="L641" s="22" t="str">
        <f t="shared" si="135"/>
        <v xml:space="preserve"> </v>
      </c>
      <c r="M641" s="47"/>
      <c r="N641" s="45"/>
      <c r="O641" s="21"/>
      <c r="P641" s="22" t="str">
        <f t="shared" si="136"/>
        <v xml:space="preserve"> </v>
      </c>
      <c r="Q641" s="21"/>
      <c r="R641" s="22" t="str">
        <f t="shared" si="137"/>
        <v xml:space="preserve"> </v>
      </c>
      <c r="S641" s="23"/>
      <c r="T641" s="24"/>
      <c r="U641" s="24"/>
      <c r="V641" s="24"/>
      <c r="W641" s="24"/>
      <c r="X641" s="24"/>
      <c r="Y641" s="24"/>
      <c r="Z641" s="24"/>
      <c r="AA641" s="24"/>
      <c r="AB641" s="24"/>
      <c r="AC641" s="24"/>
      <c r="AD641" s="24"/>
      <c r="AE641" s="24"/>
      <c r="AP641" s="9"/>
      <c r="AQ641" s="9"/>
      <c r="AR641" s="9"/>
      <c r="AS641" s="9"/>
      <c r="AT641" s="9"/>
      <c r="AU641" s="24"/>
      <c r="AV641" s="24"/>
      <c r="AW641" s="24"/>
      <c r="AX641" s="24"/>
      <c r="AY641" s="24"/>
      <c r="AZ641" s="24"/>
      <c r="BA641" s="24"/>
      <c r="BB641" s="24"/>
      <c r="BC641" s="24"/>
      <c r="BD641" s="24"/>
      <c r="BE641" s="24"/>
      <c r="BF641" s="24"/>
      <c r="BG641" s="24"/>
      <c r="BQ641" s="9"/>
      <c r="BR641" s="9"/>
      <c r="BS641" s="9"/>
      <c r="BT641" s="9"/>
      <c r="BU641" s="9"/>
      <c r="BV641" s="9"/>
      <c r="BX641" s="24"/>
      <c r="BY641" s="24"/>
      <c r="BZ641" s="24"/>
      <c r="CA641" s="24"/>
      <c r="CB641" s="24"/>
      <c r="CC641" s="24"/>
      <c r="CD641" s="24"/>
      <c r="CE641" s="24"/>
      <c r="CF641" s="24"/>
      <c r="CG641" s="24"/>
      <c r="CH641" s="24"/>
      <c r="CI641" s="24"/>
      <c r="CS641" s="9"/>
      <c r="CT641" s="9"/>
      <c r="CU641" s="9"/>
      <c r="CV641" s="9"/>
      <c r="CW641" s="9"/>
    </row>
    <row r="642" spans="1:101" ht="20.149999999999999" customHeight="1">
      <c r="B642" s="12">
        <v>19</v>
      </c>
      <c r="C642" s="13"/>
      <c r="D642" s="14"/>
      <c r="E642" s="15"/>
      <c r="F642" s="16"/>
      <c r="G642" s="17">
        <f t="shared" si="134"/>
        <v>0</v>
      </c>
      <c r="H642" s="18"/>
      <c r="I642" s="18"/>
      <c r="J642" s="20">
        <f t="shared" si="133"/>
        <v>0</v>
      </c>
      <c r="K642" s="21"/>
      <c r="L642" s="22"/>
      <c r="M642" s="47"/>
      <c r="N642" s="45"/>
      <c r="O642" s="21"/>
      <c r="P642" s="22"/>
      <c r="Q642" s="21"/>
      <c r="R642" s="22"/>
      <c r="S642" s="23"/>
      <c r="T642" s="24"/>
      <c r="U642" s="24"/>
      <c r="V642" s="24"/>
      <c r="W642" s="24"/>
      <c r="X642" s="24"/>
      <c r="Y642" s="24"/>
      <c r="Z642" s="24"/>
      <c r="AA642" s="24"/>
      <c r="AB642" s="24"/>
      <c r="AC642" s="24"/>
      <c r="AD642" s="24"/>
      <c r="AE642" s="24"/>
      <c r="AP642" s="9"/>
      <c r="AQ642" s="9"/>
      <c r="AR642" s="9"/>
      <c r="AS642" s="9"/>
      <c r="AT642" s="9"/>
      <c r="AU642" s="24"/>
      <c r="AV642" s="24"/>
      <c r="AW642" s="24"/>
      <c r="AX642" s="24"/>
      <c r="AY642" s="24"/>
      <c r="AZ642" s="24"/>
      <c r="BA642" s="24"/>
      <c r="BB642" s="24"/>
      <c r="BC642" s="24"/>
      <c r="BD642" s="24"/>
      <c r="BE642" s="24"/>
      <c r="BF642" s="24"/>
      <c r="BG642" s="24"/>
      <c r="BQ642" s="9"/>
      <c r="BR642" s="9"/>
      <c r="BS642" s="9"/>
      <c r="BT642" s="9"/>
      <c r="BU642" s="9"/>
      <c r="BV642" s="9"/>
      <c r="BX642" s="24"/>
      <c r="BY642" s="24"/>
      <c r="BZ642" s="24"/>
      <c r="CA642" s="24"/>
      <c r="CB642" s="24"/>
      <c r="CC642" s="24"/>
      <c r="CD642" s="24"/>
      <c r="CE642" s="24"/>
      <c r="CF642" s="24"/>
      <c r="CG642" s="24"/>
      <c r="CH642" s="24"/>
      <c r="CI642" s="24"/>
      <c r="CS642" s="9"/>
      <c r="CT642" s="9"/>
      <c r="CU642" s="9"/>
      <c r="CV642" s="9"/>
      <c r="CW642" s="9"/>
    </row>
    <row r="643" spans="1:101" ht="20.149999999999999" customHeight="1">
      <c r="B643" s="12">
        <v>20</v>
      </c>
      <c r="C643" s="13"/>
      <c r="D643" s="14"/>
      <c r="E643" s="15"/>
      <c r="F643" s="16"/>
      <c r="G643" s="17">
        <f t="shared" si="134"/>
        <v>0</v>
      </c>
      <c r="H643" s="18"/>
      <c r="I643" s="18"/>
      <c r="J643" s="20">
        <f t="shared" si="133"/>
        <v>0</v>
      </c>
      <c r="K643" s="21"/>
      <c r="L643" s="22" t="str">
        <f t="shared" ref="L643" si="138">IF(K643&lt;1," ",J643)</f>
        <v xml:space="preserve"> </v>
      </c>
      <c r="M643" s="47"/>
      <c r="N643" s="45"/>
      <c r="O643" s="21"/>
      <c r="P643" s="22" t="str">
        <f t="shared" ref="P643" si="139">IF(O643&lt;1," ",N643)</f>
        <v xml:space="preserve"> </v>
      </c>
      <c r="Q643" s="21"/>
      <c r="R643" s="22" t="str">
        <f t="shared" ref="R643" si="140">IF(Q643&lt;1," ",P643)</f>
        <v xml:space="preserve"> </v>
      </c>
      <c r="S643" s="23"/>
      <c r="T643" s="24"/>
      <c r="U643" s="24"/>
      <c r="V643" s="24"/>
      <c r="W643" s="24"/>
      <c r="X643" s="24"/>
      <c r="Y643" s="24"/>
      <c r="Z643" s="24"/>
      <c r="AA643" s="24"/>
      <c r="AB643" s="24"/>
      <c r="AC643" s="24"/>
      <c r="AD643" s="24"/>
      <c r="AE643" s="24"/>
      <c r="AP643" s="9"/>
      <c r="AQ643" s="9"/>
      <c r="AR643" s="9"/>
      <c r="AS643" s="9"/>
      <c r="AT643" s="9"/>
      <c r="AU643" s="24"/>
      <c r="AV643" s="24"/>
      <c r="AW643" s="24"/>
      <c r="AX643" s="24"/>
      <c r="AY643" s="24"/>
      <c r="AZ643" s="24"/>
      <c r="BA643" s="24"/>
      <c r="BB643" s="24"/>
      <c r="BC643" s="24"/>
      <c r="BD643" s="24"/>
      <c r="BE643" s="24"/>
      <c r="BF643" s="24"/>
      <c r="BG643" s="24"/>
      <c r="BQ643" s="9"/>
      <c r="BR643" s="9"/>
      <c r="BS643" s="9"/>
      <c r="BT643" s="9"/>
      <c r="BU643" s="9"/>
      <c r="BV643" s="9"/>
      <c r="BX643" s="24"/>
      <c r="BY643" s="24"/>
      <c r="BZ643" s="24"/>
      <c r="CA643" s="24"/>
      <c r="CB643" s="24"/>
      <c r="CC643" s="24"/>
      <c r="CD643" s="24"/>
      <c r="CE643" s="24"/>
      <c r="CF643" s="24"/>
      <c r="CG643" s="24"/>
      <c r="CH643" s="24"/>
      <c r="CI643" s="24"/>
      <c r="CS643" s="9"/>
      <c r="CT643" s="9"/>
      <c r="CU643" s="9"/>
      <c r="CV643" s="9"/>
      <c r="CW643" s="9"/>
    </row>
    <row r="644" spans="1:101" ht="20.149999999999999" customHeight="1" thickBot="1">
      <c r="B644" s="462" t="s">
        <v>57</v>
      </c>
      <c r="C644" s="463"/>
      <c r="D644" s="25"/>
      <c r="E644" s="26"/>
      <c r="F644" s="27"/>
      <c r="G644" s="29">
        <f>SUM(G624:G643)</f>
        <v>0</v>
      </c>
      <c r="H644" s="28"/>
      <c r="I644" s="28"/>
      <c r="J644" s="29">
        <f>SUM(J624:J643)</f>
        <v>0</v>
      </c>
      <c r="K644" s="30"/>
      <c r="L644" s="29">
        <f>SUM(L624:L643)</f>
        <v>0</v>
      </c>
      <c r="M644" s="31"/>
      <c r="N644" s="32"/>
      <c r="O644" s="30"/>
      <c r="P644" s="29">
        <f>SUM(P624:P643)</f>
        <v>0</v>
      </c>
      <c r="Q644" s="30"/>
      <c r="R644" s="29">
        <f>SUM(R624:R643)</f>
        <v>0</v>
      </c>
      <c r="S644" s="33"/>
      <c r="T644" s="24"/>
      <c r="U644" s="24"/>
      <c r="V644" s="24"/>
      <c r="W644" s="24"/>
      <c r="X644" s="24"/>
      <c r="Y644" s="24"/>
      <c r="Z644" s="24"/>
      <c r="AA644" s="24"/>
      <c r="AB644" s="24"/>
      <c r="AC644" s="24"/>
      <c r="AD644" s="24"/>
      <c r="AE644" s="24"/>
      <c r="AP644" s="9"/>
      <c r="AQ644" s="9"/>
      <c r="AR644" s="9"/>
      <c r="AS644" s="9"/>
      <c r="AT644" s="9"/>
      <c r="AU644" s="24"/>
      <c r="AV644" s="24"/>
      <c r="AW644" s="24"/>
      <c r="AX644" s="24"/>
      <c r="AY644" s="24"/>
      <c r="AZ644" s="24"/>
      <c r="BA644" s="24"/>
      <c r="BB644" s="24"/>
      <c r="BC644" s="24"/>
      <c r="BD644" s="24"/>
      <c r="BE644" s="24"/>
      <c r="BF644" s="24"/>
      <c r="BG644" s="24"/>
      <c r="BQ644" s="9"/>
      <c r="BR644" s="9"/>
      <c r="BS644" s="9"/>
      <c r="BT644" s="9"/>
      <c r="BU644" s="9"/>
      <c r="BV644" s="9"/>
      <c r="BX644" s="24"/>
      <c r="BY644" s="24"/>
      <c r="BZ644" s="24"/>
      <c r="CA644" s="24"/>
      <c r="CB644" s="24"/>
      <c r="CC644" s="24"/>
      <c r="CD644" s="24"/>
      <c r="CE644" s="24"/>
      <c r="CF644" s="24"/>
      <c r="CG644" s="24"/>
      <c r="CH644" s="24"/>
      <c r="CI644" s="24"/>
      <c r="CS644" s="9"/>
      <c r="CT644" s="9"/>
      <c r="CU644" s="9"/>
      <c r="CV644" s="9"/>
      <c r="CW644" s="9"/>
    </row>
    <row r="645" spans="1:101" ht="20.149999999999999" customHeight="1" thickTop="1">
      <c r="B645" s="464" t="s">
        <v>58</v>
      </c>
      <c r="C645" s="465"/>
      <c r="D645" s="34"/>
      <c r="E645" s="35"/>
      <c r="F645" s="36"/>
      <c r="G645" s="37"/>
      <c r="H645" s="38"/>
      <c r="I645" s="38"/>
      <c r="J645" s="39"/>
      <c r="K645" s="40"/>
      <c r="L645" s="37"/>
      <c r="M645" s="40"/>
      <c r="N645" s="41"/>
      <c r="O645" s="40"/>
      <c r="P645" s="37"/>
      <c r="Q645" s="40"/>
      <c r="R645" s="37"/>
      <c r="S645" s="42"/>
      <c r="T645" s="24"/>
      <c r="U645" s="24"/>
      <c r="V645" s="24"/>
      <c r="W645" s="24"/>
      <c r="X645" s="24"/>
      <c r="Y645" s="24"/>
      <c r="Z645" s="24"/>
      <c r="AA645" s="24"/>
      <c r="AB645" s="24"/>
      <c r="AC645" s="24"/>
      <c r="AD645" s="24"/>
      <c r="AE645" s="24"/>
    </row>
    <row r="646" spans="1:101" ht="15" customHeight="1">
      <c r="B646" s="43" t="s">
        <v>63</v>
      </c>
      <c r="H646" s="9"/>
      <c r="I646" s="9"/>
      <c r="J646" s="9"/>
      <c r="K646" s="44"/>
      <c r="L646" s="44"/>
      <c r="M646" s="44"/>
      <c r="N646" s="44"/>
      <c r="O646" s="44"/>
      <c r="P646" s="44"/>
      <c r="Q646" s="44"/>
      <c r="R646" s="44"/>
      <c r="T646" s="24"/>
      <c r="U646" s="24"/>
      <c r="V646" s="24"/>
      <c r="W646" s="24"/>
      <c r="X646" s="24"/>
      <c r="Y646" s="24"/>
      <c r="Z646" s="24"/>
      <c r="AA646" s="24"/>
      <c r="AB646" s="24"/>
      <c r="AC646" s="24"/>
      <c r="AD646" s="24"/>
      <c r="AE646" s="24"/>
    </row>
    <row r="647" spans="1:101" ht="15" customHeight="1">
      <c r="B647" s="43" t="s">
        <v>59</v>
      </c>
      <c r="H647" s="9"/>
      <c r="I647" s="9"/>
      <c r="J647" s="9"/>
      <c r="K647" s="44"/>
      <c r="L647" s="44"/>
      <c r="M647" s="44"/>
      <c r="N647" s="44"/>
      <c r="O647" s="44"/>
      <c r="P647" s="44"/>
      <c r="Q647" s="44"/>
      <c r="R647" s="44"/>
      <c r="T647" s="24"/>
      <c r="U647" s="24"/>
      <c r="V647" s="24"/>
      <c r="W647" s="24"/>
      <c r="X647" s="24"/>
      <c r="Y647" s="24"/>
      <c r="Z647" s="24"/>
      <c r="AA647" s="24"/>
      <c r="AB647" s="24"/>
      <c r="AC647" s="24"/>
      <c r="AD647" s="24"/>
      <c r="AE647" s="24"/>
    </row>
    <row r="648" spans="1:101" ht="12" customHeight="1">
      <c r="B648" s="43" t="s">
        <v>62</v>
      </c>
      <c r="H648" s="9"/>
      <c r="I648" s="9"/>
      <c r="J648" s="9"/>
      <c r="K648" s="44"/>
      <c r="L648" s="44"/>
      <c r="M648" s="44"/>
      <c r="N648" s="44"/>
      <c r="O648" s="44"/>
      <c r="P648" s="44"/>
      <c r="Q648" s="44"/>
      <c r="R648" s="44"/>
      <c r="T648" s="24"/>
      <c r="U648" s="24"/>
      <c r="V648" s="24"/>
      <c r="W648" s="24"/>
      <c r="X648" s="24"/>
      <c r="Y648" s="24"/>
      <c r="Z648" s="24"/>
      <c r="AA648" s="24"/>
      <c r="AB648" s="24"/>
      <c r="AC648" s="24"/>
      <c r="AD648" s="24"/>
      <c r="AE648" s="24"/>
    </row>
    <row r="649" spans="1:101" ht="15" customHeight="1">
      <c r="A649" s="49"/>
      <c r="B649" s="49" t="s">
        <v>287</v>
      </c>
      <c r="C649" s="49"/>
      <c r="D649" s="49"/>
      <c r="E649" s="49"/>
      <c r="M649" s="8" t="s">
        <v>60</v>
      </c>
      <c r="N649" s="7" t="s">
        <v>61</v>
      </c>
    </row>
    <row r="650" spans="1:101" ht="10" customHeight="1">
      <c r="C650" s="437" t="s">
        <v>95</v>
      </c>
      <c r="D650" s="437"/>
      <c r="E650" s="437"/>
      <c r="F650" s="437"/>
      <c r="G650" s="437"/>
      <c r="H650" s="437"/>
      <c r="I650" s="437"/>
      <c r="J650" s="437"/>
      <c r="K650" s="437"/>
      <c r="L650" s="437"/>
      <c r="M650" s="437"/>
      <c r="N650" s="437"/>
      <c r="O650" s="437"/>
      <c r="P650" s="437"/>
      <c r="Q650" s="437"/>
      <c r="R650" s="437"/>
      <c r="S650" s="437"/>
    </row>
    <row r="651" spans="1:101" ht="10" customHeight="1">
      <c r="C651" s="437"/>
      <c r="D651" s="437"/>
      <c r="E651" s="437"/>
      <c r="F651" s="437"/>
      <c r="G651" s="437"/>
      <c r="H651" s="437"/>
      <c r="I651" s="437"/>
      <c r="J651" s="437"/>
      <c r="K651" s="437"/>
      <c r="L651" s="437"/>
      <c r="M651" s="437"/>
      <c r="N651" s="437"/>
      <c r="O651" s="437"/>
      <c r="P651" s="437"/>
      <c r="Q651" s="437"/>
      <c r="R651" s="437"/>
      <c r="S651" s="437"/>
    </row>
    <row r="652" spans="1:101" ht="25" customHeight="1">
      <c r="D652" s="64"/>
      <c r="E652" s="64"/>
      <c r="F652" s="64"/>
      <c r="G652" s="64"/>
      <c r="H652" s="64"/>
      <c r="I652" s="64"/>
      <c r="J652" s="64"/>
      <c r="K652" s="64"/>
      <c r="L652" s="65" t="s">
        <v>40</v>
      </c>
      <c r="M652" s="438">
        <f>$M$4</f>
        <v>0</v>
      </c>
      <c r="N652" s="438"/>
      <c r="O652" s="438"/>
      <c r="P652" s="438"/>
      <c r="Q652" s="438"/>
      <c r="R652" s="438"/>
      <c r="S652" s="438"/>
    </row>
    <row r="653" spans="1:101" ht="5.15" customHeight="1">
      <c r="D653" s="64"/>
      <c r="E653" s="64"/>
      <c r="F653" s="64"/>
      <c r="G653" s="64"/>
      <c r="H653" s="64"/>
      <c r="I653" s="64"/>
      <c r="J653" s="64"/>
      <c r="K653" s="64"/>
      <c r="O653" s="64"/>
      <c r="Q653" s="64"/>
      <c r="S653" s="11"/>
    </row>
    <row r="654" spans="1:101" ht="25" customHeight="1">
      <c r="L654" s="10" t="s">
        <v>41</v>
      </c>
      <c r="M654" s="438">
        <f>$M$6</f>
        <v>0</v>
      </c>
      <c r="N654" s="438"/>
      <c r="O654" s="438"/>
      <c r="P654" s="438"/>
      <c r="Q654" s="438"/>
      <c r="R654" s="438"/>
      <c r="S654" s="438"/>
    </row>
    <row r="655" spans="1:101" ht="5.15" customHeight="1">
      <c r="S655" s="11"/>
    </row>
    <row r="656" spans="1:101" ht="15" customHeight="1">
      <c r="B656" s="439" t="s">
        <v>42</v>
      </c>
      <c r="C656" s="439"/>
      <c r="D656" s="440" t="s">
        <v>43</v>
      </c>
      <c r="E656" s="441"/>
      <c r="F656" s="442"/>
      <c r="G656" s="443" t="s">
        <v>44</v>
      </c>
      <c r="H656" s="439" t="s">
        <v>45</v>
      </c>
      <c r="I656" s="443" t="s">
        <v>46</v>
      </c>
      <c r="J656" s="443" t="s">
        <v>47</v>
      </c>
      <c r="K656" s="443" t="s">
        <v>48</v>
      </c>
      <c r="L656" s="443" t="s">
        <v>49</v>
      </c>
      <c r="M656" s="447" t="s">
        <v>50</v>
      </c>
      <c r="N656" s="467"/>
      <c r="O656" s="443" t="s">
        <v>48</v>
      </c>
      <c r="P656" s="443" t="s">
        <v>49</v>
      </c>
      <c r="Q656" s="443" t="s">
        <v>48</v>
      </c>
      <c r="R656" s="443" t="s">
        <v>49</v>
      </c>
      <c r="S656" s="444" t="s">
        <v>51</v>
      </c>
    </row>
    <row r="657" spans="2:130" ht="15" customHeight="1">
      <c r="B657" s="439"/>
      <c r="C657" s="439"/>
      <c r="D657" s="447" t="s">
        <v>52</v>
      </c>
      <c r="E657" s="450" t="s">
        <v>53</v>
      </c>
      <c r="F657" s="453" t="s">
        <v>54</v>
      </c>
      <c r="G657" s="443"/>
      <c r="H657" s="439"/>
      <c r="I657" s="439"/>
      <c r="J657" s="443"/>
      <c r="K657" s="443"/>
      <c r="L657" s="443"/>
      <c r="M657" s="468"/>
      <c r="N657" s="469"/>
      <c r="O657" s="443"/>
      <c r="P657" s="443"/>
      <c r="Q657" s="443"/>
      <c r="R657" s="443"/>
      <c r="S657" s="445"/>
    </row>
    <row r="658" spans="2:130" ht="15" customHeight="1">
      <c r="B658" s="439"/>
      <c r="C658" s="439"/>
      <c r="D658" s="448"/>
      <c r="E658" s="451"/>
      <c r="F658" s="454"/>
      <c r="G658" s="443"/>
      <c r="H658" s="439"/>
      <c r="I658" s="439"/>
      <c r="J658" s="443"/>
      <c r="K658" s="439"/>
      <c r="L658" s="439"/>
      <c r="M658" s="456" t="s">
        <v>55</v>
      </c>
      <c r="N658" s="458" t="s">
        <v>56</v>
      </c>
      <c r="O658" s="439"/>
      <c r="P658" s="439"/>
      <c r="Q658" s="439"/>
      <c r="R658" s="439"/>
      <c r="S658" s="445"/>
    </row>
    <row r="659" spans="2:130" ht="15" customHeight="1">
      <c r="B659" s="439"/>
      <c r="C659" s="439"/>
      <c r="D659" s="449"/>
      <c r="E659" s="452"/>
      <c r="F659" s="455"/>
      <c r="G659" s="439"/>
      <c r="H659" s="439"/>
      <c r="I659" s="439"/>
      <c r="J659" s="439"/>
      <c r="K659" s="439"/>
      <c r="L659" s="439"/>
      <c r="M659" s="466"/>
      <c r="N659" s="466"/>
      <c r="O659" s="439"/>
      <c r="P659" s="439"/>
      <c r="Q659" s="439"/>
      <c r="R659" s="439"/>
      <c r="S659" s="446"/>
    </row>
    <row r="660" spans="2:130" ht="20.149999999999999" customHeight="1">
      <c r="B660" s="12">
        <v>1</v>
      </c>
      <c r="C660" s="13"/>
      <c r="D660" s="14"/>
      <c r="E660" s="15"/>
      <c r="F660" s="16"/>
      <c r="G660" s="17">
        <f>ROUND(D660*(E660/1000)*(F660/1000),4)</f>
        <v>0</v>
      </c>
      <c r="H660" s="18"/>
      <c r="I660" s="19"/>
      <c r="J660" s="20">
        <f>G660*H660</f>
        <v>0</v>
      </c>
      <c r="K660" s="21"/>
      <c r="L660" s="22" t="str">
        <f>IF(K660&lt;1," ",J660)</f>
        <v xml:space="preserve"> </v>
      </c>
      <c r="M660" s="45"/>
      <c r="N660" s="45"/>
      <c r="O660" s="21"/>
      <c r="P660" s="22" t="str">
        <f>IF(O660&lt;1," ",N660)</f>
        <v xml:space="preserve"> </v>
      </c>
      <c r="Q660" s="21"/>
      <c r="R660" s="22" t="str">
        <f>IF(Q660&lt;1," ",P660)</f>
        <v xml:space="preserve"> </v>
      </c>
      <c r="S660" s="13"/>
    </row>
    <row r="661" spans="2:130" ht="20.149999999999999" customHeight="1">
      <c r="B661" s="12">
        <v>2</v>
      </c>
      <c r="C661" s="13"/>
      <c r="D661" s="14"/>
      <c r="E661" s="15"/>
      <c r="F661" s="16"/>
      <c r="G661" s="17">
        <f>ROUND(D661*(E661/1000)*(F661/1000),4)</f>
        <v>0</v>
      </c>
      <c r="H661" s="18"/>
      <c r="I661" s="18"/>
      <c r="J661" s="20">
        <f t="shared" ref="J661:J679" si="141">G661*H661</f>
        <v>0</v>
      </c>
      <c r="K661" s="21"/>
      <c r="L661" s="22" t="str">
        <f>IF(K661&lt;1," ",J661)</f>
        <v xml:space="preserve"> </v>
      </c>
      <c r="M661" s="46"/>
      <c r="N661" s="45"/>
      <c r="O661" s="21"/>
      <c r="P661" s="22" t="str">
        <f>IF(O661&lt;1," ",N661)</f>
        <v xml:space="preserve"> </v>
      </c>
      <c r="Q661" s="21"/>
      <c r="R661" s="22" t="str">
        <f>IF(Q661&lt;1," ",P661)</f>
        <v xml:space="preserve"> </v>
      </c>
      <c r="S661" s="13"/>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c r="BF661" s="9"/>
      <c r="BG661" s="9"/>
      <c r="BH661" s="9"/>
      <c r="BI661" s="9"/>
      <c r="BJ661" s="9"/>
      <c r="BK661" s="9"/>
      <c r="BL661" s="9"/>
      <c r="BM661" s="9"/>
      <c r="BN661" s="9"/>
      <c r="BO661" s="9"/>
      <c r="BP661" s="9"/>
      <c r="BQ661" s="9"/>
      <c r="BR661" s="9"/>
      <c r="BS661" s="9"/>
      <c r="BT661" s="9"/>
      <c r="BU661" s="9"/>
      <c r="BV661" s="9"/>
      <c r="BW661" s="9"/>
      <c r="BX661" s="9"/>
      <c r="BY661" s="9"/>
      <c r="BZ661" s="9"/>
      <c r="CA661" s="9"/>
      <c r="CB661" s="9"/>
      <c r="CC661" s="9"/>
      <c r="CD661" s="9"/>
      <c r="CE661" s="9"/>
      <c r="CF661" s="9"/>
      <c r="CG661" s="9"/>
      <c r="CH661" s="9"/>
      <c r="CI661" s="9"/>
      <c r="CJ661" s="9"/>
      <c r="CK661" s="9"/>
      <c r="CL661" s="9"/>
      <c r="CM661" s="9"/>
      <c r="CN661" s="9"/>
      <c r="CO661" s="9"/>
      <c r="CP661" s="9"/>
      <c r="CQ661" s="9"/>
      <c r="CR661" s="9"/>
      <c r="CS661" s="9"/>
      <c r="CT661" s="9"/>
      <c r="CU661" s="9"/>
      <c r="CV661" s="9"/>
      <c r="CW661" s="9"/>
      <c r="CX661" s="9"/>
      <c r="CY661" s="9"/>
      <c r="CZ661" s="9"/>
      <c r="DA661" s="9"/>
      <c r="DB661" s="9"/>
      <c r="DC661" s="9"/>
      <c r="DD661" s="9"/>
      <c r="DE661" s="9"/>
      <c r="DF661" s="9"/>
      <c r="DG661" s="9"/>
      <c r="DH661" s="9"/>
      <c r="DI661" s="9"/>
      <c r="DJ661" s="9"/>
      <c r="DK661" s="9"/>
      <c r="DL661" s="9"/>
      <c r="DM661" s="9"/>
      <c r="DN661" s="9"/>
      <c r="DO661" s="9"/>
      <c r="DP661" s="9"/>
      <c r="DQ661" s="9"/>
      <c r="DR661" s="9"/>
      <c r="DS661" s="9"/>
      <c r="DT661" s="9"/>
      <c r="DU661" s="9"/>
      <c r="DV661" s="9"/>
      <c r="DW661" s="9"/>
      <c r="DX661" s="9"/>
      <c r="DY661" s="9"/>
      <c r="DZ661" s="9"/>
    </row>
    <row r="662" spans="2:130" ht="20.149999999999999" customHeight="1">
      <c r="B662" s="12">
        <v>3</v>
      </c>
      <c r="C662" s="13"/>
      <c r="D662" s="14"/>
      <c r="E662" s="15"/>
      <c r="F662" s="16"/>
      <c r="G662" s="17">
        <f t="shared" ref="G662:G679" si="142">ROUND(D662*(E662/1000)*(F662/1000),4)</f>
        <v>0</v>
      </c>
      <c r="H662" s="18"/>
      <c r="I662" s="18"/>
      <c r="J662" s="20">
        <f t="shared" si="141"/>
        <v>0</v>
      </c>
      <c r="K662" s="21"/>
      <c r="L662" s="22" t="str">
        <f t="shared" ref="L662:L677" si="143">IF(K662&lt;1," ",J662)</f>
        <v xml:space="preserve"> </v>
      </c>
      <c r="M662" s="46"/>
      <c r="N662" s="45"/>
      <c r="O662" s="21"/>
      <c r="P662" s="22" t="str">
        <f t="shared" ref="P662:P677" si="144">IF(O662&lt;1," ",N662)</f>
        <v xml:space="preserve"> </v>
      </c>
      <c r="Q662" s="21"/>
      <c r="R662" s="22" t="str">
        <f t="shared" ref="R662:R677" si="145">IF(Q662&lt;1," ",P662)</f>
        <v xml:space="preserve"> </v>
      </c>
      <c r="S662" s="13"/>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c r="BF662" s="9"/>
      <c r="BG662" s="9"/>
      <c r="BH662" s="9"/>
      <c r="BI662" s="9"/>
      <c r="BJ662" s="9"/>
      <c r="BK662" s="9"/>
      <c r="BL662" s="9"/>
      <c r="BM662" s="9"/>
      <c r="BN662" s="9"/>
      <c r="BO662" s="9"/>
      <c r="BP662" s="9"/>
      <c r="BQ662" s="9"/>
      <c r="BR662" s="9"/>
      <c r="BS662" s="9"/>
      <c r="BT662" s="9"/>
      <c r="BU662" s="9"/>
      <c r="BV662" s="9"/>
      <c r="BW662" s="9"/>
      <c r="BX662" s="9"/>
      <c r="BY662" s="9"/>
      <c r="BZ662" s="9"/>
      <c r="CA662" s="9"/>
      <c r="CB662" s="9"/>
      <c r="CC662" s="9"/>
      <c r="CD662" s="9"/>
      <c r="CE662" s="9"/>
      <c r="CF662" s="9"/>
      <c r="CG662" s="9"/>
      <c r="CH662" s="9"/>
      <c r="CI662" s="9"/>
      <c r="CJ662" s="9"/>
      <c r="CK662" s="9"/>
      <c r="CL662" s="9"/>
      <c r="CM662" s="9"/>
      <c r="CN662" s="9"/>
      <c r="CO662" s="9"/>
      <c r="CP662" s="9"/>
      <c r="CQ662" s="9"/>
      <c r="CR662" s="9"/>
      <c r="CS662" s="9"/>
      <c r="CT662" s="9"/>
      <c r="CU662" s="9"/>
      <c r="CV662" s="9"/>
      <c r="CW662" s="9"/>
      <c r="CX662" s="9"/>
      <c r="CY662" s="9"/>
      <c r="CZ662" s="9"/>
      <c r="DA662" s="9"/>
      <c r="DB662" s="9"/>
      <c r="DC662" s="9"/>
      <c r="DD662" s="9"/>
      <c r="DE662" s="9"/>
      <c r="DF662" s="9"/>
      <c r="DG662" s="9"/>
      <c r="DH662" s="9"/>
      <c r="DI662" s="9"/>
      <c r="DJ662" s="9"/>
      <c r="DK662" s="9"/>
      <c r="DL662" s="9"/>
      <c r="DM662" s="9"/>
      <c r="DN662" s="9"/>
      <c r="DO662" s="9"/>
      <c r="DP662" s="9"/>
      <c r="DQ662" s="9"/>
      <c r="DR662" s="9"/>
      <c r="DS662" s="9"/>
      <c r="DT662" s="9"/>
      <c r="DU662" s="9"/>
      <c r="DV662" s="9"/>
      <c r="DW662" s="9"/>
      <c r="DX662" s="9"/>
      <c r="DY662" s="9"/>
      <c r="DZ662" s="9"/>
    </row>
    <row r="663" spans="2:130" ht="20.149999999999999" customHeight="1">
      <c r="B663" s="12">
        <v>4</v>
      </c>
      <c r="C663" s="13"/>
      <c r="D663" s="14"/>
      <c r="E663" s="15"/>
      <c r="F663" s="16"/>
      <c r="G663" s="17">
        <f t="shared" si="142"/>
        <v>0</v>
      </c>
      <c r="H663" s="18"/>
      <c r="I663" s="18"/>
      <c r="J663" s="20">
        <f t="shared" si="141"/>
        <v>0</v>
      </c>
      <c r="K663" s="21"/>
      <c r="L663" s="22" t="str">
        <f t="shared" si="143"/>
        <v xml:space="preserve"> </v>
      </c>
      <c r="M663" s="46"/>
      <c r="N663" s="45"/>
      <c r="O663" s="21"/>
      <c r="P663" s="22" t="str">
        <f t="shared" si="144"/>
        <v xml:space="preserve"> </v>
      </c>
      <c r="Q663" s="21"/>
      <c r="R663" s="22" t="str">
        <f t="shared" si="145"/>
        <v xml:space="preserve"> </v>
      </c>
      <c r="S663" s="13"/>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c r="BF663" s="9"/>
      <c r="BG663" s="9"/>
      <c r="BH663" s="9"/>
      <c r="BI663" s="9"/>
      <c r="BJ663" s="9"/>
      <c r="BK663" s="9"/>
      <c r="BL663" s="9"/>
      <c r="BM663" s="9"/>
      <c r="BN663" s="9"/>
      <c r="BO663" s="9"/>
      <c r="BP663" s="9"/>
      <c r="BQ663" s="9"/>
      <c r="BR663" s="9"/>
      <c r="BS663" s="9"/>
      <c r="BT663" s="9"/>
      <c r="BU663" s="9"/>
      <c r="BV663" s="9"/>
      <c r="BW663" s="9"/>
      <c r="BX663" s="9"/>
      <c r="BY663" s="9"/>
      <c r="BZ663" s="9"/>
      <c r="CA663" s="9"/>
      <c r="CB663" s="9"/>
      <c r="CC663" s="9"/>
      <c r="CD663" s="9"/>
      <c r="CE663" s="9"/>
      <c r="CF663" s="9"/>
      <c r="CG663" s="9"/>
      <c r="CH663" s="9"/>
      <c r="CI663" s="9"/>
      <c r="CJ663" s="9"/>
      <c r="CK663" s="9"/>
      <c r="CL663" s="9"/>
      <c r="CM663" s="9"/>
      <c r="CN663" s="9"/>
      <c r="CO663" s="9"/>
      <c r="CP663" s="9"/>
      <c r="CQ663" s="9"/>
      <c r="CR663" s="9"/>
      <c r="CS663" s="9"/>
      <c r="CT663" s="9"/>
      <c r="CU663" s="9"/>
      <c r="CV663" s="9"/>
      <c r="CW663" s="9"/>
      <c r="CX663" s="9"/>
      <c r="CY663" s="9"/>
      <c r="CZ663" s="9"/>
      <c r="DA663" s="9"/>
      <c r="DB663" s="9"/>
      <c r="DC663" s="9"/>
      <c r="DD663" s="9"/>
      <c r="DE663" s="9"/>
      <c r="DF663" s="9"/>
      <c r="DG663" s="9"/>
      <c r="DH663" s="9"/>
      <c r="DI663" s="9"/>
      <c r="DJ663" s="9"/>
      <c r="DK663" s="9"/>
      <c r="DL663" s="9"/>
      <c r="DM663" s="9"/>
      <c r="DN663" s="9"/>
      <c r="DO663" s="9"/>
      <c r="DP663" s="9"/>
      <c r="DQ663" s="9"/>
      <c r="DR663" s="9"/>
      <c r="DS663" s="9"/>
      <c r="DT663" s="9"/>
      <c r="DU663" s="9"/>
      <c r="DV663" s="9"/>
      <c r="DW663" s="9"/>
      <c r="DX663" s="9"/>
      <c r="DY663" s="9"/>
      <c r="DZ663" s="9"/>
    </row>
    <row r="664" spans="2:130" ht="20.149999999999999" customHeight="1">
      <c r="B664" s="12">
        <v>5</v>
      </c>
      <c r="C664" s="13"/>
      <c r="D664" s="14"/>
      <c r="E664" s="15"/>
      <c r="F664" s="16"/>
      <c r="G664" s="17">
        <f t="shared" si="142"/>
        <v>0</v>
      </c>
      <c r="H664" s="18"/>
      <c r="I664" s="18"/>
      <c r="J664" s="20">
        <f t="shared" si="141"/>
        <v>0</v>
      </c>
      <c r="K664" s="21"/>
      <c r="L664" s="22" t="str">
        <f t="shared" si="143"/>
        <v xml:space="preserve"> </v>
      </c>
      <c r="M664" s="46"/>
      <c r="N664" s="45"/>
      <c r="O664" s="21"/>
      <c r="P664" s="22" t="str">
        <f t="shared" si="144"/>
        <v xml:space="preserve"> </v>
      </c>
      <c r="Q664" s="21"/>
      <c r="R664" s="22" t="str">
        <f t="shared" si="145"/>
        <v xml:space="preserve"> </v>
      </c>
      <c r="S664" s="13"/>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c r="BF664" s="9"/>
      <c r="BG664" s="9"/>
      <c r="BH664" s="9"/>
      <c r="BI664" s="9"/>
      <c r="BJ664" s="9"/>
      <c r="BK664" s="9"/>
      <c r="BL664" s="9"/>
      <c r="BM664" s="9"/>
      <c r="BN664" s="9"/>
      <c r="BO664" s="9"/>
      <c r="BP664" s="9"/>
      <c r="BQ664" s="9"/>
      <c r="BR664" s="9"/>
      <c r="BS664" s="9"/>
      <c r="BT664" s="9"/>
      <c r="BU664" s="9"/>
      <c r="BV664" s="9"/>
      <c r="BW664" s="9"/>
      <c r="BX664" s="9"/>
      <c r="BY664" s="9"/>
      <c r="BZ664" s="9"/>
      <c r="CA664" s="9"/>
      <c r="CB664" s="9"/>
      <c r="CC664" s="9"/>
      <c r="CD664" s="9"/>
      <c r="CE664" s="9"/>
      <c r="CF664" s="9"/>
      <c r="CG664" s="9"/>
      <c r="CH664" s="9"/>
      <c r="CI664" s="9"/>
      <c r="CJ664" s="9"/>
      <c r="CK664" s="9"/>
      <c r="CL664" s="9"/>
      <c r="CM664" s="9"/>
      <c r="CN664" s="9"/>
      <c r="CO664" s="9"/>
      <c r="CP664" s="9"/>
      <c r="CQ664" s="9"/>
      <c r="CR664" s="9"/>
      <c r="CS664" s="9"/>
      <c r="CT664" s="9"/>
      <c r="CU664" s="9"/>
      <c r="CV664" s="9"/>
      <c r="CW664" s="9"/>
      <c r="CX664" s="9"/>
      <c r="CY664" s="9"/>
      <c r="CZ664" s="9"/>
      <c r="DA664" s="9"/>
      <c r="DB664" s="9"/>
      <c r="DC664" s="9"/>
      <c r="DD664" s="9"/>
      <c r="DE664" s="9"/>
      <c r="DF664" s="9"/>
      <c r="DG664" s="9"/>
      <c r="DH664" s="9"/>
      <c r="DI664" s="9"/>
      <c r="DJ664" s="9"/>
      <c r="DK664" s="9"/>
      <c r="DL664" s="9"/>
      <c r="DM664" s="9"/>
      <c r="DN664" s="9"/>
      <c r="DO664" s="9"/>
      <c r="DP664" s="9"/>
      <c r="DQ664" s="9"/>
      <c r="DR664" s="9"/>
      <c r="DS664" s="9"/>
      <c r="DT664" s="9"/>
      <c r="DU664" s="9"/>
      <c r="DV664" s="9"/>
      <c r="DW664" s="9"/>
      <c r="DX664" s="9"/>
      <c r="DY664" s="9"/>
      <c r="DZ664" s="9"/>
    </row>
    <row r="665" spans="2:130" ht="20.149999999999999" customHeight="1">
      <c r="B665" s="12">
        <v>6</v>
      </c>
      <c r="C665" s="13"/>
      <c r="D665" s="14"/>
      <c r="E665" s="15"/>
      <c r="F665" s="16"/>
      <c r="G665" s="17">
        <f t="shared" si="142"/>
        <v>0</v>
      </c>
      <c r="H665" s="18"/>
      <c r="I665" s="18"/>
      <c r="J665" s="20">
        <f t="shared" si="141"/>
        <v>0</v>
      </c>
      <c r="K665" s="21"/>
      <c r="L665" s="22" t="str">
        <f t="shared" si="143"/>
        <v xml:space="preserve"> </v>
      </c>
      <c r="M665" s="46"/>
      <c r="N665" s="45"/>
      <c r="O665" s="21"/>
      <c r="P665" s="22" t="str">
        <f t="shared" si="144"/>
        <v xml:space="preserve"> </v>
      </c>
      <c r="Q665" s="21"/>
      <c r="R665" s="22" t="str">
        <f t="shared" si="145"/>
        <v xml:space="preserve"> </v>
      </c>
      <c r="S665" s="13"/>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c r="BF665" s="9"/>
      <c r="BG665" s="9"/>
      <c r="BH665" s="9"/>
      <c r="BI665" s="9"/>
      <c r="BJ665" s="9"/>
      <c r="BK665" s="9"/>
      <c r="BL665" s="9"/>
      <c r="BM665" s="9"/>
      <c r="BN665" s="9"/>
      <c r="BO665" s="9"/>
      <c r="BP665" s="9"/>
      <c r="BQ665" s="9"/>
      <c r="BR665" s="9"/>
      <c r="BS665" s="9"/>
      <c r="BT665" s="9"/>
      <c r="BU665" s="9"/>
      <c r="BV665" s="9"/>
      <c r="BW665" s="9"/>
      <c r="BX665" s="9"/>
      <c r="BY665" s="9"/>
      <c r="BZ665" s="9"/>
      <c r="CA665" s="9"/>
      <c r="CB665" s="9"/>
      <c r="CC665" s="9"/>
      <c r="CD665" s="9"/>
      <c r="CE665" s="9"/>
      <c r="CF665" s="9"/>
      <c r="CG665" s="9"/>
      <c r="CH665" s="9"/>
      <c r="CI665" s="9"/>
      <c r="CJ665" s="9"/>
      <c r="CK665" s="9"/>
      <c r="CL665" s="9"/>
      <c r="CM665" s="9"/>
      <c r="CN665" s="9"/>
      <c r="CO665" s="9"/>
      <c r="CP665" s="9"/>
      <c r="CQ665" s="9"/>
      <c r="CR665" s="9"/>
      <c r="CS665" s="9"/>
      <c r="CT665" s="9"/>
      <c r="CU665" s="9"/>
      <c r="CV665" s="9"/>
    </row>
    <row r="666" spans="2:130" ht="20.149999999999999" customHeight="1">
      <c r="B666" s="12">
        <v>7</v>
      </c>
      <c r="C666" s="13"/>
      <c r="D666" s="14"/>
      <c r="E666" s="15"/>
      <c r="F666" s="16"/>
      <c r="G666" s="17">
        <f t="shared" si="142"/>
        <v>0</v>
      </c>
      <c r="H666" s="18"/>
      <c r="I666" s="18"/>
      <c r="J666" s="20">
        <f t="shared" si="141"/>
        <v>0</v>
      </c>
      <c r="K666" s="21"/>
      <c r="L666" s="22" t="str">
        <f t="shared" si="143"/>
        <v xml:space="preserve"> </v>
      </c>
      <c r="M666" s="46"/>
      <c r="N666" s="45"/>
      <c r="O666" s="21"/>
      <c r="P666" s="22" t="str">
        <f t="shared" si="144"/>
        <v xml:space="preserve"> </v>
      </c>
      <c r="Q666" s="21"/>
      <c r="R666" s="22" t="str">
        <f t="shared" si="145"/>
        <v xml:space="preserve"> </v>
      </c>
      <c r="S666" s="13"/>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c r="BF666" s="9"/>
      <c r="BG666" s="9"/>
      <c r="BH666" s="9"/>
      <c r="BI666" s="9"/>
      <c r="BJ666" s="9"/>
      <c r="BK666" s="9"/>
      <c r="BL666" s="9"/>
      <c r="BM666" s="9"/>
      <c r="BN666" s="9"/>
      <c r="BO666" s="9"/>
      <c r="BP666" s="9"/>
      <c r="BQ666" s="9"/>
      <c r="BR666" s="9"/>
      <c r="BS666" s="9"/>
      <c r="BT666" s="9"/>
      <c r="BU666" s="9"/>
      <c r="BV666" s="9"/>
      <c r="BW666" s="9"/>
      <c r="BX666" s="9"/>
      <c r="BY666" s="9"/>
      <c r="BZ666" s="9"/>
      <c r="CA666" s="9"/>
      <c r="CB666" s="9"/>
      <c r="CC666" s="9"/>
      <c r="CD666" s="9"/>
      <c r="CE666" s="9"/>
      <c r="CF666" s="9"/>
      <c r="CG666" s="9"/>
      <c r="CH666" s="9"/>
      <c r="CI666" s="9"/>
      <c r="CJ666" s="9"/>
      <c r="CK666" s="9"/>
      <c r="CL666" s="9"/>
      <c r="CM666" s="9"/>
      <c r="CN666" s="9"/>
      <c r="CO666" s="9"/>
      <c r="CP666" s="9"/>
      <c r="CQ666" s="9"/>
      <c r="CR666" s="9"/>
      <c r="CS666" s="9"/>
      <c r="CT666" s="9"/>
      <c r="CU666" s="9"/>
      <c r="CV666" s="9"/>
    </row>
    <row r="667" spans="2:130" ht="20.149999999999999" customHeight="1">
      <c r="B667" s="12">
        <v>8</v>
      </c>
      <c r="C667" s="13"/>
      <c r="D667" s="14"/>
      <c r="E667" s="15"/>
      <c r="F667" s="16"/>
      <c r="G667" s="17">
        <f t="shared" si="142"/>
        <v>0</v>
      </c>
      <c r="H667" s="18"/>
      <c r="I667" s="18"/>
      <c r="J667" s="20">
        <f t="shared" si="141"/>
        <v>0</v>
      </c>
      <c r="K667" s="21"/>
      <c r="L667" s="22" t="str">
        <f t="shared" si="143"/>
        <v xml:space="preserve"> </v>
      </c>
      <c r="M667" s="46"/>
      <c r="N667" s="45"/>
      <c r="O667" s="21"/>
      <c r="P667" s="22" t="str">
        <f t="shared" si="144"/>
        <v xml:space="preserve"> </v>
      </c>
      <c r="Q667" s="21"/>
      <c r="R667" s="22" t="str">
        <f t="shared" si="145"/>
        <v xml:space="preserve"> </v>
      </c>
      <c r="S667" s="13"/>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c r="BF667" s="9"/>
      <c r="BG667" s="9"/>
      <c r="BH667" s="9"/>
      <c r="BI667" s="9"/>
      <c r="BJ667" s="9"/>
      <c r="BK667" s="9"/>
      <c r="BL667" s="9"/>
      <c r="BM667" s="9"/>
      <c r="BN667" s="9"/>
      <c r="BO667" s="9"/>
      <c r="BP667" s="9"/>
      <c r="BQ667" s="9"/>
      <c r="BR667" s="9"/>
      <c r="BS667" s="9"/>
      <c r="BT667" s="9"/>
      <c r="BU667" s="9"/>
      <c r="BV667" s="9"/>
      <c r="BW667" s="9"/>
      <c r="BX667" s="9"/>
      <c r="BY667" s="9"/>
      <c r="BZ667" s="9"/>
      <c r="CA667" s="9"/>
      <c r="CB667" s="9"/>
      <c r="CC667" s="9"/>
      <c r="CD667" s="9"/>
      <c r="CE667" s="9"/>
      <c r="CF667" s="9"/>
      <c r="CG667" s="9"/>
      <c r="CH667" s="9"/>
      <c r="CI667" s="9"/>
      <c r="CJ667" s="9"/>
      <c r="CK667" s="9"/>
      <c r="CL667" s="9"/>
      <c r="CM667" s="9"/>
      <c r="CN667" s="9"/>
      <c r="CO667" s="9"/>
      <c r="CP667" s="9"/>
      <c r="CQ667" s="9"/>
      <c r="CR667" s="9"/>
      <c r="CS667" s="9"/>
      <c r="CT667" s="9"/>
      <c r="CU667" s="9"/>
      <c r="CV667" s="9"/>
    </row>
    <row r="668" spans="2:130" ht="20.149999999999999" customHeight="1">
      <c r="B668" s="12">
        <v>9</v>
      </c>
      <c r="C668" s="13"/>
      <c r="D668" s="14"/>
      <c r="E668" s="15"/>
      <c r="F668" s="16"/>
      <c r="G668" s="17">
        <f t="shared" si="142"/>
        <v>0</v>
      </c>
      <c r="H668" s="18"/>
      <c r="I668" s="18"/>
      <c r="J668" s="20">
        <f t="shared" si="141"/>
        <v>0</v>
      </c>
      <c r="K668" s="21"/>
      <c r="L668" s="22" t="str">
        <f t="shared" si="143"/>
        <v xml:space="preserve"> </v>
      </c>
      <c r="M668" s="47"/>
      <c r="N668" s="45"/>
      <c r="O668" s="21"/>
      <c r="P668" s="22" t="str">
        <f t="shared" si="144"/>
        <v xml:space="preserve"> </v>
      </c>
      <c r="Q668" s="21"/>
      <c r="R668" s="22" t="str">
        <f t="shared" si="145"/>
        <v xml:space="preserve"> </v>
      </c>
      <c r="S668" s="23"/>
      <c r="T668" s="24"/>
      <c r="U668" s="24"/>
      <c r="V668" s="24"/>
      <c r="W668" s="24"/>
      <c r="X668" s="24"/>
      <c r="Y668" s="24"/>
      <c r="Z668" s="24"/>
      <c r="AA668" s="24"/>
      <c r="AB668" s="24"/>
      <c r="AC668" s="24"/>
      <c r="AD668" s="24"/>
      <c r="AE668" s="24"/>
    </row>
    <row r="669" spans="2:130" ht="20.149999999999999" customHeight="1">
      <c r="B669" s="12">
        <v>10</v>
      </c>
      <c r="C669" s="13"/>
      <c r="D669" s="14"/>
      <c r="E669" s="15"/>
      <c r="F669" s="16"/>
      <c r="G669" s="17">
        <f t="shared" si="142"/>
        <v>0</v>
      </c>
      <c r="H669" s="18"/>
      <c r="I669" s="18"/>
      <c r="J669" s="20">
        <f t="shared" si="141"/>
        <v>0</v>
      </c>
      <c r="K669" s="21"/>
      <c r="L669" s="22" t="str">
        <f t="shared" si="143"/>
        <v xml:space="preserve"> </v>
      </c>
      <c r="M669" s="47"/>
      <c r="N669" s="45"/>
      <c r="O669" s="21"/>
      <c r="P669" s="22" t="str">
        <f t="shared" si="144"/>
        <v xml:space="preserve"> </v>
      </c>
      <c r="Q669" s="21"/>
      <c r="R669" s="22" t="str">
        <f t="shared" si="145"/>
        <v xml:space="preserve"> </v>
      </c>
      <c r="S669" s="23"/>
      <c r="T669" s="24"/>
      <c r="U669" s="24"/>
      <c r="V669" s="24"/>
      <c r="W669" s="24"/>
      <c r="X669" s="24"/>
      <c r="Y669" s="24"/>
      <c r="Z669" s="24"/>
      <c r="AA669" s="24"/>
      <c r="AB669" s="24"/>
      <c r="AC669" s="24"/>
      <c r="AD669" s="24"/>
      <c r="AE669" s="24"/>
    </row>
    <row r="670" spans="2:130" ht="20.149999999999999" customHeight="1">
      <c r="B670" s="12">
        <v>11</v>
      </c>
      <c r="C670" s="13"/>
      <c r="D670" s="14"/>
      <c r="E670" s="15"/>
      <c r="F670" s="16"/>
      <c r="G670" s="17">
        <f t="shared" si="142"/>
        <v>0</v>
      </c>
      <c r="H670" s="18"/>
      <c r="I670" s="18"/>
      <c r="J670" s="20">
        <f t="shared" si="141"/>
        <v>0</v>
      </c>
      <c r="K670" s="21"/>
      <c r="L670" s="22" t="str">
        <f t="shared" si="143"/>
        <v xml:space="preserve"> </v>
      </c>
      <c r="M670" s="46"/>
      <c r="N670" s="45"/>
      <c r="O670" s="21"/>
      <c r="P670" s="22" t="str">
        <f t="shared" si="144"/>
        <v xml:space="preserve"> </v>
      </c>
      <c r="Q670" s="21"/>
      <c r="R670" s="22" t="str">
        <f t="shared" si="145"/>
        <v xml:space="preserve"> </v>
      </c>
      <c r="S670" s="13"/>
    </row>
    <row r="671" spans="2:130" ht="20.149999999999999" customHeight="1">
      <c r="B671" s="12">
        <v>12</v>
      </c>
      <c r="C671" s="13"/>
      <c r="D671" s="14"/>
      <c r="E671" s="15"/>
      <c r="F671" s="16"/>
      <c r="G671" s="17">
        <f t="shared" si="142"/>
        <v>0</v>
      </c>
      <c r="H671" s="18"/>
      <c r="I671" s="18"/>
      <c r="J671" s="20">
        <f t="shared" si="141"/>
        <v>0</v>
      </c>
      <c r="K671" s="21"/>
      <c r="L671" s="22" t="str">
        <f t="shared" si="143"/>
        <v xml:space="preserve"> </v>
      </c>
      <c r="M671" s="46"/>
      <c r="N671" s="45"/>
      <c r="O671" s="21"/>
      <c r="P671" s="22" t="str">
        <f t="shared" si="144"/>
        <v xml:space="preserve"> </v>
      </c>
      <c r="Q671" s="21"/>
      <c r="R671" s="22" t="str">
        <f t="shared" si="145"/>
        <v xml:space="preserve"> </v>
      </c>
      <c r="S671" s="13"/>
    </row>
    <row r="672" spans="2:130" ht="20.149999999999999" customHeight="1">
      <c r="B672" s="12">
        <v>13</v>
      </c>
      <c r="C672" s="13"/>
      <c r="D672" s="14"/>
      <c r="E672" s="15"/>
      <c r="F672" s="16"/>
      <c r="G672" s="17">
        <f t="shared" si="142"/>
        <v>0</v>
      </c>
      <c r="H672" s="18"/>
      <c r="I672" s="18"/>
      <c r="J672" s="20">
        <f t="shared" si="141"/>
        <v>0</v>
      </c>
      <c r="K672" s="21"/>
      <c r="L672" s="22" t="str">
        <f t="shared" si="143"/>
        <v xml:space="preserve"> </v>
      </c>
      <c r="M672" s="46"/>
      <c r="N672" s="45"/>
      <c r="O672" s="21"/>
      <c r="P672" s="22" t="str">
        <f t="shared" si="144"/>
        <v xml:space="preserve"> </v>
      </c>
      <c r="Q672" s="21"/>
      <c r="R672" s="22" t="str">
        <f t="shared" si="145"/>
        <v xml:space="preserve"> </v>
      </c>
      <c r="S672" s="13"/>
    </row>
    <row r="673" spans="1:101" ht="20.149999999999999" customHeight="1">
      <c r="B673" s="12">
        <v>14</v>
      </c>
      <c r="C673" s="13"/>
      <c r="D673" s="14"/>
      <c r="E673" s="15"/>
      <c r="F673" s="16"/>
      <c r="G673" s="17">
        <f t="shared" si="142"/>
        <v>0</v>
      </c>
      <c r="H673" s="18"/>
      <c r="I673" s="18"/>
      <c r="J673" s="20">
        <f t="shared" si="141"/>
        <v>0</v>
      </c>
      <c r="K673" s="21"/>
      <c r="L673" s="22" t="str">
        <f t="shared" si="143"/>
        <v xml:space="preserve"> </v>
      </c>
      <c r="M673" s="46"/>
      <c r="N673" s="45"/>
      <c r="O673" s="21"/>
      <c r="P673" s="22" t="str">
        <f t="shared" si="144"/>
        <v xml:space="preserve"> </v>
      </c>
      <c r="Q673" s="21"/>
      <c r="R673" s="22" t="str">
        <f t="shared" si="145"/>
        <v xml:space="preserve"> </v>
      </c>
      <c r="S673" s="13"/>
    </row>
    <row r="674" spans="1:101" ht="20.149999999999999" customHeight="1">
      <c r="B674" s="12">
        <v>15</v>
      </c>
      <c r="C674" s="13"/>
      <c r="D674" s="14"/>
      <c r="E674" s="15"/>
      <c r="F674" s="16"/>
      <c r="G674" s="17">
        <f t="shared" si="142"/>
        <v>0</v>
      </c>
      <c r="H674" s="18"/>
      <c r="I674" s="18"/>
      <c r="J674" s="20">
        <f t="shared" si="141"/>
        <v>0</v>
      </c>
      <c r="K674" s="21"/>
      <c r="L674" s="22" t="str">
        <f t="shared" si="143"/>
        <v xml:space="preserve"> </v>
      </c>
      <c r="M674" s="47"/>
      <c r="N674" s="45"/>
      <c r="O674" s="21"/>
      <c r="P674" s="22" t="str">
        <f t="shared" si="144"/>
        <v xml:space="preserve"> </v>
      </c>
      <c r="Q674" s="21"/>
      <c r="R674" s="22" t="str">
        <f t="shared" si="145"/>
        <v xml:space="preserve"> </v>
      </c>
      <c r="S674" s="23"/>
      <c r="T674" s="24"/>
      <c r="U674" s="24"/>
      <c r="V674" s="24"/>
      <c r="W674" s="24"/>
      <c r="X674" s="24"/>
      <c r="Y674" s="24"/>
      <c r="Z674" s="24"/>
      <c r="AA674" s="24"/>
      <c r="AB674" s="24"/>
      <c r="AC674" s="24"/>
      <c r="AD674" s="24"/>
      <c r="AE674" s="24"/>
      <c r="AP674" s="9"/>
      <c r="AQ674" s="9"/>
      <c r="AR674" s="9"/>
      <c r="AS674" s="9"/>
      <c r="AT674" s="9"/>
      <c r="AU674" s="24"/>
      <c r="AV674" s="24"/>
      <c r="AW674" s="24"/>
      <c r="AX674" s="24"/>
      <c r="AY674" s="24"/>
      <c r="AZ674" s="24"/>
      <c r="BA674" s="24"/>
      <c r="BB674" s="24"/>
      <c r="BC674" s="24"/>
      <c r="BD674" s="24"/>
      <c r="BE674" s="24"/>
      <c r="BF674" s="24"/>
      <c r="BG674" s="24"/>
      <c r="BQ674" s="9"/>
      <c r="BR674" s="9"/>
      <c r="BS674" s="9"/>
      <c r="BT674" s="9"/>
      <c r="BU674" s="9"/>
      <c r="BV674" s="9"/>
      <c r="BX674" s="24"/>
      <c r="BY674" s="24"/>
      <c r="BZ674" s="24"/>
      <c r="CA674" s="24"/>
      <c r="CB674" s="24"/>
      <c r="CC674" s="24"/>
      <c r="CD674" s="24"/>
      <c r="CE674" s="24"/>
      <c r="CF674" s="24"/>
      <c r="CG674" s="24"/>
      <c r="CH674" s="24"/>
      <c r="CI674" s="24"/>
      <c r="CS674" s="9"/>
      <c r="CT674" s="9"/>
      <c r="CU674" s="9"/>
      <c r="CV674" s="9"/>
      <c r="CW674" s="9"/>
    </row>
    <row r="675" spans="1:101" ht="20.149999999999999" customHeight="1">
      <c r="B675" s="12">
        <v>16</v>
      </c>
      <c r="C675" s="13"/>
      <c r="D675" s="14"/>
      <c r="E675" s="15"/>
      <c r="F675" s="16"/>
      <c r="G675" s="17">
        <f t="shared" si="142"/>
        <v>0</v>
      </c>
      <c r="H675" s="18"/>
      <c r="I675" s="18"/>
      <c r="J675" s="20">
        <f t="shared" si="141"/>
        <v>0</v>
      </c>
      <c r="K675" s="21"/>
      <c r="L675" s="22" t="str">
        <f t="shared" si="143"/>
        <v xml:space="preserve"> </v>
      </c>
      <c r="M675" s="47"/>
      <c r="N675" s="45"/>
      <c r="O675" s="21"/>
      <c r="P675" s="22" t="str">
        <f t="shared" si="144"/>
        <v xml:space="preserve"> </v>
      </c>
      <c r="Q675" s="21"/>
      <c r="R675" s="22" t="str">
        <f t="shared" si="145"/>
        <v xml:space="preserve"> </v>
      </c>
      <c r="S675" s="23"/>
      <c r="T675" s="24"/>
      <c r="U675" s="24"/>
      <c r="V675" s="24"/>
      <c r="W675" s="24"/>
      <c r="X675" s="24"/>
      <c r="Y675" s="24"/>
      <c r="Z675" s="24"/>
      <c r="AA675" s="24"/>
      <c r="AB675" s="24"/>
      <c r="AC675" s="24"/>
      <c r="AD675" s="24"/>
      <c r="AE675" s="24"/>
      <c r="AP675" s="9"/>
      <c r="AQ675" s="9"/>
      <c r="AR675" s="9"/>
      <c r="AS675" s="9"/>
      <c r="AT675" s="9"/>
      <c r="AU675" s="24"/>
      <c r="AV675" s="24"/>
      <c r="AW675" s="24"/>
      <c r="AX675" s="24"/>
      <c r="AY675" s="24"/>
      <c r="AZ675" s="24"/>
      <c r="BA675" s="24"/>
      <c r="BB675" s="24"/>
      <c r="BC675" s="24"/>
      <c r="BD675" s="24"/>
      <c r="BE675" s="24"/>
      <c r="BF675" s="24"/>
      <c r="BG675" s="24"/>
      <c r="BQ675" s="9"/>
      <c r="BR675" s="9"/>
      <c r="BS675" s="9"/>
      <c r="BT675" s="9"/>
      <c r="BU675" s="9"/>
      <c r="BV675" s="9"/>
      <c r="BX675" s="24"/>
      <c r="BY675" s="24"/>
      <c r="BZ675" s="24"/>
      <c r="CA675" s="24"/>
      <c r="CB675" s="24"/>
      <c r="CC675" s="24"/>
      <c r="CD675" s="24"/>
      <c r="CE675" s="24"/>
      <c r="CF675" s="24"/>
      <c r="CG675" s="24"/>
      <c r="CH675" s="24"/>
      <c r="CI675" s="24"/>
      <c r="CS675" s="9"/>
      <c r="CT675" s="9"/>
      <c r="CU675" s="9"/>
      <c r="CV675" s="9"/>
      <c r="CW675" s="9"/>
    </row>
    <row r="676" spans="1:101" ht="20.149999999999999" customHeight="1">
      <c r="B676" s="12">
        <v>17</v>
      </c>
      <c r="C676" s="13"/>
      <c r="D676" s="14"/>
      <c r="E676" s="15"/>
      <c r="F676" s="16"/>
      <c r="G676" s="17">
        <f t="shared" si="142"/>
        <v>0</v>
      </c>
      <c r="H676" s="18"/>
      <c r="I676" s="18"/>
      <c r="J676" s="20">
        <f t="shared" si="141"/>
        <v>0</v>
      </c>
      <c r="K676" s="21"/>
      <c r="L676" s="22" t="str">
        <f t="shared" si="143"/>
        <v xml:space="preserve"> </v>
      </c>
      <c r="M676" s="47"/>
      <c r="N676" s="45"/>
      <c r="O676" s="21"/>
      <c r="P676" s="22" t="str">
        <f t="shared" si="144"/>
        <v xml:space="preserve"> </v>
      </c>
      <c r="Q676" s="21"/>
      <c r="R676" s="22" t="str">
        <f t="shared" si="145"/>
        <v xml:space="preserve"> </v>
      </c>
      <c r="S676" s="23"/>
      <c r="T676" s="24"/>
      <c r="U676" s="24"/>
      <c r="V676" s="24"/>
      <c r="W676" s="24"/>
      <c r="X676" s="24"/>
      <c r="Y676" s="24"/>
      <c r="Z676" s="24"/>
      <c r="AA676" s="24"/>
      <c r="AB676" s="24"/>
      <c r="AC676" s="24"/>
      <c r="AD676" s="24"/>
      <c r="AE676" s="24"/>
      <c r="AP676" s="9"/>
      <c r="AQ676" s="9"/>
      <c r="AR676" s="9"/>
      <c r="AS676" s="9"/>
      <c r="AT676" s="9"/>
      <c r="AU676" s="24"/>
      <c r="AV676" s="24"/>
      <c r="AW676" s="24"/>
      <c r="AX676" s="24"/>
      <c r="AY676" s="24"/>
      <c r="AZ676" s="24"/>
      <c r="BA676" s="24"/>
      <c r="BB676" s="24"/>
      <c r="BC676" s="24"/>
      <c r="BD676" s="24"/>
      <c r="BE676" s="24"/>
      <c r="BF676" s="24"/>
      <c r="BG676" s="24"/>
      <c r="BQ676" s="9"/>
      <c r="BR676" s="9"/>
      <c r="BS676" s="9"/>
      <c r="BT676" s="9"/>
      <c r="BU676" s="9"/>
      <c r="BV676" s="9"/>
      <c r="BX676" s="24"/>
      <c r="BY676" s="24"/>
      <c r="BZ676" s="24"/>
      <c r="CA676" s="24"/>
      <c r="CB676" s="24"/>
      <c r="CC676" s="24"/>
      <c r="CD676" s="24"/>
      <c r="CE676" s="24"/>
      <c r="CF676" s="24"/>
      <c r="CG676" s="24"/>
      <c r="CH676" s="24"/>
      <c r="CI676" s="24"/>
      <c r="CS676" s="9"/>
      <c r="CT676" s="9"/>
      <c r="CU676" s="9"/>
      <c r="CV676" s="9"/>
      <c r="CW676" s="9"/>
    </row>
    <row r="677" spans="1:101" ht="20.149999999999999" customHeight="1">
      <c r="B677" s="12">
        <v>18</v>
      </c>
      <c r="C677" s="13"/>
      <c r="D677" s="14"/>
      <c r="E677" s="15"/>
      <c r="F677" s="16"/>
      <c r="G677" s="17">
        <f t="shared" si="142"/>
        <v>0</v>
      </c>
      <c r="H677" s="18"/>
      <c r="I677" s="18"/>
      <c r="J677" s="20">
        <f t="shared" si="141"/>
        <v>0</v>
      </c>
      <c r="K677" s="21"/>
      <c r="L677" s="22" t="str">
        <f t="shared" si="143"/>
        <v xml:space="preserve"> </v>
      </c>
      <c r="M677" s="47"/>
      <c r="N677" s="45"/>
      <c r="O677" s="21"/>
      <c r="P677" s="22" t="str">
        <f t="shared" si="144"/>
        <v xml:space="preserve"> </v>
      </c>
      <c r="Q677" s="21"/>
      <c r="R677" s="22" t="str">
        <f t="shared" si="145"/>
        <v xml:space="preserve"> </v>
      </c>
      <c r="S677" s="23"/>
      <c r="T677" s="24"/>
      <c r="U677" s="24"/>
      <c r="V677" s="24"/>
      <c r="W677" s="24"/>
      <c r="X677" s="24"/>
      <c r="Y677" s="24"/>
      <c r="Z677" s="24"/>
      <c r="AA677" s="24"/>
      <c r="AB677" s="24"/>
      <c r="AC677" s="24"/>
      <c r="AD677" s="24"/>
      <c r="AE677" s="24"/>
      <c r="AP677" s="9"/>
      <c r="AQ677" s="9"/>
      <c r="AR677" s="9"/>
      <c r="AS677" s="9"/>
      <c r="AT677" s="9"/>
      <c r="AU677" s="24"/>
      <c r="AV677" s="24"/>
      <c r="AW677" s="24"/>
      <c r="AX677" s="24"/>
      <c r="AY677" s="24"/>
      <c r="AZ677" s="24"/>
      <c r="BA677" s="24"/>
      <c r="BB677" s="24"/>
      <c r="BC677" s="24"/>
      <c r="BD677" s="24"/>
      <c r="BE677" s="24"/>
      <c r="BF677" s="24"/>
      <c r="BG677" s="24"/>
      <c r="BQ677" s="9"/>
      <c r="BR677" s="9"/>
      <c r="BS677" s="9"/>
      <c r="BT677" s="9"/>
      <c r="BU677" s="9"/>
      <c r="BV677" s="9"/>
      <c r="BX677" s="24"/>
      <c r="BY677" s="24"/>
      <c r="BZ677" s="24"/>
      <c r="CA677" s="24"/>
      <c r="CB677" s="24"/>
      <c r="CC677" s="24"/>
      <c r="CD677" s="24"/>
      <c r="CE677" s="24"/>
      <c r="CF677" s="24"/>
      <c r="CG677" s="24"/>
      <c r="CH677" s="24"/>
      <c r="CI677" s="24"/>
      <c r="CS677" s="9"/>
      <c r="CT677" s="9"/>
      <c r="CU677" s="9"/>
      <c r="CV677" s="9"/>
      <c r="CW677" s="9"/>
    </row>
    <row r="678" spans="1:101" ht="20.149999999999999" customHeight="1">
      <c r="B678" s="12">
        <v>19</v>
      </c>
      <c r="C678" s="13"/>
      <c r="D678" s="14"/>
      <c r="E678" s="15"/>
      <c r="F678" s="16"/>
      <c r="G678" s="17">
        <f t="shared" si="142"/>
        <v>0</v>
      </c>
      <c r="H678" s="18"/>
      <c r="I678" s="18"/>
      <c r="J678" s="20">
        <f t="shared" si="141"/>
        <v>0</v>
      </c>
      <c r="K678" s="21"/>
      <c r="L678" s="22"/>
      <c r="M678" s="47"/>
      <c r="N678" s="45"/>
      <c r="O678" s="21"/>
      <c r="P678" s="22"/>
      <c r="Q678" s="21"/>
      <c r="R678" s="22"/>
      <c r="S678" s="23"/>
      <c r="T678" s="24"/>
      <c r="U678" s="24"/>
      <c r="V678" s="24"/>
      <c r="W678" s="24"/>
      <c r="X678" s="24"/>
      <c r="Y678" s="24"/>
      <c r="Z678" s="24"/>
      <c r="AA678" s="24"/>
      <c r="AB678" s="24"/>
      <c r="AC678" s="24"/>
      <c r="AD678" s="24"/>
      <c r="AE678" s="24"/>
      <c r="AP678" s="9"/>
      <c r="AQ678" s="9"/>
      <c r="AR678" s="9"/>
      <c r="AS678" s="9"/>
      <c r="AT678" s="9"/>
      <c r="AU678" s="24"/>
      <c r="AV678" s="24"/>
      <c r="AW678" s="24"/>
      <c r="AX678" s="24"/>
      <c r="AY678" s="24"/>
      <c r="AZ678" s="24"/>
      <c r="BA678" s="24"/>
      <c r="BB678" s="24"/>
      <c r="BC678" s="24"/>
      <c r="BD678" s="24"/>
      <c r="BE678" s="24"/>
      <c r="BF678" s="24"/>
      <c r="BG678" s="24"/>
      <c r="BQ678" s="9"/>
      <c r="BR678" s="9"/>
      <c r="BS678" s="9"/>
      <c r="BT678" s="9"/>
      <c r="BU678" s="9"/>
      <c r="BV678" s="9"/>
      <c r="BX678" s="24"/>
      <c r="BY678" s="24"/>
      <c r="BZ678" s="24"/>
      <c r="CA678" s="24"/>
      <c r="CB678" s="24"/>
      <c r="CC678" s="24"/>
      <c r="CD678" s="24"/>
      <c r="CE678" s="24"/>
      <c r="CF678" s="24"/>
      <c r="CG678" s="24"/>
      <c r="CH678" s="24"/>
      <c r="CI678" s="24"/>
      <c r="CS678" s="9"/>
      <c r="CT678" s="9"/>
      <c r="CU678" s="9"/>
      <c r="CV678" s="9"/>
      <c r="CW678" s="9"/>
    </row>
    <row r="679" spans="1:101" ht="20.149999999999999" customHeight="1">
      <c r="B679" s="12">
        <v>20</v>
      </c>
      <c r="C679" s="13"/>
      <c r="D679" s="14"/>
      <c r="E679" s="15"/>
      <c r="F679" s="16"/>
      <c r="G679" s="17">
        <f t="shared" si="142"/>
        <v>0</v>
      </c>
      <c r="H679" s="18"/>
      <c r="I679" s="18"/>
      <c r="J679" s="20">
        <f t="shared" si="141"/>
        <v>0</v>
      </c>
      <c r="K679" s="21"/>
      <c r="L679" s="22" t="str">
        <f t="shared" ref="L679" si="146">IF(K679&lt;1," ",J679)</f>
        <v xml:space="preserve"> </v>
      </c>
      <c r="M679" s="47"/>
      <c r="N679" s="45"/>
      <c r="O679" s="21"/>
      <c r="P679" s="22" t="str">
        <f t="shared" ref="P679" si="147">IF(O679&lt;1," ",N679)</f>
        <v xml:space="preserve"> </v>
      </c>
      <c r="Q679" s="21"/>
      <c r="R679" s="22" t="str">
        <f t="shared" ref="R679" si="148">IF(Q679&lt;1," ",P679)</f>
        <v xml:space="preserve"> </v>
      </c>
      <c r="S679" s="23"/>
      <c r="T679" s="24"/>
      <c r="U679" s="24"/>
      <c r="V679" s="24"/>
      <c r="W679" s="24"/>
      <c r="X679" s="24"/>
      <c r="Y679" s="24"/>
      <c r="Z679" s="24"/>
      <c r="AA679" s="24"/>
      <c r="AB679" s="24"/>
      <c r="AC679" s="24"/>
      <c r="AD679" s="24"/>
      <c r="AE679" s="24"/>
      <c r="AP679" s="9"/>
      <c r="AQ679" s="9"/>
      <c r="AR679" s="9"/>
      <c r="AS679" s="9"/>
      <c r="AT679" s="9"/>
      <c r="AU679" s="24"/>
      <c r="AV679" s="24"/>
      <c r="AW679" s="24"/>
      <c r="AX679" s="24"/>
      <c r="AY679" s="24"/>
      <c r="AZ679" s="24"/>
      <c r="BA679" s="24"/>
      <c r="BB679" s="24"/>
      <c r="BC679" s="24"/>
      <c r="BD679" s="24"/>
      <c r="BE679" s="24"/>
      <c r="BF679" s="24"/>
      <c r="BG679" s="24"/>
      <c r="BQ679" s="9"/>
      <c r="BR679" s="9"/>
      <c r="BS679" s="9"/>
      <c r="BT679" s="9"/>
      <c r="BU679" s="9"/>
      <c r="BV679" s="9"/>
      <c r="BX679" s="24"/>
      <c r="BY679" s="24"/>
      <c r="BZ679" s="24"/>
      <c r="CA679" s="24"/>
      <c r="CB679" s="24"/>
      <c r="CC679" s="24"/>
      <c r="CD679" s="24"/>
      <c r="CE679" s="24"/>
      <c r="CF679" s="24"/>
      <c r="CG679" s="24"/>
      <c r="CH679" s="24"/>
      <c r="CI679" s="24"/>
      <c r="CS679" s="9"/>
      <c r="CT679" s="9"/>
      <c r="CU679" s="9"/>
      <c r="CV679" s="9"/>
      <c r="CW679" s="9"/>
    </row>
    <row r="680" spans="1:101" ht="20.149999999999999" customHeight="1" thickBot="1">
      <c r="B680" s="462" t="s">
        <v>57</v>
      </c>
      <c r="C680" s="463"/>
      <c r="D680" s="25"/>
      <c r="E680" s="26"/>
      <c r="F680" s="27"/>
      <c r="G680" s="29">
        <f>SUM(G660:G679)</f>
        <v>0</v>
      </c>
      <c r="H680" s="28"/>
      <c r="I680" s="28"/>
      <c r="J680" s="29">
        <f>SUM(J660:J679)</f>
        <v>0</v>
      </c>
      <c r="K680" s="30"/>
      <c r="L680" s="29">
        <f>SUM(L660:L679)</f>
        <v>0</v>
      </c>
      <c r="M680" s="31"/>
      <c r="N680" s="32"/>
      <c r="O680" s="30"/>
      <c r="P680" s="29">
        <f>SUM(P660:P679)</f>
        <v>0</v>
      </c>
      <c r="Q680" s="30"/>
      <c r="R680" s="29">
        <f>SUM(R660:R679)</f>
        <v>0</v>
      </c>
      <c r="S680" s="33"/>
      <c r="T680" s="24"/>
      <c r="U680" s="24"/>
      <c r="V680" s="24"/>
      <c r="W680" s="24"/>
      <c r="X680" s="24"/>
      <c r="Y680" s="24"/>
      <c r="Z680" s="24"/>
      <c r="AA680" s="24"/>
      <c r="AB680" s="24"/>
      <c r="AC680" s="24"/>
      <c r="AD680" s="24"/>
      <c r="AE680" s="24"/>
      <c r="AP680" s="9"/>
      <c r="AQ680" s="9"/>
      <c r="AR680" s="9"/>
      <c r="AS680" s="9"/>
      <c r="AT680" s="9"/>
      <c r="AU680" s="24"/>
      <c r="AV680" s="24"/>
      <c r="AW680" s="24"/>
      <c r="AX680" s="24"/>
      <c r="AY680" s="24"/>
      <c r="AZ680" s="24"/>
      <c r="BA680" s="24"/>
      <c r="BB680" s="24"/>
      <c r="BC680" s="24"/>
      <c r="BD680" s="24"/>
      <c r="BE680" s="24"/>
      <c r="BF680" s="24"/>
      <c r="BG680" s="24"/>
      <c r="BQ680" s="9"/>
      <c r="BR680" s="9"/>
      <c r="BS680" s="9"/>
      <c r="BT680" s="9"/>
      <c r="BU680" s="9"/>
      <c r="BV680" s="9"/>
      <c r="BX680" s="24"/>
      <c r="BY680" s="24"/>
      <c r="BZ680" s="24"/>
      <c r="CA680" s="24"/>
      <c r="CB680" s="24"/>
      <c r="CC680" s="24"/>
      <c r="CD680" s="24"/>
      <c r="CE680" s="24"/>
      <c r="CF680" s="24"/>
      <c r="CG680" s="24"/>
      <c r="CH680" s="24"/>
      <c r="CI680" s="24"/>
      <c r="CS680" s="9"/>
      <c r="CT680" s="9"/>
      <c r="CU680" s="9"/>
      <c r="CV680" s="9"/>
      <c r="CW680" s="9"/>
    </row>
    <row r="681" spans="1:101" ht="20.149999999999999" customHeight="1" thickTop="1">
      <c r="B681" s="464" t="s">
        <v>58</v>
      </c>
      <c r="C681" s="465"/>
      <c r="D681" s="34"/>
      <c r="E681" s="35"/>
      <c r="F681" s="36"/>
      <c r="G681" s="37"/>
      <c r="H681" s="38"/>
      <c r="I681" s="38"/>
      <c r="J681" s="39"/>
      <c r="K681" s="40"/>
      <c r="L681" s="37"/>
      <c r="M681" s="40"/>
      <c r="N681" s="41"/>
      <c r="O681" s="40"/>
      <c r="P681" s="37"/>
      <c r="Q681" s="40"/>
      <c r="R681" s="37"/>
      <c r="S681" s="42"/>
      <c r="T681" s="24"/>
      <c r="U681" s="24"/>
      <c r="V681" s="24"/>
      <c r="W681" s="24"/>
      <c r="X681" s="24"/>
      <c r="Y681" s="24"/>
      <c r="Z681" s="24"/>
      <c r="AA681" s="24"/>
      <c r="AB681" s="24"/>
      <c r="AC681" s="24"/>
      <c r="AD681" s="24"/>
      <c r="AE681" s="24"/>
    </row>
    <row r="682" spans="1:101" ht="15" customHeight="1">
      <c r="B682" s="43" t="s">
        <v>63</v>
      </c>
      <c r="H682" s="9"/>
      <c r="I682" s="9"/>
      <c r="J682" s="9"/>
      <c r="K682" s="44"/>
      <c r="L682" s="44"/>
      <c r="M682" s="44"/>
      <c r="N682" s="44"/>
      <c r="O682" s="44"/>
      <c r="P682" s="44"/>
      <c r="Q682" s="44"/>
      <c r="R682" s="44"/>
      <c r="T682" s="24"/>
      <c r="U682" s="24"/>
      <c r="V682" s="24"/>
      <c r="W682" s="24"/>
      <c r="X682" s="24"/>
      <c r="Y682" s="24"/>
      <c r="Z682" s="24"/>
      <c r="AA682" s="24"/>
      <c r="AB682" s="24"/>
      <c r="AC682" s="24"/>
      <c r="AD682" s="24"/>
      <c r="AE682" s="24"/>
    </row>
    <row r="683" spans="1:101" ht="15" customHeight="1">
      <c r="B683" s="43" t="s">
        <v>59</v>
      </c>
      <c r="H683" s="9"/>
      <c r="I683" s="9"/>
      <c r="J683" s="9"/>
      <c r="K683" s="44"/>
      <c r="L683" s="44"/>
      <c r="M683" s="44"/>
      <c r="N683" s="44"/>
      <c r="O683" s="44"/>
      <c r="P683" s="44"/>
      <c r="Q683" s="44"/>
      <c r="R683" s="44"/>
      <c r="T683" s="24"/>
      <c r="U683" s="24"/>
      <c r="V683" s="24"/>
      <c r="W683" s="24"/>
      <c r="X683" s="24"/>
      <c r="Y683" s="24"/>
      <c r="Z683" s="24"/>
      <c r="AA683" s="24"/>
      <c r="AB683" s="24"/>
      <c r="AC683" s="24"/>
      <c r="AD683" s="24"/>
      <c r="AE683" s="24"/>
    </row>
    <row r="684" spans="1:101" ht="12" customHeight="1">
      <c r="B684" s="43" t="s">
        <v>62</v>
      </c>
      <c r="H684" s="9"/>
      <c r="I684" s="9"/>
      <c r="J684" s="9"/>
      <c r="K684" s="44"/>
      <c r="L684" s="44"/>
      <c r="M684" s="44"/>
      <c r="N684" s="44"/>
      <c r="O684" s="44"/>
      <c r="P684" s="44"/>
      <c r="Q684" s="44"/>
      <c r="R684" s="44"/>
      <c r="T684" s="24"/>
      <c r="U684" s="24"/>
      <c r="V684" s="24"/>
      <c r="W684" s="24"/>
      <c r="X684" s="24"/>
      <c r="Y684" s="24"/>
      <c r="Z684" s="24"/>
      <c r="AA684" s="24"/>
      <c r="AB684" s="24"/>
      <c r="AC684" s="24"/>
      <c r="AD684" s="24"/>
      <c r="AE684" s="24"/>
    </row>
    <row r="685" spans="1:101" ht="15" customHeight="1">
      <c r="A685" s="49"/>
      <c r="B685" s="49" t="s">
        <v>287</v>
      </c>
      <c r="C685" s="49"/>
      <c r="D685" s="49"/>
      <c r="E685" s="49"/>
      <c r="M685" s="8" t="s">
        <v>60</v>
      </c>
      <c r="N685" s="7" t="s">
        <v>61</v>
      </c>
    </row>
    <row r="686" spans="1:101" ht="10" customHeight="1">
      <c r="C686" s="437" t="s">
        <v>95</v>
      </c>
      <c r="D686" s="437"/>
      <c r="E686" s="437"/>
      <c r="F686" s="437"/>
      <c r="G686" s="437"/>
      <c r="H686" s="437"/>
      <c r="I686" s="437"/>
      <c r="J686" s="437"/>
      <c r="K686" s="437"/>
      <c r="L686" s="437"/>
      <c r="M686" s="437"/>
      <c r="N686" s="437"/>
      <c r="O686" s="437"/>
      <c r="P686" s="437"/>
      <c r="Q686" s="437"/>
      <c r="R686" s="437"/>
      <c r="S686" s="437"/>
    </row>
    <row r="687" spans="1:101" ht="10" customHeight="1">
      <c r="C687" s="437"/>
      <c r="D687" s="437"/>
      <c r="E687" s="437"/>
      <c r="F687" s="437"/>
      <c r="G687" s="437"/>
      <c r="H687" s="437"/>
      <c r="I687" s="437"/>
      <c r="J687" s="437"/>
      <c r="K687" s="437"/>
      <c r="L687" s="437"/>
      <c r="M687" s="437"/>
      <c r="N687" s="437"/>
      <c r="O687" s="437"/>
      <c r="P687" s="437"/>
      <c r="Q687" s="437"/>
      <c r="R687" s="437"/>
      <c r="S687" s="437"/>
    </row>
    <row r="688" spans="1:101" ht="25" customHeight="1">
      <c r="D688" s="64"/>
      <c r="E688" s="64"/>
      <c r="F688" s="64"/>
      <c r="G688" s="64"/>
      <c r="H688" s="64"/>
      <c r="I688" s="64"/>
      <c r="J688" s="64"/>
      <c r="K688" s="64"/>
      <c r="L688" s="65" t="s">
        <v>40</v>
      </c>
      <c r="M688" s="438">
        <f>$M$4</f>
        <v>0</v>
      </c>
      <c r="N688" s="438"/>
      <c r="O688" s="438"/>
      <c r="P688" s="438"/>
      <c r="Q688" s="438"/>
      <c r="R688" s="438"/>
      <c r="S688" s="438"/>
    </row>
    <row r="689" spans="2:130" ht="5.15" customHeight="1">
      <c r="D689" s="64"/>
      <c r="E689" s="64"/>
      <c r="F689" s="64"/>
      <c r="G689" s="64"/>
      <c r="H689" s="64"/>
      <c r="I689" s="64"/>
      <c r="J689" s="64"/>
      <c r="K689" s="64"/>
      <c r="O689" s="64"/>
      <c r="Q689" s="64"/>
      <c r="S689" s="11"/>
    </row>
    <row r="690" spans="2:130" ht="25" customHeight="1">
      <c r="L690" s="10" t="s">
        <v>41</v>
      </c>
      <c r="M690" s="438">
        <f>$M$6</f>
        <v>0</v>
      </c>
      <c r="N690" s="438"/>
      <c r="O690" s="438"/>
      <c r="P690" s="438"/>
      <c r="Q690" s="438"/>
      <c r="R690" s="438"/>
      <c r="S690" s="438"/>
    </row>
    <row r="691" spans="2:130" ht="5.15" customHeight="1">
      <c r="S691" s="11"/>
    </row>
    <row r="692" spans="2:130" ht="15" customHeight="1">
      <c r="B692" s="439" t="s">
        <v>42</v>
      </c>
      <c r="C692" s="439"/>
      <c r="D692" s="440" t="s">
        <v>43</v>
      </c>
      <c r="E692" s="441"/>
      <c r="F692" s="442"/>
      <c r="G692" s="443" t="s">
        <v>44</v>
      </c>
      <c r="H692" s="439" t="s">
        <v>45</v>
      </c>
      <c r="I692" s="443" t="s">
        <v>46</v>
      </c>
      <c r="J692" s="443" t="s">
        <v>47</v>
      </c>
      <c r="K692" s="443" t="s">
        <v>48</v>
      </c>
      <c r="L692" s="443" t="s">
        <v>49</v>
      </c>
      <c r="M692" s="447" t="s">
        <v>50</v>
      </c>
      <c r="N692" s="467"/>
      <c r="O692" s="443" t="s">
        <v>48</v>
      </c>
      <c r="P692" s="443" t="s">
        <v>49</v>
      </c>
      <c r="Q692" s="443" t="s">
        <v>48</v>
      </c>
      <c r="R692" s="443" t="s">
        <v>49</v>
      </c>
      <c r="S692" s="444" t="s">
        <v>51</v>
      </c>
    </row>
    <row r="693" spans="2:130" ht="15" customHeight="1">
      <c r="B693" s="439"/>
      <c r="C693" s="439"/>
      <c r="D693" s="447" t="s">
        <v>52</v>
      </c>
      <c r="E693" s="450" t="s">
        <v>53</v>
      </c>
      <c r="F693" s="453" t="s">
        <v>54</v>
      </c>
      <c r="G693" s="443"/>
      <c r="H693" s="439"/>
      <c r="I693" s="439"/>
      <c r="J693" s="443"/>
      <c r="K693" s="443"/>
      <c r="L693" s="443"/>
      <c r="M693" s="468"/>
      <c r="N693" s="469"/>
      <c r="O693" s="443"/>
      <c r="P693" s="443"/>
      <c r="Q693" s="443"/>
      <c r="R693" s="443"/>
      <c r="S693" s="445"/>
    </row>
    <row r="694" spans="2:130" ht="15" customHeight="1">
      <c r="B694" s="439"/>
      <c r="C694" s="439"/>
      <c r="D694" s="448"/>
      <c r="E694" s="451"/>
      <c r="F694" s="454"/>
      <c r="G694" s="443"/>
      <c r="H694" s="439"/>
      <c r="I694" s="439"/>
      <c r="J694" s="443"/>
      <c r="K694" s="439"/>
      <c r="L694" s="439"/>
      <c r="M694" s="456" t="s">
        <v>55</v>
      </c>
      <c r="N694" s="458" t="s">
        <v>56</v>
      </c>
      <c r="O694" s="439"/>
      <c r="P694" s="439"/>
      <c r="Q694" s="439"/>
      <c r="R694" s="439"/>
      <c r="S694" s="445"/>
    </row>
    <row r="695" spans="2:130" ht="15" customHeight="1">
      <c r="B695" s="439"/>
      <c r="C695" s="439"/>
      <c r="D695" s="449"/>
      <c r="E695" s="452"/>
      <c r="F695" s="455"/>
      <c r="G695" s="439"/>
      <c r="H695" s="439"/>
      <c r="I695" s="439"/>
      <c r="J695" s="439"/>
      <c r="K695" s="439"/>
      <c r="L695" s="439"/>
      <c r="M695" s="466"/>
      <c r="N695" s="466"/>
      <c r="O695" s="439"/>
      <c r="P695" s="439"/>
      <c r="Q695" s="439"/>
      <c r="R695" s="439"/>
      <c r="S695" s="446"/>
    </row>
    <row r="696" spans="2:130" ht="20.149999999999999" customHeight="1">
      <c r="B696" s="12">
        <v>1</v>
      </c>
      <c r="C696" s="13"/>
      <c r="D696" s="14"/>
      <c r="E696" s="15"/>
      <c r="F696" s="16"/>
      <c r="G696" s="17">
        <f>ROUND(D696*(E696/1000)*(F696/1000),4)</f>
        <v>0</v>
      </c>
      <c r="H696" s="18"/>
      <c r="I696" s="19"/>
      <c r="J696" s="20">
        <f>G696*H696</f>
        <v>0</v>
      </c>
      <c r="K696" s="21"/>
      <c r="L696" s="22" t="str">
        <f>IF(K696&lt;1," ",J696)</f>
        <v xml:space="preserve"> </v>
      </c>
      <c r="M696" s="45"/>
      <c r="N696" s="45"/>
      <c r="O696" s="21"/>
      <c r="P696" s="22" t="str">
        <f>IF(O696&lt;1," ",N696)</f>
        <v xml:space="preserve"> </v>
      </c>
      <c r="Q696" s="21"/>
      <c r="R696" s="22" t="str">
        <f>IF(Q696&lt;1," ",P696)</f>
        <v xml:space="preserve"> </v>
      </c>
      <c r="S696" s="13"/>
    </row>
    <row r="697" spans="2:130" ht="20.149999999999999" customHeight="1">
      <c r="B697" s="12">
        <v>2</v>
      </c>
      <c r="C697" s="13"/>
      <c r="D697" s="14"/>
      <c r="E697" s="15"/>
      <c r="F697" s="16"/>
      <c r="G697" s="17">
        <f>ROUND(D697*(E697/1000)*(F697/1000),4)</f>
        <v>0</v>
      </c>
      <c r="H697" s="18"/>
      <c r="I697" s="18"/>
      <c r="J697" s="20">
        <f t="shared" ref="J697:J715" si="149">G697*H697</f>
        <v>0</v>
      </c>
      <c r="K697" s="21"/>
      <c r="L697" s="22" t="str">
        <f>IF(K697&lt;1," ",J697)</f>
        <v xml:space="preserve"> </v>
      </c>
      <c r="M697" s="46"/>
      <c r="N697" s="45"/>
      <c r="O697" s="21"/>
      <c r="P697" s="22" t="str">
        <f>IF(O697&lt;1," ",N697)</f>
        <v xml:space="preserve"> </v>
      </c>
      <c r="Q697" s="21"/>
      <c r="R697" s="22" t="str">
        <f>IF(Q697&lt;1," ",P697)</f>
        <v xml:space="preserve"> </v>
      </c>
      <c r="S697" s="13"/>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c r="BF697" s="9"/>
      <c r="BG697" s="9"/>
      <c r="BH697" s="9"/>
      <c r="BI697" s="9"/>
      <c r="BJ697" s="9"/>
      <c r="BK697" s="9"/>
      <c r="BL697" s="9"/>
      <c r="BM697" s="9"/>
      <c r="BN697" s="9"/>
      <c r="BO697" s="9"/>
      <c r="BP697" s="9"/>
      <c r="BQ697" s="9"/>
      <c r="BR697" s="9"/>
      <c r="BS697" s="9"/>
      <c r="BT697" s="9"/>
      <c r="BU697" s="9"/>
      <c r="BV697" s="9"/>
      <c r="BW697" s="9"/>
      <c r="BX697" s="9"/>
      <c r="BY697" s="9"/>
      <c r="BZ697" s="9"/>
      <c r="CA697" s="9"/>
      <c r="CB697" s="9"/>
      <c r="CC697" s="9"/>
      <c r="CD697" s="9"/>
      <c r="CE697" s="9"/>
      <c r="CF697" s="9"/>
      <c r="CG697" s="9"/>
      <c r="CH697" s="9"/>
      <c r="CI697" s="9"/>
      <c r="CJ697" s="9"/>
      <c r="CK697" s="9"/>
      <c r="CL697" s="9"/>
      <c r="CM697" s="9"/>
      <c r="CN697" s="9"/>
      <c r="CO697" s="9"/>
      <c r="CP697" s="9"/>
      <c r="CQ697" s="9"/>
      <c r="CR697" s="9"/>
      <c r="CS697" s="9"/>
      <c r="CT697" s="9"/>
      <c r="CU697" s="9"/>
      <c r="CV697" s="9"/>
      <c r="CW697" s="9"/>
      <c r="CX697" s="9"/>
      <c r="CY697" s="9"/>
      <c r="CZ697" s="9"/>
      <c r="DA697" s="9"/>
      <c r="DB697" s="9"/>
      <c r="DC697" s="9"/>
      <c r="DD697" s="9"/>
      <c r="DE697" s="9"/>
      <c r="DF697" s="9"/>
      <c r="DG697" s="9"/>
      <c r="DH697" s="9"/>
      <c r="DI697" s="9"/>
      <c r="DJ697" s="9"/>
      <c r="DK697" s="9"/>
      <c r="DL697" s="9"/>
      <c r="DM697" s="9"/>
      <c r="DN697" s="9"/>
      <c r="DO697" s="9"/>
      <c r="DP697" s="9"/>
      <c r="DQ697" s="9"/>
      <c r="DR697" s="9"/>
      <c r="DS697" s="9"/>
      <c r="DT697" s="9"/>
      <c r="DU697" s="9"/>
      <c r="DV697" s="9"/>
      <c r="DW697" s="9"/>
      <c r="DX697" s="9"/>
      <c r="DY697" s="9"/>
      <c r="DZ697" s="9"/>
    </row>
    <row r="698" spans="2:130" ht="20.149999999999999" customHeight="1">
      <c r="B698" s="12">
        <v>3</v>
      </c>
      <c r="C698" s="13"/>
      <c r="D698" s="14"/>
      <c r="E698" s="15"/>
      <c r="F698" s="16"/>
      <c r="G698" s="17">
        <f t="shared" ref="G698:G715" si="150">ROUND(D698*(E698/1000)*(F698/1000),4)</f>
        <v>0</v>
      </c>
      <c r="H698" s="18"/>
      <c r="I698" s="18"/>
      <c r="J698" s="20">
        <f t="shared" si="149"/>
        <v>0</v>
      </c>
      <c r="K698" s="21"/>
      <c r="L698" s="22" t="str">
        <f t="shared" ref="L698:L713" si="151">IF(K698&lt;1," ",J698)</f>
        <v xml:space="preserve"> </v>
      </c>
      <c r="M698" s="46"/>
      <c r="N698" s="45"/>
      <c r="O698" s="21"/>
      <c r="P698" s="22" t="str">
        <f t="shared" ref="P698:P713" si="152">IF(O698&lt;1," ",N698)</f>
        <v xml:space="preserve"> </v>
      </c>
      <c r="Q698" s="21"/>
      <c r="R698" s="22" t="str">
        <f t="shared" ref="R698:R713" si="153">IF(Q698&lt;1," ",P698)</f>
        <v xml:space="preserve"> </v>
      </c>
      <c r="S698" s="13"/>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c r="BF698" s="9"/>
      <c r="BG698" s="9"/>
      <c r="BH698" s="9"/>
      <c r="BI698" s="9"/>
      <c r="BJ698" s="9"/>
      <c r="BK698" s="9"/>
      <c r="BL698" s="9"/>
      <c r="BM698" s="9"/>
      <c r="BN698" s="9"/>
      <c r="BO698" s="9"/>
      <c r="BP698" s="9"/>
      <c r="BQ698" s="9"/>
      <c r="BR698" s="9"/>
      <c r="BS698" s="9"/>
      <c r="BT698" s="9"/>
      <c r="BU698" s="9"/>
      <c r="BV698" s="9"/>
      <c r="BW698" s="9"/>
      <c r="BX698" s="9"/>
      <c r="BY698" s="9"/>
      <c r="BZ698" s="9"/>
      <c r="CA698" s="9"/>
      <c r="CB698" s="9"/>
      <c r="CC698" s="9"/>
      <c r="CD698" s="9"/>
      <c r="CE698" s="9"/>
      <c r="CF698" s="9"/>
      <c r="CG698" s="9"/>
      <c r="CH698" s="9"/>
      <c r="CI698" s="9"/>
      <c r="CJ698" s="9"/>
      <c r="CK698" s="9"/>
      <c r="CL698" s="9"/>
      <c r="CM698" s="9"/>
      <c r="CN698" s="9"/>
      <c r="CO698" s="9"/>
      <c r="CP698" s="9"/>
      <c r="CQ698" s="9"/>
      <c r="CR698" s="9"/>
      <c r="CS698" s="9"/>
      <c r="CT698" s="9"/>
      <c r="CU698" s="9"/>
      <c r="CV698" s="9"/>
      <c r="CW698" s="9"/>
      <c r="CX698" s="9"/>
      <c r="CY698" s="9"/>
      <c r="CZ698" s="9"/>
      <c r="DA698" s="9"/>
      <c r="DB698" s="9"/>
      <c r="DC698" s="9"/>
      <c r="DD698" s="9"/>
      <c r="DE698" s="9"/>
      <c r="DF698" s="9"/>
      <c r="DG698" s="9"/>
      <c r="DH698" s="9"/>
      <c r="DI698" s="9"/>
      <c r="DJ698" s="9"/>
      <c r="DK698" s="9"/>
      <c r="DL698" s="9"/>
      <c r="DM698" s="9"/>
      <c r="DN698" s="9"/>
      <c r="DO698" s="9"/>
      <c r="DP698" s="9"/>
      <c r="DQ698" s="9"/>
      <c r="DR698" s="9"/>
      <c r="DS698" s="9"/>
      <c r="DT698" s="9"/>
      <c r="DU698" s="9"/>
      <c r="DV698" s="9"/>
      <c r="DW698" s="9"/>
      <c r="DX698" s="9"/>
      <c r="DY698" s="9"/>
      <c r="DZ698" s="9"/>
    </row>
    <row r="699" spans="2:130" ht="20.149999999999999" customHeight="1">
      <c r="B699" s="12">
        <v>4</v>
      </c>
      <c r="C699" s="13"/>
      <c r="D699" s="14"/>
      <c r="E699" s="15"/>
      <c r="F699" s="16"/>
      <c r="G699" s="17">
        <f t="shared" si="150"/>
        <v>0</v>
      </c>
      <c r="H699" s="18"/>
      <c r="I699" s="18"/>
      <c r="J699" s="20">
        <f t="shared" si="149"/>
        <v>0</v>
      </c>
      <c r="K699" s="21"/>
      <c r="L699" s="22" t="str">
        <f t="shared" si="151"/>
        <v xml:space="preserve"> </v>
      </c>
      <c r="M699" s="46"/>
      <c r="N699" s="45"/>
      <c r="O699" s="21"/>
      <c r="P699" s="22" t="str">
        <f t="shared" si="152"/>
        <v xml:space="preserve"> </v>
      </c>
      <c r="Q699" s="21"/>
      <c r="R699" s="22" t="str">
        <f t="shared" si="153"/>
        <v xml:space="preserve"> </v>
      </c>
      <c r="S699" s="13"/>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c r="BF699" s="9"/>
      <c r="BG699" s="9"/>
      <c r="BH699" s="9"/>
      <c r="BI699" s="9"/>
      <c r="BJ699" s="9"/>
      <c r="BK699" s="9"/>
      <c r="BL699" s="9"/>
      <c r="BM699" s="9"/>
      <c r="BN699" s="9"/>
      <c r="BO699" s="9"/>
      <c r="BP699" s="9"/>
      <c r="BQ699" s="9"/>
      <c r="BR699" s="9"/>
      <c r="BS699" s="9"/>
      <c r="BT699" s="9"/>
      <c r="BU699" s="9"/>
      <c r="BV699" s="9"/>
      <c r="BW699" s="9"/>
      <c r="BX699" s="9"/>
      <c r="BY699" s="9"/>
      <c r="BZ699" s="9"/>
      <c r="CA699" s="9"/>
      <c r="CB699" s="9"/>
      <c r="CC699" s="9"/>
      <c r="CD699" s="9"/>
      <c r="CE699" s="9"/>
      <c r="CF699" s="9"/>
      <c r="CG699" s="9"/>
      <c r="CH699" s="9"/>
      <c r="CI699" s="9"/>
      <c r="CJ699" s="9"/>
      <c r="CK699" s="9"/>
      <c r="CL699" s="9"/>
      <c r="CM699" s="9"/>
      <c r="CN699" s="9"/>
      <c r="CO699" s="9"/>
      <c r="CP699" s="9"/>
      <c r="CQ699" s="9"/>
      <c r="CR699" s="9"/>
      <c r="CS699" s="9"/>
      <c r="CT699" s="9"/>
      <c r="CU699" s="9"/>
      <c r="CV699" s="9"/>
      <c r="CW699" s="9"/>
      <c r="CX699" s="9"/>
      <c r="CY699" s="9"/>
      <c r="CZ699" s="9"/>
      <c r="DA699" s="9"/>
      <c r="DB699" s="9"/>
      <c r="DC699" s="9"/>
      <c r="DD699" s="9"/>
      <c r="DE699" s="9"/>
      <c r="DF699" s="9"/>
      <c r="DG699" s="9"/>
      <c r="DH699" s="9"/>
      <c r="DI699" s="9"/>
      <c r="DJ699" s="9"/>
      <c r="DK699" s="9"/>
      <c r="DL699" s="9"/>
      <c r="DM699" s="9"/>
      <c r="DN699" s="9"/>
      <c r="DO699" s="9"/>
      <c r="DP699" s="9"/>
      <c r="DQ699" s="9"/>
      <c r="DR699" s="9"/>
      <c r="DS699" s="9"/>
      <c r="DT699" s="9"/>
      <c r="DU699" s="9"/>
      <c r="DV699" s="9"/>
      <c r="DW699" s="9"/>
      <c r="DX699" s="9"/>
      <c r="DY699" s="9"/>
      <c r="DZ699" s="9"/>
    </row>
    <row r="700" spans="2:130" ht="20.149999999999999" customHeight="1">
      <c r="B700" s="12">
        <v>5</v>
      </c>
      <c r="C700" s="13"/>
      <c r="D700" s="14"/>
      <c r="E700" s="15"/>
      <c r="F700" s="16"/>
      <c r="G700" s="17">
        <f t="shared" si="150"/>
        <v>0</v>
      </c>
      <c r="H700" s="18"/>
      <c r="I700" s="18"/>
      <c r="J700" s="20">
        <f t="shared" si="149"/>
        <v>0</v>
      </c>
      <c r="K700" s="21"/>
      <c r="L700" s="22" t="str">
        <f t="shared" si="151"/>
        <v xml:space="preserve"> </v>
      </c>
      <c r="M700" s="46"/>
      <c r="N700" s="45"/>
      <c r="O700" s="21"/>
      <c r="P700" s="22" t="str">
        <f t="shared" si="152"/>
        <v xml:space="preserve"> </v>
      </c>
      <c r="Q700" s="21"/>
      <c r="R700" s="22" t="str">
        <f t="shared" si="153"/>
        <v xml:space="preserve"> </v>
      </c>
      <c r="S700" s="13"/>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c r="BF700" s="9"/>
      <c r="BG700" s="9"/>
      <c r="BH700" s="9"/>
      <c r="BI700" s="9"/>
      <c r="BJ700" s="9"/>
      <c r="BK700" s="9"/>
      <c r="BL700" s="9"/>
      <c r="BM700" s="9"/>
      <c r="BN700" s="9"/>
      <c r="BO700" s="9"/>
      <c r="BP700" s="9"/>
      <c r="BQ700" s="9"/>
      <c r="BR700" s="9"/>
      <c r="BS700" s="9"/>
      <c r="BT700" s="9"/>
      <c r="BU700" s="9"/>
      <c r="BV700" s="9"/>
      <c r="BW700" s="9"/>
      <c r="BX700" s="9"/>
      <c r="BY700" s="9"/>
      <c r="BZ700" s="9"/>
      <c r="CA700" s="9"/>
      <c r="CB700" s="9"/>
      <c r="CC700" s="9"/>
      <c r="CD700" s="9"/>
      <c r="CE700" s="9"/>
      <c r="CF700" s="9"/>
      <c r="CG700" s="9"/>
      <c r="CH700" s="9"/>
      <c r="CI700" s="9"/>
      <c r="CJ700" s="9"/>
      <c r="CK700" s="9"/>
      <c r="CL700" s="9"/>
      <c r="CM700" s="9"/>
      <c r="CN700" s="9"/>
      <c r="CO700" s="9"/>
      <c r="CP700" s="9"/>
      <c r="CQ700" s="9"/>
      <c r="CR700" s="9"/>
      <c r="CS700" s="9"/>
      <c r="CT700" s="9"/>
      <c r="CU700" s="9"/>
      <c r="CV700" s="9"/>
      <c r="CW700" s="9"/>
      <c r="CX700" s="9"/>
      <c r="CY700" s="9"/>
      <c r="CZ700" s="9"/>
      <c r="DA700" s="9"/>
      <c r="DB700" s="9"/>
      <c r="DC700" s="9"/>
      <c r="DD700" s="9"/>
      <c r="DE700" s="9"/>
      <c r="DF700" s="9"/>
      <c r="DG700" s="9"/>
      <c r="DH700" s="9"/>
      <c r="DI700" s="9"/>
      <c r="DJ700" s="9"/>
      <c r="DK700" s="9"/>
      <c r="DL700" s="9"/>
      <c r="DM700" s="9"/>
      <c r="DN700" s="9"/>
      <c r="DO700" s="9"/>
      <c r="DP700" s="9"/>
      <c r="DQ700" s="9"/>
      <c r="DR700" s="9"/>
      <c r="DS700" s="9"/>
      <c r="DT700" s="9"/>
      <c r="DU700" s="9"/>
      <c r="DV700" s="9"/>
      <c r="DW700" s="9"/>
      <c r="DX700" s="9"/>
      <c r="DY700" s="9"/>
      <c r="DZ700" s="9"/>
    </row>
    <row r="701" spans="2:130" ht="20.149999999999999" customHeight="1">
      <c r="B701" s="12">
        <v>6</v>
      </c>
      <c r="C701" s="13"/>
      <c r="D701" s="14"/>
      <c r="E701" s="15"/>
      <c r="F701" s="16"/>
      <c r="G701" s="17">
        <f t="shared" si="150"/>
        <v>0</v>
      </c>
      <c r="H701" s="18"/>
      <c r="I701" s="18"/>
      <c r="J701" s="20">
        <f t="shared" si="149"/>
        <v>0</v>
      </c>
      <c r="K701" s="21"/>
      <c r="L701" s="22" t="str">
        <f t="shared" si="151"/>
        <v xml:space="preserve"> </v>
      </c>
      <c r="M701" s="46"/>
      <c r="N701" s="45"/>
      <c r="O701" s="21"/>
      <c r="P701" s="22" t="str">
        <f t="shared" si="152"/>
        <v xml:space="preserve"> </v>
      </c>
      <c r="Q701" s="21"/>
      <c r="R701" s="22" t="str">
        <f t="shared" si="153"/>
        <v xml:space="preserve"> </v>
      </c>
      <c r="S701" s="13"/>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c r="BF701" s="9"/>
      <c r="BG701" s="9"/>
      <c r="BH701" s="9"/>
      <c r="BI701" s="9"/>
      <c r="BJ701" s="9"/>
      <c r="BK701" s="9"/>
      <c r="BL701" s="9"/>
      <c r="BM701" s="9"/>
      <c r="BN701" s="9"/>
      <c r="BO701" s="9"/>
      <c r="BP701" s="9"/>
      <c r="BQ701" s="9"/>
      <c r="BR701" s="9"/>
      <c r="BS701" s="9"/>
      <c r="BT701" s="9"/>
      <c r="BU701" s="9"/>
      <c r="BV701" s="9"/>
      <c r="BW701" s="9"/>
      <c r="BX701" s="9"/>
      <c r="BY701" s="9"/>
      <c r="BZ701" s="9"/>
      <c r="CA701" s="9"/>
      <c r="CB701" s="9"/>
      <c r="CC701" s="9"/>
      <c r="CD701" s="9"/>
      <c r="CE701" s="9"/>
      <c r="CF701" s="9"/>
      <c r="CG701" s="9"/>
      <c r="CH701" s="9"/>
      <c r="CI701" s="9"/>
      <c r="CJ701" s="9"/>
      <c r="CK701" s="9"/>
      <c r="CL701" s="9"/>
      <c r="CM701" s="9"/>
      <c r="CN701" s="9"/>
      <c r="CO701" s="9"/>
      <c r="CP701" s="9"/>
      <c r="CQ701" s="9"/>
      <c r="CR701" s="9"/>
      <c r="CS701" s="9"/>
      <c r="CT701" s="9"/>
      <c r="CU701" s="9"/>
      <c r="CV701" s="9"/>
    </row>
    <row r="702" spans="2:130" ht="20.149999999999999" customHeight="1">
      <c r="B702" s="12">
        <v>7</v>
      </c>
      <c r="C702" s="13"/>
      <c r="D702" s="14"/>
      <c r="E702" s="15"/>
      <c r="F702" s="16"/>
      <c r="G702" s="17">
        <f t="shared" si="150"/>
        <v>0</v>
      </c>
      <c r="H702" s="18"/>
      <c r="I702" s="18"/>
      <c r="J702" s="20">
        <f t="shared" si="149"/>
        <v>0</v>
      </c>
      <c r="K702" s="21"/>
      <c r="L702" s="22" t="str">
        <f t="shared" si="151"/>
        <v xml:space="preserve"> </v>
      </c>
      <c r="M702" s="46"/>
      <c r="N702" s="45"/>
      <c r="O702" s="21"/>
      <c r="P702" s="22" t="str">
        <f t="shared" si="152"/>
        <v xml:space="preserve"> </v>
      </c>
      <c r="Q702" s="21"/>
      <c r="R702" s="22" t="str">
        <f t="shared" si="153"/>
        <v xml:space="preserve"> </v>
      </c>
      <c r="S702" s="13"/>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c r="BF702" s="9"/>
      <c r="BG702" s="9"/>
      <c r="BH702" s="9"/>
      <c r="BI702" s="9"/>
      <c r="BJ702" s="9"/>
      <c r="BK702" s="9"/>
      <c r="BL702" s="9"/>
      <c r="BM702" s="9"/>
      <c r="BN702" s="9"/>
      <c r="BO702" s="9"/>
      <c r="BP702" s="9"/>
      <c r="BQ702" s="9"/>
      <c r="BR702" s="9"/>
      <c r="BS702" s="9"/>
      <c r="BT702" s="9"/>
      <c r="BU702" s="9"/>
      <c r="BV702" s="9"/>
      <c r="BW702" s="9"/>
      <c r="BX702" s="9"/>
      <c r="BY702" s="9"/>
      <c r="BZ702" s="9"/>
      <c r="CA702" s="9"/>
      <c r="CB702" s="9"/>
      <c r="CC702" s="9"/>
      <c r="CD702" s="9"/>
      <c r="CE702" s="9"/>
      <c r="CF702" s="9"/>
      <c r="CG702" s="9"/>
      <c r="CH702" s="9"/>
      <c r="CI702" s="9"/>
      <c r="CJ702" s="9"/>
      <c r="CK702" s="9"/>
      <c r="CL702" s="9"/>
      <c r="CM702" s="9"/>
      <c r="CN702" s="9"/>
      <c r="CO702" s="9"/>
      <c r="CP702" s="9"/>
      <c r="CQ702" s="9"/>
      <c r="CR702" s="9"/>
      <c r="CS702" s="9"/>
      <c r="CT702" s="9"/>
      <c r="CU702" s="9"/>
      <c r="CV702" s="9"/>
    </row>
    <row r="703" spans="2:130" ht="20.149999999999999" customHeight="1">
      <c r="B703" s="12">
        <v>8</v>
      </c>
      <c r="C703" s="13"/>
      <c r="D703" s="14"/>
      <c r="E703" s="15"/>
      <c r="F703" s="16"/>
      <c r="G703" s="17">
        <f t="shared" si="150"/>
        <v>0</v>
      </c>
      <c r="H703" s="18"/>
      <c r="I703" s="18"/>
      <c r="J703" s="20">
        <f t="shared" si="149"/>
        <v>0</v>
      </c>
      <c r="K703" s="21"/>
      <c r="L703" s="22" t="str">
        <f t="shared" si="151"/>
        <v xml:space="preserve"> </v>
      </c>
      <c r="M703" s="46"/>
      <c r="N703" s="45"/>
      <c r="O703" s="21"/>
      <c r="P703" s="22" t="str">
        <f t="shared" si="152"/>
        <v xml:space="preserve"> </v>
      </c>
      <c r="Q703" s="21"/>
      <c r="R703" s="22" t="str">
        <f t="shared" si="153"/>
        <v xml:space="preserve"> </v>
      </c>
      <c r="S703" s="13"/>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c r="BF703" s="9"/>
      <c r="BG703" s="9"/>
      <c r="BH703" s="9"/>
      <c r="BI703" s="9"/>
      <c r="BJ703" s="9"/>
      <c r="BK703" s="9"/>
      <c r="BL703" s="9"/>
      <c r="BM703" s="9"/>
      <c r="BN703" s="9"/>
      <c r="BO703" s="9"/>
      <c r="BP703" s="9"/>
      <c r="BQ703" s="9"/>
      <c r="BR703" s="9"/>
      <c r="BS703" s="9"/>
      <c r="BT703" s="9"/>
      <c r="BU703" s="9"/>
      <c r="BV703" s="9"/>
      <c r="BW703" s="9"/>
      <c r="BX703" s="9"/>
      <c r="BY703" s="9"/>
      <c r="BZ703" s="9"/>
      <c r="CA703" s="9"/>
      <c r="CB703" s="9"/>
      <c r="CC703" s="9"/>
      <c r="CD703" s="9"/>
      <c r="CE703" s="9"/>
      <c r="CF703" s="9"/>
      <c r="CG703" s="9"/>
      <c r="CH703" s="9"/>
      <c r="CI703" s="9"/>
      <c r="CJ703" s="9"/>
      <c r="CK703" s="9"/>
      <c r="CL703" s="9"/>
      <c r="CM703" s="9"/>
      <c r="CN703" s="9"/>
      <c r="CO703" s="9"/>
      <c r="CP703" s="9"/>
      <c r="CQ703" s="9"/>
      <c r="CR703" s="9"/>
      <c r="CS703" s="9"/>
      <c r="CT703" s="9"/>
      <c r="CU703" s="9"/>
      <c r="CV703" s="9"/>
    </row>
    <row r="704" spans="2:130" ht="20.149999999999999" customHeight="1">
      <c r="B704" s="12">
        <v>9</v>
      </c>
      <c r="C704" s="13"/>
      <c r="D704" s="14"/>
      <c r="E704" s="15"/>
      <c r="F704" s="16"/>
      <c r="G704" s="17">
        <f t="shared" si="150"/>
        <v>0</v>
      </c>
      <c r="H704" s="18"/>
      <c r="I704" s="18"/>
      <c r="J704" s="20">
        <f t="shared" si="149"/>
        <v>0</v>
      </c>
      <c r="K704" s="21"/>
      <c r="L704" s="22" t="str">
        <f t="shared" si="151"/>
        <v xml:space="preserve"> </v>
      </c>
      <c r="M704" s="47"/>
      <c r="N704" s="45"/>
      <c r="O704" s="21"/>
      <c r="P704" s="22" t="str">
        <f t="shared" si="152"/>
        <v xml:space="preserve"> </v>
      </c>
      <c r="Q704" s="21"/>
      <c r="R704" s="22" t="str">
        <f t="shared" si="153"/>
        <v xml:space="preserve"> </v>
      </c>
      <c r="S704" s="23"/>
      <c r="T704" s="24"/>
      <c r="U704" s="24"/>
      <c r="V704" s="24"/>
      <c r="W704" s="24"/>
      <c r="X704" s="24"/>
      <c r="Y704" s="24"/>
      <c r="Z704" s="24"/>
      <c r="AA704" s="24"/>
      <c r="AB704" s="24"/>
      <c r="AC704" s="24"/>
      <c r="AD704" s="24"/>
      <c r="AE704" s="24"/>
    </row>
    <row r="705" spans="2:101" ht="20.149999999999999" customHeight="1">
      <c r="B705" s="12">
        <v>10</v>
      </c>
      <c r="C705" s="13"/>
      <c r="D705" s="14"/>
      <c r="E705" s="15"/>
      <c r="F705" s="16"/>
      <c r="G705" s="17">
        <f t="shared" si="150"/>
        <v>0</v>
      </c>
      <c r="H705" s="18"/>
      <c r="I705" s="18"/>
      <c r="J705" s="20">
        <f t="shared" si="149"/>
        <v>0</v>
      </c>
      <c r="K705" s="21"/>
      <c r="L705" s="22" t="str">
        <f t="shared" si="151"/>
        <v xml:space="preserve"> </v>
      </c>
      <c r="M705" s="47"/>
      <c r="N705" s="45"/>
      <c r="O705" s="21"/>
      <c r="P705" s="22" t="str">
        <f t="shared" si="152"/>
        <v xml:space="preserve"> </v>
      </c>
      <c r="Q705" s="21"/>
      <c r="R705" s="22" t="str">
        <f t="shared" si="153"/>
        <v xml:space="preserve"> </v>
      </c>
      <c r="S705" s="23"/>
      <c r="T705" s="24"/>
      <c r="U705" s="24"/>
      <c r="V705" s="24"/>
      <c r="W705" s="24"/>
      <c r="X705" s="24"/>
      <c r="Y705" s="24"/>
      <c r="Z705" s="24"/>
      <c r="AA705" s="24"/>
      <c r="AB705" s="24"/>
      <c r="AC705" s="24"/>
      <c r="AD705" s="24"/>
      <c r="AE705" s="24"/>
    </row>
    <row r="706" spans="2:101" ht="20.149999999999999" customHeight="1">
      <c r="B706" s="12">
        <v>11</v>
      </c>
      <c r="C706" s="13"/>
      <c r="D706" s="14"/>
      <c r="E706" s="15"/>
      <c r="F706" s="16"/>
      <c r="G706" s="17">
        <f t="shared" si="150"/>
        <v>0</v>
      </c>
      <c r="H706" s="18"/>
      <c r="I706" s="18"/>
      <c r="J706" s="20">
        <f t="shared" si="149"/>
        <v>0</v>
      </c>
      <c r="K706" s="21"/>
      <c r="L706" s="22" t="str">
        <f t="shared" si="151"/>
        <v xml:space="preserve"> </v>
      </c>
      <c r="M706" s="46"/>
      <c r="N706" s="45"/>
      <c r="O706" s="21"/>
      <c r="P706" s="22" t="str">
        <f t="shared" si="152"/>
        <v xml:space="preserve"> </v>
      </c>
      <c r="Q706" s="21"/>
      <c r="R706" s="22" t="str">
        <f t="shared" si="153"/>
        <v xml:space="preserve"> </v>
      </c>
      <c r="S706" s="13"/>
    </row>
    <row r="707" spans="2:101" ht="20.149999999999999" customHeight="1">
      <c r="B707" s="12">
        <v>12</v>
      </c>
      <c r="C707" s="13"/>
      <c r="D707" s="14"/>
      <c r="E707" s="15"/>
      <c r="F707" s="16"/>
      <c r="G707" s="17">
        <f t="shared" si="150"/>
        <v>0</v>
      </c>
      <c r="H707" s="18"/>
      <c r="I707" s="18"/>
      <c r="J707" s="20">
        <f t="shared" si="149"/>
        <v>0</v>
      </c>
      <c r="K707" s="21"/>
      <c r="L707" s="22" t="str">
        <f t="shared" si="151"/>
        <v xml:space="preserve"> </v>
      </c>
      <c r="M707" s="46"/>
      <c r="N707" s="45"/>
      <c r="O707" s="21"/>
      <c r="P707" s="22" t="str">
        <f t="shared" si="152"/>
        <v xml:space="preserve"> </v>
      </c>
      <c r="Q707" s="21"/>
      <c r="R707" s="22" t="str">
        <f t="shared" si="153"/>
        <v xml:space="preserve"> </v>
      </c>
      <c r="S707" s="13"/>
    </row>
    <row r="708" spans="2:101" ht="20.149999999999999" customHeight="1">
      <c r="B708" s="12">
        <v>13</v>
      </c>
      <c r="C708" s="13"/>
      <c r="D708" s="14"/>
      <c r="E708" s="15"/>
      <c r="F708" s="16"/>
      <c r="G708" s="17">
        <f t="shared" si="150"/>
        <v>0</v>
      </c>
      <c r="H708" s="18"/>
      <c r="I708" s="18"/>
      <c r="J708" s="20">
        <f t="shared" si="149"/>
        <v>0</v>
      </c>
      <c r="K708" s="21"/>
      <c r="L708" s="22" t="str">
        <f t="shared" si="151"/>
        <v xml:space="preserve"> </v>
      </c>
      <c r="M708" s="46"/>
      <c r="N708" s="45"/>
      <c r="O708" s="21"/>
      <c r="P708" s="22" t="str">
        <f t="shared" si="152"/>
        <v xml:space="preserve"> </v>
      </c>
      <c r="Q708" s="21"/>
      <c r="R708" s="22" t="str">
        <f t="shared" si="153"/>
        <v xml:space="preserve"> </v>
      </c>
      <c r="S708" s="13"/>
    </row>
    <row r="709" spans="2:101" ht="20.149999999999999" customHeight="1">
      <c r="B709" s="12">
        <v>14</v>
      </c>
      <c r="C709" s="13"/>
      <c r="D709" s="14"/>
      <c r="E709" s="15"/>
      <c r="F709" s="16"/>
      <c r="G709" s="17">
        <f t="shared" si="150"/>
        <v>0</v>
      </c>
      <c r="H709" s="18"/>
      <c r="I709" s="18"/>
      <c r="J709" s="20">
        <f t="shared" si="149"/>
        <v>0</v>
      </c>
      <c r="K709" s="21"/>
      <c r="L709" s="22" t="str">
        <f t="shared" si="151"/>
        <v xml:space="preserve"> </v>
      </c>
      <c r="M709" s="46"/>
      <c r="N709" s="45"/>
      <c r="O709" s="21"/>
      <c r="P709" s="22" t="str">
        <f t="shared" si="152"/>
        <v xml:space="preserve"> </v>
      </c>
      <c r="Q709" s="21"/>
      <c r="R709" s="22" t="str">
        <f t="shared" si="153"/>
        <v xml:space="preserve"> </v>
      </c>
      <c r="S709" s="13"/>
    </row>
    <row r="710" spans="2:101" ht="20.149999999999999" customHeight="1">
      <c r="B710" s="12">
        <v>15</v>
      </c>
      <c r="C710" s="13"/>
      <c r="D710" s="14"/>
      <c r="E710" s="15"/>
      <c r="F710" s="16"/>
      <c r="G710" s="17">
        <f t="shared" si="150"/>
        <v>0</v>
      </c>
      <c r="H710" s="18"/>
      <c r="I710" s="18"/>
      <c r="J710" s="20">
        <f t="shared" si="149"/>
        <v>0</v>
      </c>
      <c r="K710" s="21"/>
      <c r="L710" s="22" t="str">
        <f t="shared" si="151"/>
        <v xml:space="preserve"> </v>
      </c>
      <c r="M710" s="47"/>
      <c r="N710" s="45"/>
      <c r="O710" s="21"/>
      <c r="P710" s="22" t="str">
        <f t="shared" si="152"/>
        <v xml:space="preserve"> </v>
      </c>
      <c r="Q710" s="21"/>
      <c r="R710" s="22" t="str">
        <f t="shared" si="153"/>
        <v xml:space="preserve"> </v>
      </c>
      <c r="S710" s="23"/>
      <c r="T710" s="24"/>
      <c r="U710" s="24"/>
      <c r="V710" s="24"/>
      <c r="W710" s="24"/>
      <c r="X710" s="24"/>
      <c r="Y710" s="24"/>
      <c r="Z710" s="24"/>
      <c r="AA710" s="24"/>
      <c r="AB710" s="24"/>
      <c r="AC710" s="24"/>
      <c r="AD710" s="24"/>
      <c r="AE710" s="24"/>
      <c r="AP710" s="9"/>
      <c r="AQ710" s="9"/>
      <c r="AR710" s="9"/>
      <c r="AS710" s="9"/>
      <c r="AT710" s="9"/>
      <c r="AU710" s="24"/>
      <c r="AV710" s="24"/>
      <c r="AW710" s="24"/>
      <c r="AX710" s="24"/>
      <c r="AY710" s="24"/>
      <c r="AZ710" s="24"/>
      <c r="BA710" s="24"/>
      <c r="BB710" s="24"/>
      <c r="BC710" s="24"/>
      <c r="BD710" s="24"/>
      <c r="BE710" s="24"/>
      <c r="BF710" s="24"/>
      <c r="BG710" s="24"/>
      <c r="BQ710" s="9"/>
      <c r="BR710" s="9"/>
      <c r="BS710" s="9"/>
      <c r="BT710" s="9"/>
      <c r="BU710" s="9"/>
      <c r="BV710" s="9"/>
      <c r="BX710" s="24"/>
      <c r="BY710" s="24"/>
      <c r="BZ710" s="24"/>
      <c r="CA710" s="24"/>
      <c r="CB710" s="24"/>
      <c r="CC710" s="24"/>
      <c r="CD710" s="24"/>
      <c r="CE710" s="24"/>
      <c r="CF710" s="24"/>
      <c r="CG710" s="24"/>
      <c r="CH710" s="24"/>
      <c r="CI710" s="24"/>
      <c r="CS710" s="9"/>
      <c r="CT710" s="9"/>
      <c r="CU710" s="9"/>
      <c r="CV710" s="9"/>
      <c r="CW710" s="9"/>
    </row>
    <row r="711" spans="2:101" ht="20.149999999999999" customHeight="1">
      <c r="B711" s="12">
        <v>16</v>
      </c>
      <c r="C711" s="13"/>
      <c r="D711" s="14"/>
      <c r="E711" s="15"/>
      <c r="F711" s="16"/>
      <c r="G711" s="17">
        <f t="shared" si="150"/>
        <v>0</v>
      </c>
      <c r="H711" s="18"/>
      <c r="I711" s="18"/>
      <c r="J711" s="20">
        <f t="shared" si="149"/>
        <v>0</v>
      </c>
      <c r="K711" s="21"/>
      <c r="L711" s="22" t="str">
        <f t="shared" si="151"/>
        <v xml:space="preserve"> </v>
      </c>
      <c r="M711" s="47"/>
      <c r="N711" s="45"/>
      <c r="O711" s="21"/>
      <c r="P711" s="22" t="str">
        <f t="shared" si="152"/>
        <v xml:space="preserve"> </v>
      </c>
      <c r="Q711" s="21"/>
      <c r="R711" s="22" t="str">
        <f t="shared" si="153"/>
        <v xml:space="preserve"> </v>
      </c>
      <c r="S711" s="23"/>
      <c r="T711" s="24"/>
      <c r="U711" s="24"/>
      <c r="V711" s="24"/>
      <c r="W711" s="24"/>
      <c r="X711" s="24"/>
      <c r="Y711" s="24"/>
      <c r="Z711" s="24"/>
      <c r="AA711" s="24"/>
      <c r="AB711" s="24"/>
      <c r="AC711" s="24"/>
      <c r="AD711" s="24"/>
      <c r="AE711" s="24"/>
      <c r="AP711" s="9"/>
      <c r="AQ711" s="9"/>
      <c r="AR711" s="9"/>
      <c r="AS711" s="9"/>
      <c r="AT711" s="9"/>
      <c r="AU711" s="24"/>
      <c r="AV711" s="24"/>
      <c r="AW711" s="24"/>
      <c r="AX711" s="24"/>
      <c r="AY711" s="24"/>
      <c r="AZ711" s="24"/>
      <c r="BA711" s="24"/>
      <c r="BB711" s="24"/>
      <c r="BC711" s="24"/>
      <c r="BD711" s="24"/>
      <c r="BE711" s="24"/>
      <c r="BF711" s="24"/>
      <c r="BG711" s="24"/>
      <c r="BQ711" s="9"/>
      <c r="BR711" s="9"/>
      <c r="BS711" s="9"/>
      <c r="BT711" s="9"/>
      <c r="BU711" s="9"/>
      <c r="BV711" s="9"/>
      <c r="BX711" s="24"/>
      <c r="BY711" s="24"/>
      <c r="BZ711" s="24"/>
      <c r="CA711" s="24"/>
      <c r="CB711" s="24"/>
      <c r="CC711" s="24"/>
      <c r="CD711" s="24"/>
      <c r="CE711" s="24"/>
      <c r="CF711" s="24"/>
      <c r="CG711" s="24"/>
      <c r="CH711" s="24"/>
      <c r="CI711" s="24"/>
      <c r="CS711" s="9"/>
      <c r="CT711" s="9"/>
      <c r="CU711" s="9"/>
      <c r="CV711" s="9"/>
      <c r="CW711" s="9"/>
    </row>
    <row r="712" spans="2:101" ht="20.149999999999999" customHeight="1">
      <c r="B712" s="12">
        <v>17</v>
      </c>
      <c r="C712" s="13"/>
      <c r="D712" s="14"/>
      <c r="E712" s="15"/>
      <c r="F712" s="16"/>
      <c r="G712" s="17">
        <f t="shared" si="150"/>
        <v>0</v>
      </c>
      <c r="H712" s="18"/>
      <c r="I712" s="18"/>
      <c r="J712" s="20">
        <f t="shared" si="149"/>
        <v>0</v>
      </c>
      <c r="K712" s="21"/>
      <c r="L712" s="22" t="str">
        <f t="shared" si="151"/>
        <v xml:space="preserve"> </v>
      </c>
      <c r="M712" s="47"/>
      <c r="N712" s="45"/>
      <c r="O712" s="21"/>
      <c r="P712" s="22" t="str">
        <f t="shared" si="152"/>
        <v xml:space="preserve"> </v>
      </c>
      <c r="Q712" s="21"/>
      <c r="R712" s="22" t="str">
        <f t="shared" si="153"/>
        <v xml:space="preserve"> </v>
      </c>
      <c r="S712" s="23"/>
      <c r="T712" s="24"/>
      <c r="U712" s="24"/>
      <c r="V712" s="24"/>
      <c r="W712" s="24"/>
      <c r="X712" s="24"/>
      <c r="Y712" s="24"/>
      <c r="Z712" s="24"/>
      <c r="AA712" s="24"/>
      <c r="AB712" s="24"/>
      <c r="AC712" s="24"/>
      <c r="AD712" s="24"/>
      <c r="AE712" s="24"/>
      <c r="AP712" s="9"/>
      <c r="AQ712" s="9"/>
      <c r="AR712" s="9"/>
      <c r="AS712" s="9"/>
      <c r="AT712" s="9"/>
      <c r="AU712" s="24"/>
      <c r="AV712" s="24"/>
      <c r="AW712" s="24"/>
      <c r="AX712" s="24"/>
      <c r="AY712" s="24"/>
      <c r="AZ712" s="24"/>
      <c r="BA712" s="24"/>
      <c r="BB712" s="24"/>
      <c r="BC712" s="24"/>
      <c r="BD712" s="24"/>
      <c r="BE712" s="24"/>
      <c r="BF712" s="24"/>
      <c r="BG712" s="24"/>
      <c r="BQ712" s="9"/>
      <c r="BR712" s="9"/>
      <c r="BS712" s="9"/>
      <c r="BT712" s="9"/>
      <c r="BU712" s="9"/>
      <c r="BV712" s="9"/>
      <c r="BX712" s="24"/>
      <c r="BY712" s="24"/>
      <c r="BZ712" s="24"/>
      <c r="CA712" s="24"/>
      <c r="CB712" s="24"/>
      <c r="CC712" s="24"/>
      <c r="CD712" s="24"/>
      <c r="CE712" s="24"/>
      <c r="CF712" s="24"/>
      <c r="CG712" s="24"/>
      <c r="CH712" s="24"/>
      <c r="CI712" s="24"/>
      <c r="CS712" s="9"/>
      <c r="CT712" s="9"/>
      <c r="CU712" s="9"/>
      <c r="CV712" s="9"/>
      <c r="CW712" s="9"/>
    </row>
    <row r="713" spans="2:101" ht="20.149999999999999" customHeight="1">
      <c r="B713" s="12">
        <v>18</v>
      </c>
      <c r="C713" s="13"/>
      <c r="D713" s="14"/>
      <c r="E713" s="15"/>
      <c r="F713" s="16"/>
      <c r="G713" s="17">
        <f t="shared" si="150"/>
        <v>0</v>
      </c>
      <c r="H713" s="18"/>
      <c r="I713" s="18"/>
      <c r="J713" s="20">
        <f t="shared" si="149"/>
        <v>0</v>
      </c>
      <c r="K713" s="21"/>
      <c r="L713" s="22" t="str">
        <f t="shared" si="151"/>
        <v xml:space="preserve"> </v>
      </c>
      <c r="M713" s="47"/>
      <c r="N713" s="45"/>
      <c r="O713" s="21"/>
      <c r="P713" s="22" t="str">
        <f t="shared" si="152"/>
        <v xml:space="preserve"> </v>
      </c>
      <c r="Q713" s="21"/>
      <c r="R713" s="22" t="str">
        <f t="shared" si="153"/>
        <v xml:space="preserve"> </v>
      </c>
      <c r="S713" s="23"/>
      <c r="T713" s="24"/>
      <c r="U713" s="24"/>
      <c r="V713" s="24"/>
      <c r="W713" s="24"/>
      <c r="X713" s="24"/>
      <c r="Y713" s="24"/>
      <c r="Z713" s="24"/>
      <c r="AA713" s="24"/>
      <c r="AB713" s="24"/>
      <c r="AC713" s="24"/>
      <c r="AD713" s="24"/>
      <c r="AE713" s="24"/>
      <c r="AP713" s="9"/>
      <c r="AQ713" s="9"/>
      <c r="AR713" s="9"/>
      <c r="AS713" s="9"/>
      <c r="AT713" s="9"/>
      <c r="AU713" s="24"/>
      <c r="AV713" s="24"/>
      <c r="AW713" s="24"/>
      <c r="AX713" s="24"/>
      <c r="AY713" s="24"/>
      <c r="AZ713" s="24"/>
      <c r="BA713" s="24"/>
      <c r="BB713" s="24"/>
      <c r="BC713" s="24"/>
      <c r="BD713" s="24"/>
      <c r="BE713" s="24"/>
      <c r="BF713" s="24"/>
      <c r="BG713" s="24"/>
      <c r="BQ713" s="9"/>
      <c r="BR713" s="9"/>
      <c r="BS713" s="9"/>
      <c r="BT713" s="9"/>
      <c r="BU713" s="9"/>
      <c r="BV713" s="9"/>
      <c r="BX713" s="24"/>
      <c r="BY713" s="24"/>
      <c r="BZ713" s="24"/>
      <c r="CA713" s="24"/>
      <c r="CB713" s="24"/>
      <c r="CC713" s="24"/>
      <c r="CD713" s="24"/>
      <c r="CE713" s="24"/>
      <c r="CF713" s="24"/>
      <c r="CG713" s="24"/>
      <c r="CH713" s="24"/>
      <c r="CI713" s="24"/>
      <c r="CS713" s="9"/>
      <c r="CT713" s="9"/>
      <c r="CU713" s="9"/>
      <c r="CV713" s="9"/>
      <c r="CW713" s="9"/>
    </row>
    <row r="714" spans="2:101" ht="20.149999999999999" customHeight="1">
      <c r="B714" s="12">
        <v>19</v>
      </c>
      <c r="C714" s="13"/>
      <c r="D714" s="14"/>
      <c r="E714" s="15"/>
      <c r="F714" s="16"/>
      <c r="G714" s="17">
        <f t="shared" si="150"/>
        <v>0</v>
      </c>
      <c r="H714" s="18"/>
      <c r="I714" s="18"/>
      <c r="J714" s="20">
        <f t="shared" si="149"/>
        <v>0</v>
      </c>
      <c r="K714" s="21"/>
      <c r="L714" s="22"/>
      <c r="M714" s="47"/>
      <c r="N714" s="45"/>
      <c r="O714" s="21"/>
      <c r="P714" s="22"/>
      <c r="Q714" s="21"/>
      <c r="R714" s="22"/>
      <c r="S714" s="23"/>
      <c r="T714" s="24"/>
      <c r="U714" s="24"/>
      <c r="V714" s="24"/>
      <c r="W714" s="24"/>
      <c r="X714" s="24"/>
      <c r="Y714" s="24"/>
      <c r="Z714" s="24"/>
      <c r="AA714" s="24"/>
      <c r="AB714" s="24"/>
      <c r="AC714" s="24"/>
      <c r="AD714" s="24"/>
      <c r="AE714" s="24"/>
      <c r="AP714" s="9"/>
      <c r="AQ714" s="9"/>
      <c r="AR714" s="9"/>
      <c r="AS714" s="9"/>
      <c r="AT714" s="9"/>
      <c r="AU714" s="24"/>
      <c r="AV714" s="24"/>
      <c r="AW714" s="24"/>
      <c r="AX714" s="24"/>
      <c r="AY714" s="24"/>
      <c r="AZ714" s="24"/>
      <c r="BA714" s="24"/>
      <c r="BB714" s="24"/>
      <c r="BC714" s="24"/>
      <c r="BD714" s="24"/>
      <c r="BE714" s="24"/>
      <c r="BF714" s="24"/>
      <c r="BG714" s="24"/>
      <c r="BQ714" s="9"/>
      <c r="BR714" s="9"/>
      <c r="BS714" s="9"/>
      <c r="BT714" s="9"/>
      <c r="BU714" s="9"/>
      <c r="BV714" s="9"/>
      <c r="BX714" s="24"/>
      <c r="BY714" s="24"/>
      <c r="BZ714" s="24"/>
      <c r="CA714" s="24"/>
      <c r="CB714" s="24"/>
      <c r="CC714" s="24"/>
      <c r="CD714" s="24"/>
      <c r="CE714" s="24"/>
      <c r="CF714" s="24"/>
      <c r="CG714" s="24"/>
      <c r="CH714" s="24"/>
      <c r="CI714" s="24"/>
      <c r="CS714" s="9"/>
      <c r="CT714" s="9"/>
      <c r="CU714" s="9"/>
      <c r="CV714" s="9"/>
      <c r="CW714" s="9"/>
    </row>
    <row r="715" spans="2:101" ht="20.149999999999999" customHeight="1">
      <c r="B715" s="12">
        <v>20</v>
      </c>
      <c r="C715" s="13"/>
      <c r="D715" s="14"/>
      <c r="E715" s="15"/>
      <c r="F715" s="16"/>
      <c r="G715" s="17">
        <f t="shared" si="150"/>
        <v>0</v>
      </c>
      <c r="H715" s="18"/>
      <c r="I715" s="18"/>
      <c r="J715" s="20">
        <f t="shared" si="149"/>
        <v>0</v>
      </c>
      <c r="K715" s="21"/>
      <c r="L715" s="22" t="str">
        <f t="shared" ref="L715" si="154">IF(K715&lt;1," ",J715)</f>
        <v xml:space="preserve"> </v>
      </c>
      <c r="M715" s="47"/>
      <c r="N715" s="45"/>
      <c r="O715" s="21"/>
      <c r="P715" s="22" t="str">
        <f t="shared" ref="P715" si="155">IF(O715&lt;1," ",N715)</f>
        <v xml:space="preserve"> </v>
      </c>
      <c r="Q715" s="21"/>
      <c r="R715" s="22" t="str">
        <f t="shared" ref="R715" si="156">IF(Q715&lt;1," ",P715)</f>
        <v xml:space="preserve"> </v>
      </c>
      <c r="S715" s="23"/>
      <c r="T715" s="24"/>
      <c r="U715" s="24"/>
      <c r="V715" s="24"/>
      <c r="W715" s="24"/>
      <c r="X715" s="24"/>
      <c r="Y715" s="24"/>
      <c r="Z715" s="24"/>
      <c r="AA715" s="24"/>
      <c r="AB715" s="24"/>
      <c r="AC715" s="24"/>
      <c r="AD715" s="24"/>
      <c r="AE715" s="24"/>
      <c r="AP715" s="9"/>
      <c r="AQ715" s="9"/>
      <c r="AR715" s="9"/>
      <c r="AS715" s="9"/>
      <c r="AT715" s="9"/>
      <c r="AU715" s="24"/>
      <c r="AV715" s="24"/>
      <c r="AW715" s="24"/>
      <c r="AX715" s="24"/>
      <c r="AY715" s="24"/>
      <c r="AZ715" s="24"/>
      <c r="BA715" s="24"/>
      <c r="BB715" s="24"/>
      <c r="BC715" s="24"/>
      <c r="BD715" s="24"/>
      <c r="BE715" s="24"/>
      <c r="BF715" s="24"/>
      <c r="BG715" s="24"/>
      <c r="BQ715" s="9"/>
      <c r="BR715" s="9"/>
      <c r="BS715" s="9"/>
      <c r="BT715" s="9"/>
      <c r="BU715" s="9"/>
      <c r="BV715" s="9"/>
      <c r="BX715" s="24"/>
      <c r="BY715" s="24"/>
      <c r="BZ715" s="24"/>
      <c r="CA715" s="24"/>
      <c r="CB715" s="24"/>
      <c r="CC715" s="24"/>
      <c r="CD715" s="24"/>
      <c r="CE715" s="24"/>
      <c r="CF715" s="24"/>
      <c r="CG715" s="24"/>
      <c r="CH715" s="24"/>
      <c r="CI715" s="24"/>
      <c r="CS715" s="9"/>
      <c r="CT715" s="9"/>
      <c r="CU715" s="9"/>
      <c r="CV715" s="9"/>
      <c r="CW715" s="9"/>
    </row>
    <row r="716" spans="2:101" ht="20.149999999999999" customHeight="1" thickBot="1">
      <c r="B716" s="462" t="s">
        <v>57</v>
      </c>
      <c r="C716" s="463"/>
      <c r="D716" s="25"/>
      <c r="E716" s="26"/>
      <c r="F716" s="27"/>
      <c r="G716" s="29">
        <f>SUM(G696:G715)</f>
        <v>0</v>
      </c>
      <c r="H716" s="28"/>
      <c r="I716" s="28"/>
      <c r="J716" s="29">
        <f>SUM(J696:J715)</f>
        <v>0</v>
      </c>
      <c r="K716" s="30"/>
      <c r="L716" s="29">
        <f>SUM(L696:L715)</f>
        <v>0</v>
      </c>
      <c r="M716" s="31"/>
      <c r="N716" s="32"/>
      <c r="O716" s="30"/>
      <c r="P716" s="29">
        <f>SUM(P696:P715)</f>
        <v>0</v>
      </c>
      <c r="Q716" s="30"/>
      <c r="R716" s="29">
        <f>SUM(R696:R715)</f>
        <v>0</v>
      </c>
      <c r="S716" s="33"/>
      <c r="T716" s="24"/>
      <c r="U716" s="24"/>
      <c r="V716" s="24"/>
      <c r="W716" s="24"/>
      <c r="X716" s="24"/>
      <c r="Y716" s="24"/>
      <c r="Z716" s="24"/>
      <c r="AA716" s="24"/>
      <c r="AB716" s="24"/>
      <c r="AC716" s="24"/>
      <c r="AD716" s="24"/>
      <c r="AE716" s="24"/>
      <c r="AP716" s="9"/>
      <c r="AQ716" s="9"/>
      <c r="AR716" s="9"/>
      <c r="AS716" s="9"/>
      <c r="AT716" s="9"/>
      <c r="AU716" s="24"/>
      <c r="AV716" s="24"/>
      <c r="AW716" s="24"/>
      <c r="AX716" s="24"/>
      <c r="AY716" s="24"/>
      <c r="AZ716" s="24"/>
      <c r="BA716" s="24"/>
      <c r="BB716" s="24"/>
      <c r="BC716" s="24"/>
      <c r="BD716" s="24"/>
      <c r="BE716" s="24"/>
      <c r="BF716" s="24"/>
      <c r="BG716" s="24"/>
      <c r="BQ716" s="9"/>
      <c r="BR716" s="9"/>
      <c r="BS716" s="9"/>
      <c r="BT716" s="9"/>
      <c r="BU716" s="9"/>
      <c r="BV716" s="9"/>
      <c r="BX716" s="24"/>
      <c r="BY716" s="24"/>
      <c r="BZ716" s="24"/>
      <c r="CA716" s="24"/>
      <c r="CB716" s="24"/>
      <c r="CC716" s="24"/>
      <c r="CD716" s="24"/>
      <c r="CE716" s="24"/>
      <c r="CF716" s="24"/>
      <c r="CG716" s="24"/>
      <c r="CH716" s="24"/>
      <c r="CI716" s="24"/>
      <c r="CS716" s="9"/>
      <c r="CT716" s="9"/>
      <c r="CU716" s="9"/>
      <c r="CV716" s="9"/>
      <c r="CW716" s="9"/>
    </row>
    <row r="717" spans="2:101" ht="20.149999999999999" customHeight="1" thickTop="1">
      <c r="B717" s="464" t="s">
        <v>58</v>
      </c>
      <c r="C717" s="465"/>
      <c r="D717" s="34"/>
      <c r="E717" s="35"/>
      <c r="F717" s="36"/>
      <c r="G717" s="37"/>
      <c r="H717" s="38"/>
      <c r="I717" s="38"/>
      <c r="J717" s="39"/>
      <c r="K717" s="40"/>
      <c r="L717" s="37"/>
      <c r="M717" s="40"/>
      <c r="N717" s="41"/>
      <c r="O717" s="40"/>
      <c r="P717" s="37"/>
      <c r="Q717" s="40"/>
      <c r="R717" s="37"/>
      <c r="S717" s="42"/>
      <c r="T717" s="24"/>
      <c r="U717" s="24"/>
      <c r="V717" s="24"/>
      <c r="W717" s="24"/>
      <c r="X717" s="24"/>
      <c r="Y717" s="24"/>
      <c r="Z717" s="24"/>
      <c r="AA717" s="24"/>
      <c r="AB717" s="24"/>
      <c r="AC717" s="24"/>
      <c r="AD717" s="24"/>
      <c r="AE717" s="24"/>
    </row>
    <row r="718" spans="2:101" ht="15" customHeight="1">
      <c r="B718" s="43" t="s">
        <v>63</v>
      </c>
      <c r="H718" s="9"/>
      <c r="I718" s="9"/>
      <c r="J718" s="9"/>
      <c r="K718" s="44"/>
      <c r="L718" s="44"/>
      <c r="M718" s="44"/>
      <c r="N718" s="44"/>
      <c r="O718" s="44"/>
      <c r="P718" s="44"/>
      <c r="Q718" s="44"/>
      <c r="R718" s="44"/>
      <c r="T718" s="24"/>
      <c r="U718" s="24"/>
      <c r="V718" s="24"/>
      <c r="W718" s="24"/>
      <c r="X718" s="24"/>
      <c r="Y718" s="24"/>
      <c r="Z718" s="24"/>
      <c r="AA718" s="24"/>
      <c r="AB718" s="24"/>
      <c r="AC718" s="24"/>
      <c r="AD718" s="24"/>
      <c r="AE718" s="24"/>
    </row>
    <row r="719" spans="2:101" ht="15" customHeight="1">
      <c r="B719" s="43" t="s">
        <v>59</v>
      </c>
      <c r="H719" s="9"/>
      <c r="I719" s="9"/>
      <c r="J719" s="9"/>
      <c r="K719" s="44"/>
      <c r="L719" s="44"/>
      <c r="M719" s="44"/>
      <c r="N719" s="44"/>
      <c r="O719" s="44"/>
      <c r="P719" s="44"/>
      <c r="Q719" s="44"/>
      <c r="R719" s="44"/>
      <c r="T719" s="24"/>
      <c r="U719" s="24"/>
      <c r="V719" s="24"/>
      <c r="W719" s="24"/>
      <c r="X719" s="24"/>
      <c r="Y719" s="24"/>
      <c r="Z719" s="24"/>
      <c r="AA719" s="24"/>
      <c r="AB719" s="24"/>
      <c r="AC719" s="24"/>
      <c r="AD719" s="24"/>
      <c r="AE719" s="24"/>
    </row>
    <row r="720" spans="2:101" ht="12" customHeight="1">
      <c r="B720" s="43" t="s">
        <v>62</v>
      </c>
      <c r="H720" s="9"/>
      <c r="I720" s="9"/>
      <c r="J720" s="9"/>
      <c r="K720" s="44"/>
      <c r="L720" s="44"/>
      <c r="M720" s="44"/>
      <c r="N720" s="44"/>
      <c r="O720" s="44"/>
      <c r="P720" s="44"/>
      <c r="Q720" s="44"/>
      <c r="R720" s="44"/>
      <c r="T720" s="24"/>
      <c r="U720" s="24"/>
      <c r="V720" s="24"/>
      <c r="W720" s="24"/>
      <c r="X720" s="24"/>
      <c r="Y720" s="24"/>
      <c r="Z720" s="24"/>
      <c r="AA720" s="24"/>
      <c r="AB720" s="24"/>
      <c r="AC720" s="24"/>
      <c r="AD720" s="24"/>
      <c r="AE720" s="24"/>
    </row>
    <row r="721" spans="1:130" ht="15" customHeight="1">
      <c r="A721" s="49"/>
      <c r="B721" s="49" t="s">
        <v>287</v>
      </c>
      <c r="C721" s="49"/>
      <c r="D721" s="49"/>
      <c r="E721" s="49"/>
      <c r="M721" s="8" t="s">
        <v>60</v>
      </c>
      <c r="N721" s="7" t="s">
        <v>61</v>
      </c>
    </row>
    <row r="722" spans="1:130" ht="10" customHeight="1">
      <c r="C722" s="437" t="s">
        <v>95</v>
      </c>
      <c r="D722" s="437"/>
      <c r="E722" s="437"/>
      <c r="F722" s="437"/>
      <c r="G722" s="437"/>
      <c r="H722" s="437"/>
      <c r="I722" s="437"/>
      <c r="J722" s="437"/>
      <c r="K722" s="437"/>
      <c r="L722" s="437"/>
      <c r="M722" s="437"/>
      <c r="N722" s="437"/>
      <c r="O722" s="437"/>
      <c r="P722" s="437"/>
      <c r="Q722" s="437"/>
      <c r="R722" s="437"/>
      <c r="S722" s="437"/>
    </row>
    <row r="723" spans="1:130" ht="10" customHeight="1">
      <c r="C723" s="437"/>
      <c r="D723" s="437"/>
      <c r="E723" s="437"/>
      <c r="F723" s="437"/>
      <c r="G723" s="437"/>
      <c r="H723" s="437"/>
      <c r="I723" s="437"/>
      <c r="J723" s="437"/>
      <c r="K723" s="437"/>
      <c r="L723" s="437"/>
      <c r="M723" s="437"/>
      <c r="N723" s="437"/>
      <c r="O723" s="437"/>
      <c r="P723" s="437"/>
      <c r="Q723" s="437"/>
      <c r="R723" s="437"/>
      <c r="S723" s="437"/>
    </row>
    <row r="724" spans="1:130" ht="25" customHeight="1">
      <c r="D724" s="64"/>
      <c r="E724" s="64"/>
      <c r="F724" s="64"/>
      <c r="G724" s="64"/>
      <c r="H724" s="64"/>
      <c r="I724" s="64"/>
      <c r="J724" s="64"/>
      <c r="K724" s="64"/>
      <c r="L724" s="65" t="s">
        <v>40</v>
      </c>
      <c r="M724" s="438">
        <f>$M$4</f>
        <v>0</v>
      </c>
      <c r="N724" s="438"/>
      <c r="O724" s="438"/>
      <c r="P724" s="438"/>
      <c r="Q724" s="438"/>
      <c r="R724" s="438"/>
      <c r="S724" s="438"/>
    </row>
    <row r="725" spans="1:130" ht="5.15" customHeight="1">
      <c r="D725" s="64"/>
      <c r="E725" s="64"/>
      <c r="F725" s="64"/>
      <c r="G725" s="64"/>
      <c r="H725" s="64"/>
      <c r="I725" s="64"/>
      <c r="J725" s="64"/>
      <c r="K725" s="64"/>
      <c r="O725" s="64"/>
      <c r="Q725" s="64"/>
      <c r="S725" s="11"/>
    </row>
    <row r="726" spans="1:130" ht="25" customHeight="1">
      <c r="L726" s="10" t="s">
        <v>41</v>
      </c>
      <c r="M726" s="438">
        <f>$M$6</f>
        <v>0</v>
      </c>
      <c r="N726" s="438"/>
      <c r="O726" s="438"/>
      <c r="P726" s="438"/>
      <c r="Q726" s="438"/>
      <c r="R726" s="438"/>
      <c r="S726" s="438"/>
    </row>
    <row r="727" spans="1:130" ht="5.15" customHeight="1">
      <c r="S727" s="11"/>
    </row>
    <row r="728" spans="1:130" ht="15" customHeight="1">
      <c r="B728" s="439" t="s">
        <v>42</v>
      </c>
      <c r="C728" s="439"/>
      <c r="D728" s="440" t="s">
        <v>43</v>
      </c>
      <c r="E728" s="441"/>
      <c r="F728" s="442"/>
      <c r="G728" s="443" t="s">
        <v>44</v>
      </c>
      <c r="H728" s="439" t="s">
        <v>45</v>
      </c>
      <c r="I728" s="443" t="s">
        <v>46</v>
      </c>
      <c r="J728" s="443" t="s">
        <v>47</v>
      </c>
      <c r="K728" s="443" t="s">
        <v>48</v>
      </c>
      <c r="L728" s="443" t="s">
        <v>49</v>
      </c>
      <c r="M728" s="447" t="s">
        <v>50</v>
      </c>
      <c r="N728" s="467"/>
      <c r="O728" s="443" t="s">
        <v>48</v>
      </c>
      <c r="P728" s="443" t="s">
        <v>49</v>
      </c>
      <c r="Q728" s="443" t="s">
        <v>48</v>
      </c>
      <c r="R728" s="443" t="s">
        <v>49</v>
      </c>
      <c r="S728" s="444" t="s">
        <v>51</v>
      </c>
    </row>
    <row r="729" spans="1:130" ht="15" customHeight="1">
      <c r="B729" s="439"/>
      <c r="C729" s="439"/>
      <c r="D729" s="447" t="s">
        <v>52</v>
      </c>
      <c r="E729" s="450" t="s">
        <v>53</v>
      </c>
      <c r="F729" s="453" t="s">
        <v>54</v>
      </c>
      <c r="G729" s="443"/>
      <c r="H729" s="439"/>
      <c r="I729" s="439"/>
      <c r="J729" s="443"/>
      <c r="K729" s="443"/>
      <c r="L729" s="443"/>
      <c r="M729" s="468"/>
      <c r="N729" s="469"/>
      <c r="O729" s="443"/>
      <c r="P729" s="443"/>
      <c r="Q729" s="443"/>
      <c r="R729" s="443"/>
      <c r="S729" s="445"/>
    </row>
    <row r="730" spans="1:130" ht="15" customHeight="1">
      <c r="B730" s="439"/>
      <c r="C730" s="439"/>
      <c r="D730" s="448"/>
      <c r="E730" s="451"/>
      <c r="F730" s="454"/>
      <c r="G730" s="443"/>
      <c r="H730" s="439"/>
      <c r="I730" s="439"/>
      <c r="J730" s="443"/>
      <c r="K730" s="439"/>
      <c r="L730" s="439"/>
      <c r="M730" s="456" t="s">
        <v>55</v>
      </c>
      <c r="N730" s="458" t="s">
        <v>56</v>
      </c>
      <c r="O730" s="439"/>
      <c r="P730" s="439"/>
      <c r="Q730" s="439"/>
      <c r="R730" s="439"/>
      <c r="S730" s="445"/>
    </row>
    <row r="731" spans="1:130" ht="15" customHeight="1">
      <c r="B731" s="439"/>
      <c r="C731" s="439"/>
      <c r="D731" s="449"/>
      <c r="E731" s="452"/>
      <c r="F731" s="455"/>
      <c r="G731" s="439"/>
      <c r="H731" s="439"/>
      <c r="I731" s="439"/>
      <c r="J731" s="439"/>
      <c r="K731" s="439"/>
      <c r="L731" s="439"/>
      <c r="M731" s="466"/>
      <c r="N731" s="466"/>
      <c r="O731" s="439"/>
      <c r="P731" s="439"/>
      <c r="Q731" s="439"/>
      <c r="R731" s="439"/>
      <c r="S731" s="446"/>
    </row>
    <row r="732" spans="1:130" ht="20.149999999999999" customHeight="1">
      <c r="B732" s="12">
        <v>1</v>
      </c>
      <c r="C732" s="13"/>
      <c r="D732" s="14"/>
      <c r="E732" s="15"/>
      <c r="F732" s="16"/>
      <c r="G732" s="17">
        <f>ROUND(D732*(E732/1000)*(F732/1000),4)</f>
        <v>0</v>
      </c>
      <c r="H732" s="18"/>
      <c r="I732" s="19"/>
      <c r="J732" s="20">
        <f>G732*H732</f>
        <v>0</v>
      </c>
      <c r="K732" s="21"/>
      <c r="L732" s="22" t="str">
        <f>IF(K732&lt;1," ",J732)</f>
        <v xml:space="preserve"> </v>
      </c>
      <c r="M732" s="45"/>
      <c r="N732" s="45"/>
      <c r="O732" s="21"/>
      <c r="P732" s="22" t="str">
        <f>IF(O732&lt;1," ",N732)</f>
        <v xml:space="preserve"> </v>
      </c>
      <c r="Q732" s="21"/>
      <c r="R732" s="22" t="str">
        <f>IF(Q732&lt;1," ",P732)</f>
        <v xml:space="preserve"> </v>
      </c>
      <c r="S732" s="13"/>
    </row>
    <row r="733" spans="1:130" ht="20.149999999999999" customHeight="1">
      <c r="B733" s="12">
        <v>2</v>
      </c>
      <c r="C733" s="13"/>
      <c r="D733" s="14"/>
      <c r="E733" s="15"/>
      <c r="F733" s="16"/>
      <c r="G733" s="17">
        <f>ROUND(D733*(E733/1000)*(F733/1000),4)</f>
        <v>0</v>
      </c>
      <c r="H733" s="18"/>
      <c r="I733" s="18"/>
      <c r="J733" s="20">
        <f t="shared" ref="J733:J751" si="157">G733*H733</f>
        <v>0</v>
      </c>
      <c r="K733" s="21"/>
      <c r="L733" s="22" t="str">
        <f>IF(K733&lt;1," ",J733)</f>
        <v xml:space="preserve"> </v>
      </c>
      <c r="M733" s="46"/>
      <c r="N733" s="45"/>
      <c r="O733" s="21"/>
      <c r="P733" s="22" t="str">
        <f>IF(O733&lt;1," ",N733)</f>
        <v xml:space="preserve"> </v>
      </c>
      <c r="Q733" s="21"/>
      <c r="R733" s="22" t="str">
        <f>IF(Q733&lt;1," ",P733)</f>
        <v xml:space="preserve"> </v>
      </c>
      <c r="S733" s="13"/>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c r="BC733" s="9"/>
      <c r="BD733" s="9"/>
      <c r="BE733" s="9"/>
      <c r="BF733" s="9"/>
      <c r="BG733" s="9"/>
      <c r="BH733" s="9"/>
      <c r="BI733" s="9"/>
      <c r="BJ733" s="9"/>
      <c r="BK733" s="9"/>
      <c r="BL733" s="9"/>
      <c r="BM733" s="9"/>
      <c r="BN733" s="9"/>
      <c r="BO733" s="9"/>
      <c r="BP733" s="9"/>
      <c r="BQ733" s="9"/>
      <c r="BR733" s="9"/>
      <c r="BS733" s="9"/>
      <c r="BT733" s="9"/>
      <c r="BU733" s="9"/>
      <c r="BV733" s="9"/>
      <c r="BW733" s="9"/>
      <c r="BX733" s="9"/>
      <c r="BY733" s="9"/>
      <c r="BZ733" s="9"/>
      <c r="CA733" s="9"/>
      <c r="CB733" s="9"/>
      <c r="CC733" s="9"/>
      <c r="CD733" s="9"/>
      <c r="CE733" s="9"/>
      <c r="CF733" s="9"/>
      <c r="CG733" s="9"/>
      <c r="CH733" s="9"/>
      <c r="CI733" s="9"/>
      <c r="CJ733" s="9"/>
      <c r="CK733" s="9"/>
      <c r="CL733" s="9"/>
      <c r="CM733" s="9"/>
      <c r="CN733" s="9"/>
      <c r="CO733" s="9"/>
      <c r="CP733" s="9"/>
      <c r="CQ733" s="9"/>
      <c r="CR733" s="9"/>
      <c r="CS733" s="9"/>
      <c r="CT733" s="9"/>
      <c r="CU733" s="9"/>
      <c r="CV733" s="9"/>
      <c r="CW733" s="9"/>
      <c r="CX733" s="9"/>
      <c r="CY733" s="9"/>
      <c r="CZ733" s="9"/>
      <c r="DA733" s="9"/>
      <c r="DB733" s="9"/>
      <c r="DC733" s="9"/>
      <c r="DD733" s="9"/>
      <c r="DE733" s="9"/>
      <c r="DF733" s="9"/>
      <c r="DG733" s="9"/>
      <c r="DH733" s="9"/>
      <c r="DI733" s="9"/>
      <c r="DJ733" s="9"/>
      <c r="DK733" s="9"/>
      <c r="DL733" s="9"/>
      <c r="DM733" s="9"/>
      <c r="DN733" s="9"/>
      <c r="DO733" s="9"/>
      <c r="DP733" s="9"/>
      <c r="DQ733" s="9"/>
      <c r="DR733" s="9"/>
      <c r="DS733" s="9"/>
      <c r="DT733" s="9"/>
      <c r="DU733" s="9"/>
      <c r="DV733" s="9"/>
      <c r="DW733" s="9"/>
      <c r="DX733" s="9"/>
      <c r="DY733" s="9"/>
      <c r="DZ733" s="9"/>
    </row>
    <row r="734" spans="1:130" ht="20.149999999999999" customHeight="1">
      <c r="B734" s="12">
        <v>3</v>
      </c>
      <c r="C734" s="13"/>
      <c r="D734" s="14"/>
      <c r="E734" s="15"/>
      <c r="F734" s="16"/>
      <c r="G734" s="17">
        <f t="shared" ref="G734:G751" si="158">ROUND(D734*(E734/1000)*(F734/1000),4)</f>
        <v>0</v>
      </c>
      <c r="H734" s="18"/>
      <c r="I734" s="18"/>
      <c r="J734" s="20">
        <f t="shared" si="157"/>
        <v>0</v>
      </c>
      <c r="K734" s="21"/>
      <c r="L734" s="22" t="str">
        <f t="shared" ref="L734:L749" si="159">IF(K734&lt;1," ",J734)</f>
        <v xml:space="preserve"> </v>
      </c>
      <c r="M734" s="46"/>
      <c r="N734" s="45"/>
      <c r="O734" s="21"/>
      <c r="P734" s="22" t="str">
        <f t="shared" ref="P734:P749" si="160">IF(O734&lt;1," ",N734)</f>
        <v xml:space="preserve"> </v>
      </c>
      <c r="Q734" s="21"/>
      <c r="R734" s="22" t="str">
        <f t="shared" ref="R734:R749" si="161">IF(Q734&lt;1," ",P734)</f>
        <v xml:space="preserve"> </v>
      </c>
      <c r="S734" s="13"/>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c r="BC734" s="9"/>
      <c r="BD734" s="9"/>
      <c r="BE734" s="9"/>
      <c r="BF734" s="9"/>
      <c r="BG734" s="9"/>
      <c r="BH734" s="9"/>
      <c r="BI734" s="9"/>
      <c r="BJ734" s="9"/>
      <c r="BK734" s="9"/>
      <c r="BL734" s="9"/>
      <c r="BM734" s="9"/>
      <c r="BN734" s="9"/>
      <c r="BO734" s="9"/>
      <c r="BP734" s="9"/>
      <c r="BQ734" s="9"/>
      <c r="BR734" s="9"/>
      <c r="BS734" s="9"/>
      <c r="BT734" s="9"/>
      <c r="BU734" s="9"/>
      <c r="BV734" s="9"/>
      <c r="BW734" s="9"/>
      <c r="BX734" s="9"/>
      <c r="BY734" s="9"/>
      <c r="BZ734" s="9"/>
      <c r="CA734" s="9"/>
      <c r="CB734" s="9"/>
      <c r="CC734" s="9"/>
      <c r="CD734" s="9"/>
      <c r="CE734" s="9"/>
      <c r="CF734" s="9"/>
      <c r="CG734" s="9"/>
      <c r="CH734" s="9"/>
      <c r="CI734" s="9"/>
      <c r="CJ734" s="9"/>
      <c r="CK734" s="9"/>
      <c r="CL734" s="9"/>
      <c r="CM734" s="9"/>
      <c r="CN734" s="9"/>
      <c r="CO734" s="9"/>
      <c r="CP734" s="9"/>
      <c r="CQ734" s="9"/>
      <c r="CR734" s="9"/>
      <c r="CS734" s="9"/>
      <c r="CT734" s="9"/>
      <c r="CU734" s="9"/>
      <c r="CV734" s="9"/>
      <c r="CW734" s="9"/>
      <c r="CX734" s="9"/>
      <c r="CY734" s="9"/>
      <c r="CZ734" s="9"/>
      <c r="DA734" s="9"/>
      <c r="DB734" s="9"/>
      <c r="DC734" s="9"/>
      <c r="DD734" s="9"/>
      <c r="DE734" s="9"/>
      <c r="DF734" s="9"/>
      <c r="DG734" s="9"/>
      <c r="DH734" s="9"/>
      <c r="DI734" s="9"/>
      <c r="DJ734" s="9"/>
      <c r="DK734" s="9"/>
      <c r="DL734" s="9"/>
      <c r="DM734" s="9"/>
      <c r="DN734" s="9"/>
      <c r="DO734" s="9"/>
      <c r="DP734" s="9"/>
      <c r="DQ734" s="9"/>
      <c r="DR734" s="9"/>
      <c r="DS734" s="9"/>
      <c r="DT734" s="9"/>
      <c r="DU734" s="9"/>
      <c r="DV734" s="9"/>
      <c r="DW734" s="9"/>
      <c r="DX734" s="9"/>
      <c r="DY734" s="9"/>
      <c r="DZ734" s="9"/>
    </row>
    <row r="735" spans="1:130" ht="20.149999999999999" customHeight="1">
      <c r="B735" s="12">
        <v>4</v>
      </c>
      <c r="C735" s="13"/>
      <c r="D735" s="14"/>
      <c r="E735" s="15"/>
      <c r="F735" s="16"/>
      <c r="G735" s="17">
        <f t="shared" si="158"/>
        <v>0</v>
      </c>
      <c r="H735" s="18"/>
      <c r="I735" s="18"/>
      <c r="J735" s="20">
        <f t="shared" si="157"/>
        <v>0</v>
      </c>
      <c r="K735" s="21"/>
      <c r="L735" s="22" t="str">
        <f t="shared" si="159"/>
        <v xml:space="preserve"> </v>
      </c>
      <c r="M735" s="46"/>
      <c r="N735" s="45"/>
      <c r="O735" s="21"/>
      <c r="P735" s="22" t="str">
        <f t="shared" si="160"/>
        <v xml:space="preserve"> </v>
      </c>
      <c r="Q735" s="21"/>
      <c r="R735" s="22" t="str">
        <f t="shared" si="161"/>
        <v xml:space="preserve"> </v>
      </c>
      <c r="S735" s="13"/>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c r="BC735" s="9"/>
      <c r="BD735" s="9"/>
      <c r="BE735" s="9"/>
      <c r="BF735" s="9"/>
      <c r="BG735" s="9"/>
      <c r="BH735" s="9"/>
      <c r="BI735" s="9"/>
      <c r="BJ735" s="9"/>
      <c r="BK735" s="9"/>
      <c r="BL735" s="9"/>
      <c r="BM735" s="9"/>
      <c r="BN735" s="9"/>
      <c r="BO735" s="9"/>
      <c r="BP735" s="9"/>
      <c r="BQ735" s="9"/>
      <c r="BR735" s="9"/>
      <c r="BS735" s="9"/>
      <c r="BT735" s="9"/>
      <c r="BU735" s="9"/>
      <c r="BV735" s="9"/>
      <c r="BW735" s="9"/>
      <c r="BX735" s="9"/>
      <c r="BY735" s="9"/>
      <c r="BZ735" s="9"/>
      <c r="CA735" s="9"/>
      <c r="CB735" s="9"/>
      <c r="CC735" s="9"/>
      <c r="CD735" s="9"/>
      <c r="CE735" s="9"/>
      <c r="CF735" s="9"/>
      <c r="CG735" s="9"/>
      <c r="CH735" s="9"/>
      <c r="CI735" s="9"/>
      <c r="CJ735" s="9"/>
      <c r="CK735" s="9"/>
      <c r="CL735" s="9"/>
      <c r="CM735" s="9"/>
      <c r="CN735" s="9"/>
      <c r="CO735" s="9"/>
      <c r="CP735" s="9"/>
      <c r="CQ735" s="9"/>
      <c r="CR735" s="9"/>
      <c r="CS735" s="9"/>
      <c r="CT735" s="9"/>
      <c r="CU735" s="9"/>
      <c r="CV735" s="9"/>
      <c r="CW735" s="9"/>
      <c r="CX735" s="9"/>
      <c r="CY735" s="9"/>
      <c r="CZ735" s="9"/>
      <c r="DA735" s="9"/>
      <c r="DB735" s="9"/>
      <c r="DC735" s="9"/>
      <c r="DD735" s="9"/>
      <c r="DE735" s="9"/>
      <c r="DF735" s="9"/>
      <c r="DG735" s="9"/>
      <c r="DH735" s="9"/>
      <c r="DI735" s="9"/>
      <c r="DJ735" s="9"/>
      <c r="DK735" s="9"/>
      <c r="DL735" s="9"/>
      <c r="DM735" s="9"/>
      <c r="DN735" s="9"/>
      <c r="DO735" s="9"/>
      <c r="DP735" s="9"/>
      <c r="DQ735" s="9"/>
      <c r="DR735" s="9"/>
      <c r="DS735" s="9"/>
      <c r="DT735" s="9"/>
      <c r="DU735" s="9"/>
      <c r="DV735" s="9"/>
      <c r="DW735" s="9"/>
      <c r="DX735" s="9"/>
      <c r="DY735" s="9"/>
      <c r="DZ735" s="9"/>
    </row>
    <row r="736" spans="1:130" ht="20.149999999999999" customHeight="1">
      <c r="B736" s="12">
        <v>5</v>
      </c>
      <c r="C736" s="13"/>
      <c r="D736" s="14"/>
      <c r="E736" s="15"/>
      <c r="F736" s="16"/>
      <c r="G736" s="17">
        <f t="shared" si="158"/>
        <v>0</v>
      </c>
      <c r="H736" s="18"/>
      <c r="I736" s="18"/>
      <c r="J736" s="20">
        <f t="shared" si="157"/>
        <v>0</v>
      </c>
      <c r="K736" s="21"/>
      <c r="L736" s="22" t="str">
        <f t="shared" si="159"/>
        <v xml:space="preserve"> </v>
      </c>
      <c r="M736" s="46"/>
      <c r="N736" s="45"/>
      <c r="O736" s="21"/>
      <c r="P736" s="22" t="str">
        <f t="shared" si="160"/>
        <v xml:space="preserve"> </v>
      </c>
      <c r="Q736" s="21"/>
      <c r="R736" s="22" t="str">
        <f t="shared" si="161"/>
        <v xml:space="preserve"> </v>
      </c>
      <c r="S736" s="13"/>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c r="BC736" s="9"/>
      <c r="BD736" s="9"/>
      <c r="BE736" s="9"/>
      <c r="BF736" s="9"/>
      <c r="BG736" s="9"/>
      <c r="BH736" s="9"/>
      <c r="BI736" s="9"/>
      <c r="BJ736" s="9"/>
      <c r="BK736" s="9"/>
      <c r="BL736" s="9"/>
      <c r="BM736" s="9"/>
      <c r="BN736" s="9"/>
      <c r="BO736" s="9"/>
      <c r="BP736" s="9"/>
      <c r="BQ736" s="9"/>
      <c r="BR736" s="9"/>
      <c r="BS736" s="9"/>
      <c r="BT736" s="9"/>
      <c r="BU736" s="9"/>
      <c r="BV736" s="9"/>
      <c r="BW736" s="9"/>
      <c r="BX736" s="9"/>
      <c r="BY736" s="9"/>
      <c r="BZ736" s="9"/>
      <c r="CA736" s="9"/>
      <c r="CB736" s="9"/>
      <c r="CC736" s="9"/>
      <c r="CD736" s="9"/>
      <c r="CE736" s="9"/>
      <c r="CF736" s="9"/>
      <c r="CG736" s="9"/>
      <c r="CH736" s="9"/>
      <c r="CI736" s="9"/>
      <c r="CJ736" s="9"/>
      <c r="CK736" s="9"/>
      <c r="CL736" s="9"/>
      <c r="CM736" s="9"/>
      <c r="CN736" s="9"/>
      <c r="CO736" s="9"/>
      <c r="CP736" s="9"/>
      <c r="CQ736" s="9"/>
      <c r="CR736" s="9"/>
      <c r="CS736" s="9"/>
      <c r="CT736" s="9"/>
      <c r="CU736" s="9"/>
      <c r="CV736" s="9"/>
      <c r="CW736" s="9"/>
      <c r="CX736" s="9"/>
      <c r="CY736" s="9"/>
      <c r="CZ736" s="9"/>
      <c r="DA736" s="9"/>
      <c r="DB736" s="9"/>
      <c r="DC736" s="9"/>
      <c r="DD736" s="9"/>
      <c r="DE736" s="9"/>
      <c r="DF736" s="9"/>
      <c r="DG736" s="9"/>
      <c r="DH736" s="9"/>
      <c r="DI736" s="9"/>
      <c r="DJ736" s="9"/>
      <c r="DK736" s="9"/>
      <c r="DL736" s="9"/>
      <c r="DM736" s="9"/>
      <c r="DN736" s="9"/>
      <c r="DO736" s="9"/>
      <c r="DP736" s="9"/>
      <c r="DQ736" s="9"/>
      <c r="DR736" s="9"/>
      <c r="DS736" s="9"/>
      <c r="DT736" s="9"/>
      <c r="DU736" s="9"/>
      <c r="DV736" s="9"/>
      <c r="DW736" s="9"/>
      <c r="DX736" s="9"/>
      <c r="DY736" s="9"/>
      <c r="DZ736" s="9"/>
    </row>
    <row r="737" spans="2:101" ht="20.149999999999999" customHeight="1">
      <c r="B737" s="12">
        <v>6</v>
      </c>
      <c r="C737" s="13"/>
      <c r="D737" s="14"/>
      <c r="E737" s="15"/>
      <c r="F737" s="16"/>
      <c r="G737" s="17">
        <f t="shared" si="158"/>
        <v>0</v>
      </c>
      <c r="H737" s="18"/>
      <c r="I737" s="18"/>
      <c r="J737" s="20">
        <f t="shared" si="157"/>
        <v>0</v>
      </c>
      <c r="K737" s="21"/>
      <c r="L737" s="22" t="str">
        <f t="shared" si="159"/>
        <v xml:space="preserve"> </v>
      </c>
      <c r="M737" s="46"/>
      <c r="N737" s="45"/>
      <c r="O737" s="21"/>
      <c r="P737" s="22" t="str">
        <f t="shared" si="160"/>
        <v xml:space="preserve"> </v>
      </c>
      <c r="Q737" s="21"/>
      <c r="R737" s="22" t="str">
        <f t="shared" si="161"/>
        <v xml:space="preserve"> </v>
      </c>
      <c r="S737" s="13"/>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c r="BC737" s="9"/>
      <c r="BD737" s="9"/>
      <c r="BE737" s="9"/>
      <c r="BF737" s="9"/>
      <c r="BG737" s="9"/>
      <c r="BH737" s="9"/>
      <c r="BI737" s="9"/>
      <c r="BJ737" s="9"/>
      <c r="BK737" s="9"/>
      <c r="BL737" s="9"/>
      <c r="BM737" s="9"/>
      <c r="BN737" s="9"/>
      <c r="BO737" s="9"/>
      <c r="BP737" s="9"/>
      <c r="BQ737" s="9"/>
      <c r="BR737" s="9"/>
      <c r="BS737" s="9"/>
      <c r="BT737" s="9"/>
      <c r="BU737" s="9"/>
      <c r="BV737" s="9"/>
      <c r="BW737" s="9"/>
      <c r="BX737" s="9"/>
      <c r="BY737" s="9"/>
      <c r="BZ737" s="9"/>
      <c r="CA737" s="9"/>
      <c r="CB737" s="9"/>
      <c r="CC737" s="9"/>
      <c r="CD737" s="9"/>
      <c r="CE737" s="9"/>
      <c r="CF737" s="9"/>
      <c r="CG737" s="9"/>
      <c r="CH737" s="9"/>
      <c r="CI737" s="9"/>
      <c r="CJ737" s="9"/>
      <c r="CK737" s="9"/>
      <c r="CL737" s="9"/>
      <c r="CM737" s="9"/>
      <c r="CN737" s="9"/>
      <c r="CO737" s="9"/>
      <c r="CP737" s="9"/>
      <c r="CQ737" s="9"/>
      <c r="CR737" s="9"/>
      <c r="CS737" s="9"/>
      <c r="CT737" s="9"/>
      <c r="CU737" s="9"/>
      <c r="CV737" s="9"/>
    </row>
    <row r="738" spans="2:101" ht="20.149999999999999" customHeight="1">
      <c r="B738" s="12">
        <v>7</v>
      </c>
      <c r="C738" s="13"/>
      <c r="D738" s="14"/>
      <c r="E738" s="15"/>
      <c r="F738" s="16"/>
      <c r="G738" s="17">
        <f t="shared" si="158"/>
        <v>0</v>
      </c>
      <c r="H738" s="18"/>
      <c r="I738" s="18"/>
      <c r="J738" s="20">
        <f t="shared" si="157"/>
        <v>0</v>
      </c>
      <c r="K738" s="21"/>
      <c r="L738" s="22" t="str">
        <f t="shared" si="159"/>
        <v xml:space="preserve"> </v>
      </c>
      <c r="M738" s="46"/>
      <c r="N738" s="45"/>
      <c r="O738" s="21"/>
      <c r="P738" s="22" t="str">
        <f t="shared" si="160"/>
        <v xml:space="preserve"> </v>
      </c>
      <c r="Q738" s="21"/>
      <c r="R738" s="22" t="str">
        <f t="shared" si="161"/>
        <v xml:space="preserve"> </v>
      </c>
      <c r="S738" s="13"/>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c r="BC738" s="9"/>
      <c r="BD738" s="9"/>
      <c r="BE738" s="9"/>
      <c r="BF738" s="9"/>
      <c r="BG738" s="9"/>
      <c r="BH738" s="9"/>
      <c r="BI738" s="9"/>
      <c r="BJ738" s="9"/>
      <c r="BK738" s="9"/>
      <c r="BL738" s="9"/>
      <c r="BM738" s="9"/>
      <c r="BN738" s="9"/>
      <c r="BO738" s="9"/>
      <c r="BP738" s="9"/>
      <c r="BQ738" s="9"/>
      <c r="BR738" s="9"/>
      <c r="BS738" s="9"/>
      <c r="BT738" s="9"/>
      <c r="BU738" s="9"/>
      <c r="BV738" s="9"/>
      <c r="BW738" s="9"/>
      <c r="BX738" s="9"/>
      <c r="BY738" s="9"/>
      <c r="BZ738" s="9"/>
      <c r="CA738" s="9"/>
      <c r="CB738" s="9"/>
      <c r="CC738" s="9"/>
      <c r="CD738" s="9"/>
      <c r="CE738" s="9"/>
      <c r="CF738" s="9"/>
      <c r="CG738" s="9"/>
      <c r="CH738" s="9"/>
      <c r="CI738" s="9"/>
      <c r="CJ738" s="9"/>
      <c r="CK738" s="9"/>
      <c r="CL738" s="9"/>
      <c r="CM738" s="9"/>
      <c r="CN738" s="9"/>
      <c r="CO738" s="9"/>
      <c r="CP738" s="9"/>
      <c r="CQ738" s="9"/>
      <c r="CR738" s="9"/>
      <c r="CS738" s="9"/>
      <c r="CT738" s="9"/>
      <c r="CU738" s="9"/>
      <c r="CV738" s="9"/>
    </row>
    <row r="739" spans="2:101" ht="20.149999999999999" customHeight="1">
      <c r="B739" s="12">
        <v>8</v>
      </c>
      <c r="C739" s="13"/>
      <c r="D739" s="14"/>
      <c r="E739" s="15"/>
      <c r="F739" s="16"/>
      <c r="G739" s="17">
        <f t="shared" si="158"/>
        <v>0</v>
      </c>
      <c r="H739" s="18"/>
      <c r="I739" s="18"/>
      <c r="J739" s="20">
        <f t="shared" si="157"/>
        <v>0</v>
      </c>
      <c r="K739" s="21"/>
      <c r="L739" s="22" t="str">
        <f t="shared" si="159"/>
        <v xml:space="preserve"> </v>
      </c>
      <c r="M739" s="46"/>
      <c r="N739" s="45"/>
      <c r="O739" s="21"/>
      <c r="P739" s="22" t="str">
        <f t="shared" si="160"/>
        <v xml:space="preserve"> </v>
      </c>
      <c r="Q739" s="21"/>
      <c r="R739" s="22" t="str">
        <f t="shared" si="161"/>
        <v xml:space="preserve"> </v>
      </c>
      <c r="S739" s="13"/>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c r="BC739" s="9"/>
      <c r="BD739" s="9"/>
      <c r="BE739" s="9"/>
      <c r="BF739" s="9"/>
      <c r="BG739" s="9"/>
      <c r="BH739" s="9"/>
      <c r="BI739" s="9"/>
      <c r="BJ739" s="9"/>
      <c r="BK739" s="9"/>
      <c r="BL739" s="9"/>
      <c r="BM739" s="9"/>
      <c r="BN739" s="9"/>
      <c r="BO739" s="9"/>
      <c r="BP739" s="9"/>
      <c r="BQ739" s="9"/>
      <c r="BR739" s="9"/>
      <c r="BS739" s="9"/>
      <c r="BT739" s="9"/>
      <c r="BU739" s="9"/>
      <c r="BV739" s="9"/>
      <c r="BW739" s="9"/>
      <c r="BX739" s="9"/>
      <c r="BY739" s="9"/>
      <c r="BZ739" s="9"/>
      <c r="CA739" s="9"/>
      <c r="CB739" s="9"/>
      <c r="CC739" s="9"/>
      <c r="CD739" s="9"/>
      <c r="CE739" s="9"/>
      <c r="CF739" s="9"/>
      <c r="CG739" s="9"/>
      <c r="CH739" s="9"/>
      <c r="CI739" s="9"/>
      <c r="CJ739" s="9"/>
      <c r="CK739" s="9"/>
      <c r="CL739" s="9"/>
      <c r="CM739" s="9"/>
      <c r="CN739" s="9"/>
      <c r="CO739" s="9"/>
      <c r="CP739" s="9"/>
      <c r="CQ739" s="9"/>
      <c r="CR739" s="9"/>
      <c r="CS739" s="9"/>
      <c r="CT739" s="9"/>
      <c r="CU739" s="9"/>
      <c r="CV739" s="9"/>
    </row>
    <row r="740" spans="2:101" ht="20.149999999999999" customHeight="1">
      <c r="B740" s="12">
        <v>9</v>
      </c>
      <c r="C740" s="13"/>
      <c r="D740" s="14"/>
      <c r="E740" s="15"/>
      <c r="F740" s="16"/>
      <c r="G740" s="17">
        <f t="shared" si="158"/>
        <v>0</v>
      </c>
      <c r="H740" s="18"/>
      <c r="I740" s="18"/>
      <c r="J740" s="20">
        <f t="shared" si="157"/>
        <v>0</v>
      </c>
      <c r="K740" s="21"/>
      <c r="L740" s="22" t="str">
        <f t="shared" si="159"/>
        <v xml:space="preserve"> </v>
      </c>
      <c r="M740" s="47"/>
      <c r="N740" s="45"/>
      <c r="O740" s="21"/>
      <c r="P740" s="22" t="str">
        <f t="shared" si="160"/>
        <v xml:space="preserve"> </v>
      </c>
      <c r="Q740" s="21"/>
      <c r="R740" s="22" t="str">
        <f t="shared" si="161"/>
        <v xml:space="preserve"> </v>
      </c>
      <c r="S740" s="23"/>
      <c r="T740" s="24"/>
      <c r="U740" s="24"/>
      <c r="V740" s="24"/>
      <c r="W740" s="24"/>
      <c r="X740" s="24"/>
      <c r="Y740" s="24"/>
      <c r="Z740" s="24"/>
      <c r="AA740" s="24"/>
      <c r="AB740" s="24"/>
      <c r="AC740" s="24"/>
      <c r="AD740" s="24"/>
      <c r="AE740" s="24"/>
    </row>
    <row r="741" spans="2:101" ht="20.149999999999999" customHeight="1">
      <c r="B741" s="12">
        <v>10</v>
      </c>
      <c r="C741" s="13"/>
      <c r="D741" s="14"/>
      <c r="E741" s="15"/>
      <c r="F741" s="16"/>
      <c r="G741" s="17">
        <f t="shared" si="158"/>
        <v>0</v>
      </c>
      <c r="H741" s="18"/>
      <c r="I741" s="18"/>
      <c r="J741" s="20">
        <f t="shared" si="157"/>
        <v>0</v>
      </c>
      <c r="K741" s="21"/>
      <c r="L741" s="22" t="str">
        <f t="shared" si="159"/>
        <v xml:space="preserve"> </v>
      </c>
      <c r="M741" s="47"/>
      <c r="N741" s="45"/>
      <c r="O741" s="21"/>
      <c r="P741" s="22" t="str">
        <f t="shared" si="160"/>
        <v xml:space="preserve"> </v>
      </c>
      <c r="Q741" s="21"/>
      <c r="R741" s="22" t="str">
        <f t="shared" si="161"/>
        <v xml:space="preserve"> </v>
      </c>
      <c r="S741" s="23"/>
      <c r="T741" s="24"/>
      <c r="U741" s="24"/>
      <c r="V741" s="24"/>
      <c r="W741" s="24"/>
      <c r="X741" s="24"/>
      <c r="Y741" s="24"/>
      <c r="Z741" s="24"/>
      <c r="AA741" s="24"/>
      <c r="AB741" s="24"/>
      <c r="AC741" s="24"/>
      <c r="AD741" s="24"/>
      <c r="AE741" s="24"/>
    </row>
    <row r="742" spans="2:101" ht="20.149999999999999" customHeight="1">
      <c r="B742" s="12">
        <v>11</v>
      </c>
      <c r="C742" s="13"/>
      <c r="D742" s="14"/>
      <c r="E742" s="15"/>
      <c r="F742" s="16"/>
      <c r="G742" s="17">
        <f t="shared" si="158"/>
        <v>0</v>
      </c>
      <c r="H742" s="18"/>
      <c r="I742" s="18"/>
      <c r="J742" s="20">
        <f t="shared" si="157"/>
        <v>0</v>
      </c>
      <c r="K742" s="21"/>
      <c r="L742" s="22" t="str">
        <f t="shared" si="159"/>
        <v xml:space="preserve"> </v>
      </c>
      <c r="M742" s="46"/>
      <c r="N742" s="45"/>
      <c r="O742" s="21"/>
      <c r="P742" s="22" t="str">
        <f t="shared" si="160"/>
        <v xml:space="preserve"> </v>
      </c>
      <c r="Q742" s="21"/>
      <c r="R742" s="22" t="str">
        <f t="shared" si="161"/>
        <v xml:space="preserve"> </v>
      </c>
      <c r="S742" s="13"/>
    </row>
    <row r="743" spans="2:101" ht="20.149999999999999" customHeight="1">
      <c r="B743" s="12">
        <v>12</v>
      </c>
      <c r="C743" s="13"/>
      <c r="D743" s="14"/>
      <c r="E743" s="15"/>
      <c r="F743" s="16"/>
      <c r="G743" s="17">
        <f t="shared" si="158"/>
        <v>0</v>
      </c>
      <c r="H743" s="18"/>
      <c r="I743" s="18"/>
      <c r="J743" s="20">
        <f t="shared" si="157"/>
        <v>0</v>
      </c>
      <c r="K743" s="21"/>
      <c r="L743" s="22" t="str">
        <f t="shared" si="159"/>
        <v xml:space="preserve"> </v>
      </c>
      <c r="M743" s="46"/>
      <c r="N743" s="45"/>
      <c r="O743" s="21"/>
      <c r="P743" s="22" t="str">
        <f t="shared" si="160"/>
        <v xml:space="preserve"> </v>
      </c>
      <c r="Q743" s="21"/>
      <c r="R743" s="22" t="str">
        <f t="shared" si="161"/>
        <v xml:space="preserve"> </v>
      </c>
      <c r="S743" s="13"/>
    </row>
    <row r="744" spans="2:101" ht="20.149999999999999" customHeight="1">
      <c r="B744" s="12">
        <v>13</v>
      </c>
      <c r="C744" s="13"/>
      <c r="D744" s="14"/>
      <c r="E744" s="15"/>
      <c r="F744" s="16"/>
      <c r="G744" s="17">
        <f t="shared" si="158"/>
        <v>0</v>
      </c>
      <c r="H744" s="18"/>
      <c r="I744" s="18"/>
      <c r="J744" s="20">
        <f t="shared" si="157"/>
        <v>0</v>
      </c>
      <c r="K744" s="21"/>
      <c r="L744" s="22" t="str">
        <f t="shared" si="159"/>
        <v xml:space="preserve"> </v>
      </c>
      <c r="M744" s="46"/>
      <c r="N744" s="45"/>
      <c r="O744" s="21"/>
      <c r="P744" s="22" t="str">
        <f t="shared" si="160"/>
        <v xml:space="preserve"> </v>
      </c>
      <c r="Q744" s="21"/>
      <c r="R744" s="22" t="str">
        <f t="shared" si="161"/>
        <v xml:space="preserve"> </v>
      </c>
      <c r="S744" s="13"/>
    </row>
    <row r="745" spans="2:101" ht="20.149999999999999" customHeight="1">
      <c r="B745" s="12">
        <v>14</v>
      </c>
      <c r="C745" s="13"/>
      <c r="D745" s="14"/>
      <c r="E745" s="15"/>
      <c r="F745" s="16"/>
      <c r="G745" s="17">
        <f t="shared" si="158"/>
        <v>0</v>
      </c>
      <c r="H745" s="18"/>
      <c r="I745" s="18"/>
      <c r="J745" s="20">
        <f t="shared" si="157"/>
        <v>0</v>
      </c>
      <c r="K745" s="21"/>
      <c r="L745" s="22" t="str">
        <f t="shared" si="159"/>
        <v xml:space="preserve"> </v>
      </c>
      <c r="M745" s="46"/>
      <c r="N745" s="45"/>
      <c r="O745" s="21"/>
      <c r="P745" s="22" t="str">
        <f t="shared" si="160"/>
        <v xml:space="preserve"> </v>
      </c>
      <c r="Q745" s="21"/>
      <c r="R745" s="22" t="str">
        <f t="shared" si="161"/>
        <v xml:space="preserve"> </v>
      </c>
      <c r="S745" s="13"/>
    </row>
    <row r="746" spans="2:101" ht="20.149999999999999" customHeight="1">
      <c r="B746" s="12">
        <v>15</v>
      </c>
      <c r="C746" s="13"/>
      <c r="D746" s="14"/>
      <c r="E746" s="15"/>
      <c r="F746" s="16"/>
      <c r="G746" s="17">
        <f t="shared" si="158"/>
        <v>0</v>
      </c>
      <c r="H746" s="18"/>
      <c r="I746" s="18"/>
      <c r="J746" s="20">
        <f t="shared" si="157"/>
        <v>0</v>
      </c>
      <c r="K746" s="21"/>
      <c r="L746" s="22" t="str">
        <f t="shared" si="159"/>
        <v xml:space="preserve"> </v>
      </c>
      <c r="M746" s="47"/>
      <c r="N746" s="45"/>
      <c r="O746" s="21"/>
      <c r="P746" s="22" t="str">
        <f t="shared" si="160"/>
        <v xml:space="preserve"> </v>
      </c>
      <c r="Q746" s="21"/>
      <c r="R746" s="22" t="str">
        <f t="shared" si="161"/>
        <v xml:space="preserve"> </v>
      </c>
      <c r="S746" s="23"/>
      <c r="T746" s="24"/>
      <c r="U746" s="24"/>
      <c r="V746" s="24"/>
      <c r="W746" s="24"/>
      <c r="X746" s="24"/>
      <c r="Y746" s="24"/>
      <c r="Z746" s="24"/>
      <c r="AA746" s="24"/>
      <c r="AB746" s="24"/>
      <c r="AC746" s="24"/>
      <c r="AD746" s="24"/>
      <c r="AE746" s="24"/>
      <c r="AP746" s="9"/>
      <c r="AQ746" s="9"/>
      <c r="AR746" s="9"/>
      <c r="AS746" s="9"/>
      <c r="AT746" s="9"/>
      <c r="AU746" s="24"/>
      <c r="AV746" s="24"/>
      <c r="AW746" s="24"/>
      <c r="AX746" s="24"/>
      <c r="AY746" s="24"/>
      <c r="AZ746" s="24"/>
      <c r="BA746" s="24"/>
      <c r="BB746" s="24"/>
      <c r="BC746" s="24"/>
      <c r="BD746" s="24"/>
      <c r="BE746" s="24"/>
      <c r="BF746" s="24"/>
      <c r="BG746" s="24"/>
      <c r="BQ746" s="9"/>
      <c r="BR746" s="9"/>
      <c r="BS746" s="9"/>
      <c r="BT746" s="9"/>
      <c r="BU746" s="9"/>
      <c r="BV746" s="9"/>
      <c r="BX746" s="24"/>
      <c r="BY746" s="24"/>
      <c r="BZ746" s="24"/>
      <c r="CA746" s="24"/>
      <c r="CB746" s="24"/>
      <c r="CC746" s="24"/>
      <c r="CD746" s="24"/>
      <c r="CE746" s="24"/>
      <c r="CF746" s="24"/>
      <c r="CG746" s="24"/>
      <c r="CH746" s="24"/>
      <c r="CI746" s="24"/>
      <c r="CS746" s="9"/>
      <c r="CT746" s="9"/>
      <c r="CU746" s="9"/>
      <c r="CV746" s="9"/>
      <c r="CW746" s="9"/>
    </row>
    <row r="747" spans="2:101" ht="20.149999999999999" customHeight="1">
      <c r="B747" s="12">
        <v>16</v>
      </c>
      <c r="C747" s="13"/>
      <c r="D747" s="14"/>
      <c r="E747" s="15"/>
      <c r="F747" s="16"/>
      <c r="G747" s="17">
        <f t="shared" si="158"/>
        <v>0</v>
      </c>
      <c r="H747" s="18"/>
      <c r="I747" s="18"/>
      <c r="J747" s="20">
        <f t="shared" si="157"/>
        <v>0</v>
      </c>
      <c r="K747" s="21"/>
      <c r="L747" s="22" t="str">
        <f t="shared" si="159"/>
        <v xml:space="preserve"> </v>
      </c>
      <c r="M747" s="47"/>
      <c r="N747" s="45"/>
      <c r="O747" s="21"/>
      <c r="P747" s="22" t="str">
        <f t="shared" si="160"/>
        <v xml:space="preserve"> </v>
      </c>
      <c r="Q747" s="21"/>
      <c r="R747" s="22" t="str">
        <f t="shared" si="161"/>
        <v xml:space="preserve"> </v>
      </c>
      <c r="S747" s="23"/>
      <c r="T747" s="24"/>
      <c r="U747" s="24"/>
      <c r="V747" s="24"/>
      <c r="W747" s="24"/>
      <c r="X747" s="24"/>
      <c r="Y747" s="24"/>
      <c r="Z747" s="24"/>
      <c r="AA747" s="24"/>
      <c r="AB747" s="24"/>
      <c r="AC747" s="24"/>
      <c r="AD747" s="24"/>
      <c r="AE747" s="24"/>
      <c r="AP747" s="9"/>
      <c r="AQ747" s="9"/>
      <c r="AR747" s="9"/>
      <c r="AS747" s="9"/>
      <c r="AT747" s="9"/>
      <c r="AU747" s="24"/>
      <c r="AV747" s="24"/>
      <c r="AW747" s="24"/>
      <c r="AX747" s="24"/>
      <c r="AY747" s="24"/>
      <c r="AZ747" s="24"/>
      <c r="BA747" s="24"/>
      <c r="BB747" s="24"/>
      <c r="BC747" s="24"/>
      <c r="BD747" s="24"/>
      <c r="BE747" s="24"/>
      <c r="BF747" s="24"/>
      <c r="BG747" s="24"/>
      <c r="BQ747" s="9"/>
      <c r="BR747" s="9"/>
      <c r="BS747" s="9"/>
      <c r="BT747" s="9"/>
      <c r="BU747" s="9"/>
      <c r="BV747" s="9"/>
      <c r="BX747" s="24"/>
      <c r="BY747" s="24"/>
      <c r="BZ747" s="24"/>
      <c r="CA747" s="24"/>
      <c r="CB747" s="24"/>
      <c r="CC747" s="24"/>
      <c r="CD747" s="24"/>
      <c r="CE747" s="24"/>
      <c r="CF747" s="24"/>
      <c r="CG747" s="24"/>
      <c r="CH747" s="24"/>
      <c r="CI747" s="24"/>
      <c r="CS747" s="9"/>
      <c r="CT747" s="9"/>
      <c r="CU747" s="9"/>
      <c r="CV747" s="9"/>
      <c r="CW747" s="9"/>
    </row>
    <row r="748" spans="2:101" ht="20.149999999999999" customHeight="1">
      <c r="B748" s="12">
        <v>17</v>
      </c>
      <c r="C748" s="13"/>
      <c r="D748" s="14"/>
      <c r="E748" s="15"/>
      <c r="F748" s="16"/>
      <c r="G748" s="17">
        <f t="shared" si="158"/>
        <v>0</v>
      </c>
      <c r="H748" s="18"/>
      <c r="I748" s="18"/>
      <c r="J748" s="20">
        <f t="shared" si="157"/>
        <v>0</v>
      </c>
      <c r="K748" s="21"/>
      <c r="L748" s="22" t="str">
        <f t="shared" si="159"/>
        <v xml:space="preserve"> </v>
      </c>
      <c r="M748" s="47"/>
      <c r="N748" s="45"/>
      <c r="O748" s="21"/>
      <c r="P748" s="22" t="str">
        <f t="shared" si="160"/>
        <v xml:space="preserve"> </v>
      </c>
      <c r="Q748" s="21"/>
      <c r="R748" s="22" t="str">
        <f t="shared" si="161"/>
        <v xml:space="preserve"> </v>
      </c>
      <c r="S748" s="23"/>
      <c r="T748" s="24"/>
      <c r="U748" s="24"/>
      <c r="V748" s="24"/>
      <c r="W748" s="24"/>
      <c r="X748" s="24"/>
      <c r="Y748" s="24"/>
      <c r="Z748" s="24"/>
      <c r="AA748" s="24"/>
      <c r="AB748" s="24"/>
      <c r="AC748" s="24"/>
      <c r="AD748" s="24"/>
      <c r="AE748" s="24"/>
      <c r="AP748" s="9"/>
      <c r="AQ748" s="9"/>
      <c r="AR748" s="9"/>
      <c r="AS748" s="9"/>
      <c r="AT748" s="9"/>
      <c r="AU748" s="24"/>
      <c r="AV748" s="24"/>
      <c r="AW748" s="24"/>
      <c r="AX748" s="24"/>
      <c r="AY748" s="24"/>
      <c r="AZ748" s="24"/>
      <c r="BA748" s="24"/>
      <c r="BB748" s="24"/>
      <c r="BC748" s="24"/>
      <c r="BD748" s="24"/>
      <c r="BE748" s="24"/>
      <c r="BF748" s="24"/>
      <c r="BG748" s="24"/>
      <c r="BQ748" s="9"/>
      <c r="BR748" s="9"/>
      <c r="BS748" s="9"/>
      <c r="BT748" s="9"/>
      <c r="BU748" s="9"/>
      <c r="BV748" s="9"/>
      <c r="BX748" s="24"/>
      <c r="BY748" s="24"/>
      <c r="BZ748" s="24"/>
      <c r="CA748" s="24"/>
      <c r="CB748" s="24"/>
      <c r="CC748" s="24"/>
      <c r="CD748" s="24"/>
      <c r="CE748" s="24"/>
      <c r="CF748" s="24"/>
      <c r="CG748" s="24"/>
      <c r="CH748" s="24"/>
      <c r="CI748" s="24"/>
      <c r="CS748" s="9"/>
      <c r="CT748" s="9"/>
      <c r="CU748" s="9"/>
      <c r="CV748" s="9"/>
      <c r="CW748" s="9"/>
    </row>
    <row r="749" spans="2:101" ht="20.149999999999999" customHeight="1">
      <c r="B749" s="12">
        <v>18</v>
      </c>
      <c r="C749" s="13"/>
      <c r="D749" s="14"/>
      <c r="E749" s="15"/>
      <c r="F749" s="16"/>
      <c r="G749" s="17">
        <f t="shared" si="158"/>
        <v>0</v>
      </c>
      <c r="H749" s="18"/>
      <c r="I749" s="18"/>
      <c r="J749" s="20">
        <f t="shared" si="157"/>
        <v>0</v>
      </c>
      <c r="K749" s="21"/>
      <c r="L749" s="22" t="str">
        <f t="shared" si="159"/>
        <v xml:space="preserve"> </v>
      </c>
      <c r="M749" s="47"/>
      <c r="N749" s="45"/>
      <c r="O749" s="21"/>
      <c r="P749" s="22" t="str">
        <f t="shared" si="160"/>
        <v xml:space="preserve"> </v>
      </c>
      <c r="Q749" s="21"/>
      <c r="R749" s="22" t="str">
        <f t="shared" si="161"/>
        <v xml:space="preserve"> </v>
      </c>
      <c r="S749" s="23"/>
      <c r="T749" s="24"/>
      <c r="U749" s="24"/>
      <c r="V749" s="24"/>
      <c r="W749" s="24"/>
      <c r="X749" s="24"/>
      <c r="Y749" s="24"/>
      <c r="Z749" s="24"/>
      <c r="AA749" s="24"/>
      <c r="AB749" s="24"/>
      <c r="AC749" s="24"/>
      <c r="AD749" s="24"/>
      <c r="AE749" s="24"/>
      <c r="AP749" s="9"/>
      <c r="AQ749" s="9"/>
      <c r="AR749" s="9"/>
      <c r="AS749" s="9"/>
      <c r="AT749" s="9"/>
      <c r="AU749" s="24"/>
      <c r="AV749" s="24"/>
      <c r="AW749" s="24"/>
      <c r="AX749" s="24"/>
      <c r="AY749" s="24"/>
      <c r="AZ749" s="24"/>
      <c r="BA749" s="24"/>
      <c r="BB749" s="24"/>
      <c r="BC749" s="24"/>
      <c r="BD749" s="24"/>
      <c r="BE749" s="24"/>
      <c r="BF749" s="24"/>
      <c r="BG749" s="24"/>
      <c r="BQ749" s="9"/>
      <c r="BR749" s="9"/>
      <c r="BS749" s="9"/>
      <c r="BT749" s="9"/>
      <c r="BU749" s="9"/>
      <c r="BV749" s="9"/>
      <c r="BX749" s="24"/>
      <c r="BY749" s="24"/>
      <c r="BZ749" s="24"/>
      <c r="CA749" s="24"/>
      <c r="CB749" s="24"/>
      <c r="CC749" s="24"/>
      <c r="CD749" s="24"/>
      <c r="CE749" s="24"/>
      <c r="CF749" s="24"/>
      <c r="CG749" s="24"/>
      <c r="CH749" s="24"/>
      <c r="CI749" s="24"/>
      <c r="CS749" s="9"/>
      <c r="CT749" s="9"/>
      <c r="CU749" s="9"/>
      <c r="CV749" s="9"/>
      <c r="CW749" s="9"/>
    </row>
    <row r="750" spans="2:101" ht="20.149999999999999" customHeight="1">
      <c r="B750" s="12">
        <v>19</v>
      </c>
      <c r="C750" s="13"/>
      <c r="D750" s="14"/>
      <c r="E750" s="15"/>
      <c r="F750" s="16"/>
      <c r="G750" s="17">
        <f t="shared" si="158"/>
        <v>0</v>
      </c>
      <c r="H750" s="18"/>
      <c r="I750" s="18"/>
      <c r="J750" s="20">
        <f t="shared" si="157"/>
        <v>0</v>
      </c>
      <c r="K750" s="21"/>
      <c r="L750" s="22"/>
      <c r="M750" s="47"/>
      <c r="N750" s="45"/>
      <c r="O750" s="21"/>
      <c r="P750" s="22"/>
      <c r="Q750" s="21"/>
      <c r="R750" s="22"/>
      <c r="S750" s="23"/>
      <c r="T750" s="24"/>
      <c r="U750" s="24"/>
      <c r="V750" s="24"/>
      <c r="W750" s="24"/>
      <c r="X750" s="24"/>
      <c r="Y750" s="24"/>
      <c r="Z750" s="24"/>
      <c r="AA750" s="24"/>
      <c r="AB750" s="24"/>
      <c r="AC750" s="24"/>
      <c r="AD750" s="24"/>
      <c r="AE750" s="24"/>
      <c r="AP750" s="9"/>
      <c r="AQ750" s="9"/>
      <c r="AR750" s="9"/>
      <c r="AS750" s="9"/>
      <c r="AT750" s="9"/>
      <c r="AU750" s="24"/>
      <c r="AV750" s="24"/>
      <c r="AW750" s="24"/>
      <c r="AX750" s="24"/>
      <c r="AY750" s="24"/>
      <c r="AZ750" s="24"/>
      <c r="BA750" s="24"/>
      <c r="BB750" s="24"/>
      <c r="BC750" s="24"/>
      <c r="BD750" s="24"/>
      <c r="BE750" s="24"/>
      <c r="BF750" s="24"/>
      <c r="BG750" s="24"/>
      <c r="BQ750" s="9"/>
      <c r="BR750" s="9"/>
      <c r="BS750" s="9"/>
      <c r="BT750" s="9"/>
      <c r="BU750" s="9"/>
      <c r="BV750" s="9"/>
      <c r="BX750" s="24"/>
      <c r="BY750" s="24"/>
      <c r="BZ750" s="24"/>
      <c r="CA750" s="24"/>
      <c r="CB750" s="24"/>
      <c r="CC750" s="24"/>
      <c r="CD750" s="24"/>
      <c r="CE750" s="24"/>
      <c r="CF750" s="24"/>
      <c r="CG750" s="24"/>
      <c r="CH750" s="24"/>
      <c r="CI750" s="24"/>
      <c r="CS750" s="9"/>
      <c r="CT750" s="9"/>
      <c r="CU750" s="9"/>
      <c r="CV750" s="9"/>
      <c r="CW750" s="9"/>
    </row>
    <row r="751" spans="2:101" ht="20.149999999999999" customHeight="1">
      <c r="B751" s="12">
        <v>20</v>
      </c>
      <c r="C751" s="13"/>
      <c r="D751" s="14"/>
      <c r="E751" s="15"/>
      <c r="F751" s="16"/>
      <c r="G751" s="17">
        <f t="shared" si="158"/>
        <v>0</v>
      </c>
      <c r="H751" s="18"/>
      <c r="I751" s="18"/>
      <c r="J751" s="20">
        <f t="shared" si="157"/>
        <v>0</v>
      </c>
      <c r="K751" s="21"/>
      <c r="L751" s="22" t="str">
        <f t="shared" ref="L751" si="162">IF(K751&lt;1," ",J751)</f>
        <v xml:space="preserve"> </v>
      </c>
      <c r="M751" s="47"/>
      <c r="N751" s="45"/>
      <c r="O751" s="21"/>
      <c r="P751" s="22" t="str">
        <f t="shared" ref="P751" si="163">IF(O751&lt;1," ",N751)</f>
        <v xml:space="preserve"> </v>
      </c>
      <c r="Q751" s="21"/>
      <c r="R751" s="22" t="str">
        <f t="shared" ref="R751" si="164">IF(Q751&lt;1," ",P751)</f>
        <v xml:space="preserve"> </v>
      </c>
      <c r="S751" s="23"/>
      <c r="T751" s="24"/>
      <c r="U751" s="24"/>
      <c r="V751" s="24"/>
      <c r="W751" s="24"/>
      <c r="X751" s="24"/>
      <c r="Y751" s="24"/>
      <c r="Z751" s="24"/>
      <c r="AA751" s="24"/>
      <c r="AB751" s="24"/>
      <c r="AC751" s="24"/>
      <c r="AD751" s="24"/>
      <c r="AE751" s="24"/>
      <c r="AP751" s="9"/>
      <c r="AQ751" s="9"/>
      <c r="AR751" s="9"/>
      <c r="AS751" s="9"/>
      <c r="AT751" s="9"/>
      <c r="AU751" s="24"/>
      <c r="AV751" s="24"/>
      <c r="AW751" s="24"/>
      <c r="AX751" s="24"/>
      <c r="AY751" s="24"/>
      <c r="AZ751" s="24"/>
      <c r="BA751" s="24"/>
      <c r="BB751" s="24"/>
      <c r="BC751" s="24"/>
      <c r="BD751" s="24"/>
      <c r="BE751" s="24"/>
      <c r="BF751" s="24"/>
      <c r="BG751" s="24"/>
      <c r="BQ751" s="9"/>
      <c r="BR751" s="9"/>
      <c r="BS751" s="9"/>
      <c r="BT751" s="9"/>
      <c r="BU751" s="9"/>
      <c r="BV751" s="9"/>
      <c r="BX751" s="24"/>
      <c r="BY751" s="24"/>
      <c r="BZ751" s="24"/>
      <c r="CA751" s="24"/>
      <c r="CB751" s="24"/>
      <c r="CC751" s="24"/>
      <c r="CD751" s="24"/>
      <c r="CE751" s="24"/>
      <c r="CF751" s="24"/>
      <c r="CG751" s="24"/>
      <c r="CH751" s="24"/>
      <c r="CI751" s="24"/>
      <c r="CS751" s="9"/>
      <c r="CT751" s="9"/>
      <c r="CU751" s="9"/>
      <c r="CV751" s="9"/>
      <c r="CW751" s="9"/>
    </row>
    <row r="752" spans="2:101" ht="20.149999999999999" customHeight="1" thickBot="1">
      <c r="B752" s="462" t="s">
        <v>57</v>
      </c>
      <c r="C752" s="463"/>
      <c r="D752" s="25"/>
      <c r="E752" s="26"/>
      <c r="F752" s="27"/>
      <c r="G752" s="29">
        <f>SUM(G732:G751)</f>
        <v>0</v>
      </c>
      <c r="H752" s="28"/>
      <c r="I752" s="28"/>
      <c r="J752" s="29">
        <f>SUM(J732:J751)</f>
        <v>0</v>
      </c>
      <c r="K752" s="30"/>
      <c r="L752" s="29">
        <f>SUM(L732:L751)</f>
        <v>0</v>
      </c>
      <c r="M752" s="31"/>
      <c r="N752" s="32"/>
      <c r="O752" s="30"/>
      <c r="P752" s="29">
        <f>SUM(P732:P751)</f>
        <v>0</v>
      </c>
      <c r="Q752" s="30"/>
      <c r="R752" s="29">
        <f>SUM(R732:R751)</f>
        <v>0</v>
      </c>
      <c r="S752" s="33"/>
      <c r="T752" s="24"/>
      <c r="U752" s="24"/>
      <c r="V752" s="24"/>
      <c r="W752" s="24"/>
      <c r="X752" s="24"/>
      <c r="Y752" s="24"/>
      <c r="Z752" s="24"/>
      <c r="AA752" s="24"/>
      <c r="AB752" s="24"/>
      <c r="AC752" s="24"/>
      <c r="AD752" s="24"/>
      <c r="AE752" s="24"/>
      <c r="AP752" s="9"/>
      <c r="AQ752" s="9"/>
      <c r="AR752" s="9"/>
      <c r="AS752" s="9"/>
      <c r="AT752" s="9"/>
      <c r="AU752" s="24"/>
      <c r="AV752" s="24"/>
      <c r="AW752" s="24"/>
      <c r="AX752" s="24"/>
      <c r="AY752" s="24"/>
      <c r="AZ752" s="24"/>
      <c r="BA752" s="24"/>
      <c r="BB752" s="24"/>
      <c r="BC752" s="24"/>
      <c r="BD752" s="24"/>
      <c r="BE752" s="24"/>
      <c r="BF752" s="24"/>
      <c r="BG752" s="24"/>
      <c r="BQ752" s="9"/>
      <c r="BR752" s="9"/>
      <c r="BS752" s="9"/>
      <c r="BT752" s="9"/>
      <c r="BU752" s="9"/>
      <c r="BV752" s="9"/>
      <c r="BX752" s="24"/>
      <c r="BY752" s="24"/>
      <c r="BZ752" s="24"/>
      <c r="CA752" s="24"/>
      <c r="CB752" s="24"/>
      <c r="CC752" s="24"/>
      <c r="CD752" s="24"/>
      <c r="CE752" s="24"/>
      <c r="CF752" s="24"/>
      <c r="CG752" s="24"/>
      <c r="CH752" s="24"/>
      <c r="CI752" s="24"/>
      <c r="CS752" s="9"/>
      <c r="CT752" s="9"/>
      <c r="CU752" s="9"/>
      <c r="CV752" s="9"/>
      <c r="CW752" s="9"/>
    </row>
    <row r="753" spans="1:31" ht="20.149999999999999" customHeight="1" thickTop="1">
      <c r="B753" s="464" t="s">
        <v>58</v>
      </c>
      <c r="C753" s="465"/>
      <c r="D753" s="34"/>
      <c r="E753" s="35"/>
      <c r="F753" s="36"/>
      <c r="G753" s="37"/>
      <c r="H753" s="38"/>
      <c r="I753" s="38"/>
      <c r="J753" s="39"/>
      <c r="K753" s="40"/>
      <c r="L753" s="37"/>
      <c r="M753" s="40"/>
      <c r="N753" s="41"/>
      <c r="O753" s="40"/>
      <c r="P753" s="37"/>
      <c r="Q753" s="40"/>
      <c r="R753" s="37"/>
      <c r="S753" s="42"/>
      <c r="T753" s="24"/>
      <c r="U753" s="24"/>
      <c r="V753" s="24"/>
      <c r="W753" s="24"/>
      <c r="X753" s="24"/>
      <c r="Y753" s="24"/>
      <c r="Z753" s="24"/>
      <c r="AA753" s="24"/>
      <c r="AB753" s="24"/>
      <c r="AC753" s="24"/>
      <c r="AD753" s="24"/>
      <c r="AE753" s="24"/>
    </row>
    <row r="754" spans="1:31" ht="15" customHeight="1">
      <c r="B754" s="43" t="s">
        <v>63</v>
      </c>
      <c r="H754" s="9"/>
      <c r="I754" s="9"/>
      <c r="J754" s="9"/>
      <c r="K754" s="44"/>
      <c r="L754" s="44"/>
      <c r="M754" s="44"/>
      <c r="N754" s="44"/>
      <c r="O754" s="44"/>
      <c r="P754" s="44"/>
      <c r="Q754" s="44"/>
      <c r="R754" s="44"/>
      <c r="T754" s="24"/>
      <c r="U754" s="24"/>
      <c r="V754" s="24"/>
      <c r="W754" s="24"/>
      <c r="X754" s="24"/>
      <c r="Y754" s="24"/>
      <c r="Z754" s="24"/>
      <c r="AA754" s="24"/>
      <c r="AB754" s="24"/>
      <c r="AC754" s="24"/>
      <c r="AD754" s="24"/>
      <c r="AE754" s="24"/>
    </row>
    <row r="755" spans="1:31" ht="15" customHeight="1">
      <c r="B755" s="43" t="s">
        <v>59</v>
      </c>
      <c r="H755" s="9"/>
      <c r="I755" s="9"/>
      <c r="J755" s="9"/>
      <c r="K755" s="44"/>
      <c r="L755" s="44"/>
      <c r="M755" s="44"/>
      <c r="N755" s="44"/>
      <c r="O755" s="44"/>
      <c r="P755" s="44"/>
      <c r="Q755" s="44"/>
      <c r="R755" s="44"/>
      <c r="T755" s="24"/>
      <c r="U755" s="24"/>
      <c r="V755" s="24"/>
      <c r="W755" s="24"/>
      <c r="X755" s="24"/>
      <c r="Y755" s="24"/>
      <c r="Z755" s="24"/>
      <c r="AA755" s="24"/>
      <c r="AB755" s="24"/>
      <c r="AC755" s="24"/>
      <c r="AD755" s="24"/>
      <c r="AE755" s="24"/>
    </row>
    <row r="756" spans="1:31" ht="12" customHeight="1">
      <c r="B756" s="43" t="s">
        <v>62</v>
      </c>
      <c r="H756" s="9"/>
      <c r="I756" s="9"/>
      <c r="J756" s="9"/>
      <c r="K756" s="44"/>
      <c r="L756" s="44"/>
      <c r="M756" s="44"/>
      <c r="N756" s="44"/>
      <c r="O756" s="44"/>
      <c r="P756" s="44"/>
      <c r="Q756" s="44"/>
      <c r="R756" s="44"/>
      <c r="T756" s="24"/>
      <c r="U756" s="24"/>
      <c r="V756" s="24"/>
      <c r="W756" s="24"/>
      <c r="X756" s="24"/>
      <c r="Y756" s="24"/>
      <c r="Z756" s="24"/>
      <c r="AA756" s="24"/>
      <c r="AB756" s="24"/>
      <c r="AC756" s="24"/>
      <c r="AD756" s="24"/>
      <c r="AE756" s="24"/>
    </row>
    <row r="757" spans="1:31" ht="15" customHeight="1">
      <c r="A757" s="49"/>
      <c r="B757" s="49" t="s">
        <v>287</v>
      </c>
      <c r="C757" s="49"/>
      <c r="D757" s="49"/>
      <c r="E757" s="49"/>
      <c r="M757" s="8" t="s">
        <v>60</v>
      </c>
      <c r="N757" s="7" t="s">
        <v>61</v>
      </c>
    </row>
    <row r="758" spans="1:31" ht="10" customHeight="1">
      <c r="C758" s="437" t="s">
        <v>95</v>
      </c>
      <c r="D758" s="437"/>
      <c r="E758" s="437"/>
      <c r="F758" s="437"/>
      <c r="G758" s="437"/>
      <c r="H758" s="437"/>
      <c r="I758" s="437"/>
      <c r="J758" s="437"/>
      <c r="K758" s="437"/>
      <c r="L758" s="437"/>
      <c r="M758" s="437"/>
      <c r="N758" s="437"/>
      <c r="O758" s="437"/>
      <c r="P758" s="437"/>
      <c r="Q758" s="437"/>
      <c r="R758" s="437"/>
      <c r="S758" s="437"/>
    </row>
    <row r="759" spans="1:31" ht="10" customHeight="1">
      <c r="C759" s="437"/>
      <c r="D759" s="437"/>
      <c r="E759" s="437"/>
      <c r="F759" s="437"/>
      <c r="G759" s="437"/>
      <c r="H759" s="437"/>
      <c r="I759" s="437"/>
      <c r="J759" s="437"/>
      <c r="K759" s="437"/>
      <c r="L759" s="437"/>
      <c r="M759" s="437"/>
      <c r="N759" s="437"/>
      <c r="O759" s="437"/>
      <c r="P759" s="437"/>
      <c r="Q759" s="437"/>
      <c r="R759" s="437"/>
      <c r="S759" s="437"/>
    </row>
    <row r="760" spans="1:31" ht="25" customHeight="1">
      <c r="D760" s="64"/>
      <c r="E760" s="64"/>
      <c r="F760" s="64"/>
      <c r="G760" s="64"/>
      <c r="H760" s="64"/>
      <c r="I760" s="64"/>
      <c r="J760" s="64"/>
      <c r="K760" s="64"/>
      <c r="L760" s="65" t="s">
        <v>40</v>
      </c>
      <c r="M760" s="438">
        <f>$M$4</f>
        <v>0</v>
      </c>
      <c r="N760" s="438"/>
      <c r="O760" s="438"/>
      <c r="P760" s="438"/>
      <c r="Q760" s="438"/>
      <c r="R760" s="438"/>
      <c r="S760" s="438"/>
    </row>
    <row r="761" spans="1:31" ht="5.15" customHeight="1">
      <c r="D761" s="64"/>
      <c r="E761" s="64"/>
      <c r="F761" s="64"/>
      <c r="G761" s="64"/>
      <c r="H761" s="64"/>
      <c r="I761" s="64"/>
      <c r="J761" s="64"/>
      <c r="K761" s="64"/>
      <c r="O761" s="64"/>
      <c r="Q761" s="64"/>
      <c r="S761" s="11"/>
    </row>
    <row r="762" spans="1:31" ht="25" customHeight="1">
      <c r="L762" s="10" t="s">
        <v>41</v>
      </c>
      <c r="M762" s="438">
        <f>$M$6</f>
        <v>0</v>
      </c>
      <c r="N762" s="438"/>
      <c r="O762" s="438"/>
      <c r="P762" s="438"/>
      <c r="Q762" s="438"/>
      <c r="R762" s="438"/>
      <c r="S762" s="438"/>
    </row>
    <row r="763" spans="1:31" ht="5.15" customHeight="1">
      <c r="S763" s="11"/>
    </row>
    <row r="764" spans="1:31" ht="15" customHeight="1">
      <c r="B764" s="439" t="s">
        <v>42</v>
      </c>
      <c r="C764" s="439"/>
      <c r="D764" s="440" t="s">
        <v>43</v>
      </c>
      <c r="E764" s="441"/>
      <c r="F764" s="442"/>
      <c r="G764" s="443" t="s">
        <v>44</v>
      </c>
      <c r="H764" s="439" t="s">
        <v>45</v>
      </c>
      <c r="I764" s="443" t="s">
        <v>46</v>
      </c>
      <c r="J764" s="443" t="s">
        <v>47</v>
      </c>
      <c r="K764" s="443" t="s">
        <v>48</v>
      </c>
      <c r="L764" s="443" t="s">
        <v>49</v>
      </c>
      <c r="M764" s="447" t="s">
        <v>50</v>
      </c>
      <c r="N764" s="467"/>
      <c r="O764" s="443" t="s">
        <v>48</v>
      </c>
      <c r="P764" s="443" t="s">
        <v>49</v>
      </c>
      <c r="Q764" s="443" t="s">
        <v>48</v>
      </c>
      <c r="R764" s="443" t="s">
        <v>49</v>
      </c>
      <c r="S764" s="444" t="s">
        <v>51</v>
      </c>
    </row>
    <row r="765" spans="1:31" ht="15" customHeight="1">
      <c r="B765" s="439"/>
      <c r="C765" s="439"/>
      <c r="D765" s="447" t="s">
        <v>52</v>
      </c>
      <c r="E765" s="450" t="s">
        <v>53</v>
      </c>
      <c r="F765" s="453" t="s">
        <v>54</v>
      </c>
      <c r="G765" s="443"/>
      <c r="H765" s="439"/>
      <c r="I765" s="439"/>
      <c r="J765" s="443"/>
      <c r="K765" s="443"/>
      <c r="L765" s="443"/>
      <c r="M765" s="468"/>
      <c r="N765" s="469"/>
      <c r="O765" s="443"/>
      <c r="P765" s="443"/>
      <c r="Q765" s="443"/>
      <c r="R765" s="443"/>
      <c r="S765" s="445"/>
    </row>
    <row r="766" spans="1:31" ht="15" customHeight="1">
      <c r="B766" s="439"/>
      <c r="C766" s="439"/>
      <c r="D766" s="448"/>
      <c r="E766" s="451"/>
      <c r="F766" s="454"/>
      <c r="G766" s="443"/>
      <c r="H766" s="439"/>
      <c r="I766" s="439"/>
      <c r="J766" s="443"/>
      <c r="K766" s="439"/>
      <c r="L766" s="439"/>
      <c r="M766" s="456" t="s">
        <v>55</v>
      </c>
      <c r="N766" s="458" t="s">
        <v>56</v>
      </c>
      <c r="O766" s="439"/>
      <c r="P766" s="439"/>
      <c r="Q766" s="439"/>
      <c r="R766" s="439"/>
      <c r="S766" s="445"/>
    </row>
    <row r="767" spans="1:31" ht="15" customHeight="1">
      <c r="B767" s="439"/>
      <c r="C767" s="439"/>
      <c r="D767" s="449"/>
      <c r="E767" s="452"/>
      <c r="F767" s="455"/>
      <c r="G767" s="439"/>
      <c r="H767" s="439"/>
      <c r="I767" s="439"/>
      <c r="J767" s="439"/>
      <c r="K767" s="439"/>
      <c r="L767" s="439"/>
      <c r="M767" s="466"/>
      <c r="N767" s="466"/>
      <c r="O767" s="439"/>
      <c r="P767" s="439"/>
      <c r="Q767" s="439"/>
      <c r="R767" s="439"/>
      <c r="S767" s="446"/>
    </row>
    <row r="768" spans="1:31" ht="20.149999999999999" customHeight="1">
      <c r="B768" s="12">
        <v>1</v>
      </c>
      <c r="C768" s="13"/>
      <c r="D768" s="14"/>
      <c r="E768" s="15"/>
      <c r="F768" s="16"/>
      <c r="G768" s="17">
        <f>ROUND(D768*(E768/1000)*(F768/1000),4)</f>
        <v>0</v>
      </c>
      <c r="H768" s="18"/>
      <c r="I768" s="19"/>
      <c r="J768" s="20">
        <f>G768*H768</f>
        <v>0</v>
      </c>
      <c r="K768" s="21"/>
      <c r="L768" s="22" t="str">
        <f>IF(K768&lt;1," ",J768)</f>
        <v xml:space="preserve"> </v>
      </c>
      <c r="M768" s="45"/>
      <c r="N768" s="45"/>
      <c r="O768" s="21"/>
      <c r="P768" s="22" t="str">
        <f>IF(O768&lt;1," ",N768)</f>
        <v xml:space="preserve"> </v>
      </c>
      <c r="Q768" s="21"/>
      <c r="R768" s="22" t="str">
        <f>IF(Q768&lt;1," ",P768)</f>
        <v xml:space="preserve"> </v>
      </c>
      <c r="S768" s="13"/>
    </row>
    <row r="769" spans="2:130" ht="20.149999999999999" customHeight="1">
      <c r="B769" s="12">
        <v>2</v>
      </c>
      <c r="C769" s="13"/>
      <c r="D769" s="14"/>
      <c r="E769" s="15"/>
      <c r="F769" s="16"/>
      <c r="G769" s="17">
        <f>ROUND(D769*(E769/1000)*(F769/1000),4)</f>
        <v>0</v>
      </c>
      <c r="H769" s="18"/>
      <c r="I769" s="18"/>
      <c r="J769" s="20">
        <f t="shared" ref="J769:J787" si="165">G769*H769</f>
        <v>0</v>
      </c>
      <c r="K769" s="21"/>
      <c r="L769" s="22" t="str">
        <f>IF(K769&lt;1," ",J769)</f>
        <v xml:space="preserve"> </v>
      </c>
      <c r="M769" s="46"/>
      <c r="N769" s="45"/>
      <c r="O769" s="21"/>
      <c r="P769" s="22" t="str">
        <f>IF(O769&lt;1," ",N769)</f>
        <v xml:space="preserve"> </v>
      </c>
      <c r="Q769" s="21"/>
      <c r="R769" s="22" t="str">
        <f>IF(Q769&lt;1," ",P769)</f>
        <v xml:space="preserve"> </v>
      </c>
      <c r="S769" s="13"/>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c r="BC769" s="9"/>
      <c r="BD769" s="9"/>
      <c r="BE769" s="9"/>
      <c r="BF769" s="9"/>
      <c r="BG769" s="9"/>
      <c r="BH769" s="9"/>
      <c r="BI769" s="9"/>
      <c r="BJ769" s="9"/>
      <c r="BK769" s="9"/>
      <c r="BL769" s="9"/>
      <c r="BM769" s="9"/>
      <c r="BN769" s="9"/>
      <c r="BO769" s="9"/>
      <c r="BP769" s="9"/>
      <c r="BQ769" s="9"/>
      <c r="BR769" s="9"/>
      <c r="BS769" s="9"/>
      <c r="BT769" s="9"/>
      <c r="BU769" s="9"/>
      <c r="BV769" s="9"/>
      <c r="BW769" s="9"/>
      <c r="BX769" s="9"/>
      <c r="BY769" s="9"/>
      <c r="BZ769" s="9"/>
      <c r="CA769" s="9"/>
      <c r="CB769" s="9"/>
      <c r="CC769" s="9"/>
      <c r="CD769" s="9"/>
      <c r="CE769" s="9"/>
      <c r="CF769" s="9"/>
      <c r="CG769" s="9"/>
      <c r="CH769" s="9"/>
      <c r="CI769" s="9"/>
      <c r="CJ769" s="9"/>
      <c r="CK769" s="9"/>
      <c r="CL769" s="9"/>
      <c r="CM769" s="9"/>
      <c r="CN769" s="9"/>
      <c r="CO769" s="9"/>
      <c r="CP769" s="9"/>
      <c r="CQ769" s="9"/>
      <c r="CR769" s="9"/>
      <c r="CS769" s="9"/>
      <c r="CT769" s="9"/>
      <c r="CU769" s="9"/>
      <c r="CV769" s="9"/>
      <c r="CW769" s="9"/>
      <c r="CX769" s="9"/>
      <c r="CY769" s="9"/>
      <c r="CZ769" s="9"/>
      <c r="DA769" s="9"/>
      <c r="DB769" s="9"/>
      <c r="DC769" s="9"/>
      <c r="DD769" s="9"/>
      <c r="DE769" s="9"/>
      <c r="DF769" s="9"/>
      <c r="DG769" s="9"/>
      <c r="DH769" s="9"/>
      <c r="DI769" s="9"/>
      <c r="DJ769" s="9"/>
      <c r="DK769" s="9"/>
      <c r="DL769" s="9"/>
      <c r="DM769" s="9"/>
      <c r="DN769" s="9"/>
      <c r="DO769" s="9"/>
      <c r="DP769" s="9"/>
      <c r="DQ769" s="9"/>
      <c r="DR769" s="9"/>
      <c r="DS769" s="9"/>
      <c r="DT769" s="9"/>
      <c r="DU769" s="9"/>
      <c r="DV769" s="9"/>
      <c r="DW769" s="9"/>
      <c r="DX769" s="9"/>
      <c r="DY769" s="9"/>
      <c r="DZ769" s="9"/>
    </row>
    <row r="770" spans="2:130" ht="20.149999999999999" customHeight="1">
      <c r="B770" s="12">
        <v>3</v>
      </c>
      <c r="C770" s="13"/>
      <c r="D770" s="14"/>
      <c r="E770" s="15"/>
      <c r="F770" s="16"/>
      <c r="G770" s="17">
        <f t="shared" ref="G770:G787" si="166">ROUND(D770*(E770/1000)*(F770/1000),4)</f>
        <v>0</v>
      </c>
      <c r="H770" s="18"/>
      <c r="I770" s="18"/>
      <c r="J770" s="20">
        <f t="shared" si="165"/>
        <v>0</v>
      </c>
      <c r="K770" s="21"/>
      <c r="L770" s="22" t="str">
        <f t="shared" ref="L770:L785" si="167">IF(K770&lt;1," ",J770)</f>
        <v xml:space="preserve"> </v>
      </c>
      <c r="M770" s="46"/>
      <c r="N770" s="45"/>
      <c r="O770" s="21"/>
      <c r="P770" s="22" t="str">
        <f t="shared" ref="P770:P785" si="168">IF(O770&lt;1," ",N770)</f>
        <v xml:space="preserve"> </v>
      </c>
      <c r="Q770" s="21"/>
      <c r="R770" s="22" t="str">
        <f t="shared" ref="R770:R785" si="169">IF(Q770&lt;1," ",P770)</f>
        <v xml:space="preserve"> </v>
      </c>
      <c r="S770" s="13"/>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c r="BC770" s="9"/>
      <c r="BD770" s="9"/>
      <c r="BE770" s="9"/>
      <c r="BF770" s="9"/>
      <c r="BG770" s="9"/>
      <c r="BH770" s="9"/>
      <c r="BI770" s="9"/>
      <c r="BJ770" s="9"/>
      <c r="BK770" s="9"/>
      <c r="BL770" s="9"/>
      <c r="BM770" s="9"/>
      <c r="BN770" s="9"/>
      <c r="BO770" s="9"/>
      <c r="BP770" s="9"/>
      <c r="BQ770" s="9"/>
      <c r="BR770" s="9"/>
      <c r="BS770" s="9"/>
      <c r="BT770" s="9"/>
      <c r="BU770" s="9"/>
      <c r="BV770" s="9"/>
      <c r="BW770" s="9"/>
      <c r="BX770" s="9"/>
      <c r="BY770" s="9"/>
      <c r="BZ770" s="9"/>
      <c r="CA770" s="9"/>
      <c r="CB770" s="9"/>
      <c r="CC770" s="9"/>
      <c r="CD770" s="9"/>
      <c r="CE770" s="9"/>
      <c r="CF770" s="9"/>
      <c r="CG770" s="9"/>
      <c r="CH770" s="9"/>
      <c r="CI770" s="9"/>
      <c r="CJ770" s="9"/>
      <c r="CK770" s="9"/>
      <c r="CL770" s="9"/>
      <c r="CM770" s="9"/>
      <c r="CN770" s="9"/>
      <c r="CO770" s="9"/>
      <c r="CP770" s="9"/>
      <c r="CQ770" s="9"/>
      <c r="CR770" s="9"/>
      <c r="CS770" s="9"/>
      <c r="CT770" s="9"/>
      <c r="CU770" s="9"/>
      <c r="CV770" s="9"/>
      <c r="CW770" s="9"/>
      <c r="CX770" s="9"/>
      <c r="CY770" s="9"/>
      <c r="CZ770" s="9"/>
      <c r="DA770" s="9"/>
      <c r="DB770" s="9"/>
      <c r="DC770" s="9"/>
      <c r="DD770" s="9"/>
      <c r="DE770" s="9"/>
      <c r="DF770" s="9"/>
      <c r="DG770" s="9"/>
      <c r="DH770" s="9"/>
      <c r="DI770" s="9"/>
      <c r="DJ770" s="9"/>
      <c r="DK770" s="9"/>
      <c r="DL770" s="9"/>
      <c r="DM770" s="9"/>
      <c r="DN770" s="9"/>
      <c r="DO770" s="9"/>
      <c r="DP770" s="9"/>
      <c r="DQ770" s="9"/>
      <c r="DR770" s="9"/>
      <c r="DS770" s="9"/>
      <c r="DT770" s="9"/>
      <c r="DU770" s="9"/>
      <c r="DV770" s="9"/>
      <c r="DW770" s="9"/>
      <c r="DX770" s="9"/>
      <c r="DY770" s="9"/>
      <c r="DZ770" s="9"/>
    </row>
    <row r="771" spans="2:130" ht="20.149999999999999" customHeight="1">
      <c r="B771" s="12">
        <v>4</v>
      </c>
      <c r="C771" s="13"/>
      <c r="D771" s="14"/>
      <c r="E771" s="15"/>
      <c r="F771" s="16"/>
      <c r="G771" s="17">
        <f t="shared" si="166"/>
        <v>0</v>
      </c>
      <c r="H771" s="18"/>
      <c r="I771" s="18"/>
      <c r="J771" s="20">
        <f t="shared" si="165"/>
        <v>0</v>
      </c>
      <c r="K771" s="21"/>
      <c r="L771" s="22" t="str">
        <f t="shared" si="167"/>
        <v xml:space="preserve"> </v>
      </c>
      <c r="M771" s="46"/>
      <c r="N771" s="45"/>
      <c r="O771" s="21"/>
      <c r="P771" s="22" t="str">
        <f t="shared" si="168"/>
        <v xml:space="preserve"> </v>
      </c>
      <c r="Q771" s="21"/>
      <c r="R771" s="22" t="str">
        <f t="shared" si="169"/>
        <v xml:space="preserve"> </v>
      </c>
      <c r="S771" s="13"/>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c r="BC771" s="9"/>
      <c r="BD771" s="9"/>
      <c r="BE771" s="9"/>
      <c r="BF771" s="9"/>
      <c r="BG771" s="9"/>
      <c r="BH771" s="9"/>
      <c r="BI771" s="9"/>
      <c r="BJ771" s="9"/>
      <c r="BK771" s="9"/>
      <c r="BL771" s="9"/>
      <c r="BM771" s="9"/>
      <c r="BN771" s="9"/>
      <c r="BO771" s="9"/>
      <c r="BP771" s="9"/>
      <c r="BQ771" s="9"/>
      <c r="BR771" s="9"/>
      <c r="BS771" s="9"/>
      <c r="BT771" s="9"/>
      <c r="BU771" s="9"/>
      <c r="BV771" s="9"/>
      <c r="BW771" s="9"/>
      <c r="BX771" s="9"/>
      <c r="BY771" s="9"/>
      <c r="BZ771" s="9"/>
      <c r="CA771" s="9"/>
      <c r="CB771" s="9"/>
      <c r="CC771" s="9"/>
      <c r="CD771" s="9"/>
      <c r="CE771" s="9"/>
      <c r="CF771" s="9"/>
      <c r="CG771" s="9"/>
      <c r="CH771" s="9"/>
      <c r="CI771" s="9"/>
      <c r="CJ771" s="9"/>
      <c r="CK771" s="9"/>
      <c r="CL771" s="9"/>
      <c r="CM771" s="9"/>
      <c r="CN771" s="9"/>
      <c r="CO771" s="9"/>
      <c r="CP771" s="9"/>
      <c r="CQ771" s="9"/>
      <c r="CR771" s="9"/>
      <c r="CS771" s="9"/>
      <c r="CT771" s="9"/>
      <c r="CU771" s="9"/>
      <c r="CV771" s="9"/>
      <c r="CW771" s="9"/>
      <c r="CX771" s="9"/>
      <c r="CY771" s="9"/>
      <c r="CZ771" s="9"/>
      <c r="DA771" s="9"/>
      <c r="DB771" s="9"/>
      <c r="DC771" s="9"/>
      <c r="DD771" s="9"/>
      <c r="DE771" s="9"/>
      <c r="DF771" s="9"/>
      <c r="DG771" s="9"/>
      <c r="DH771" s="9"/>
      <c r="DI771" s="9"/>
      <c r="DJ771" s="9"/>
      <c r="DK771" s="9"/>
      <c r="DL771" s="9"/>
      <c r="DM771" s="9"/>
      <c r="DN771" s="9"/>
      <c r="DO771" s="9"/>
      <c r="DP771" s="9"/>
      <c r="DQ771" s="9"/>
      <c r="DR771" s="9"/>
      <c r="DS771" s="9"/>
      <c r="DT771" s="9"/>
      <c r="DU771" s="9"/>
      <c r="DV771" s="9"/>
      <c r="DW771" s="9"/>
      <c r="DX771" s="9"/>
      <c r="DY771" s="9"/>
      <c r="DZ771" s="9"/>
    </row>
    <row r="772" spans="2:130" ht="20.149999999999999" customHeight="1">
      <c r="B772" s="12">
        <v>5</v>
      </c>
      <c r="C772" s="13"/>
      <c r="D772" s="14"/>
      <c r="E772" s="15"/>
      <c r="F772" s="16"/>
      <c r="G772" s="17">
        <f t="shared" si="166"/>
        <v>0</v>
      </c>
      <c r="H772" s="18"/>
      <c r="I772" s="18"/>
      <c r="J772" s="20">
        <f t="shared" si="165"/>
        <v>0</v>
      </c>
      <c r="K772" s="21"/>
      <c r="L772" s="22" t="str">
        <f t="shared" si="167"/>
        <v xml:space="preserve"> </v>
      </c>
      <c r="M772" s="46"/>
      <c r="N772" s="45"/>
      <c r="O772" s="21"/>
      <c r="P772" s="22" t="str">
        <f t="shared" si="168"/>
        <v xml:space="preserve"> </v>
      </c>
      <c r="Q772" s="21"/>
      <c r="R772" s="22" t="str">
        <f t="shared" si="169"/>
        <v xml:space="preserve"> </v>
      </c>
      <c r="S772" s="13"/>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c r="BC772" s="9"/>
      <c r="BD772" s="9"/>
      <c r="BE772" s="9"/>
      <c r="BF772" s="9"/>
      <c r="BG772" s="9"/>
      <c r="BH772" s="9"/>
      <c r="BI772" s="9"/>
      <c r="BJ772" s="9"/>
      <c r="BK772" s="9"/>
      <c r="BL772" s="9"/>
      <c r="BM772" s="9"/>
      <c r="BN772" s="9"/>
      <c r="BO772" s="9"/>
      <c r="BP772" s="9"/>
      <c r="BQ772" s="9"/>
      <c r="BR772" s="9"/>
      <c r="BS772" s="9"/>
      <c r="BT772" s="9"/>
      <c r="BU772" s="9"/>
      <c r="BV772" s="9"/>
      <c r="BW772" s="9"/>
      <c r="BX772" s="9"/>
      <c r="BY772" s="9"/>
      <c r="BZ772" s="9"/>
      <c r="CA772" s="9"/>
      <c r="CB772" s="9"/>
      <c r="CC772" s="9"/>
      <c r="CD772" s="9"/>
      <c r="CE772" s="9"/>
      <c r="CF772" s="9"/>
      <c r="CG772" s="9"/>
      <c r="CH772" s="9"/>
      <c r="CI772" s="9"/>
      <c r="CJ772" s="9"/>
      <c r="CK772" s="9"/>
      <c r="CL772" s="9"/>
      <c r="CM772" s="9"/>
      <c r="CN772" s="9"/>
      <c r="CO772" s="9"/>
      <c r="CP772" s="9"/>
      <c r="CQ772" s="9"/>
      <c r="CR772" s="9"/>
      <c r="CS772" s="9"/>
      <c r="CT772" s="9"/>
      <c r="CU772" s="9"/>
      <c r="CV772" s="9"/>
      <c r="CW772" s="9"/>
      <c r="CX772" s="9"/>
      <c r="CY772" s="9"/>
      <c r="CZ772" s="9"/>
      <c r="DA772" s="9"/>
      <c r="DB772" s="9"/>
      <c r="DC772" s="9"/>
      <c r="DD772" s="9"/>
      <c r="DE772" s="9"/>
      <c r="DF772" s="9"/>
      <c r="DG772" s="9"/>
      <c r="DH772" s="9"/>
      <c r="DI772" s="9"/>
      <c r="DJ772" s="9"/>
      <c r="DK772" s="9"/>
      <c r="DL772" s="9"/>
      <c r="DM772" s="9"/>
      <c r="DN772" s="9"/>
      <c r="DO772" s="9"/>
      <c r="DP772" s="9"/>
      <c r="DQ772" s="9"/>
      <c r="DR772" s="9"/>
      <c r="DS772" s="9"/>
      <c r="DT772" s="9"/>
      <c r="DU772" s="9"/>
      <c r="DV772" s="9"/>
      <c r="DW772" s="9"/>
      <c r="DX772" s="9"/>
      <c r="DY772" s="9"/>
      <c r="DZ772" s="9"/>
    </row>
    <row r="773" spans="2:130" ht="20.149999999999999" customHeight="1">
      <c r="B773" s="12">
        <v>6</v>
      </c>
      <c r="C773" s="13"/>
      <c r="D773" s="14"/>
      <c r="E773" s="15"/>
      <c r="F773" s="16"/>
      <c r="G773" s="17">
        <f t="shared" si="166"/>
        <v>0</v>
      </c>
      <c r="H773" s="18"/>
      <c r="I773" s="18"/>
      <c r="J773" s="20">
        <f t="shared" si="165"/>
        <v>0</v>
      </c>
      <c r="K773" s="21"/>
      <c r="L773" s="22" t="str">
        <f t="shared" si="167"/>
        <v xml:space="preserve"> </v>
      </c>
      <c r="M773" s="46"/>
      <c r="N773" s="45"/>
      <c r="O773" s="21"/>
      <c r="P773" s="22" t="str">
        <f t="shared" si="168"/>
        <v xml:space="preserve"> </v>
      </c>
      <c r="Q773" s="21"/>
      <c r="R773" s="22" t="str">
        <f t="shared" si="169"/>
        <v xml:space="preserve"> </v>
      </c>
      <c r="S773" s="13"/>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c r="BC773" s="9"/>
      <c r="BD773" s="9"/>
      <c r="BE773" s="9"/>
      <c r="BF773" s="9"/>
      <c r="BG773" s="9"/>
      <c r="BH773" s="9"/>
      <c r="BI773" s="9"/>
      <c r="BJ773" s="9"/>
      <c r="BK773" s="9"/>
      <c r="BL773" s="9"/>
      <c r="BM773" s="9"/>
      <c r="BN773" s="9"/>
      <c r="BO773" s="9"/>
      <c r="BP773" s="9"/>
      <c r="BQ773" s="9"/>
      <c r="BR773" s="9"/>
      <c r="BS773" s="9"/>
      <c r="BT773" s="9"/>
      <c r="BU773" s="9"/>
      <c r="BV773" s="9"/>
      <c r="BW773" s="9"/>
      <c r="BX773" s="9"/>
      <c r="BY773" s="9"/>
      <c r="BZ773" s="9"/>
      <c r="CA773" s="9"/>
      <c r="CB773" s="9"/>
      <c r="CC773" s="9"/>
      <c r="CD773" s="9"/>
      <c r="CE773" s="9"/>
      <c r="CF773" s="9"/>
      <c r="CG773" s="9"/>
      <c r="CH773" s="9"/>
      <c r="CI773" s="9"/>
      <c r="CJ773" s="9"/>
      <c r="CK773" s="9"/>
      <c r="CL773" s="9"/>
      <c r="CM773" s="9"/>
      <c r="CN773" s="9"/>
      <c r="CO773" s="9"/>
      <c r="CP773" s="9"/>
      <c r="CQ773" s="9"/>
      <c r="CR773" s="9"/>
      <c r="CS773" s="9"/>
      <c r="CT773" s="9"/>
      <c r="CU773" s="9"/>
      <c r="CV773" s="9"/>
    </row>
    <row r="774" spans="2:130" ht="20.149999999999999" customHeight="1">
      <c r="B774" s="12">
        <v>7</v>
      </c>
      <c r="C774" s="13"/>
      <c r="D774" s="14"/>
      <c r="E774" s="15"/>
      <c r="F774" s="16"/>
      <c r="G774" s="17">
        <f t="shared" si="166"/>
        <v>0</v>
      </c>
      <c r="H774" s="18"/>
      <c r="I774" s="18"/>
      <c r="J774" s="20">
        <f t="shared" si="165"/>
        <v>0</v>
      </c>
      <c r="K774" s="21"/>
      <c r="L774" s="22" t="str">
        <f t="shared" si="167"/>
        <v xml:space="preserve"> </v>
      </c>
      <c r="M774" s="46"/>
      <c r="N774" s="45"/>
      <c r="O774" s="21"/>
      <c r="P774" s="22" t="str">
        <f t="shared" si="168"/>
        <v xml:space="preserve"> </v>
      </c>
      <c r="Q774" s="21"/>
      <c r="R774" s="22" t="str">
        <f t="shared" si="169"/>
        <v xml:space="preserve"> </v>
      </c>
      <c r="S774" s="13"/>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c r="BC774" s="9"/>
      <c r="BD774" s="9"/>
      <c r="BE774" s="9"/>
      <c r="BF774" s="9"/>
      <c r="BG774" s="9"/>
      <c r="BH774" s="9"/>
      <c r="BI774" s="9"/>
      <c r="BJ774" s="9"/>
      <c r="BK774" s="9"/>
      <c r="BL774" s="9"/>
      <c r="BM774" s="9"/>
      <c r="BN774" s="9"/>
      <c r="BO774" s="9"/>
      <c r="BP774" s="9"/>
      <c r="BQ774" s="9"/>
      <c r="BR774" s="9"/>
      <c r="BS774" s="9"/>
      <c r="BT774" s="9"/>
      <c r="BU774" s="9"/>
      <c r="BV774" s="9"/>
      <c r="BW774" s="9"/>
      <c r="BX774" s="9"/>
      <c r="BY774" s="9"/>
      <c r="BZ774" s="9"/>
      <c r="CA774" s="9"/>
      <c r="CB774" s="9"/>
      <c r="CC774" s="9"/>
      <c r="CD774" s="9"/>
      <c r="CE774" s="9"/>
      <c r="CF774" s="9"/>
      <c r="CG774" s="9"/>
      <c r="CH774" s="9"/>
      <c r="CI774" s="9"/>
      <c r="CJ774" s="9"/>
      <c r="CK774" s="9"/>
      <c r="CL774" s="9"/>
      <c r="CM774" s="9"/>
      <c r="CN774" s="9"/>
      <c r="CO774" s="9"/>
      <c r="CP774" s="9"/>
      <c r="CQ774" s="9"/>
      <c r="CR774" s="9"/>
      <c r="CS774" s="9"/>
      <c r="CT774" s="9"/>
      <c r="CU774" s="9"/>
      <c r="CV774" s="9"/>
    </row>
    <row r="775" spans="2:130" ht="20.149999999999999" customHeight="1">
      <c r="B775" s="12">
        <v>8</v>
      </c>
      <c r="C775" s="13"/>
      <c r="D775" s="14"/>
      <c r="E775" s="15"/>
      <c r="F775" s="16"/>
      <c r="G775" s="17">
        <f t="shared" si="166"/>
        <v>0</v>
      </c>
      <c r="H775" s="18"/>
      <c r="I775" s="18"/>
      <c r="J775" s="20">
        <f t="shared" si="165"/>
        <v>0</v>
      </c>
      <c r="K775" s="21"/>
      <c r="L775" s="22" t="str">
        <f t="shared" si="167"/>
        <v xml:space="preserve"> </v>
      </c>
      <c r="M775" s="46"/>
      <c r="N775" s="45"/>
      <c r="O775" s="21"/>
      <c r="P775" s="22" t="str">
        <f t="shared" si="168"/>
        <v xml:space="preserve"> </v>
      </c>
      <c r="Q775" s="21"/>
      <c r="R775" s="22" t="str">
        <f t="shared" si="169"/>
        <v xml:space="preserve"> </v>
      </c>
      <c r="S775" s="13"/>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c r="BC775" s="9"/>
      <c r="BD775" s="9"/>
      <c r="BE775" s="9"/>
      <c r="BF775" s="9"/>
      <c r="BG775" s="9"/>
      <c r="BH775" s="9"/>
      <c r="BI775" s="9"/>
      <c r="BJ775" s="9"/>
      <c r="BK775" s="9"/>
      <c r="BL775" s="9"/>
      <c r="BM775" s="9"/>
      <c r="BN775" s="9"/>
      <c r="BO775" s="9"/>
      <c r="BP775" s="9"/>
      <c r="BQ775" s="9"/>
      <c r="BR775" s="9"/>
      <c r="BS775" s="9"/>
      <c r="BT775" s="9"/>
      <c r="BU775" s="9"/>
      <c r="BV775" s="9"/>
      <c r="BW775" s="9"/>
      <c r="BX775" s="9"/>
      <c r="BY775" s="9"/>
      <c r="BZ775" s="9"/>
      <c r="CA775" s="9"/>
      <c r="CB775" s="9"/>
      <c r="CC775" s="9"/>
      <c r="CD775" s="9"/>
      <c r="CE775" s="9"/>
      <c r="CF775" s="9"/>
      <c r="CG775" s="9"/>
      <c r="CH775" s="9"/>
      <c r="CI775" s="9"/>
      <c r="CJ775" s="9"/>
      <c r="CK775" s="9"/>
      <c r="CL775" s="9"/>
      <c r="CM775" s="9"/>
      <c r="CN775" s="9"/>
      <c r="CO775" s="9"/>
      <c r="CP775" s="9"/>
      <c r="CQ775" s="9"/>
      <c r="CR775" s="9"/>
      <c r="CS775" s="9"/>
      <c r="CT775" s="9"/>
      <c r="CU775" s="9"/>
      <c r="CV775" s="9"/>
    </row>
    <row r="776" spans="2:130" ht="20.149999999999999" customHeight="1">
      <c r="B776" s="12">
        <v>9</v>
      </c>
      <c r="C776" s="13"/>
      <c r="D776" s="14"/>
      <c r="E776" s="15"/>
      <c r="F776" s="16"/>
      <c r="G776" s="17">
        <f t="shared" si="166"/>
        <v>0</v>
      </c>
      <c r="H776" s="18"/>
      <c r="I776" s="18"/>
      <c r="J776" s="20">
        <f t="shared" si="165"/>
        <v>0</v>
      </c>
      <c r="K776" s="21"/>
      <c r="L776" s="22" t="str">
        <f t="shared" si="167"/>
        <v xml:space="preserve"> </v>
      </c>
      <c r="M776" s="47"/>
      <c r="N776" s="45"/>
      <c r="O776" s="21"/>
      <c r="P776" s="22" t="str">
        <f t="shared" si="168"/>
        <v xml:space="preserve"> </v>
      </c>
      <c r="Q776" s="21"/>
      <c r="R776" s="22" t="str">
        <f t="shared" si="169"/>
        <v xml:space="preserve"> </v>
      </c>
      <c r="S776" s="23"/>
      <c r="T776" s="24"/>
      <c r="U776" s="24"/>
      <c r="V776" s="24"/>
      <c r="W776" s="24"/>
      <c r="X776" s="24"/>
      <c r="Y776" s="24"/>
      <c r="Z776" s="24"/>
      <c r="AA776" s="24"/>
      <c r="AB776" s="24"/>
      <c r="AC776" s="24"/>
      <c r="AD776" s="24"/>
      <c r="AE776" s="24"/>
    </row>
    <row r="777" spans="2:130" ht="20.149999999999999" customHeight="1">
      <c r="B777" s="12">
        <v>10</v>
      </c>
      <c r="C777" s="13"/>
      <c r="D777" s="14"/>
      <c r="E777" s="15"/>
      <c r="F777" s="16"/>
      <c r="G777" s="17">
        <f t="shared" si="166"/>
        <v>0</v>
      </c>
      <c r="H777" s="18"/>
      <c r="I777" s="18"/>
      <c r="J777" s="20">
        <f t="shared" si="165"/>
        <v>0</v>
      </c>
      <c r="K777" s="21"/>
      <c r="L777" s="22" t="str">
        <f t="shared" si="167"/>
        <v xml:space="preserve"> </v>
      </c>
      <c r="M777" s="47"/>
      <c r="N777" s="45"/>
      <c r="O777" s="21"/>
      <c r="P777" s="22" t="str">
        <f t="shared" si="168"/>
        <v xml:space="preserve"> </v>
      </c>
      <c r="Q777" s="21"/>
      <c r="R777" s="22" t="str">
        <f t="shared" si="169"/>
        <v xml:space="preserve"> </v>
      </c>
      <c r="S777" s="23"/>
      <c r="T777" s="24"/>
      <c r="U777" s="24"/>
      <c r="V777" s="24"/>
      <c r="W777" s="24"/>
      <c r="X777" s="24"/>
      <c r="Y777" s="24"/>
      <c r="Z777" s="24"/>
      <c r="AA777" s="24"/>
      <c r="AB777" s="24"/>
      <c r="AC777" s="24"/>
      <c r="AD777" s="24"/>
      <c r="AE777" s="24"/>
    </row>
    <row r="778" spans="2:130" ht="20.149999999999999" customHeight="1">
      <c r="B778" s="12">
        <v>11</v>
      </c>
      <c r="C778" s="13"/>
      <c r="D778" s="14"/>
      <c r="E778" s="15"/>
      <c r="F778" s="16"/>
      <c r="G778" s="17">
        <f t="shared" si="166"/>
        <v>0</v>
      </c>
      <c r="H778" s="18"/>
      <c r="I778" s="18"/>
      <c r="J778" s="20">
        <f t="shared" si="165"/>
        <v>0</v>
      </c>
      <c r="K778" s="21"/>
      <c r="L778" s="22" t="str">
        <f t="shared" si="167"/>
        <v xml:space="preserve"> </v>
      </c>
      <c r="M778" s="46"/>
      <c r="N778" s="45"/>
      <c r="O778" s="21"/>
      <c r="P778" s="22" t="str">
        <f t="shared" si="168"/>
        <v xml:space="preserve"> </v>
      </c>
      <c r="Q778" s="21"/>
      <c r="R778" s="22" t="str">
        <f t="shared" si="169"/>
        <v xml:space="preserve"> </v>
      </c>
      <c r="S778" s="13"/>
    </row>
    <row r="779" spans="2:130" ht="20.149999999999999" customHeight="1">
      <c r="B779" s="12">
        <v>12</v>
      </c>
      <c r="C779" s="13"/>
      <c r="D779" s="14"/>
      <c r="E779" s="15"/>
      <c r="F779" s="16"/>
      <c r="G779" s="17">
        <f t="shared" si="166"/>
        <v>0</v>
      </c>
      <c r="H779" s="18"/>
      <c r="I779" s="18"/>
      <c r="J779" s="20">
        <f t="shared" si="165"/>
        <v>0</v>
      </c>
      <c r="K779" s="21"/>
      <c r="L779" s="22" t="str">
        <f t="shared" si="167"/>
        <v xml:space="preserve"> </v>
      </c>
      <c r="M779" s="46"/>
      <c r="N779" s="45"/>
      <c r="O779" s="21"/>
      <c r="P779" s="22" t="str">
        <f t="shared" si="168"/>
        <v xml:space="preserve"> </v>
      </c>
      <c r="Q779" s="21"/>
      <c r="R779" s="22" t="str">
        <f t="shared" si="169"/>
        <v xml:space="preserve"> </v>
      </c>
      <c r="S779" s="13"/>
    </row>
    <row r="780" spans="2:130" ht="20.149999999999999" customHeight="1">
      <c r="B780" s="12">
        <v>13</v>
      </c>
      <c r="C780" s="13"/>
      <c r="D780" s="14"/>
      <c r="E780" s="15"/>
      <c r="F780" s="16"/>
      <c r="G780" s="17">
        <f t="shared" si="166"/>
        <v>0</v>
      </c>
      <c r="H780" s="18"/>
      <c r="I780" s="18"/>
      <c r="J780" s="20">
        <f t="shared" si="165"/>
        <v>0</v>
      </c>
      <c r="K780" s="21"/>
      <c r="L780" s="22" t="str">
        <f t="shared" si="167"/>
        <v xml:space="preserve"> </v>
      </c>
      <c r="M780" s="46"/>
      <c r="N780" s="45"/>
      <c r="O780" s="21"/>
      <c r="P780" s="22" t="str">
        <f t="shared" si="168"/>
        <v xml:space="preserve"> </v>
      </c>
      <c r="Q780" s="21"/>
      <c r="R780" s="22" t="str">
        <f t="shared" si="169"/>
        <v xml:space="preserve"> </v>
      </c>
      <c r="S780" s="13"/>
    </row>
    <row r="781" spans="2:130" ht="20.149999999999999" customHeight="1">
      <c r="B781" s="12">
        <v>14</v>
      </c>
      <c r="C781" s="13"/>
      <c r="D781" s="14"/>
      <c r="E781" s="15"/>
      <c r="F781" s="16"/>
      <c r="G781" s="17">
        <f t="shared" si="166"/>
        <v>0</v>
      </c>
      <c r="H781" s="18"/>
      <c r="I781" s="18"/>
      <c r="J781" s="20">
        <f t="shared" si="165"/>
        <v>0</v>
      </c>
      <c r="K781" s="21"/>
      <c r="L781" s="22" t="str">
        <f t="shared" si="167"/>
        <v xml:space="preserve"> </v>
      </c>
      <c r="M781" s="46"/>
      <c r="N781" s="45"/>
      <c r="O781" s="21"/>
      <c r="P781" s="22" t="str">
        <f t="shared" si="168"/>
        <v xml:space="preserve"> </v>
      </c>
      <c r="Q781" s="21"/>
      <c r="R781" s="22" t="str">
        <f t="shared" si="169"/>
        <v xml:space="preserve"> </v>
      </c>
      <c r="S781" s="13"/>
    </row>
    <row r="782" spans="2:130" ht="20.149999999999999" customHeight="1">
      <c r="B782" s="12">
        <v>15</v>
      </c>
      <c r="C782" s="13"/>
      <c r="D782" s="14"/>
      <c r="E782" s="15"/>
      <c r="F782" s="16"/>
      <c r="G782" s="17">
        <f t="shared" si="166"/>
        <v>0</v>
      </c>
      <c r="H782" s="18"/>
      <c r="I782" s="18"/>
      <c r="J782" s="20">
        <f t="shared" si="165"/>
        <v>0</v>
      </c>
      <c r="K782" s="21"/>
      <c r="L782" s="22" t="str">
        <f t="shared" si="167"/>
        <v xml:space="preserve"> </v>
      </c>
      <c r="M782" s="47"/>
      <c r="N782" s="45"/>
      <c r="O782" s="21"/>
      <c r="P782" s="22" t="str">
        <f t="shared" si="168"/>
        <v xml:space="preserve"> </v>
      </c>
      <c r="Q782" s="21"/>
      <c r="R782" s="22" t="str">
        <f t="shared" si="169"/>
        <v xml:space="preserve"> </v>
      </c>
      <c r="S782" s="23"/>
      <c r="T782" s="24"/>
      <c r="U782" s="24"/>
      <c r="V782" s="24"/>
      <c r="W782" s="24"/>
      <c r="X782" s="24"/>
      <c r="Y782" s="24"/>
      <c r="Z782" s="24"/>
      <c r="AA782" s="24"/>
      <c r="AB782" s="24"/>
      <c r="AC782" s="24"/>
      <c r="AD782" s="24"/>
      <c r="AE782" s="24"/>
      <c r="AP782" s="9"/>
      <c r="AQ782" s="9"/>
      <c r="AR782" s="9"/>
      <c r="AS782" s="9"/>
      <c r="AT782" s="9"/>
      <c r="AU782" s="24"/>
      <c r="AV782" s="24"/>
      <c r="AW782" s="24"/>
      <c r="AX782" s="24"/>
      <c r="AY782" s="24"/>
      <c r="AZ782" s="24"/>
      <c r="BA782" s="24"/>
      <c r="BB782" s="24"/>
      <c r="BC782" s="24"/>
      <c r="BD782" s="24"/>
      <c r="BE782" s="24"/>
      <c r="BF782" s="24"/>
      <c r="BG782" s="24"/>
      <c r="BQ782" s="9"/>
      <c r="BR782" s="9"/>
      <c r="BS782" s="9"/>
      <c r="BT782" s="9"/>
      <c r="BU782" s="9"/>
      <c r="BV782" s="9"/>
      <c r="BX782" s="24"/>
      <c r="BY782" s="24"/>
      <c r="BZ782" s="24"/>
      <c r="CA782" s="24"/>
      <c r="CB782" s="24"/>
      <c r="CC782" s="24"/>
      <c r="CD782" s="24"/>
      <c r="CE782" s="24"/>
      <c r="CF782" s="24"/>
      <c r="CG782" s="24"/>
      <c r="CH782" s="24"/>
      <c r="CI782" s="24"/>
      <c r="CS782" s="9"/>
      <c r="CT782" s="9"/>
      <c r="CU782" s="9"/>
      <c r="CV782" s="9"/>
      <c r="CW782" s="9"/>
    </row>
    <row r="783" spans="2:130" ht="20.149999999999999" customHeight="1">
      <c r="B783" s="12">
        <v>16</v>
      </c>
      <c r="C783" s="13"/>
      <c r="D783" s="14"/>
      <c r="E783" s="15"/>
      <c r="F783" s="16"/>
      <c r="G783" s="17">
        <f t="shared" si="166"/>
        <v>0</v>
      </c>
      <c r="H783" s="18"/>
      <c r="I783" s="18"/>
      <c r="J783" s="20">
        <f t="shared" si="165"/>
        <v>0</v>
      </c>
      <c r="K783" s="21"/>
      <c r="L783" s="22" t="str">
        <f t="shared" si="167"/>
        <v xml:space="preserve"> </v>
      </c>
      <c r="M783" s="47"/>
      <c r="N783" s="45"/>
      <c r="O783" s="21"/>
      <c r="P783" s="22" t="str">
        <f t="shared" si="168"/>
        <v xml:space="preserve"> </v>
      </c>
      <c r="Q783" s="21"/>
      <c r="R783" s="22" t="str">
        <f t="shared" si="169"/>
        <v xml:space="preserve"> </v>
      </c>
      <c r="S783" s="23"/>
      <c r="T783" s="24"/>
      <c r="U783" s="24"/>
      <c r="V783" s="24"/>
      <c r="W783" s="24"/>
      <c r="X783" s="24"/>
      <c r="Y783" s="24"/>
      <c r="Z783" s="24"/>
      <c r="AA783" s="24"/>
      <c r="AB783" s="24"/>
      <c r="AC783" s="24"/>
      <c r="AD783" s="24"/>
      <c r="AE783" s="24"/>
      <c r="AP783" s="9"/>
      <c r="AQ783" s="9"/>
      <c r="AR783" s="9"/>
      <c r="AS783" s="9"/>
      <c r="AT783" s="9"/>
      <c r="AU783" s="24"/>
      <c r="AV783" s="24"/>
      <c r="AW783" s="24"/>
      <c r="AX783" s="24"/>
      <c r="AY783" s="24"/>
      <c r="AZ783" s="24"/>
      <c r="BA783" s="24"/>
      <c r="BB783" s="24"/>
      <c r="BC783" s="24"/>
      <c r="BD783" s="24"/>
      <c r="BE783" s="24"/>
      <c r="BF783" s="24"/>
      <c r="BG783" s="24"/>
      <c r="BQ783" s="9"/>
      <c r="BR783" s="9"/>
      <c r="BS783" s="9"/>
      <c r="BT783" s="9"/>
      <c r="BU783" s="9"/>
      <c r="BV783" s="9"/>
      <c r="BX783" s="24"/>
      <c r="BY783" s="24"/>
      <c r="BZ783" s="24"/>
      <c r="CA783" s="24"/>
      <c r="CB783" s="24"/>
      <c r="CC783" s="24"/>
      <c r="CD783" s="24"/>
      <c r="CE783" s="24"/>
      <c r="CF783" s="24"/>
      <c r="CG783" s="24"/>
      <c r="CH783" s="24"/>
      <c r="CI783" s="24"/>
      <c r="CS783" s="9"/>
      <c r="CT783" s="9"/>
      <c r="CU783" s="9"/>
      <c r="CV783" s="9"/>
      <c r="CW783" s="9"/>
    </row>
    <row r="784" spans="2:130" ht="20.149999999999999" customHeight="1">
      <c r="B784" s="12">
        <v>17</v>
      </c>
      <c r="C784" s="13"/>
      <c r="D784" s="14"/>
      <c r="E784" s="15"/>
      <c r="F784" s="16"/>
      <c r="G784" s="17">
        <f t="shared" si="166"/>
        <v>0</v>
      </c>
      <c r="H784" s="18"/>
      <c r="I784" s="18"/>
      <c r="J784" s="20">
        <f t="shared" si="165"/>
        <v>0</v>
      </c>
      <c r="K784" s="21"/>
      <c r="L784" s="22" t="str">
        <f t="shared" si="167"/>
        <v xml:space="preserve"> </v>
      </c>
      <c r="M784" s="47"/>
      <c r="N784" s="45"/>
      <c r="O784" s="21"/>
      <c r="P784" s="22" t="str">
        <f t="shared" si="168"/>
        <v xml:space="preserve"> </v>
      </c>
      <c r="Q784" s="21"/>
      <c r="R784" s="22" t="str">
        <f t="shared" si="169"/>
        <v xml:space="preserve"> </v>
      </c>
      <c r="S784" s="23"/>
      <c r="T784" s="24"/>
      <c r="U784" s="24"/>
      <c r="V784" s="24"/>
      <c r="W784" s="24"/>
      <c r="X784" s="24"/>
      <c r="Y784" s="24"/>
      <c r="Z784" s="24"/>
      <c r="AA784" s="24"/>
      <c r="AB784" s="24"/>
      <c r="AC784" s="24"/>
      <c r="AD784" s="24"/>
      <c r="AE784" s="24"/>
      <c r="AP784" s="9"/>
      <c r="AQ784" s="9"/>
      <c r="AR784" s="9"/>
      <c r="AS784" s="9"/>
      <c r="AT784" s="9"/>
      <c r="AU784" s="24"/>
      <c r="AV784" s="24"/>
      <c r="AW784" s="24"/>
      <c r="AX784" s="24"/>
      <c r="AY784" s="24"/>
      <c r="AZ784" s="24"/>
      <c r="BA784" s="24"/>
      <c r="BB784" s="24"/>
      <c r="BC784" s="24"/>
      <c r="BD784" s="24"/>
      <c r="BE784" s="24"/>
      <c r="BF784" s="24"/>
      <c r="BG784" s="24"/>
      <c r="BQ784" s="9"/>
      <c r="BR784" s="9"/>
      <c r="BS784" s="9"/>
      <c r="BT784" s="9"/>
      <c r="BU784" s="9"/>
      <c r="BV784" s="9"/>
      <c r="BX784" s="24"/>
      <c r="BY784" s="24"/>
      <c r="BZ784" s="24"/>
      <c r="CA784" s="24"/>
      <c r="CB784" s="24"/>
      <c r="CC784" s="24"/>
      <c r="CD784" s="24"/>
      <c r="CE784" s="24"/>
      <c r="CF784" s="24"/>
      <c r="CG784" s="24"/>
      <c r="CH784" s="24"/>
      <c r="CI784" s="24"/>
      <c r="CS784" s="9"/>
      <c r="CT784" s="9"/>
      <c r="CU784" s="9"/>
      <c r="CV784" s="9"/>
      <c r="CW784" s="9"/>
    </row>
    <row r="785" spans="1:101" ht="20.149999999999999" customHeight="1">
      <c r="B785" s="12">
        <v>18</v>
      </c>
      <c r="C785" s="13"/>
      <c r="D785" s="14"/>
      <c r="E785" s="15"/>
      <c r="F785" s="16"/>
      <c r="G785" s="17">
        <f t="shared" si="166"/>
        <v>0</v>
      </c>
      <c r="H785" s="18"/>
      <c r="I785" s="18"/>
      <c r="J785" s="20">
        <f t="shared" si="165"/>
        <v>0</v>
      </c>
      <c r="K785" s="21"/>
      <c r="L785" s="22" t="str">
        <f t="shared" si="167"/>
        <v xml:space="preserve"> </v>
      </c>
      <c r="M785" s="47"/>
      <c r="N785" s="45"/>
      <c r="O785" s="21"/>
      <c r="P785" s="22" t="str">
        <f t="shared" si="168"/>
        <v xml:space="preserve"> </v>
      </c>
      <c r="Q785" s="21"/>
      <c r="R785" s="22" t="str">
        <f t="shared" si="169"/>
        <v xml:space="preserve"> </v>
      </c>
      <c r="S785" s="23"/>
      <c r="T785" s="24"/>
      <c r="U785" s="24"/>
      <c r="V785" s="24"/>
      <c r="W785" s="24"/>
      <c r="X785" s="24"/>
      <c r="Y785" s="24"/>
      <c r="Z785" s="24"/>
      <c r="AA785" s="24"/>
      <c r="AB785" s="24"/>
      <c r="AC785" s="24"/>
      <c r="AD785" s="24"/>
      <c r="AE785" s="24"/>
      <c r="AP785" s="9"/>
      <c r="AQ785" s="9"/>
      <c r="AR785" s="9"/>
      <c r="AS785" s="9"/>
      <c r="AT785" s="9"/>
      <c r="AU785" s="24"/>
      <c r="AV785" s="24"/>
      <c r="AW785" s="24"/>
      <c r="AX785" s="24"/>
      <c r="AY785" s="24"/>
      <c r="AZ785" s="24"/>
      <c r="BA785" s="24"/>
      <c r="BB785" s="24"/>
      <c r="BC785" s="24"/>
      <c r="BD785" s="24"/>
      <c r="BE785" s="24"/>
      <c r="BF785" s="24"/>
      <c r="BG785" s="24"/>
      <c r="BQ785" s="9"/>
      <c r="BR785" s="9"/>
      <c r="BS785" s="9"/>
      <c r="BT785" s="9"/>
      <c r="BU785" s="9"/>
      <c r="BV785" s="9"/>
      <c r="BX785" s="24"/>
      <c r="BY785" s="24"/>
      <c r="BZ785" s="24"/>
      <c r="CA785" s="24"/>
      <c r="CB785" s="24"/>
      <c r="CC785" s="24"/>
      <c r="CD785" s="24"/>
      <c r="CE785" s="24"/>
      <c r="CF785" s="24"/>
      <c r="CG785" s="24"/>
      <c r="CH785" s="24"/>
      <c r="CI785" s="24"/>
      <c r="CS785" s="9"/>
      <c r="CT785" s="9"/>
      <c r="CU785" s="9"/>
      <c r="CV785" s="9"/>
      <c r="CW785" s="9"/>
    </row>
    <row r="786" spans="1:101" ht="20.149999999999999" customHeight="1">
      <c r="B786" s="12">
        <v>19</v>
      </c>
      <c r="C786" s="13"/>
      <c r="D786" s="14"/>
      <c r="E786" s="15"/>
      <c r="F786" s="16"/>
      <c r="G786" s="17">
        <f t="shared" si="166"/>
        <v>0</v>
      </c>
      <c r="H786" s="18"/>
      <c r="I786" s="18"/>
      <c r="J786" s="20">
        <f t="shared" si="165"/>
        <v>0</v>
      </c>
      <c r="K786" s="21"/>
      <c r="L786" s="22"/>
      <c r="M786" s="47"/>
      <c r="N786" s="45"/>
      <c r="O786" s="21"/>
      <c r="P786" s="22"/>
      <c r="Q786" s="21"/>
      <c r="R786" s="22"/>
      <c r="S786" s="23"/>
      <c r="T786" s="24"/>
      <c r="U786" s="24"/>
      <c r="V786" s="24"/>
      <c r="W786" s="24"/>
      <c r="X786" s="24"/>
      <c r="Y786" s="24"/>
      <c r="Z786" s="24"/>
      <c r="AA786" s="24"/>
      <c r="AB786" s="24"/>
      <c r="AC786" s="24"/>
      <c r="AD786" s="24"/>
      <c r="AE786" s="24"/>
      <c r="AP786" s="9"/>
      <c r="AQ786" s="9"/>
      <c r="AR786" s="9"/>
      <c r="AS786" s="9"/>
      <c r="AT786" s="9"/>
      <c r="AU786" s="24"/>
      <c r="AV786" s="24"/>
      <c r="AW786" s="24"/>
      <c r="AX786" s="24"/>
      <c r="AY786" s="24"/>
      <c r="AZ786" s="24"/>
      <c r="BA786" s="24"/>
      <c r="BB786" s="24"/>
      <c r="BC786" s="24"/>
      <c r="BD786" s="24"/>
      <c r="BE786" s="24"/>
      <c r="BF786" s="24"/>
      <c r="BG786" s="24"/>
      <c r="BQ786" s="9"/>
      <c r="BR786" s="9"/>
      <c r="BS786" s="9"/>
      <c r="BT786" s="9"/>
      <c r="BU786" s="9"/>
      <c r="BV786" s="9"/>
      <c r="BX786" s="24"/>
      <c r="BY786" s="24"/>
      <c r="BZ786" s="24"/>
      <c r="CA786" s="24"/>
      <c r="CB786" s="24"/>
      <c r="CC786" s="24"/>
      <c r="CD786" s="24"/>
      <c r="CE786" s="24"/>
      <c r="CF786" s="24"/>
      <c r="CG786" s="24"/>
      <c r="CH786" s="24"/>
      <c r="CI786" s="24"/>
      <c r="CS786" s="9"/>
      <c r="CT786" s="9"/>
      <c r="CU786" s="9"/>
      <c r="CV786" s="9"/>
      <c r="CW786" s="9"/>
    </row>
    <row r="787" spans="1:101" ht="20.149999999999999" customHeight="1">
      <c r="B787" s="12">
        <v>20</v>
      </c>
      <c r="C787" s="13"/>
      <c r="D787" s="14"/>
      <c r="E787" s="15"/>
      <c r="F787" s="16"/>
      <c r="G787" s="17">
        <f t="shared" si="166"/>
        <v>0</v>
      </c>
      <c r="H787" s="18"/>
      <c r="I787" s="18"/>
      <c r="J787" s="20">
        <f t="shared" si="165"/>
        <v>0</v>
      </c>
      <c r="K787" s="21"/>
      <c r="L787" s="22" t="str">
        <f t="shared" ref="L787" si="170">IF(K787&lt;1," ",J787)</f>
        <v xml:space="preserve"> </v>
      </c>
      <c r="M787" s="47"/>
      <c r="N787" s="45"/>
      <c r="O787" s="21"/>
      <c r="P787" s="22" t="str">
        <f t="shared" ref="P787" si="171">IF(O787&lt;1," ",N787)</f>
        <v xml:space="preserve"> </v>
      </c>
      <c r="Q787" s="21"/>
      <c r="R787" s="22" t="str">
        <f t="shared" ref="R787" si="172">IF(Q787&lt;1," ",P787)</f>
        <v xml:space="preserve"> </v>
      </c>
      <c r="S787" s="23"/>
      <c r="T787" s="24"/>
      <c r="U787" s="24"/>
      <c r="V787" s="24"/>
      <c r="W787" s="24"/>
      <c r="X787" s="24"/>
      <c r="Y787" s="24"/>
      <c r="Z787" s="24"/>
      <c r="AA787" s="24"/>
      <c r="AB787" s="24"/>
      <c r="AC787" s="24"/>
      <c r="AD787" s="24"/>
      <c r="AE787" s="24"/>
      <c r="AP787" s="9"/>
      <c r="AQ787" s="9"/>
      <c r="AR787" s="9"/>
      <c r="AS787" s="9"/>
      <c r="AT787" s="9"/>
      <c r="AU787" s="24"/>
      <c r="AV787" s="24"/>
      <c r="AW787" s="24"/>
      <c r="AX787" s="24"/>
      <c r="AY787" s="24"/>
      <c r="AZ787" s="24"/>
      <c r="BA787" s="24"/>
      <c r="BB787" s="24"/>
      <c r="BC787" s="24"/>
      <c r="BD787" s="24"/>
      <c r="BE787" s="24"/>
      <c r="BF787" s="24"/>
      <c r="BG787" s="24"/>
      <c r="BQ787" s="9"/>
      <c r="BR787" s="9"/>
      <c r="BS787" s="9"/>
      <c r="BT787" s="9"/>
      <c r="BU787" s="9"/>
      <c r="BV787" s="9"/>
      <c r="BX787" s="24"/>
      <c r="BY787" s="24"/>
      <c r="BZ787" s="24"/>
      <c r="CA787" s="24"/>
      <c r="CB787" s="24"/>
      <c r="CC787" s="24"/>
      <c r="CD787" s="24"/>
      <c r="CE787" s="24"/>
      <c r="CF787" s="24"/>
      <c r="CG787" s="24"/>
      <c r="CH787" s="24"/>
      <c r="CI787" s="24"/>
      <c r="CS787" s="9"/>
      <c r="CT787" s="9"/>
      <c r="CU787" s="9"/>
      <c r="CV787" s="9"/>
      <c r="CW787" s="9"/>
    </row>
    <row r="788" spans="1:101" ht="20.149999999999999" customHeight="1" thickBot="1">
      <c r="B788" s="462" t="s">
        <v>57</v>
      </c>
      <c r="C788" s="463"/>
      <c r="D788" s="25"/>
      <c r="E788" s="26"/>
      <c r="F788" s="27"/>
      <c r="G788" s="29">
        <f>SUM(G768:G787)</f>
        <v>0</v>
      </c>
      <c r="H788" s="28"/>
      <c r="I788" s="28"/>
      <c r="J788" s="29">
        <f>SUM(J768:J787)</f>
        <v>0</v>
      </c>
      <c r="K788" s="30"/>
      <c r="L788" s="29">
        <f>SUM(L768:L787)</f>
        <v>0</v>
      </c>
      <c r="M788" s="31"/>
      <c r="N788" s="32"/>
      <c r="O788" s="30"/>
      <c r="P788" s="29">
        <f>SUM(P768:P787)</f>
        <v>0</v>
      </c>
      <c r="Q788" s="30"/>
      <c r="R788" s="29">
        <f>SUM(R768:R787)</f>
        <v>0</v>
      </c>
      <c r="S788" s="33"/>
      <c r="T788" s="24"/>
      <c r="U788" s="24"/>
      <c r="V788" s="24"/>
      <c r="W788" s="24"/>
      <c r="X788" s="24"/>
      <c r="Y788" s="24"/>
      <c r="Z788" s="24"/>
      <c r="AA788" s="24"/>
      <c r="AB788" s="24"/>
      <c r="AC788" s="24"/>
      <c r="AD788" s="24"/>
      <c r="AE788" s="24"/>
      <c r="AP788" s="9"/>
      <c r="AQ788" s="9"/>
      <c r="AR788" s="9"/>
      <c r="AS788" s="9"/>
      <c r="AT788" s="9"/>
      <c r="AU788" s="24"/>
      <c r="AV788" s="24"/>
      <c r="AW788" s="24"/>
      <c r="AX788" s="24"/>
      <c r="AY788" s="24"/>
      <c r="AZ788" s="24"/>
      <c r="BA788" s="24"/>
      <c r="BB788" s="24"/>
      <c r="BC788" s="24"/>
      <c r="BD788" s="24"/>
      <c r="BE788" s="24"/>
      <c r="BF788" s="24"/>
      <c r="BG788" s="24"/>
      <c r="BQ788" s="9"/>
      <c r="BR788" s="9"/>
      <c r="BS788" s="9"/>
      <c r="BT788" s="9"/>
      <c r="BU788" s="9"/>
      <c r="BV788" s="9"/>
      <c r="BX788" s="24"/>
      <c r="BY788" s="24"/>
      <c r="BZ788" s="24"/>
      <c r="CA788" s="24"/>
      <c r="CB788" s="24"/>
      <c r="CC788" s="24"/>
      <c r="CD788" s="24"/>
      <c r="CE788" s="24"/>
      <c r="CF788" s="24"/>
      <c r="CG788" s="24"/>
      <c r="CH788" s="24"/>
      <c r="CI788" s="24"/>
      <c r="CS788" s="9"/>
      <c r="CT788" s="9"/>
      <c r="CU788" s="9"/>
      <c r="CV788" s="9"/>
      <c r="CW788" s="9"/>
    </row>
    <row r="789" spans="1:101" ht="20.149999999999999" customHeight="1" thickTop="1">
      <c r="B789" s="464" t="s">
        <v>58</v>
      </c>
      <c r="C789" s="465"/>
      <c r="D789" s="34"/>
      <c r="E789" s="35"/>
      <c r="F789" s="36"/>
      <c r="G789" s="37"/>
      <c r="H789" s="38"/>
      <c r="I789" s="38"/>
      <c r="J789" s="39"/>
      <c r="K789" s="40"/>
      <c r="L789" s="37"/>
      <c r="M789" s="40"/>
      <c r="N789" s="41"/>
      <c r="O789" s="40"/>
      <c r="P789" s="37"/>
      <c r="Q789" s="40"/>
      <c r="R789" s="37"/>
      <c r="S789" s="42"/>
      <c r="T789" s="24"/>
      <c r="U789" s="24"/>
      <c r="V789" s="24"/>
      <c r="W789" s="24"/>
      <c r="X789" s="24"/>
      <c r="Y789" s="24"/>
      <c r="Z789" s="24"/>
      <c r="AA789" s="24"/>
      <c r="AB789" s="24"/>
      <c r="AC789" s="24"/>
      <c r="AD789" s="24"/>
      <c r="AE789" s="24"/>
    </row>
    <row r="790" spans="1:101" ht="15" customHeight="1">
      <c r="B790" s="43" t="s">
        <v>63</v>
      </c>
      <c r="H790" s="9"/>
      <c r="I790" s="9"/>
      <c r="J790" s="9"/>
      <c r="K790" s="44"/>
      <c r="L790" s="44"/>
      <c r="M790" s="44"/>
      <c r="N790" s="44"/>
      <c r="O790" s="44"/>
      <c r="P790" s="44"/>
      <c r="Q790" s="44"/>
      <c r="R790" s="44"/>
      <c r="T790" s="24"/>
      <c r="U790" s="24"/>
      <c r="V790" s="24"/>
      <c r="W790" s="24"/>
      <c r="X790" s="24"/>
      <c r="Y790" s="24"/>
      <c r="Z790" s="24"/>
      <c r="AA790" s="24"/>
      <c r="AB790" s="24"/>
      <c r="AC790" s="24"/>
      <c r="AD790" s="24"/>
      <c r="AE790" s="24"/>
    </row>
    <row r="791" spans="1:101" ht="15" customHeight="1">
      <c r="B791" s="43" t="s">
        <v>59</v>
      </c>
      <c r="H791" s="9"/>
      <c r="I791" s="9"/>
      <c r="J791" s="9"/>
      <c r="K791" s="44"/>
      <c r="L791" s="44"/>
      <c r="M791" s="44"/>
      <c r="N791" s="44"/>
      <c r="O791" s="44"/>
      <c r="P791" s="44"/>
      <c r="Q791" s="44"/>
      <c r="R791" s="44"/>
      <c r="T791" s="24"/>
      <c r="U791" s="24"/>
      <c r="V791" s="24"/>
      <c r="W791" s="24"/>
      <c r="X791" s="24"/>
      <c r="Y791" s="24"/>
      <c r="Z791" s="24"/>
      <c r="AA791" s="24"/>
      <c r="AB791" s="24"/>
      <c r="AC791" s="24"/>
      <c r="AD791" s="24"/>
      <c r="AE791" s="24"/>
    </row>
    <row r="792" spans="1:101" ht="12" customHeight="1">
      <c r="B792" s="43" t="s">
        <v>62</v>
      </c>
      <c r="H792" s="9"/>
      <c r="I792" s="9"/>
      <c r="J792" s="9"/>
      <c r="K792" s="44"/>
      <c r="L792" s="44"/>
      <c r="M792" s="44"/>
      <c r="N792" s="44"/>
      <c r="O792" s="44"/>
      <c r="P792" s="44"/>
      <c r="Q792" s="44"/>
      <c r="R792" s="44"/>
      <c r="T792" s="24"/>
      <c r="U792" s="24"/>
      <c r="V792" s="24"/>
      <c r="W792" s="24"/>
      <c r="X792" s="24"/>
      <c r="Y792" s="24"/>
      <c r="Z792" s="24"/>
      <c r="AA792" s="24"/>
      <c r="AB792" s="24"/>
      <c r="AC792" s="24"/>
      <c r="AD792" s="24"/>
      <c r="AE792" s="24"/>
    </row>
    <row r="793" spans="1:101" ht="15" customHeight="1">
      <c r="A793" s="49"/>
      <c r="B793" s="49" t="s">
        <v>287</v>
      </c>
      <c r="C793" s="49"/>
      <c r="D793" s="49"/>
      <c r="E793" s="49"/>
      <c r="M793" s="8" t="s">
        <v>60</v>
      </c>
      <c r="N793" s="7" t="s">
        <v>61</v>
      </c>
    </row>
    <row r="794" spans="1:101" ht="10" customHeight="1">
      <c r="C794" s="437" t="s">
        <v>95</v>
      </c>
      <c r="D794" s="437"/>
      <c r="E794" s="437"/>
      <c r="F794" s="437"/>
      <c r="G794" s="437"/>
      <c r="H794" s="437"/>
      <c r="I794" s="437"/>
      <c r="J794" s="437"/>
      <c r="K794" s="437"/>
      <c r="L794" s="437"/>
      <c r="M794" s="437"/>
      <c r="N794" s="437"/>
      <c r="O794" s="437"/>
      <c r="P794" s="437"/>
      <c r="Q794" s="437"/>
      <c r="R794" s="437"/>
      <c r="S794" s="437"/>
    </row>
    <row r="795" spans="1:101" ht="10" customHeight="1">
      <c r="C795" s="437"/>
      <c r="D795" s="437"/>
      <c r="E795" s="437"/>
      <c r="F795" s="437"/>
      <c r="G795" s="437"/>
      <c r="H795" s="437"/>
      <c r="I795" s="437"/>
      <c r="J795" s="437"/>
      <c r="K795" s="437"/>
      <c r="L795" s="437"/>
      <c r="M795" s="437"/>
      <c r="N795" s="437"/>
      <c r="O795" s="437"/>
      <c r="P795" s="437"/>
      <c r="Q795" s="437"/>
      <c r="R795" s="437"/>
      <c r="S795" s="437"/>
    </row>
    <row r="796" spans="1:101" ht="25" customHeight="1">
      <c r="D796" s="64"/>
      <c r="E796" s="64"/>
      <c r="F796" s="64"/>
      <c r="G796" s="64"/>
      <c r="H796" s="64"/>
      <c r="I796" s="64"/>
      <c r="J796" s="64"/>
      <c r="K796" s="64"/>
      <c r="L796" s="65" t="s">
        <v>40</v>
      </c>
      <c r="M796" s="438">
        <f>$M$4</f>
        <v>0</v>
      </c>
      <c r="N796" s="438"/>
      <c r="O796" s="438"/>
      <c r="P796" s="438"/>
      <c r="Q796" s="438"/>
      <c r="R796" s="438"/>
      <c r="S796" s="438"/>
    </row>
    <row r="797" spans="1:101" ht="5.15" customHeight="1">
      <c r="D797" s="64"/>
      <c r="E797" s="64"/>
      <c r="F797" s="64"/>
      <c r="G797" s="64"/>
      <c r="H797" s="64"/>
      <c r="I797" s="64"/>
      <c r="J797" s="64"/>
      <c r="K797" s="64"/>
      <c r="O797" s="64"/>
      <c r="Q797" s="64"/>
      <c r="S797" s="11"/>
    </row>
    <row r="798" spans="1:101" ht="25" customHeight="1">
      <c r="L798" s="10" t="s">
        <v>41</v>
      </c>
      <c r="M798" s="438">
        <f>$M$6</f>
        <v>0</v>
      </c>
      <c r="N798" s="438"/>
      <c r="O798" s="438"/>
      <c r="P798" s="438"/>
      <c r="Q798" s="438"/>
      <c r="R798" s="438"/>
      <c r="S798" s="438"/>
    </row>
    <row r="799" spans="1:101" ht="5.15" customHeight="1">
      <c r="S799" s="11"/>
    </row>
    <row r="800" spans="1:101" ht="15" customHeight="1">
      <c r="B800" s="439" t="s">
        <v>42</v>
      </c>
      <c r="C800" s="439"/>
      <c r="D800" s="440" t="s">
        <v>43</v>
      </c>
      <c r="E800" s="441"/>
      <c r="F800" s="442"/>
      <c r="G800" s="443" t="s">
        <v>44</v>
      </c>
      <c r="H800" s="439" t="s">
        <v>45</v>
      </c>
      <c r="I800" s="443" t="s">
        <v>46</v>
      </c>
      <c r="J800" s="443" t="s">
        <v>47</v>
      </c>
      <c r="K800" s="443" t="s">
        <v>48</v>
      </c>
      <c r="L800" s="443" t="s">
        <v>49</v>
      </c>
      <c r="M800" s="447" t="s">
        <v>50</v>
      </c>
      <c r="N800" s="467"/>
      <c r="O800" s="443" t="s">
        <v>48</v>
      </c>
      <c r="P800" s="443" t="s">
        <v>49</v>
      </c>
      <c r="Q800" s="443" t="s">
        <v>48</v>
      </c>
      <c r="R800" s="443" t="s">
        <v>49</v>
      </c>
      <c r="S800" s="444" t="s">
        <v>51</v>
      </c>
    </row>
    <row r="801" spans="2:130" ht="15" customHeight="1">
      <c r="B801" s="439"/>
      <c r="C801" s="439"/>
      <c r="D801" s="447" t="s">
        <v>52</v>
      </c>
      <c r="E801" s="450" t="s">
        <v>53</v>
      </c>
      <c r="F801" s="453" t="s">
        <v>54</v>
      </c>
      <c r="G801" s="443"/>
      <c r="H801" s="439"/>
      <c r="I801" s="439"/>
      <c r="J801" s="443"/>
      <c r="K801" s="443"/>
      <c r="L801" s="443"/>
      <c r="M801" s="468"/>
      <c r="N801" s="469"/>
      <c r="O801" s="443"/>
      <c r="P801" s="443"/>
      <c r="Q801" s="443"/>
      <c r="R801" s="443"/>
      <c r="S801" s="445"/>
    </row>
    <row r="802" spans="2:130" ht="15" customHeight="1">
      <c r="B802" s="439"/>
      <c r="C802" s="439"/>
      <c r="D802" s="448"/>
      <c r="E802" s="451"/>
      <c r="F802" s="454"/>
      <c r="G802" s="443"/>
      <c r="H802" s="439"/>
      <c r="I802" s="439"/>
      <c r="J802" s="443"/>
      <c r="K802" s="439"/>
      <c r="L802" s="439"/>
      <c r="M802" s="456" t="s">
        <v>55</v>
      </c>
      <c r="N802" s="458" t="s">
        <v>56</v>
      </c>
      <c r="O802" s="439"/>
      <c r="P802" s="439"/>
      <c r="Q802" s="439"/>
      <c r="R802" s="439"/>
      <c r="S802" s="445"/>
    </row>
    <row r="803" spans="2:130" ht="15" customHeight="1">
      <c r="B803" s="439"/>
      <c r="C803" s="439"/>
      <c r="D803" s="449"/>
      <c r="E803" s="452"/>
      <c r="F803" s="455"/>
      <c r="G803" s="439"/>
      <c r="H803" s="439"/>
      <c r="I803" s="439"/>
      <c r="J803" s="439"/>
      <c r="K803" s="439"/>
      <c r="L803" s="439"/>
      <c r="M803" s="466"/>
      <c r="N803" s="466"/>
      <c r="O803" s="439"/>
      <c r="P803" s="439"/>
      <c r="Q803" s="439"/>
      <c r="R803" s="439"/>
      <c r="S803" s="446"/>
    </row>
    <row r="804" spans="2:130" ht="20.149999999999999" customHeight="1">
      <c r="B804" s="12">
        <v>1</v>
      </c>
      <c r="C804" s="13"/>
      <c r="D804" s="14"/>
      <c r="E804" s="15"/>
      <c r="F804" s="16"/>
      <c r="G804" s="17">
        <f>ROUND(D804*(E804/1000)*(F804/1000),4)</f>
        <v>0</v>
      </c>
      <c r="H804" s="18"/>
      <c r="I804" s="19"/>
      <c r="J804" s="20">
        <f>G804*H804</f>
        <v>0</v>
      </c>
      <c r="K804" s="21"/>
      <c r="L804" s="22" t="str">
        <f>IF(K804&lt;1," ",J804)</f>
        <v xml:space="preserve"> </v>
      </c>
      <c r="M804" s="45"/>
      <c r="N804" s="45"/>
      <c r="O804" s="21"/>
      <c r="P804" s="22" t="str">
        <f>IF(O804&lt;1," ",N804)</f>
        <v xml:space="preserve"> </v>
      </c>
      <c r="Q804" s="21"/>
      <c r="R804" s="22" t="str">
        <f>IF(Q804&lt;1," ",P804)</f>
        <v xml:space="preserve"> </v>
      </c>
      <c r="S804" s="13"/>
    </row>
    <row r="805" spans="2:130" ht="20.149999999999999" customHeight="1">
      <c r="B805" s="12">
        <v>2</v>
      </c>
      <c r="C805" s="13"/>
      <c r="D805" s="14"/>
      <c r="E805" s="15"/>
      <c r="F805" s="16"/>
      <c r="G805" s="17">
        <f>ROUND(D805*(E805/1000)*(F805/1000),4)</f>
        <v>0</v>
      </c>
      <c r="H805" s="18"/>
      <c r="I805" s="18"/>
      <c r="J805" s="20">
        <f t="shared" ref="J805:J823" si="173">G805*H805</f>
        <v>0</v>
      </c>
      <c r="K805" s="21"/>
      <c r="L805" s="22" t="str">
        <f>IF(K805&lt;1," ",J805)</f>
        <v xml:space="preserve"> </v>
      </c>
      <c r="M805" s="46"/>
      <c r="N805" s="45"/>
      <c r="O805" s="21"/>
      <c r="P805" s="22" t="str">
        <f>IF(O805&lt;1," ",N805)</f>
        <v xml:space="preserve"> </v>
      </c>
      <c r="Q805" s="21"/>
      <c r="R805" s="22" t="str">
        <f>IF(Q805&lt;1," ",P805)</f>
        <v xml:space="preserve"> </v>
      </c>
      <c r="S805" s="13"/>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c r="BC805" s="9"/>
      <c r="BD805" s="9"/>
      <c r="BE805" s="9"/>
      <c r="BF805" s="9"/>
      <c r="BG805" s="9"/>
      <c r="BH805" s="9"/>
      <c r="BI805" s="9"/>
      <c r="BJ805" s="9"/>
      <c r="BK805" s="9"/>
      <c r="BL805" s="9"/>
      <c r="BM805" s="9"/>
      <c r="BN805" s="9"/>
      <c r="BO805" s="9"/>
      <c r="BP805" s="9"/>
      <c r="BQ805" s="9"/>
      <c r="BR805" s="9"/>
      <c r="BS805" s="9"/>
      <c r="BT805" s="9"/>
      <c r="BU805" s="9"/>
      <c r="BV805" s="9"/>
      <c r="BW805" s="9"/>
      <c r="BX805" s="9"/>
      <c r="BY805" s="9"/>
      <c r="BZ805" s="9"/>
      <c r="CA805" s="9"/>
      <c r="CB805" s="9"/>
      <c r="CC805" s="9"/>
      <c r="CD805" s="9"/>
      <c r="CE805" s="9"/>
      <c r="CF805" s="9"/>
      <c r="CG805" s="9"/>
      <c r="CH805" s="9"/>
      <c r="CI805" s="9"/>
      <c r="CJ805" s="9"/>
      <c r="CK805" s="9"/>
      <c r="CL805" s="9"/>
      <c r="CM805" s="9"/>
      <c r="CN805" s="9"/>
      <c r="CO805" s="9"/>
      <c r="CP805" s="9"/>
      <c r="CQ805" s="9"/>
      <c r="CR805" s="9"/>
      <c r="CS805" s="9"/>
      <c r="CT805" s="9"/>
      <c r="CU805" s="9"/>
      <c r="CV805" s="9"/>
      <c r="CW805" s="9"/>
      <c r="CX805" s="9"/>
      <c r="CY805" s="9"/>
      <c r="CZ805" s="9"/>
      <c r="DA805" s="9"/>
      <c r="DB805" s="9"/>
      <c r="DC805" s="9"/>
      <c r="DD805" s="9"/>
      <c r="DE805" s="9"/>
      <c r="DF805" s="9"/>
      <c r="DG805" s="9"/>
      <c r="DH805" s="9"/>
      <c r="DI805" s="9"/>
      <c r="DJ805" s="9"/>
      <c r="DK805" s="9"/>
      <c r="DL805" s="9"/>
      <c r="DM805" s="9"/>
      <c r="DN805" s="9"/>
      <c r="DO805" s="9"/>
      <c r="DP805" s="9"/>
      <c r="DQ805" s="9"/>
      <c r="DR805" s="9"/>
      <c r="DS805" s="9"/>
      <c r="DT805" s="9"/>
      <c r="DU805" s="9"/>
      <c r="DV805" s="9"/>
      <c r="DW805" s="9"/>
      <c r="DX805" s="9"/>
      <c r="DY805" s="9"/>
      <c r="DZ805" s="9"/>
    </row>
    <row r="806" spans="2:130" ht="20.149999999999999" customHeight="1">
      <c r="B806" s="12">
        <v>3</v>
      </c>
      <c r="C806" s="13"/>
      <c r="D806" s="14"/>
      <c r="E806" s="15"/>
      <c r="F806" s="16"/>
      <c r="G806" s="17">
        <f t="shared" ref="G806:G823" si="174">ROUND(D806*(E806/1000)*(F806/1000),4)</f>
        <v>0</v>
      </c>
      <c r="H806" s="18"/>
      <c r="I806" s="18"/>
      <c r="J806" s="20">
        <f t="shared" si="173"/>
        <v>0</v>
      </c>
      <c r="K806" s="21"/>
      <c r="L806" s="22" t="str">
        <f t="shared" ref="L806:L821" si="175">IF(K806&lt;1," ",J806)</f>
        <v xml:space="preserve"> </v>
      </c>
      <c r="M806" s="46"/>
      <c r="N806" s="45"/>
      <c r="O806" s="21"/>
      <c r="P806" s="22" t="str">
        <f t="shared" ref="P806:P821" si="176">IF(O806&lt;1," ",N806)</f>
        <v xml:space="preserve"> </v>
      </c>
      <c r="Q806" s="21"/>
      <c r="R806" s="22" t="str">
        <f t="shared" ref="R806:R821" si="177">IF(Q806&lt;1," ",P806)</f>
        <v xml:space="preserve"> </v>
      </c>
      <c r="S806" s="13"/>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c r="BC806" s="9"/>
      <c r="BD806" s="9"/>
      <c r="BE806" s="9"/>
      <c r="BF806" s="9"/>
      <c r="BG806" s="9"/>
      <c r="BH806" s="9"/>
      <c r="BI806" s="9"/>
      <c r="BJ806" s="9"/>
      <c r="BK806" s="9"/>
      <c r="BL806" s="9"/>
      <c r="BM806" s="9"/>
      <c r="BN806" s="9"/>
      <c r="BO806" s="9"/>
      <c r="BP806" s="9"/>
      <c r="BQ806" s="9"/>
      <c r="BR806" s="9"/>
      <c r="BS806" s="9"/>
      <c r="BT806" s="9"/>
      <c r="BU806" s="9"/>
      <c r="BV806" s="9"/>
      <c r="BW806" s="9"/>
      <c r="BX806" s="9"/>
      <c r="BY806" s="9"/>
      <c r="BZ806" s="9"/>
      <c r="CA806" s="9"/>
      <c r="CB806" s="9"/>
      <c r="CC806" s="9"/>
      <c r="CD806" s="9"/>
      <c r="CE806" s="9"/>
      <c r="CF806" s="9"/>
      <c r="CG806" s="9"/>
      <c r="CH806" s="9"/>
      <c r="CI806" s="9"/>
      <c r="CJ806" s="9"/>
      <c r="CK806" s="9"/>
      <c r="CL806" s="9"/>
      <c r="CM806" s="9"/>
      <c r="CN806" s="9"/>
      <c r="CO806" s="9"/>
      <c r="CP806" s="9"/>
      <c r="CQ806" s="9"/>
      <c r="CR806" s="9"/>
      <c r="CS806" s="9"/>
      <c r="CT806" s="9"/>
      <c r="CU806" s="9"/>
      <c r="CV806" s="9"/>
      <c r="CW806" s="9"/>
      <c r="CX806" s="9"/>
      <c r="CY806" s="9"/>
      <c r="CZ806" s="9"/>
      <c r="DA806" s="9"/>
      <c r="DB806" s="9"/>
      <c r="DC806" s="9"/>
      <c r="DD806" s="9"/>
      <c r="DE806" s="9"/>
      <c r="DF806" s="9"/>
      <c r="DG806" s="9"/>
      <c r="DH806" s="9"/>
      <c r="DI806" s="9"/>
      <c r="DJ806" s="9"/>
      <c r="DK806" s="9"/>
      <c r="DL806" s="9"/>
      <c r="DM806" s="9"/>
      <c r="DN806" s="9"/>
      <c r="DO806" s="9"/>
      <c r="DP806" s="9"/>
      <c r="DQ806" s="9"/>
      <c r="DR806" s="9"/>
      <c r="DS806" s="9"/>
      <c r="DT806" s="9"/>
      <c r="DU806" s="9"/>
      <c r="DV806" s="9"/>
      <c r="DW806" s="9"/>
      <c r="DX806" s="9"/>
      <c r="DY806" s="9"/>
      <c r="DZ806" s="9"/>
    </row>
    <row r="807" spans="2:130" ht="20.149999999999999" customHeight="1">
      <c r="B807" s="12">
        <v>4</v>
      </c>
      <c r="C807" s="13"/>
      <c r="D807" s="14"/>
      <c r="E807" s="15"/>
      <c r="F807" s="16"/>
      <c r="G807" s="17">
        <f t="shared" si="174"/>
        <v>0</v>
      </c>
      <c r="H807" s="18"/>
      <c r="I807" s="18"/>
      <c r="J807" s="20">
        <f t="shared" si="173"/>
        <v>0</v>
      </c>
      <c r="K807" s="21"/>
      <c r="L807" s="22" t="str">
        <f t="shared" si="175"/>
        <v xml:space="preserve"> </v>
      </c>
      <c r="M807" s="46"/>
      <c r="N807" s="45"/>
      <c r="O807" s="21"/>
      <c r="P807" s="22" t="str">
        <f t="shared" si="176"/>
        <v xml:space="preserve"> </v>
      </c>
      <c r="Q807" s="21"/>
      <c r="R807" s="22" t="str">
        <f t="shared" si="177"/>
        <v xml:space="preserve"> </v>
      </c>
      <c r="S807" s="13"/>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c r="BC807" s="9"/>
      <c r="BD807" s="9"/>
      <c r="BE807" s="9"/>
      <c r="BF807" s="9"/>
      <c r="BG807" s="9"/>
      <c r="BH807" s="9"/>
      <c r="BI807" s="9"/>
      <c r="BJ807" s="9"/>
      <c r="BK807" s="9"/>
      <c r="BL807" s="9"/>
      <c r="BM807" s="9"/>
      <c r="BN807" s="9"/>
      <c r="BO807" s="9"/>
      <c r="BP807" s="9"/>
      <c r="BQ807" s="9"/>
      <c r="BR807" s="9"/>
      <c r="BS807" s="9"/>
      <c r="BT807" s="9"/>
      <c r="BU807" s="9"/>
      <c r="BV807" s="9"/>
      <c r="BW807" s="9"/>
      <c r="BX807" s="9"/>
      <c r="BY807" s="9"/>
      <c r="BZ807" s="9"/>
      <c r="CA807" s="9"/>
      <c r="CB807" s="9"/>
      <c r="CC807" s="9"/>
      <c r="CD807" s="9"/>
      <c r="CE807" s="9"/>
      <c r="CF807" s="9"/>
      <c r="CG807" s="9"/>
      <c r="CH807" s="9"/>
      <c r="CI807" s="9"/>
      <c r="CJ807" s="9"/>
      <c r="CK807" s="9"/>
      <c r="CL807" s="9"/>
      <c r="CM807" s="9"/>
      <c r="CN807" s="9"/>
      <c r="CO807" s="9"/>
      <c r="CP807" s="9"/>
      <c r="CQ807" s="9"/>
      <c r="CR807" s="9"/>
      <c r="CS807" s="9"/>
      <c r="CT807" s="9"/>
      <c r="CU807" s="9"/>
      <c r="CV807" s="9"/>
      <c r="CW807" s="9"/>
      <c r="CX807" s="9"/>
      <c r="CY807" s="9"/>
      <c r="CZ807" s="9"/>
      <c r="DA807" s="9"/>
      <c r="DB807" s="9"/>
      <c r="DC807" s="9"/>
      <c r="DD807" s="9"/>
      <c r="DE807" s="9"/>
      <c r="DF807" s="9"/>
      <c r="DG807" s="9"/>
      <c r="DH807" s="9"/>
      <c r="DI807" s="9"/>
      <c r="DJ807" s="9"/>
      <c r="DK807" s="9"/>
      <c r="DL807" s="9"/>
      <c r="DM807" s="9"/>
      <c r="DN807" s="9"/>
      <c r="DO807" s="9"/>
      <c r="DP807" s="9"/>
      <c r="DQ807" s="9"/>
      <c r="DR807" s="9"/>
      <c r="DS807" s="9"/>
      <c r="DT807" s="9"/>
      <c r="DU807" s="9"/>
      <c r="DV807" s="9"/>
      <c r="DW807" s="9"/>
      <c r="DX807" s="9"/>
      <c r="DY807" s="9"/>
      <c r="DZ807" s="9"/>
    </row>
    <row r="808" spans="2:130" ht="20.149999999999999" customHeight="1">
      <c r="B808" s="12">
        <v>5</v>
      </c>
      <c r="C808" s="13"/>
      <c r="D808" s="14"/>
      <c r="E808" s="15"/>
      <c r="F808" s="16"/>
      <c r="G808" s="17">
        <f t="shared" si="174"/>
        <v>0</v>
      </c>
      <c r="H808" s="18"/>
      <c r="I808" s="18"/>
      <c r="J808" s="20">
        <f t="shared" si="173"/>
        <v>0</v>
      </c>
      <c r="K808" s="21"/>
      <c r="L808" s="22" t="str">
        <f t="shared" si="175"/>
        <v xml:space="preserve"> </v>
      </c>
      <c r="M808" s="46"/>
      <c r="N808" s="45"/>
      <c r="O808" s="21"/>
      <c r="P808" s="22" t="str">
        <f t="shared" si="176"/>
        <v xml:space="preserve"> </v>
      </c>
      <c r="Q808" s="21"/>
      <c r="R808" s="22" t="str">
        <f t="shared" si="177"/>
        <v xml:space="preserve"> </v>
      </c>
      <c r="S808" s="13"/>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c r="BC808" s="9"/>
      <c r="BD808" s="9"/>
      <c r="BE808" s="9"/>
      <c r="BF808" s="9"/>
      <c r="BG808" s="9"/>
      <c r="BH808" s="9"/>
      <c r="BI808" s="9"/>
      <c r="BJ808" s="9"/>
      <c r="BK808" s="9"/>
      <c r="BL808" s="9"/>
      <c r="BM808" s="9"/>
      <c r="BN808" s="9"/>
      <c r="BO808" s="9"/>
      <c r="BP808" s="9"/>
      <c r="BQ808" s="9"/>
      <c r="BR808" s="9"/>
      <c r="BS808" s="9"/>
      <c r="BT808" s="9"/>
      <c r="BU808" s="9"/>
      <c r="BV808" s="9"/>
      <c r="BW808" s="9"/>
      <c r="BX808" s="9"/>
      <c r="BY808" s="9"/>
      <c r="BZ808" s="9"/>
      <c r="CA808" s="9"/>
      <c r="CB808" s="9"/>
      <c r="CC808" s="9"/>
      <c r="CD808" s="9"/>
      <c r="CE808" s="9"/>
      <c r="CF808" s="9"/>
      <c r="CG808" s="9"/>
      <c r="CH808" s="9"/>
      <c r="CI808" s="9"/>
      <c r="CJ808" s="9"/>
      <c r="CK808" s="9"/>
      <c r="CL808" s="9"/>
      <c r="CM808" s="9"/>
      <c r="CN808" s="9"/>
      <c r="CO808" s="9"/>
      <c r="CP808" s="9"/>
      <c r="CQ808" s="9"/>
      <c r="CR808" s="9"/>
      <c r="CS808" s="9"/>
      <c r="CT808" s="9"/>
      <c r="CU808" s="9"/>
      <c r="CV808" s="9"/>
      <c r="CW808" s="9"/>
      <c r="CX808" s="9"/>
      <c r="CY808" s="9"/>
      <c r="CZ808" s="9"/>
      <c r="DA808" s="9"/>
      <c r="DB808" s="9"/>
      <c r="DC808" s="9"/>
      <c r="DD808" s="9"/>
      <c r="DE808" s="9"/>
      <c r="DF808" s="9"/>
      <c r="DG808" s="9"/>
      <c r="DH808" s="9"/>
      <c r="DI808" s="9"/>
      <c r="DJ808" s="9"/>
      <c r="DK808" s="9"/>
      <c r="DL808" s="9"/>
      <c r="DM808" s="9"/>
      <c r="DN808" s="9"/>
      <c r="DO808" s="9"/>
      <c r="DP808" s="9"/>
      <c r="DQ808" s="9"/>
      <c r="DR808" s="9"/>
      <c r="DS808" s="9"/>
      <c r="DT808" s="9"/>
      <c r="DU808" s="9"/>
      <c r="DV808" s="9"/>
      <c r="DW808" s="9"/>
      <c r="DX808" s="9"/>
      <c r="DY808" s="9"/>
      <c r="DZ808" s="9"/>
    </row>
    <row r="809" spans="2:130" ht="20.149999999999999" customHeight="1">
      <c r="B809" s="12">
        <v>6</v>
      </c>
      <c r="C809" s="13"/>
      <c r="D809" s="14"/>
      <c r="E809" s="15"/>
      <c r="F809" s="16"/>
      <c r="G809" s="17">
        <f t="shared" si="174"/>
        <v>0</v>
      </c>
      <c r="H809" s="18"/>
      <c r="I809" s="18"/>
      <c r="J809" s="20">
        <f t="shared" si="173"/>
        <v>0</v>
      </c>
      <c r="K809" s="21"/>
      <c r="L809" s="22" t="str">
        <f t="shared" si="175"/>
        <v xml:space="preserve"> </v>
      </c>
      <c r="M809" s="46"/>
      <c r="N809" s="45"/>
      <c r="O809" s="21"/>
      <c r="P809" s="22" t="str">
        <f t="shared" si="176"/>
        <v xml:space="preserve"> </v>
      </c>
      <c r="Q809" s="21"/>
      <c r="R809" s="22" t="str">
        <f t="shared" si="177"/>
        <v xml:space="preserve"> </v>
      </c>
      <c r="S809" s="13"/>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c r="BC809" s="9"/>
      <c r="BD809" s="9"/>
      <c r="BE809" s="9"/>
      <c r="BF809" s="9"/>
      <c r="BG809" s="9"/>
      <c r="BH809" s="9"/>
      <c r="BI809" s="9"/>
      <c r="BJ809" s="9"/>
      <c r="BK809" s="9"/>
      <c r="BL809" s="9"/>
      <c r="BM809" s="9"/>
      <c r="BN809" s="9"/>
      <c r="BO809" s="9"/>
      <c r="BP809" s="9"/>
      <c r="BQ809" s="9"/>
      <c r="BR809" s="9"/>
      <c r="BS809" s="9"/>
      <c r="BT809" s="9"/>
      <c r="BU809" s="9"/>
      <c r="BV809" s="9"/>
      <c r="BW809" s="9"/>
      <c r="BX809" s="9"/>
      <c r="BY809" s="9"/>
      <c r="BZ809" s="9"/>
      <c r="CA809" s="9"/>
      <c r="CB809" s="9"/>
      <c r="CC809" s="9"/>
      <c r="CD809" s="9"/>
      <c r="CE809" s="9"/>
      <c r="CF809" s="9"/>
      <c r="CG809" s="9"/>
      <c r="CH809" s="9"/>
      <c r="CI809" s="9"/>
      <c r="CJ809" s="9"/>
      <c r="CK809" s="9"/>
      <c r="CL809" s="9"/>
      <c r="CM809" s="9"/>
      <c r="CN809" s="9"/>
      <c r="CO809" s="9"/>
      <c r="CP809" s="9"/>
      <c r="CQ809" s="9"/>
      <c r="CR809" s="9"/>
      <c r="CS809" s="9"/>
      <c r="CT809" s="9"/>
      <c r="CU809" s="9"/>
      <c r="CV809" s="9"/>
    </row>
    <row r="810" spans="2:130" ht="20.149999999999999" customHeight="1">
      <c r="B810" s="12">
        <v>7</v>
      </c>
      <c r="C810" s="13"/>
      <c r="D810" s="14"/>
      <c r="E810" s="15"/>
      <c r="F810" s="16"/>
      <c r="G810" s="17">
        <f t="shared" si="174"/>
        <v>0</v>
      </c>
      <c r="H810" s="18"/>
      <c r="I810" s="18"/>
      <c r="J810" s="20">
        <f t="shared" si="173"/>
        <v>0</v>
      </c>
      <c r="K810" s="21"/>
      <c r="L810" s="22" t="str">
        <f t="shared" si="175"/>
        <v xml:space="preserve"> </v>
      </c>
      <c r="M810" s="46"/>
      <c r="N810" s="45"/>
      <c r="O810" s="21"/>
      <c r="P810" s="22" t="str">
        <f t="shared" si="176"/>
        <v xml:space="preserve"> </v>
      </c>
      <c r="Q810" s="21"/>
      <c r="R810" s="22" t="str">
        <f t="shared" si="177"/>
        <v xml:space="preserve"> </v>
      </c>
      <c r="S810" s="13"/>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c r="BC810" s="9"/>
      <c r="BD810" s="9"/>
      <c r="BE810" s="9"/>
      <c r="BF810" s="9"/>
      <c r="BG810" s="9"/>
      <c r="BH810" s="9"/>
      <c r="BI810" s="9"/>
      <c r="BJ810" s="9"/>
      <c r="BK810" s="9"/>
      <c r="BL810" s="9"/>
      <c r="BM810" s="9"/>
      <c r="BN810" s="9"/>
      <c r="BO810" s="9"/>
      <c r="BP810" s="9"/>
      <c r="BQ810" s="9"/>
      <c r="BR810" s="9"/>
      <c r="BS810" s="9"/>
      <c r="BT810" s="9"/>
      <c r="BU810" s="9"/>
      <c r="BV810" s="9"/>
      <c r="BW810" s="9"/>
      <c r="BX810" s="9"/>
      <c r="BY810" s="9"/>
      <c r="BZ810" s="9"/>
      <c r="CA810" s="9"/>
      <c r="CB810" s="9"/>
      <c r="CC810" s="9"/>
      <c r="CD810" s="9"/>
      <c r="CE810" s="9"/>
      <c r="CF810" s="9"/>
      <c r="CG810" s="9"/>
      <c r="CH810" s="9"/>
      <c r="CI810" s="9"/>
      <c r="CJ810" s="9"/>
      <c r="CK810" s="9"/>
      <c r="CL810" s="9"/>
      <c r="CM810" s="9"/>
      <c r="CN810" s="9"/>
      <c r="CO810" s="9"/>
      <c r="CP810" s="9"/>
      <c r="CQ810" s="9"/>
      <c r="CR810" s="9"/>
      <c r="CS810" s="9"/>
      <c r="CT810" s="9"/>
      <c r="CU810" s="9"/>
      <c r="CV810" s="9"/>
    </row>
    <row r="811" spans="2:130" ht="20.149999999999999" customHeight="1">
      <c r="B811" s="12">
        <v>8</v>
      </c>
      <c r="C811" s="13"/>
      <c r="D811" s="14"/>
      <c r="E811" s="15"/>
      <c r="F811" s="16"/>
      <c r="G811" s="17">
        <f t="shared" si="174"/>
        <v>0</v>
      </c>
      <c r="H811" s="18"/>
      <c r="I811" s="18"/>
      <c r="J811" s="20">
        <f t="shared" si="173"/>
        <v>0</v>
      </c>
      <c r="K811" s="21"/>
      <c r="L811" s="22" t="str">
        <f t="shared" si="175"/>
        <v xml:space="preserve"> </v>
      </c>
      <c r="M811" s="46"/>
      <c r="N811" s="45"/>
      <c r="O811" s="21"/>
      <c r="P811" s="22" t="str">
        <f t="shared" si="176"/>
        <v xml:space="preserve"> </v>
      </c>
      <c r="Q811" s="21"/>
      <c r="R811" s="22" t="str">
        <f t="shared" si="177"/>
        <v xml:space="preserve"> </v>
      </c>
      <c r="S811" s="13"/>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c r="BC811" s="9"/>
      <c r="BD811" s="9"/>
      <c r="BE811" s="9"/>
      <c r="BF811" s="9"/>
      <c r="BG811" s="9"/>
      <c r="BH811" s="9"/>
      <c r="BI811" s="9"/>
      <c r="BJ811" s="9"/>
      <c r="BK811" s="9"/>
      <c r="BL811" s="9"/>
      <c r="BM811" s="9"/>
      <c r="BN811" s="9"/>
      <c r="BO811" s="9"/>
      <c r="BP811" s="9"/>
      <c r="BQ811" s="9"/>
      <c r="BR811" s="9"/>
      <c r="BS811" s="9"/>
      <c r="BT811" s="9"/>
      <c r="BU811" s="9"/>
      <c r="BV811" s="9"/>
      <c r="BW811" s="9"/>
      <c r="BX811" s="9"/>
      <c r="BY811" s="9"/>
      <c r="BZ811" s="9"/>
      <c r="CA811" s="9"/>
      <c r="CB811" s="9"/>
      <c r="CC811" s="9"/>
      <c r="CD811" s="9"/>
      <c r="CE811" s="9"/>
      <c r="CF811" s="9"/>
      <c r="CG811" s="9"/>
      <c r="CH811" s="9"/>
      <c r="CI811" s="9"/>
      <c r="CJ811" s="9"/>
      <c r="CK811" s="9"/>
      <c r="CL811" s="9"/>
      <c r="CM811" s="9"/>
      <c r="CN811" s="9"/>
      <c r="CO811" s="9"/>
      <c r="CP811" s="9"/>
      <c r="CQ811" s="9"/>
      <c r="CR811" s="9"/>
      <c r="CS811" s="9"/>
      <c r="CT811" s="9"/>
      <c r="CU811" s="9"/>
      <c r="CV811" s="9"/>
    </row>
    <row r="812" spans="2:130" ht="20.149999999999999" customHeight="1">
      <c r="B812" s="12">
        <v>9</v>
      </c>
      <c r="C812" s="13"/>
      <c r="D812" s="14"/>
      <c r="E812" s="15"/>
      <c r="F812" s="16"/>
      <c r="G812" s="17">
        <f t="shared" si="174"/>
        <v>0</v>
      </c>
      <c r="H812" s="18"/>
      <c r="I812" s="18"/>
      <c r="J812" s="20">
        <f t="shared" si="173"/>
        <v>0</v>
      </c>
      <c r="K812" s="21"/>
      <c r="L812" s="22" t="str">
        <f t="shared" si="175"/>
        <v xml:space="preserve"> </v>
      </c>
      <c r="M812" s="47"/>
      <c r="N812" s="45"/>
      <c r="O812" s="21"/>
      <c r="P812" s="22" t="str">
        <f t="shared" si="176"/>
        <v xml:space="preserve"> </v>
      </c>
      <c r="Q812" s="21"/>
      <c r="R812" s="22" t="str">
        <f t="shared" si="177"/>
        <v xml:space="preserve"> </v>
      </c>
      <c r="S812" s="23"/>
      <c r="T812" s="24"/>
      <c r="U812" s="24"/>
      <c r="V812" s="24"/>
      <c r="W812" s="24"/>
      <c r="X812" s="24"/>
      <c r="Y812" s="24"/>
      <c r="Z812" s="24"/>
      <c r="AA812" s="24"/>
      <c r="AB812" s="24"/>
      <c r="AC812" s="24"/>
      <c r="AD812" s="24"/>
      <c r="AE812" s="24"/>
    </row>
    <row r="813" spans="2:130" ht="20.149999999999999" customHeight="1">
      <c r="B813" s="12">
        <v>10</v>
      </c>
      <c r="C813" s="13"/>
      <c r="D813" s="14"/>
      <c r="E813" s="15"/>
      <c r="F813" s="16"/>
      <c r="G813" s="17">
        <f t="shared" si="174"/>
        <v>0</v>
      </c>
      <c r="H813" s="18"/>
      <c r="I813" s="18"/>
      <c r="J813" s="20">
        <f t="shared" si="173"/>
        <v>0</v>
      </c>
      <c r="K813" s="21"/>
      <c r="L813" s="22" t="str">
        <f t="shared" si="175"/>
        <v xml:space="preserve"> </v>
      </c>
      <c r="M813" s="47"/>
      <c r="N813" s="45"/>
      <c r="O813" s="21"/>
      <c r="P813" s="22" t="str">
        <f t="shared" si="176"/>
        <v xml:space="preserve"> </v>
      </c>
      <c r="Q813" s="21"/>
      <c r="R813" s="22" t="str">
        <f t="shared" si="177"/>
        <v xml:space="preserve"> </v>
      </c>
      <c r="S813" s="23"/>
      <c r="T813" s="24"/>
      <c r="U813" s="24"/>
      <c r="V813" s="24"/>
      <c r="W813" s="24"/>
      <c r="X813" s="24"/>
      <c r="Y813" s="24"/>
      <c r="Z813" s="24"/>
      <c r="AA813" s="24"/>
      <c r="AB813" s="24"/>
      <c r="AC813" s="24"/>
      <c r="AD813" s="24"/>
      <c r="AE813" s="24"/>
    </row>
    <row r="814" spans="2:130" ht="20.149999999999999" customHeight="1">
      <c r="B814" s="12">
        <v>11</v>
      </c>
      <c r="C814" s="13"/>
      <c r="D814" s="14"/>
      <c r="E814" s="15"/>
      <c r="F814" s="16"/>
      <c r="G814" s="17">
        <f t="shared" si="174"/>
        <v>0</v>
      </c>
      <c r="H814" s="18"/>
      <c r="I814" s="18"/>
      <c r="J814" s="20">
        <f t="shared" si="173"/>
        <v>0</v>
      </c>
      <c r="K814" s="21"/>
      <c r="L814" s="22" t="str">
        <f t="shared" si="175"/>
        <v xml:space="preserve"> </v>
      </c>
      <c r="M814" s="46"/>
      <c r="N814" s="45"/>
      <c r="O814" s="21"/>
      <c r="P814" s="22" t="str">
        <f t="shared" si="176"/>
        <v xml:space="preserve"> </v>
      </c>
      <c r="Q814" s="21"/>
      <c r="R814" s="22" t="str">
        <f t="shared" si="177"/>
        <v xml:space="preserve"> </v>
      </c>
      <c r="S814" s="13"/>
    </row>
    <row r="815" spans="2:130" ht="20.149999999999999" customHeight="1">
      <c r="B815" s="12">
        <v>12</v>
      </c>
      <c r="C815" s="13"/>
      <c r="D815" s="14"/>
      <c r="E815" s="15"/>
      <c r="F815" s="16"/>
      <c r="G815" s="17">
        <f t="shared" si="174"/>
        <v>0</v>
      </c>
      <c r="H815" s="18"/>
      <c r="I815" s="18"/>
      <c r="J815" s="20">
        <f t="shared" si="173"/>
        <v>0</v>
      </c>
      <c r="K815" s="21"/>
      <c r="L815" s="22" t="str">
        <f t="shared" si="175"/>
        <v xml:space="preserve"> </v>
      </c>
      <c r="M815" s="46"/>
      <c r="N815" s="45"/>
      <c r="O815" s="21"/>
      <c r="P815" s="22" t="str">
        <f t="shared" si="176"/>
        <v xml:space="preserve"> </v>
      </c>
      <c r="Q815" s="21"/>
      <c r="R815" s="22" t="str">
        <f t="shared" si="177"/>
        <v xml:space="preserve"> </v>
      </c>
      <c r="S815" s="13"/>
    </row>
    <row r="816" spans="2:130" ht="20.149999999999999" customHeight="1">
      <c r="B816" s="12">
        <v>13</v>
      </c>
      <c r="C816" s="13"/>
      <c r="D816" s="14"/>
      <c r="E816" s="15"/>
      <c r="F816" s="16"/>
      <c r="G816" s="17">
        <f t="shared" si="174"/>
        <v>0</v>
      </c>
      <c r="H816" s="18"/>
      <c r="I816" s="18"/>
      <c r="J816" s="20">
        <f t="shared" si="173"/>
        <v>0</v>
      </c>
      <c r="K816" s="21"/>
      <c r="L816" s="22" t="str">
        <f t="shared" si="175"/>
        <v xml:space="preserve"> </v>
      </c>
      <c r="M816" s="46"/>
      <c r="N816" s="45"/>
      <c r="O816" s="21"/>
      <c r="P816" s="22" t="str">
        <f t="shared" si="176"/>
        <v xml:space="preserve"> </v>
      </c>
      <c r="Q816" s="21"/>
      <c r="R816" s="22" t="str">
        <f t="shared" si="177"/>
        <v xml:space="preserve"> </v>
      </c>
      <c r="S816" s="13"/>
    </row>
    <row r="817" spans="1:101" ht="20.149999999999999" customHeight="1">
      <c r="B817" s="12">
        <v>14</v>
      </c>
      <c r="C817" s="13"/>
      <c r="D817" s="14"/>
      <c r="E817" s="15"/>
      <c r="F817" s="16"/>
      <c r="G817" s="17">
        <f t="shared" si="174"/>
        <v>0</v>
      </c>
      <c r="H817" s="18"/>
      <c r="I817" s="18"/>
      <c r="J817" s="20">
        <f t="shared" si="173"/>
        <v>0</v>
      </c>
      <c r="K817" s="21"/>
      <c r="L817" s="22" t="str">
        <f t="shared" si="175"/>
        <v xml:space="preserve"> </v>
      </c>
      <c r="M817" s="46"/>
      <c r="N817" s="45"/>
      <c r="O817" s="21"/>
      <c r="P817" s="22" t="str">
        <f t="shared" si="176"/>
        <v xml:space="preserve"> </v>
      </c>
      <c r="Q817" s="21"/>
      <c r="R817" s="22" t="str">
        <f t="shared" si="177"/>
        <v xml:space="preserve"> </v>
      </c>
      <c r="S817" s="13"/>
    </row>
    <row r="818" spans="1:101" ht="20.149999999999999" customHeight="1">
      <c r="B818" s="12">
        <v>15</v>
      </c>
      <c r="C818" s="13"/>
      <c r="D818" s="14"/>
      <c r="E818" s="15"/>
      <c r="F818" s="16"/>
      <c r="G818" s="17">
        <f t="shared" si="174"/>
        <v>0</v>
      </c>
      <c r="H818" s="18"/>
      <c r="I818" s="18"/>
      <c r="J818" s="20">
        <f t="shared" si="173"/>
        <v>0</v>
      </c>
      <c r="K818" s="21"/>
      <c r="L818" s="22" t="str">
        <f t="shared" si="175"/>
        <v xml:space="preserve"> </v>
      </c>
      <c r="M818" s="47"/>
      <c r="N818" s="45"/>
      <c r="O818" s="21"/>
      <c r="P818" s="22" t="str">
        <f t="shared" si="176"/>
        <v xml:space="preserve"> </v>
      </c>
      <c r="Q818" s="21"/>
      <c r="R818" s="22" t="str">
        <f t="shared" si="177"/>
        <v xml:space="preserve"> </v>
      </c>
      <c r="S818" s="23"/>
      <c r="T818" s="24"/>
      <c r="U818" s="24"/>
      <c r="V818" s="24"/>
      <c r="W818" s="24"/>
      <c r="X818" s="24"/>
      <c r="Y818" s="24"/>
      <c r="Z818" s="24"/>
      <c r="AA818" s="24"/>
      <c r="AB818" s="24"/>
      <c r="AC818" s="24"/>
      <c r="AD818" s="24"/>
      <c r="AE818" s="24"/>
      <c r="AP818" s="9"/>
      <c r="AQ818" s="9"/>
      <c r="AR818" s="9"/>
      <c r="AS818" s="9"/>
      <c r="AT818" s="9"/>
      <c r="AU818" s="24"/>
      <c r="AV818" s="24"/>
      <c r="AW818" s="24"/>
      <c r="AX818" s="24"/>
      <c r="AY818" s="24"/>
      <c r="AZ818" s="24"/>
      <c r="BA818" s="24"/>
      <c r="BB818" s="24"/>
      <c r="BC818" s="24"/>
      <c r="BD818" s="24"/>
      <c r="BE818" s="24"/>
      <c r="BF818" s="24"/>
      <c r="BG818" s="24"/>
      <c r="BQ818" s="9"/>
      <c r="BR818" s="9"/>
      <c r="BS818" s="9"/>
      <c r="BT818" s="9"/>
      <c r="BU818" s="9"/>
      <c r="BV818" s="9"/>
      <c r="BX818" s="24"/>
      <c r="BY818" s="24"/>
      <c r="BZ818" s="24"/>
      <c r="CA818" s="24"/>
      <c r="CB818" s="24"/>
      <c r="CC818" s="24"/>
      <c r="CD818" s="24"/>
      <c r="CE818" s="24"/>
      <c r="CF818" s="24"/>
      <c r="CG818" s="24"/>
      <c r="CH818" s="24"/>
      <c r="CI818" s="24"/>
      <c r="CS818" s="9"/>
      <c r="CT818" s="9"/>
      <c r="CU818" s="9"/>
      <c r="CV818" s="9"/>
      <c r="CW818" s="9"/>
    </row>
    <row r="819" spans="1:101" ht="20.149999999999999" customHeight="1">
      <c r="B819" s="12">
        <v>16</v>
      </c>
      <c r="C819" s="13"/>
      <c r="D819" s="14"/>
      <c r="E819" s="15"/>
      <c r="F819" s="16"/>
      <c r="G819" s="17">
        <f t="shared" si="174"/>
        <v>0</v>
      </c>
      <c r="H819" s="18"/>
      <c r="I819" s="18"/>
      <c r="J819" s="20">
        <f t="shared" si="173"/>
        <v>0</v>
      </c>
      <c r="K819" s="21"/>
      <c r="L819" s="22" t="str">
        <f t="shared" si="175"/>
        <v xml:space="preserve"> </v>
      </c>
      <c r="M819" s="47"/>
      <c r="N819" s="45"/>
      <c r="O819" s="21"/>
      <c r="P819" s="22" t="str">
        <f t="shared" si="176"/>
        <v xml:space="preserve"> </v>
      </c>
      <c r="Q819" s="21"/>
      <c r="R819" s="22" t="str">
        <f t="shared" si="177"/>
        <v xml:space="preserve"> </v>
      </c>
      <c r="S819" s="23"/>
      <c r="T819" s="24"/>
      <c r="U819" s="24"/>
      <c r="V819" s="24"/>
      <c r="W819" s="24"/>
      <c r="X819" s="24"/>
      <c r="Y819" s="24"/>
      <c r="Z819" s="24"/>
      <c r="AA819" s="24"/>
      <c r="AB819" s="24"/>
      <c r="AC819" s="24"/>
      <c r="AD819" s="24"/>
      <c r="AE819" s="24"/>
      <c r="AP819" s="9"/>
      <c r="AQ819" s="9"/>
      <c r="AR819" s="9"/>
      <c r="AS819" s="9"/>
      <c r="AT819" s="9"/>
      <c r="AU819" s="24"/>
      <c r="AV819" s="24"/>
      <c r="AW819" s="24"/>
      <c r="AX819" s="24"/>
      <c r="AY819" s="24"/>
      <c r="AZ819" s="24"/>
      <c r="BA819" s="24"/>
      <c r="BB819" s="24"/>
      <c r="BC819" s="24"/>
      <c r="BD819" s="24"/>
      <c r="BE819" s="24"/>
      <c r="BF819" s="24"/>
      <c r="BG819" s="24"/>
      <c r="BQ819" s="9"/>
      <c r="BR819" s="9"/>
      <c r="BS819" s="9"/>
      <c r="BT819" s="9"/>
      <c r="BU819" s="9"/>
      <c r="BV819" s="9"/>
      <c r="BX819" s="24"/>
      <c r="BY819" s="24"/>
      <c r="BZ819" s="24"/>
      <c r="CA819" s="24"/>
      <c r="CB819" s="24"/>
      <c r="CC819" s="24"/>
      <c r="CD819" s="24"/>
      <c r="CE819" s="24"/>
      <c r="CF819" s="24"/>
      <c r="CG819" s="24"/>
      <c r="CH819" s="24"/>
      <c r="CI819" s="24"/>
      <c r="CS819" s="9"/>
      <c r="CT819" s="9"/>
      <c r="CU819" s="9"/>
      <c r="CV819" s="9"/>
      <c r="CW819" s="9"/>
    </row>
    <row r="820" spans="1:101" ht="20.149999999999999" customHeight="1">
      <c r="B820" s="12">
        <v>17</v>
      </c>
      <c r="C820" s="13"/>
      <c r="D820" s="14"/>
      <c r="E820" s="15"/>
      <c r="F820" s="16"/>
      <c r="G820" s="17">
        <f t="shared" si="174"/>
        <v>0</v>
      </c>
      <c r="H820" s="18"/>
      <c r="I820" s="18"/>
      <c r="J820" s="20">
        <f t="shared" si="173"/>
        <v>0</v>
      </c>
      <c r="K820" s="21"/>
      <c r="L820" s="22" t="str">
        <f t="shared" si="175"/>
        <v xml:space="preserve"> </v>
      </c>
      <c r="M820" s="47"/>
      <c r="N820" s="45"/>
      <c r="O820" s="21"/>
      <c r="P820" s="22" t="str">
        <f t="shared" si="176"/>
        <v xml:space="preserve"> </v>
      </c>
      <c r="Q820" s="21"/>
      <c r="R820" s="22" t="str">
        <f t="shared" si="177"/>
        <v xml:space="preserve"> </v>
      </c>
      <c r="S820" s="23"/>
      <c r="T820" s="24"/>
      <c r="U820" s="24"/>
      <c r="V820" s="24"/>
      <c r="W820" s="24"/>
      <c r="X820" s="24"/>
      <c r="Y820" s="24"/>
      <c r="Z820" s="24"/>
      <c r="AA820" s="24"/>
      <c r="AB820" s="24"/>
      <c r="AC820" s="24"/>
      <c r="AD820" s="24"/>
      <c r="AE820" s="24"/>
      <c r="AP820" s="9"/>
      <c r="AQ820" s="9"/>
      <c r="AR820" s="9"/>
      <c r="AS820" s="9"/>
      <c r="AT820" s="9"/>
      <c r="AU820" s="24"/>
      <c r="AV820" s="24"/>
      <c r="AW820" s="24"/>
      <c r="AX820" s="24"/>
      <c r="AY820" s="24"/>
      <c r="AZ820" s="24"/>
      <c r="BA820" s="24"/>
      <c r="BB820" s="24"/>
      <c r="BC820" s="24"/>
      <c r="BD820" s="24"/>
      <c r="BE820" s="24"/>
      <c r="BF820" s="24"/>
      <c r="BG820" s="24"/>
      <c r="BQ820" s="9"/>
      <c r="BR820" s="9"/>
      <c r="BS820" s="9"/>
      <c r="BT820" s="9"/>
      <c r="BU820" s="9"/>
      <c r="BV820" s="9"/>
      <c r="BX820" s="24"/>
      <c r="BY820" s="24"/>
      <c r="BZ820" s="24"/>
      <c r="CA820" s="24"/>
      <c r="CB820" s="24"/>
      <c r="CC820" s="24"/>
      <c r="CD820" s="24"/>
      <c r="CE820" s="24"/>
      <c r="CF820" s="24"/>
      <c r="CG820" s="24"/>
      <c r="CH820" s="24"/>
      <c r="CI820" s="24"/>
      <c r="CS820" s="9"/>
      <c r="CT820" s="9"/>
      <c r="CU820" s="9"/>
      <c r="CV820" s="9"/>
      <c r="CW820" s="9"/>
    </row>
    <row r="821" spans="1:101" ht="20.149999999999999" customHeight="1">
      <c r="B821" s="12">
        <v>18</v>
      </c>
      <c r="C821" s="13"/>
      <c r="D821" s="14"/>
      <c r="E821" s="15"/>
      <c r="F821" s="16"/>
      <c r="G821" s="17">
        <f t="shared" si="174"/>
        <v>0</v>
      </c>
      <c r="H821" s="18"/>
      <c r="I821" s="18"/>
      <c r="J821" s="20">
        <f t="shared" si="173"/>
        <v>0</v>
      </c>
      <c r="K821" s="21"/>
      <c r="L821" s="22" t="str">
        <f t="shared" si="175"/>
        <v xml:space="preserve"> </v>
      </c>
      <c r="M821" s="47"/>
      <c r="N821" s="45"/>
      <c r="O821" s="21"/>
      <c r="P821" s="22" t="str">
        <f t="shared" si="176"/>
        <v xml:space="preserve"> </v>
      </c>
      <c r="Q821" s="21"/>
      <c r="R821" s="22" t="str">
        <f t="shared" si="177"/>
        <v xml:space="preserve"> </v>
      </c>
      <c r="S821" s="23"/>
      <c r="T821" s="24"/>
      <c r="U821" s="24"/>
      <c r="V821" s="24"/>
      <c r="W821" s="24"/>
      <c r="X821" s="24"/>
      <c r="Y821" s="24"/>
      <c r="Z821" s="24"/>
      <c r="AA821" s="24"/>
      <c r="AB821" s="24"/>
      <c r="AC821" s="24"/>
      <c r="AD821" s="24"/>
      <c r="AE821" s="24"/>
      <c r="AP821" s="9"/>
      <c r="AQ821" s="9"/>
      <c r="AR821" s="9"/>
      <c r="AS821" s="9"/>
      <c r="AT821" s="9"/>
      <c r="AU821" s="24"/>
      <c r="AV821" s="24"/>
      <c r="AW821" s="24"/>
      <c r="AX821" s="24"/>
      <c r="AY821" s="24"/>
      <c r="AZ821" s="24"/>
      <c r="BA821" s="24"/>
      <c r="BB821" s="24"/>
      <c r="BC821" s="24"/>
      <c r="BD821" s="24"/>
      <c r="BE821" s="24"/>
      <c r="BF821" s="24"/>
      <c r="BG821" s="24"/>
      <c r="BQ821" s="9"/>
      <c r="BR821" s="9"/>
      <c r="BS821" s="9"/>
      <c r="BT821" s="9"/>
      <c r="BU821" s="9"/>
      <c r="BV821" s="9"/>
      <c r="BX821" s="24"/>
      <c r="BY821" s="24"/>
      <c r="BZ821" s="24"/>
      <c r="CA821" s="24"/>
      <c r="CB821" s="24"/>
      <c r="CC821" s="24"/>
      <c r="CD821" s="24"/>
      <c r="CE821" s="24"/>
      <c r="CF821" s="24"/>
      <c r="CG821" s="24"/>
      <c r="CH821" s="24"/>
      <c r="CI821" s="24"/>
      <c r="CS821" s="9"/>
      <c r="CT821" s="9"/>
      <c r="CU821" s="9"/>
      <c r="CV821" s="9"/>
      <c r="CW821" s="9"/>
    </row>
    <row r="822" spans="1:101" ht="20.149999999999999" customHeight="1">
      <c r="B822" s="12">
        <v>19</v>
      </c>
      <c r="C822" s="13"/>
      <c r="D822" s="14"/>
      <c r="E822" s="15"/>
      <c r="F822" s="16"/>
      <c r="G822" s="17">
        <f t="shared" si="174"/>
        <v>0</v>
      </c>
      <c r="H822" s="18"/>
      <c r="I822" s="18"/>
      <c r="J822" s="20">
        <f t="shared" si="173"/>
        <v>0</v>
      </c>
      <c r="K822" s="21"/>
      <c r="L822" s="22"/>
      <c r="M822" s="47"/>
      <c r="N822" s="45"/>
      <c r="O822" s="21"/>
      <c r="P822" s="22"/>
      <c r="Q822" s="21"/>
      <c r="R822" s="22"/>
      <c r="S822" s="23"/>
      <c r="T822" s="24"/>
      <c r="U822" s="24"/>
      <c r="V822" s="24"/>
      <c r="W822" s="24"/>
      <c r="X822" s="24"/>
      <c r="Y822" s="24"/>
      <c r="Z822" s="24"/>
      <c r="AA822" s="24"/>
      <c r="AB822" s="24"/>
      <c r="AC822" s="24"/>
      <c r="AD822" s="24"/>
      <c r="AE822" s="24"/>
      <c r="AP822" s="9"/>
      <c r="AQ822" s="9"/>
      <c r="AR822" s="9"/>
      <c r="AS822" s="9"/>
      <c r="AT822" s="9"/>
      <c r="AU822" s="24"/>
      <c r="AV822" s="24"/>
      <c r="AW822" s="24"/>
      <c r="AX822" s="24"/>
      <c r="AY822" s="24"/>
      <c r="AZ822" s="24"/>
      <c r="BA822" s="24"/>
      <c r="BB822" s="24"/>
      <c r="BC822" s="24"/>
      <c r="BD822" s="24"/>
      <c r="BE822" s="24"/>
      <c r="BF822" s="24"/>
      <c r="BG822" s="24"/>
      <c r="BQ822" s="9"/>
      <c r="BR822" s="9"/>
      <c r="BS822" s="9"/>
      <c r="BT822" s="9"/>
      <c r="BU822" s="9"/>
      <c r="BV822" s="9"/>
      <c r="BX822" s="24"/>
      <c r="BY822" s="24"/>
      <c r="BZ822" s="24"/>
      <c r="CA822" s="24"/>
      <c r="CB822" s="24"/>
      <c r="CC822" s="24"/>
      <c r="CD822" s="24"/>
      <c r="CE822" s="24"/>
      <c r="CF822" s="24"/>
      <c r="CG822" s="24"/>
      <c r="CH822" s="24"/>
      <c r="CI822" s="24"/>
      <c r="CS822" s="9"/>
      <c r="CT822" s="9"/>
      <c r="CU822" s="9"/>
      <c r="CV822" s="9"/>
      <c r="CW822" s="9"/>
    </row>
    <row r="823" spans="1:101" ht="20.149999999999999" customHeight="1">
      <c r="B823" s="12">
        <v>20</v>
      </c>
      <c r="C823" s="13"/>
      <c r="D823" s="14"/>
      <c r="E823" s="15"/>
      <c r="F823" s="16"/>
      <c r="G823" s="17">
        <f t="shared" si="174"/>
        <v>0</v>
      </c>
      <c r="H823" s="18"/>
      <c r="I823" s="18"/>
      <c r="J823" s="20">
        <f t="shared" si="173"/>
        <v>0</v>
      </c>
      <c r="K823" s="21"/>
      <c r="L823" s="22" t="str">
        <f t="shared" ref="L823" si="178">IF(K823&lt;1," ",J823)</f>
        <v xml:space="preserve"> </v>
      </c>
      <c r="M823" s="47"/>
      <c r="N823" s="45"/>
      <c r="O823" s="21"/>
      <c r="P823" s="22" t="str">
        <f t="shared" ref="P823" si="179">IF(O823&lt;1," ",N823)</f>
        <v xml:space="preserve"> </v>
      </c>
      <c r="Q823" s="21"/>
      <c r="R823" s="22" t="str">
        <f t="shared" ref="R823" si="180">IF(Q823&lt;1," ",P823)</f>
        <v xml:space="preserve"> </v>
      </c>
      <c r="S823" s="23"/>
      <c r="T823" s="24"/>
      <c r="U823" s="24"/>
      <c r="V823" s="24"/>
      <c r="W823" s="24"/>
      <c r="X823" s="24"/>
      <c r="Y823" s="24"/>
      <c r="Z823" s="24"/>
      <c r="AA823" s="24"/>
      <c r="AB823" s="24"/>
      <c r="AC823" s="24"/>
      <c r="AD823" s="24"/>
      <c r="AE823" s="24"/>
      <c r="AP823" s="9"/>
      <c r="AQ823" s="9"/>
      <c r="AR823" s="9"/>
      <c r="AS823" s="9"/>
      <c r="AT823" s="9"/>
      <c r="AU823" s="24"/>
      <c r="AV823" s="24"/>
      <c r="AW823" s="24"/>
      <c r="AX823" s="24"/>
      <c r="AY823" s="24"/>
      <c r="AZ823" s="24"/>
      <c r="BA823" s="24"/>
      <c r="BB823" s="24"/>
      <c r="BC823" s="24"/>
      <c r="BD823" s="24"/>
      <c r="BE823" s="24"/>
      <c r="BF823" s="24"/>
      <c r="BG823" s="24"/>
      <c r="BQ823" s="9"/>
      <c r="BR823" s="9"/>
      <c r="BS823" s="9"/>
      <c r="BT823" s="9"/>
      <c r="BU823" s="9"/>
      <c r="BV823" s="9"/>
      <c r="BX823" s="24"/>
      <c r="BY823" s="24"/>
      <c r="BZ823" s="24"/>
      <c r="CA823" s="24"/>
      <c r="CB823" s="24"/>
      <c r="CC823" s="24"/>
      <c r="CD823" s="24"/>
      <c r="CE823" s="24"/>
      <c r="CF823" s="24"/>
      <c r="CG823" s="24"/>
      <c r="CH823" s="24"/>
      <c r="CI823" s="24"/>
      <c r="CS823" s="9"/>
      <c r="CT823" s="9"/>
      <c r="CU823" s="9"/>
      <c r="CV823" s="9"/>
      <c r="CW823" s="9"/>
    </row>
    <row r="824" spans="1:101" ht="20.149999999999999" customHeight="1" thickBot="1">
      <c r="B824" s="462" t="s">
        <v>57</v>
      </c>
      <c r="C824" s="463"/>
      <c r="D824" s="25"/>
      <c r="E824" s="26"/>
      <c r="F824" s="27"/>
      <c r="G824" s="29">
        <f>SUM(G804:G823)</f>
        <v>0</v>
      </c>
      <c r="H824" s="28"/>
      <c r="I824" s="28"/>
      <c r="J824" s="29">
        <f>SUM(J804:J823)</f>
        <v>0</v>
      </c>
      <c r="K824" s="30"/>
      <c r="L824" s="29">
        <f>SUM(L804:L823)</f>
        <v>0</v>
      </c>
      <c r="M824" s="31"/>
      <c r="N824" s="32"/>
      <c r="O824" s="30"/>
      <c r="P824" s="29">
        <f>SUM(P804:P823)</f>
        <v>0</v>
      </c>
      <c r="Q824" s="30"/>
      <c r="R824" s="29">
        <f>SUM(R804:R823)</f>
        <v>0</v>
      </c>
      <c r="S824" s="33"/>
      <c r="T824" s="24"/>
      <c r="U824" s="24"/>
      <c r="V824" s="24"/>
      <c r="W824" s="24"/>
      <c r="X824" s="24"/>
      <c r="Y824" s="24"/>
      <c r="Z824" s="24"/>
      <c r="AA824" s="24"/>
      <c r="AB824" s="24"/>
      <c r="AC824" s="24"/>
      <c r="AD824" s="24"/>
      <c r="AE824" s="24"/>
      <c r="AP824" s="9"/>
      <c r="AQ824" s="9"/>
      <c r="AR824" s="9"/>
      <c r="AS824" s="9"/>
      <c r="AT824" s="9"/>
      <c r="AU824" s="24"/>
      <c r="AV824" s="24"/>
      <c r="AW824" s="24"/>
      <c r="AX824" s="24"/>
      <c r="AY824" s="24"/>
      <c r="AZ824" s="24"/>
      <c r="BA824" s="24"/>
      <c r="BB824" s="24"/>
      <c r="BC824" s="24"/>
      <c r="BD824" s="24"/>
      <c r="BE824" s="24"/>
      <c r="BF824" s="24"/>
      <c r="BG824" s="24"/>
      <c r="BQ824" s="9"/>
      <c r="BR824" s="9"/>
      <c r="BS824" s="9"/>
      <c r="BT824" s="9"/>
      <c r="BU824" s="9"/>
      <c r="BV824" s="9"/>
      <c r="BX824" s="24"/>
      <c r="BY824" s="24"/>
      <c r="BZ824" s="24"/>
      <c r="CA824" s="24"/>
      <c r="CB824" s="24"/>
      <c r="CC824" s="24"/>
      <c r="CD824" s="24"/>
      <c r="CE824" s="24"/>
      <c r="CF824" s="24"/>
      <c r="CG824" s="24"/>
      <c r="CH824" s="24"/>
      <c r="CI824" s="24"/>
      <c r="CS824" s="9"/>
      <c r="CT824" s="9"/>
      <c r="CU824" s="9"/>
      <c r="CV824" s="9"/>
      <c r="CW824" s="9"/>
    </row>
    <row r="825" spans="1:101" ht="20.149999999999999" customHeight="1" thickTop="1">
      <c r="B825" s="464" t="s">
        <v>58</v>
      </c>
      <c r="C825" s="465"/>
      <c r="D825" s="34"/>
      <c r="E825" s="35"/>
      <c r="F825" s="36"/>
      <c r="G825" s="37"/>
      <c r="H825" s="38"/>
      <c r="I825" s="38"/>
      <c r="J825" s="39"/>
      <c r="K825" s="40"/>
      <c r="L825" s="37"/>
      <c r="M825" s="40"/>
      <c r="N825" s="41"/>
      <c r="O825" s="40"/>
      <c r="P825" s="37"/>
      <c r="Q825" s="40"/>
      <c r="R825" s="37"/>
      <c r="S825" s="42"/>
      <c r="T825" s="24"/>
      <c r="U825" s="24"/>
      <c r="V825" s="24"/>
      <c r="W825" s="24"/>
      <c r="X825" s="24"/>
      <c r="Y825" s="24"/>
      <c r="Z825" s="24"/>
      <c r="AA825" s="24"/>
      <c r="AB825" s="24"/>
      <c r="AC825" s="24"/>
      <c r="AD825" s="24"/>
      <c r="AE825" s="24"/>
    </row>
    <row r="826" spans="1:101" ht="15" customHeight="1">
      <c r="B826" s="43" t="s">
        <v>63</v>
      </c>
      <c r="H826" s="9"/>
      <c r="I826" s="9"/>
      <c r="J826" s="9"/>
      <c r="K826" s="44"/>
      <c r="L826" s="44"/>
      <c r="M826" s="44"/>
      <c r="N826" s="44"/>
      <c r="O826" s="44"/>
      <c r="P826" s="44"/>
      <c r="Q826" s="44"/>
      <c r="R826" s="44"/>
      <c r="T826" s="24"/>
      <c r="U826" s="24"/>
      <c r="V826" s="24"/>
      <c r="W826" s="24"/>
      <c r="X826" s="24"/>
      <c r="Y826" s="24"/>
      <c r="Z826" s="24"/>
      <c r="AA826" s="24"/>
      <c r="AB826" s="24"/>
      <c r="AC826" s="24"/>
      <c r="AD826" s="24"/>
      <c r="AE826" s="24"/>
    </row>
    <row r="827" spans="1:101" ht="15" customHeight="1">
      <c r="B827" s="43" t="s">
        <v>59</v>
      </c>
      <c r="H827" s="9"/>
      <c r="I827" s="9"/>
      <c r="J827" s="9"/>
      <c r="K827" s="44"/>
      <c r="L827" s="44"/>
      <c r="M827" s="44"/>
      <c r="N827" s="44"/>
      <c r="O827" s="44"/>
      <c r="P827" s="44"/>
      <c r="Q827" s="44"/>
      <c r="R827" s="44"/>
      <c r="T827" s="24"/>
      <c r="U827" s="24"/>
      <c r="V827" s="24"/>
      <c r="W827" s="24"/>
      <c r="X827" s="24"/>
      <c r="Y827" s="24"/>
      <c r="Z827" s="24"/>
      <c r="AA827" s="24"/>
      <c r="AB827" s="24"/>
      <c r="AC827" s="24"/>
      <c r="AD827" s="24"/>
      <c r="AE827" s="24"/>
    </row>
    <row r="828" spans="1:101" ht="12" customHeight="1">
      <c r="B828" s="43" t="s">
        <v>62</v>
      </c>
      <c r="H828" s="9"/>
      <c r="I828" s="9"/>
      <c r="J828" s="9"/>
      <c r="K828" s="44"/>
      <c r="L828" s="44"/>
      <c r="M828" s="44"/>
      <c r="N828" s="44"/>
      <c r="O828" s="44"/>
      <c r="P828" s="44"/>
      <c r="Q828" s="44"/>
      <c r="R828" s="44"/>
      <c r="T828" s="24"/>
      <c r="U828" s="24"/>
      <c r="V828" s="24"/>
      <c r="W828" s="24"/>
      <c r="X828" s="24"/>
      <c r="Y828" s="24"/>
      <c r="Z828" s="24"/>
      <c r="AA828" s="24"/>
      <c r="AB828" s="24"/>
      <c r="AC828" s="24"/>
      <c r="AD828" s="24"/>
      <c r="AE828" s="24"/>
    </row>
    <row r="829" spans="1:101" ht="15" customHeight="1">
      <c r="A829" s="49"/>
      <c r="B829" s="49" t="s">
        <v>287</v>
      </c>
      <c r="C829" s="49"/>
      <c r="D829" s="49"/>
      <c r="E829" s="49"/>
      <c r="M829" s="8" t="s">
        <v>60</v>
      </c>
      <c r="N829" s="7" t="s">
        <v>61</v>
      </c>
    </row>
    <row r="830" spans="1:101" ht="10" customHeight="1">
      <c r="C830" s="437" t="s">
        <v>95</v>
      </c>
      <c r="D830" s="437"/>
      <c r="E830" s="437"/>
      <c r="F830" s="437"/>
      <c r="G830" s="437"/>
      <c r="H830" s="437"/>
      <c r="I830" s="437"/>
      <c r="J830" s="437"/>
      <c r="K830" s="437"/>
      <c r="L830" s="437"/>
      <c r="M830" s="437"/>
      <c r="N830" s="437"/>
      <c r="O830" s="437"/>
      <c r="P830" s="437"/>
      <c r="Q830" s="437"/>
      <c r="R830" s="437"/>
      <c r="S830" s="437"/>
    </row>
    <row r="831" spans="1:101" ht="10" customHeight="1">
      <c r="C831" s="437"/>
      <c r="D831" s="437"/>
      <c r="E831" s="437"/>
      <c r="F831" s="437"/>
      <c r="G831" s="437"/>
      <c r="H831" s="437"/>
      <c r="I831" s="437"/>
      <c r="J831" s="437"/>
      <c r="K831" s="437"/>
      <c r="L831" s="437"/>
      <c r="M831" s="437"/>
      <c r="N831" s="437"/>
      <c r="O831" s="437"/>
      <c r="P831" s="437"/>
      <c r="Q831" s="437"/>
      <c r="R831" s="437"/>
      <c r="S831" s="437"/>
    </row>
    <row r="832" spans="1:101" ht="25" customHeight="1">
      <c r="D832" s="64"/>
      <c r="E832" s="64"/>
      <c r="F832" s="64"/>
      <c r="G832" s="64"/>
      <c r="H832" s="64"/>
      <c r="I832" s="64"/>
      <c r="J832" s="64"/>
      <c r="K832" s="64"/>
      <c r="L832" s="65" t="s">
        <v>40</v>
      </c>
      <c r="M832" s="438">
        <f>$M$4</f>
        <v>0</v>
      </c>
      <c r="N832" s="438"/>
      <c r="O832" s="438"/>
      <c r="P832" s="438"/>
      <c r="Q832" s="438"/>
      <c r="R832" s="438"/>
      <c r="S832" s="438"/>
    </row>
    <row r="833" spans="2:130" ht="5.15" customHeight="1">
      <c r="D833" s="64"/>
      <c r="E833" s="64"/>
      <c r="F833" s="64"/>
      <c r="G833" s="64"/>
      <c r="H833" s="64"/>
      <c r="I833" s="64"/>
      <c r="J833" s="64"/>
      <c r="K833" s="64"/>
      <c r="O833" s="64"/>
      <c r="Q833" s="64"/>
      <c r="S833" s="11"/>
    </row>
    <row r="834" spans="2:130" ht="25" customHeight="1">
      <c r="L834" s="10" t="s">
        <v>41</v>
      </c>
      <c r="M834" s="438">
        <f>$M$6</f>
        <v>0</v>
      </c>
      <c r="N834" s="438"/>
      <c r="O834" s="438"/>
      <c r="P834" s="438"/>
      <c r="Q834" s="438"/>
      <c r="R834" s="438"/>
      <c r="S834" s="438"/>
    </row>
    <row r="835" spans="2:130" ht="5.15" customHeight="1">
      <c r="S835" s="11"/>
    </row>
    <row r="836" spans="2:130" ht="15" customHeight="1">
      <c r="B836" s="439" t="s">
        <v>42</v>
      </c>
      <c r="C836" s="439"/>
      <c r="D836" s="440" t="s">
        <v>43</v>
      </c>
      <c r="E836" s="441"/>
      <c r="F836" s="442"/>
      <c r="G836" s="443" t="s">
        <v>44</v>
      </c>
      <c r="H836" s="439" t="s">
        <v>45</v>
      </c>
      <c r="I836" s="443" t="s">
        <v>46</v>
      </c>
      <c r="J836" s="443" t="s">
        <v>47</v>
      </c>
      <c r="K836" s="443" t="s">
        <v>48</v>
      </c>
      <c r="L836" s="443" t="s">
        <v>49</v>
      </c>
      <c r="M836" s="447" t="s">
        <v>50</v>
      </c>
      <c r="N836" s="467"/>
      <c r="O836" s="443" t="s">
        <v>48</v>
      </c>
      <c r="P836" s="443" t="s">
        <v>49</v>
      </c>
      <c r="Q836" s="443" t="s">
        <v>48</v>
      </c>
      <c r="R836" s="443" t="s">
        <v>49</v>
      </c>
      <c r="S836" s="444" t="s">
        <v>51</v>
      </c>
    </row>
    <row r="837" spans="2:130" ht="15" customHeight="1">
      <c r="B837" s="439"/>
      <c r="C837" s="439"/>
      <c r="D837" s="447" t="s">
        <v>52</v>
      </c>
      <c r="E837" s="450" t="s">
        <v>53</v>
      </c>
      <c r="F837" s="453" t="s">
        <v>54</v>
      </c>
      <c r="G837" s="443"/>
      <c r="H837" s="439"/>
      <c r="I837" s="439"/>
      <c r="J837" s="443"/>
      <c r="K837" s="443"/>
      <c r="L837" s="443"/>
      <c r="M837" s="468"/>
      <c r="N837" s="469"/>
      <c r="O837" s="443"/>
      <c r="P837" s="443"/>
      <c r="Q837" s="443"/>
      <c r="R837" s="443"/>
      <c r="S837" s="445"/>
    </row>
    <row r="838" spans="2:130" ht="15" customHeight="1">
      <c r="B838" s="439"/>
      <c r="C838" s="439"/>
      <c r="D838" s="448"/>
      <c r="E838" s="451"/>
      <c r="F838" s="454"/>
      <c r="G838" s="443"/>
      <c r="H838" s="439"/>
      <c r="I838" s="439"/>
      <c r="J838" s="443"/>
      <c r="K838" s="439"/>
      <c r="L838" s="439"/>
      <c r="M838" s="456" t="s">
        <v>55</v>
      </c>
      <c r="N838" s="458" t="s">
        <v>56</v>
      </c>
      <c r="O838" s="439"/>
      <c r="P838" s="439"/>
      <c r="Q838" s="439"/>
      <c r="R838" s="439"/>
      <c r="S838" s="445"/>
    </row>
    <row r="839" spans="2:130" ht="15" customHeight="1">
      <c r="B839" s="439"/>
      <c r="C839" s="439"/>
      <c r="D839" s="449"/>
      <c r="E839" s="452"/>
      <c r="F839" s="455"/>
      <c r="G839" s="439"/>
      <c r="H839" s="439"/>
      <c r="I839" s="439"/>
      <c r="J839" s="439"/>
      <c r="K839" s="439"/>
      <c r="L839" s="439"/>
      <c r="M839" s="466"/>
      <c r="N839" s="466"/>
      <c r="O839" s="439"/>
      <c r="P839" s="439"/>
      <c r="Q839" s="439"/>
      <c r="R839" s="439"/>
      <c r="S839" s="446"/>
    </row>
    <row r="840" spans="2:130" ht="20.149999999999999" customHeight="1">
      <c r="B840" s="12">
        <v>1</v>
      </c>
      <c r="C840" s="13"/>
      <c r="D840" s="14"/>
      <c r="E840" s="15"/>
      <c r="F840" s="16"/>
      <c r="G840" s="17">
        <f>ROUND(D840*(E840/1000)*(F840/1000),4)</f>
        <v>0</v>
      </c>
      <c r="H840" s="18"/>
      <c r="I840" s="19"/>
      <c r="J840" s="20">
        <f>G840*H840</f>
        <v>0</v>
      </c>
      <c r="K840" s="21"/>
      <c r="L840" s="22" t="str">
        <f>IF(K840&lt;1," ",J840)</f>
        <v xml:space="preserve"> </v>
      </c>
      <c r="M840" s="45"/>
      <c r="N840" s="45"/>
      <c r="O840" s="21"/>
      <c r="P840" s="22" t="str">
        <f>IF(O840&lt;1," ",N840)</f>
        <v xml:space="preserve"> </v>
      </c>
      <c r="Q840" s="21"/>
      <c r="R840" s="22" t="str">
        <f>IF(Q840&lt;1," ",P840)</f>
        <v xml:space="preserve"> </v>
      </c>
      <c r="S840" s="13"/>
    </row>
    <row r="841" spans="2:130" ht="20.149999999999999" customHeight="1">
      <c r="B841" s="12">
        <v>2</v>
      </c>
      <c r="C841" s="13"/>
      <c r="D841" s="14"/>
      <c r="E841" s="15"/>
      <c r="F841" s="16"/>
      <c r="G841" s="17">
        <f>ROUND(D841*(E841/1000)*(F841/1000),4)</f>
        <v>0</v>
      </c>
      <c r="H841" s="18"/>
      <c r="I841" s="18"/>
      <c r="J841" s="20">
        <f t="shared" ref="J841:J859" si="181">G841*H841</f>
        <v>0</v>
      </c>
      <c r="K841" s="21"/>
      <c r="L841" s="22" t="str">
        <f>IF(K841&lt;1," ",J841)</f>
        <v xml:space="preserve"> </v>
      </c>
      <c r="M841" s="46"/>
      <c r="N841" s="45"/>
      <c r="O841" s="21"/>
      <c r="P841" s="22" t="str">
        <f>IF(O841&lt;1," ",N841)</f>
        <v xml:space="preserve"> </v>
      </c>
      <c r="Q841" s="21"/>
      <c r="R841" s="22" t="str">
        <f>IF(Q841&lt;1," ",P841)</f>
        <v xml:space="preserve"> </v>
      </c>
      <c r="S841" s="13"/>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c r="BC841" s="9"/>
      <c r="BD841" s="9"/>
      <c r="BE841" s="9"/>
      <c r="BF841" s="9"/>
      <c r="BG841" s="9"/>
      <c r="BH841" s="9"/>
      <c r="BI841" s="9"/>
      <c r="BJ841" s="9"/>
      <c r="BK841" s="9"/>
      <c r="BL841" s="9"/>
      <c r="BM841" s="9"/>
      <c r="BN841" s="9"/>
      <c r="BO841" s="9"/>
      <c r="BP841" s="9"/>
      <c r="BQ841" s="9"/>
      <c r="BR841" s="9"/>
      <c r="BS841" s="9"/>
      <c r="BT841" s="9"/>
      <c r="BU841" s="9"/>
      <c r="BV841" s="9"/>
      <c r="BW841" s="9"/>
      <c r="BX841" s="9"/>
      <c r="BY841" s="9"/>
      <c r="BZ841" s="9"/>
      <c r="CA841" s="9"/>
      <c r="CB841" s="9"/>
      <c r="CC841" s="9"/>
      <c r="CD841" s="9"/>
      <c r="CE841" s="9"/>
      <c r="CF841" s="9"/>
      <c r="CG841" s="9"/>
      <c r="CH841" s="9"/>
      <c r="CI841" s="9"/>
      <c r="CJ841" s="9"/>
      <c r="CK841" s="9"/>
      <c r="CL841" s="9"/>
      <c r="CM841" s="9"/>
      <c r="CN841" s="9"/>
      <c r="CO841" s="9"/>
      <c r="CP841" s="9"/>
      <c r="CQ841" s="9"/>
      <c r="CR841" s="9"/>
      <c r="CS841" s="9"/>
      <c r="CT841" s="9"/>
      <c r="CU841" s="9"/>
      <c r="CV841" s="9"/>
      <c r="CW841" s="9"/>
      <c r="CX841" s="9"/>
      <c r="CY841" s="9"/>
      <c r="CZ841" s="9"/>
      <c r="DA841" s="9"/>
      <c r="DB841" s="9"/>
      <c r="DC841" s="9"/>
      <c r="DD841" s="9"/>
      <c r="DE841" s="9"/>
      <c r="DF841" s="9"/>
      <c r="DG841" s="9"/>
      <c r="DH841" s="9"/>
      <c r="DI841" s="9"/>
      <c r="DJ841" s="9"/>
      <c r="DK841" s="9"/>
      <c r="DL841" s="9"/>
      <c r="DM841" s="9"/>
      <c r="DN841" s="9"/>
      <c r="DO841" s="9"/>
      <c r="DP841" s="9"/>
      <c r="DQ841" s="9"/>
      <c r="DR841" s="9"/>
      <c r="DS841" s="9"/>
      <c r="DT841" s="9"/>
      <c r="DU841" s="9"/>
      <c r="DV841" s="9"/>
      <c r="DW841" s="9"/>
      <c r="DX841" s="9"/>
      <c r="DY841" s="9"/>
      <c r="DZ841" s="9"/>
    </row>
    <row r="842" spans="2:130" ht="20.149999999999999" customHeight="1">
      <c r="B842" s="12">
        <v>3</v>
      </c>
      <c r="C842" s="13"/>
      <c r="D842" s="14"/>
      <c r="E842" s="15"/>
      <c r="F842" s="16"/>
      <c r="G842" s="17">
        <f t="shared" ref="G842:G859" si="182">ROUND(D842*(E842/1000)*(F842/1000),4)</f>
        <v>0</v>
      </c>
      <c r="H842" s="18"/>
      <c r="I842" s="18"/>
      <c r="J842" s="20">
        <f t="shared" si="181"/>
        <v>0</v>
      </c>
      <c r="K842" s="21"/>
      <c r="L842" s="22" t="str">
        <f t="shared" ref="L842:L857" si="183">IF(K842&lt;1," ",J842)</f>
        <v xml:space="preserve"> </v>
      </c>
      <c r="M842" s="46"/>
      <c r="N842" s="45"/>
      <c r="O842" s="21"/>
      <c r="P842" s="22" t="str">
        <f t="shared" ref="P842:P857" si="184">IF(O842&lt;1," ",N842)</f>
        <v xml:space="preserve"> </v>
      </c>
      <c r="Q842" s="21"/>
      <c r="R842" s="22" t="str">
        <f t="shared" ref="R842:R857" si="185">IF(Q842&lt;1," ",P842)</f>
        <v xml:space="preserve"> </v>
      </c>
      <c r="S842" s="13"/>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c r="BC842" s="9"/>
      <c r="BD842" s="9"/>
      <c r="BE842" s="9"/>
      <c r="BF842" s="9"/>
      <c r="BG842" s="9"/>
      <c r="BH842" s="9"/>
      <c r="BI842" s="9"/>
      <c r="BJ842" s="9"/>
      <c r="BK842" s="9"/>
      <c r="BL842" s="9"/>
      <c r="BM842" s="9"/>
      <c r="BN842" s="9"/>
      <c r="BO842" s="9"/>
      <c r="BP842" s="9"/>
      <c r="BQ842" s="9"/>
      <c r="BR842" s="9"/>
      <c r="BS842" s="9"/>
      <c r="BT842" s="9"/>
      <c r="BU842" s="9"/>
      <c r="BV842" s="9"/>
      <c r="BW842" s="9"/>
      <c r="BX842" s="9"/>
      <c r="BY842" s="9"/>
      <c r="BZ842" s="9"/>
      <c r="CA842" s="9"/>
      <c r="CB842" s="9"/>
      <c r="CC842" s="9"/>
      <c r="CD842" s="9"/>
      <c r="CE842" s="9"/>
      <c r="CF842" s="9"/>
      <c r="CG842" s="9"/>
      <c r="CH842" s="9"/>
      <c r="CI842" s="9"/>
      <c r="CJ842" s="9"/>
      <c r="CK842" s="9"/>
      <c r="CL842" s="9"/>
      <c r="CM842" s="9"/>
      <c r="CN842" s="9"/>
      <c r="CO842" s="9"/>
      <c r="CP842" s="9"/>
      <c r="CQ842" s="9"/>
      <c r="CR842" s="9"/>
      <c r="CS842" s="9"/>
      <c r="CT842" s="9"/>
      <c r="CU842" s="9"/>
      <c r="CV842" s="9"/>
      <c r="CW842" s="9"/>
      <c r="CX842" s="9"/>
      <c r="CY842" s="9"/>
      <c r="CZ842" s="9"/>
      <c r="DA842" s="9"/>
      <c r="DB842" s="9"/>
      <c r="DC842" s="9"/>
      <c r="DD842" s="9"/>
      <c r="DE842" s="9"/>
      <c r="DF842" s="9"/>
      <c r="DG842" s="9"/>
      <c r="DH842" s="9"/>
      <c r="DI842" s="9"/>
      <c r="DJ842" s="9"/>
      <c r="DK842" s="9"/>
      <c r="DL842" s="9"/>
      <c r="DM842" s="9"/>
      <c r="DN842" s="9"/>
      <c r="DO842" s="9"/>
      <c r="DP842" s="9"/>
      <c r="DQ842" s="9"/>
      <c r="DR842" s="9"/>
      <c r="DS842" s="9"/>
      <c r="DT842" s="9"/>
      <c r="DU842" s="9"/>
      <c r="DV842" s="9"/>
      <c r="DW842" s="9"/>
      <c r="DX842" s="9"/>
      <c r="DY842" s="9"/>
      <c r="DZ842" s="9"/>
    </row>
    <row r="843" spans="2:130" ht="20.149999999999999" customHeight="1">
      <c r="B843" s="12">
        <v>4</v>
      </c>
      <c r="C843" s="13"/>
      <c r="D843" s="14"/>
      <c r="E843" s="15"/>
      <c r="F843" s="16"/>
      <c r="G843" s="17">
        <f t="shared" si="182"/>
        <v>0</v>
      </c>
      <c r="H843" s="18"/>
      <c r="I843" s="18"/>
      <c r="J843" s="20">
        <f t="shared" si="181"/>
        <v>0</v>
      </c>
      <c r="K843" s="21"/>
      <c r="L843" s="22" t="str">
        <f t="shared" si="183"/>
        <v xml:space="preserve"> </v>
      </c>
      <c r="M843" s="46"/>
      <c r="N843" s="45"/>
      <c r="O843" s="21"/>
      <c r="P843" s="22" t="str">
        <f t="shared" si="184"/>
        <v xml:space="preserve"> </v>
      </c>
      <c r="Q843" s="21"/>
      <c r="R843" s="22" t="str">
        <f t="shared" si="185"/>
        <v xml:space="preserve"> </v>
      </c>
      <c r="S843" s="13"/>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c r="BC843" s="9"/>
      <c r="BD843" s="9"/>
      <c r="BE843" s="9"/>
      <c r="BF843" s="9"/>
      <c r="BG843" s="9"/>
      <c r="BH843" s="9"/>
      <c r="BI843" s="9"/>
      <c r="BJ843" s="9"/>
      <c r="BK843" s="9"/>
      <c r="BL843" s="9"/>
      <c r="BM843" s="9"/>
      <c r="BN843" s="9"/>
      <c r="BO843" s="9"/>
      <c r="BP843" s="9"/>
      <c r="BQ843" s="9"/>
      <c r="BR843" s="9"/>
      <c r="BS843" s="9"/>
      <c r="BT843" s="9"/>
      <c r="BU843" s="9"/>
      <c r="BV843" s="9"/>
      <c r="BW843" s="9"/>
      <c r="BX843" s="9"/>
      <c r="BY843" s="9"/>
      <c r="BZ843" s="9"/>
      <c r="CA843" s="9"/>
      <c r="CB843" s="9"/>
      <c r="CC843" s="9"/>
      <c r="CD843" s="9"/>
      <c r="CE843" s="9"/>
      <c r="CF843" s="9"/>
      <c r="CG843" s="9"/>
      <c r="CH843" s="9"/>
      <c r="CI843" s="9"/>
      <c r="CJ843" s="9"/>
      <c r="CK843" s="9"/>
      <c r="CL843" s="9"/>
      <c r="CM843" s="9"/>
      <c r="CN843" s="9"/>
      <c r="CO843" s="9"/>
      <c r="CP843" s="9"/>
      <c r="CQ843" s="9"/>
      <c r="CR843" s="9"/>
      <c r="CS843" s="9"/>
      <c r="CT843" s="9"/>
      <c r="CU843" s="9"/>
      <c r="CV843" s="9"/>
      <c r="CW843" s="9"/>
      <c r="CX843" s="9"/>
      <c r="CY843" s="9"/>
      <c r="CZ843" s="9"/>
      <c r="DA843" s="9"/>
      <c r="DB843" s="9"/>
      <c r="DC843" s="9"/>
      <c r="DD843" s="9"/>
      <c r="DE843" s="9"/>
      <c r="DF843" s="9"/>
      <c r="DG843" s="9"/>
      <c r="DH843" s="9"/>
      <c r="DI843" s="9"/>
      <c r="DJ843" s="9"/>
      <c r="DK843" s="9"/>
      <c r="DL843" s="9"/>
      <c r="DM843" s="9"/>
      <c r="DN843" s="9"/>
      <c r="DO843" s="9"/>
      <c r="DP843" s="9"/>
      <c r="DQ843" s="9"/>
      <c r="DR843" s="9"/>
      <c r="DS843" s="9"/>
      <c r="DT843" s="9"/>
      <c r="DU843" s="9"/>
      <c r="DV843" s="9"/>
      <c r="DW843" s="9"/>
      <c r="DX843" s="9"/>
      <c r="DY843" s="9"/>
      <c r="DZ843" s="9"/>
    </row>
    <row r="844" spans="2:130" ht="20.149999999999999" customHeight="1">
      <c r="B844" s="12">
        <v>5</v>
      </c>
      <c r="C844" s="13"/>
      <c r="D844" s="14"/>
      <c r="E844" s="15"/>
      <c r="F844" s="16"/>
      <c r="G844" s="17">
        <f t="shared" si="182"/>
        <v>0</v>
      </c>
      <c r="H844" s="18"/>
      <c r="I844" s="18"/>
      <c r="J844" s="20">
        <f t="shared" si="181"/>
        <v>0</v>
      </c>
      <c r="K844" s="21"/>
      <c r="L844" s="22" t="str">
        <f t="shared" si="183"/>
        <v xml:space="preserve"> </v>
      </c>
      <c r="M844" s="46"/>
      <c r="N844" s="45"/>
      <c r="O844" s="21"/>
      <c r="P844" s="22" t="str">
        <f t="shared" si="184"/>
        <v xml:space="preserve"> </v>
      </c>
      <c r="Q844" s="21"/>
      <c r="R844" s="22" t="str">
        <f t="shared" si="185"/>
        <v xml:space="preserve"> </v>
      </c>
      <c r="S844" s="13"/>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c r="BC844" s="9"/>
      <c r="BD844" s="9"/>
      <c r="BE844" s="9"/>
      <c r="BF844" s="9"/>
      <c r="BG844" s="9"/>
      <c r="BH844" s="9"/>
      <c r="BI844" s="9"/>
      <c r="BJ844" s="9"/>
      <c r="BK844" s="9"/>
      <c r="BL844" s="9"/>
      <c r="BM844" s="9"/>
      <c r="BN844" s="9"/>
      <c r="BO844" s="9"/>
      <c r="BP844" s="9"/>
      <c r="BQ844" s="9"/>
      <c r="BR844" s="9"/>
      <c r="BS844" s="9"/>
      <c r="BT844" s="9"/>
      <c r="BU844" s="9"/>
      <c r="BV844" s="9"/>
      <c r="BW844" s="9"/>
      <c r="BX844" s="9"/>
      <c r="BY844" s="9"/>
      <c r="BZ844" s="9"/>
      <c r="CA844" s="9"/>
      <c r="CB844" s="9"/>
      <c r="CC844" s="9"/>
      <c r="CD844" s="9"/>
      <c r="CE844" s="9"/>
      <c r="CF844" s="9"/>
      <c r="CG844" s="9"/>
      <c r="CH844" s="9"/>
      <c r="CI844" s="9"/>
      <c r="CJ844" s="9"/>
      <c r="CK844" s="9"/>
      <c r="CL844" s="9"/>
      <c r="CM844" s="9"/>
      <c r="CN844" s="9"/>
      <c r="CO844" s="9"/>
      <c r="CP844" s="9"/>
      <c r="CQ844" s="9"/>
      <c r="CR844" s="9"/>
      <c r="CS844" s="9"/>
      <c r="CT844" s="9"/>
      <c r="CU844" s="9"/>
      <c r="CV844" s="9"/>
      <c r="CW844" s="9"/>
      <c r="CX844" s="9"/>
      <c r="CY844" s="9"/>
      <c r="CZ844" s="9"/>
      <c r="DA844" s="9"/>
      <c r="DB844" s="9"/>
      <c r="DC844" s="9"/>
      <c r="DD844" s="9"/>
      <c r="DE844" s="9"/>
      <c r="DF844" s="9"/>
      <c r="DG844" s="9"/>
      <c r="DH844" s="9"/>
      <c r="DI844" s="9"/>
      <c r="DJ844" s="9"/>
      <c r="DK844" s="9"/>
      <c r="DL844" s="9"/>
      <c r="DM844" s="9"/>
      <c r="DN844" s="9"/>
      <c r="DO844" s="9"/>
      <c r="DP844" s="9"/>
      <c r="DQ844" s="9"/>
      <c r="DR844" s="9"/>
      <c r="DS844" s="9"/>
      <c r="DT844" s="9"/>
      <c r="DU844" s="9"/>
      <c r="DV844" s="9"/>
      <c r="DW844" s="9"/>
      <c r="DX844" s="9"/>
      <c r="DY844" s="9"/>
      <c r="DZ844" s="9"/>
    </row>
    <row r="845" spans="2:130" ht="20.149999999999999" customHeight="1">
      <c r="B845" s="12">
        <v>6</v>
      </c>
      <c r="C845" s="13"/>
      <c r="D845" s="14"/>
      <c r="E845" s="15"/>
      <c r="F845" s="16"/>
      <c r="G845" s="17">
        <f t="shared" si="182"/>
        <v>0</v>
      </c>
      <c r="H845" s="18"/>
      <c r="I845" s="18"/>
      <c r="J845" s="20">
        <f t="shared" si="181"/>
        <v>0</v>
      </c>
      <c r="K845" s="21"/>
      <c r="L845" s="22" t="str">
        <f t="shared" si="183"/>
        <v xml:space="preserve"> </v>
      </c>
      <c r="M845" s="46"/>
      <c r="N845" s="45"/>
      <c r="O845" s="21"/>
      <c r="P845" s="22" t="str">
        <f t="shared" si="184"/>
        <v xml:space="preserve"> </v>
      </c>
      <c r="Q845" s="21"/>
      <c r="R845" s="22" t="str">
        <f t="shared" si="185"/>
        <v xml:space="preserve"> </v>
      </c>
      <c r="S845" s="13"/>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c r="BC845" s="9"/>
      <c r="BD845" s="9"/>
      <c r="BE845" s="9"/>
      <c r="BF845" s="9"/>
      <c r="BG845" s="9"/>
      <c r="BH845" s="9"/>
      <c r="BI845" s="9"/>
      <c r="BJ845" s="9"/>
      <c r="BK845" s="9"/>
      <c r="BL845" s="9"/>
      <c r="BM845" s="9"/>
      <c r="BN845" s="9"/>
      <c r="BO845" s="9"/>
      <c r="BP845" s="9"/>
      <c r="BQ845" s="9"/>
      <c r="BR845" s="9"/>
      <c r="BS845" s="9"/>
      <c r="BT845" s="9"/>
      <c r="BU845" s="9"/>
      <c r="BV845" s="9"/>
      <c r="BW845" s="9"/>
      <c r="BX845" s="9"/>
      <c r="BY845" s="9"/>
      <c r="BZ845" s="9"/>
      <c r="CA845" s="9"/>
      <c r="CB845" s="9"/>
      <c r="CC845" s="9"/>
      <c r="CD845" s="9"/>
      <c r="CE845" s="9"/>
      <c r="CF845" s="9"/>
      <c r="CG845" s="9"/>
      <c r="CH845" s="9"/>
      <c r="CI845" s="9"/>
      <c r="CJ845" s="9"/>
      <c r="CK845" s="9"/>
      <c r="CL845" s="9"/>
      <c r="CM845" s="9"/>
      <c r="CN845" s="9"/>
      <c r="CO845" s="9"/>
      <c r="CP845" s="9"/>
      <c r="CQ845" s="9"/>
      <c r="CR845" s="9"/>
      <c r="CS845" s="9"/>
      <c r="CT845" s="9"/>
      <c r="CU845" s="9"/>
      <c r="CV845" s="9"/>
    </row>
    <row r="846" spans="2:130" ht="20.149999999999999" customHeight="1">
      <c r="B846" s="12">
        <v>7</v>
      </c>
      <c r="C846" s="13"/>
      <c r="D846" s="14"/>
      <c r="E846" s="15"/>
      <c r="F846" s="16"/>
      <c r="G846" s="17">
        <f t="shared" si="182"/>
        <v>0</v>
      </c>
      <c r="H846" s="18"/>
      <c r="I846" s="18"/>
      <c r="J846" s="20">
        <f t="shared" si="181"/>
        <v>0</v>
      </c>
      <c r="K846" s="21"/>
      <c r="L846" s="22" t="str">
        <f t="shared" si="183"/>
        <v xml:space="preserve"> </v>
      </c>
      <c r="M846" s="46"/>
      <c r="N846" s="45"/>
      <c r="O846" s="21"/>
      <c r="P846" s="22" t="str">
        <f t="shared" si="184"/>
        <v xml:space="preserve"> </v>
      </c>
      <c r="Q846" s="21"/>
      <c r="R846" s="22" t="str">
        <f t="shared" si="185"/>
        <v xml:space="preserve"> </v>
      </c>
      <c r="S846" s="13"/>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c r="BC846" s="9"/>
      <c r="BD846" s="9"/>
      <c r="BE846" s="9"/>
      <c r="BF846" s="9"/>
      <c r="BG846" s="9"/>
      <c r="BH846" s="9"/>
      <c r="BI846" s="9"/>
      <c r="BJ846" s="9"/>
      <c r="BK846" s="9"/>
      <c r="BL846" s="9"/>
      <c r="BM846" s="9"/>
      <c r="BN846" s="9"/>
      <c r="BO846" s="9"/>
      <c r="BP846" s="9"/>
      <c r="BQ846" s="9"/>
      <c r="BR846" s="9"/>
      <c r="BS846" s="9"/>
      <c r="BT846" s="9"/>
      <c r="BU846" s="9"/>
      <c r="BV846" s="9"/>
      <c r="BW846" s="9"/>
      <c r="BX846" s="9"/>
      <c r="BY846" s="9"/>
      <c r="BZ846" s="9"/>
      <c r="CA846" s="9"/>
      <c r="CB846" s="9"/>
      <c r="CC846" s="9"/>
      <c r="CD846" s="9"/>
      <c r="CE846" s="9"/>
      <c r="CF846" s="9"/>
      <c r="CG846" s="9"/>
      <c r="CH846" s="9"/>
      <c r="CI846" s="9"/>
      <c r="CJ846" s="9"/>
      <c r="CK846" s="9"/>
      <c r="CL846" s="9"/>
      <c r="CM846" s="9"/>
      <c r="CN846" s="9"/>
      <c r="CO846" s="9"/>
      <c r="CP846" s="9"/>
      <c r="CQ846" s="9"/>
      <c r="CR846" s="9"/>
      <c r="CS846" s="9"/>
      <c r="CT846" s="9"/>
      <c r="CU846" s="9"/>
      <c r="CV846" s="9"/>
    </row>
    <row r="847" spans="2:130" ht="20.149999999999999" customHeight="1">
      <c r="B847" s="12">
        <v>8</v>
      </c>
      <c r="C847" s="13"/>
      <c r="D847" s="14"/>
      <c r="E847" s="15"/>
      <c r="F847" s="16"/>
      <c r="G847" s="17">
        <f t="shared" si="182"/>
        <v>0</v>
      </c>
      <c r="H847" s="18"/>
      <c r="I847" s="18"/>
      <c r="J847" s="20">
        <f t="shared" si="181"/>
        <v>0</v>
      </c>
      <c r="K847" s="21"/>
      <c r="L847" s="22" t="str">
        <f t="shared" si="183"/>
        <v xml:space="preserve"> </v>
      </c>
      <c r="M847" s="46"/>
      <c r="N847" s="45"/>
      <c r="O847" s="21"/>
      <c r="P847" s="22" t="str">
        <f t="shared" si="184"/>
        <v xml:space="preserve"> </v>
      </c>
      <c r="Q847" s="21"/>
      <c r="R847" s="22" t="str">
        <f t="shared" si="185"/>
        <v xml:space="preserve"> </v>
      </c>
      <c r="S847" s="13"/>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c r="BC847" s="9"/>
      <c r="BD847" s="9"/>
      <c r="BE847" s="9"/>
      <c r="BF847" s="9"/>
      <c r="BG847" s="9"/>
      <c r="BH847" s="9"/>
      <c r="BI847" s="9"/>
      <c r="BJ847" s="9"/>
      <c r="BK847" s="9"/>
      <c r="BL847" s="9"/>
      <c r="BM847" s="9"/>
      <c r="BN847" s="9"/>
      <c r="BO847" s="9"/>
      <c r="BP847" s="9"/>
      <c r="BQ847" s="9"/>
      <c r="BR847" s="9"/>
      <c r="BS847" s="9"/>
      <c r="BT847" s="9"/>
      <c r="BU847" s="9"/>
      <c r="BV847" s="9"/>
      <c r="BW847" s="9"/>
      <c r="BX847" s="9"/>
      <c r="BY847" s="9"/>
      <c r="BZ847" s="9"/>
      <c r="CA847" s="9"/>
      <c r="CB847" s="9"/>
      <c r="CC847" s="9"/>
      <c r="CD847" s="9"/>
      <c r="CE847" s="9"/>
      <c r="CF847" s="9"/>
      <c r="CG847" s="9"/>
      <c r="CH847" s="9"/>
      <c r="CI847" s="9"/>
      <c r="CJ847" s="9"/>
      <c r="CK847" s="9"/>
      <c r="CL847" s="9"/>
      <c r="CM847" s="9"/>
      <c r="CN847" s="9"/>
      <c r="CO847" s="9"/>
      <c r="CP847" s="9"/>
      <c r="CQ847" s="9"/>
      <c r="CR847" s="9"/>
      <c r="CS847" s="9"/>
      <c r="CT847" s="9"/>
      <c r="CU847" s="9"/>
      <c r="CV847" s="9"/>
    </row>
    <row r="848" spans="2:130" ht="20.149999999999999" customHeight="1">
      <c r="B848" s="12">
        <v>9</v>
      </c>
      <c r="C848" s="13"/>
      <c r="D848" s="14"/>
      <c r="E848" s="15"/>
      <c r="F848" s="16"/>
      <c r="G848" s="17">
        <f t="shared" si="182"/>
        <v>0</v>
      </c>
      <c r="H848" s="18"/>
      <c r="I848" s="18"/>
      <c r="J848" s="20">
        <f t="shared" si="181"/>
        <v>0</v>
      </c>
      <c r="K848" s="21"/>
      <c r="L848" s="22" t="str">
        <f t="shared" si="183"/>
        <v xml:space="preserve"> </v>
      </c>
      <c r="M848" s="47"/>
      <c r="N848" s="45"/>
      <c r="O848" s="21"/>
      <c r="P848" s="22" t="str">
        <f t="shared" si="184"/>
        <v xml:space="preserve"> </v>
      </c>
      <c r="Q848" s="21"/>
      <c r="R848" s="22" t="str">
        <f t="shared" si="185"/>
        <v xml:space="preserve"> </v>
      </c>
      <c r="S848" s="23"/>
      <c r="T848" s="24"/>
      <c r="U848" s="24"/>
      <c r="V848" s="24"/>
      <c r="W848" s="24"/>
      <c r="X848" s="24"/>
      <c r="Y848" s="24"/>
      <c r="Z848" s="24"/>
      <c r="AA848" s="24"/>
      <c r="AB848" s="24"/>
      <c r="AC848" s="24"/>
      <c r="AD848" s="24"/>
      <c r="AE848" s="24"/>
    </row>
    <row r="849" spans="2:101" ht="20.149999999999999" customHeight="1">
      <c r="B849" s="12">
        <v>10</v>
      </c>
      <c r="C849" s="13"/>
      <c r="D849" s="14"/>
      <c r="E849" s="15"/>
      <c r="F849" s="16"/>
      <c r="G849" s="17">
        <f t="shared" si="182"/>
        <v>0</v>
      </c>
      <c r="H849" s="18"/>
      <c r="I849" s="18"/>
      <c r="J849" s="20">
        <f t="shared" si="181"/>
        <v>0</v>
      </c>
      <c r="K849" s="21"/>
      <c r="L849" s="22" t="str">
        <f t="shared" si="183"/>
        <v xml:space="preserve"> </v>
      </c>
      <c r="M849" s="47"/>
      <c r="N849" s="45"/>
      <c r="O849" s="21"/>
      <c r="P849" s="22" t="str">
        <f t="shared" si="184"/>
        <v xml:space="preserve"> </v>
      </c>
      <c r="Q849" s="21"/>
      <c r="R849" s="22" t="str">
        <f t="shared" si="185"/>
        <v xml:space="preserve"> </v>
      </c>
      <c r="S849" s="23"/>
      <c r="T849" s="24"/>
      <c r="U849" s="24"/>
      <c r="V849" s="24"/>
      <c r="W849" s="24"/>
      <c r="X849" s="24"/>
      <c r="Y849" s="24"/>
      <c r="Z849" s="24"/>
      <c r="AA849" s="24"/>
      <c r="AB849" s="24"/>
      <c r="AC849" s="24"/>
      <c r="AD849" s="24"/>
      <c r="AE849" s="24"/>
    </row>
    <row r="850" spans="2:101" ht="20.149999999999999" customHeight="1">
      <c r="B850" s="12">
        <v>11</v>
      </c>
      <c r="C850" s="13"/>
      <c r="D850" s="14"/>
      <c r="E850" s="15"/>
      <c r="F850" s="16"/>
      <c r="G850" s="17">
        <f t="shared" si="182"/>
        <v>0</v>
      </c>
      <c r="H850" s="18"/>
      <c r="I850" s="18"/>
      <c r="J850" s="20">
        <f t="shared" si="181"/>
        <v>0</v>
      </c>
      <c r="K850" s="21"/>
      <c r="L850" s="22" t="str">
        <f t="shared" si="183"/>
        <v xml:space="preserve"> </v>
      </c>
      <c r="M850" s="46"/>
      <c r="N850" s="45"/>
      <c r="O850" s="21"/>
      <c r="P850" s="22" t="str">
        <f t="shared" si="184"/>
        <v xml:space="preserve"> </v>
      </c>
      <c r="Q850" s="21"/>
      <c r="R850" s="22" t="str">
        <f t="shared" si="185"/>
        <v xml:space="preserve"> </v>
      </c>
      <c r="S850" s="13"/>
    </row>
    <row r="851" spans="2:101" ht="20.149999999999999" customHeight="1">
      <c r="B851" s="12">
        <v>12</v>
      </c>
      <c r="C851" s="13"/>
      <c r="D851" s="14"/>
      <c r="E851" s="15"/>
      <c r="F851" s="16"/>
      <c r="G851" s="17">
        <f t="shared" si="182"/>
        <v>0</v>
      </c>
      <c r="H851" s="18"/>
      <c r="I851" s="18"/>
      <c r="J851" s="20">
        <f t="shared" si="181"/>
        <v>0</v>
      </c>
      <c r="K851" s="21"/>
      <c r="L851" s="22" t="str">
        <f t="shared" si="183"/>
        <v xml:space="preserve"> </v>
      </c>
      <c r="M851" s="46"/>
      <c r="N851" s="45"/>
      <c r="O851" s="21"/>
      <c r="P851" s="22" t="str">
        <f t="shared" si="184"/>
        <v xml:space="preserve"> </v>
      </c>
      <c r="Q851" s="21"/>
      <c r="R851" s="22" t="str">
        <f t="shared" si="185"/>
        <v xml:space="preserve"> </v>
      </c>
      <c r="S851" s="13"/>
    </row>
    <row r="852" spans="2:101" ht="20.149999999999999" customHeight="1">
      <c r="B852" s="12">
        <v>13</v>
      </c>
      <c r="C852" s="13"/>
      <c r="D852" s="14"/>
      <c r="E852" s="15"/>
      <c r="F852" s="16"/>
      <c r="G852" s="17">
        <f t="shared" si="182"/>
        <v>0</v>
      </c>
      <c r="H852" s="18"/>
      <c r="I852" s="18"/>
      <c r="J852" s="20">
        <f t="shared" si="181"/>
        <v>0</v>
      </c>
      <c r="K852" s="21"/>
      <c r="L852" s="22" t="str">
        <f t="shared" si="183"/>
        <v xml:space="preserve"> </v>
      </c>
      <c r="M852" s="46"/>
      <c r="N852" s="45"/>
      <c r="O852" s="21"/>
      <c r="P852" s="22" t="str">
        <f t="shared" si="184"/>
        <v xml:space="preserve"> </v>
      </c>
      <c r="Q852" s="21"/>
      <c r="R852" s="22" t="str">
        <f t="shared" si="185"/>
        <v xml:space="preserve"> </v>
      </c>
      <c r="S852" s="13"/>
    </row>
    <row r="853" spans="2:101" ht="20.149999999999999" customHeight="1">
      <c r="B853" s="12">
        <v>14</v>
      </c>
      <c r="C853" s="13"/>
      <c r="D853" s="14"/>
      <c r="E853" s="15"/>
      <c r="F853" s="16"/>
      <c r="G853" s="17">
        <f t="shared" si="182"/>
        <v>0</v>
      </c>
      <c r="H853" s="18"/>
      <c r="I853" s="18"/>
      <c r="J853" s="20">
        <f t="shared" si="181"/>
        <v>0</v>
      </c>
      <c r="K853" s="21"/>
      <c r="L853" s="22" t="str">
        <f t="shared" si="183"/>
        <v xml:space="preserve"> </v>
      </c>
      <c r="M853" s="46"/>
      <c r="N853" s="45"/>
      <c r="O853" s="21"/>
      <c r="P853" s="22" t="str">
        <f t="shared" si="184"/>
        <v xml:space="preserve"> </v>
      </c>
      <c r="Q853" s="21"/>
      <c r="R853" s="22" t="str">
        <f t="shared" si="185"/>
        <v xml:space="preserve"> </v>
      </c>
      <c r="S853" s="13"/>
    </row>
    <row r="854" spans="2:101" ht="20.149999999999999" customHeight="1">
      <c r="B854" s="12">
        <v>15</v>
      </c>
      <c r="C854" s="13"/>
      <c r="D854" s="14"/>
      <c r="E854" s="15"/>
      <c r="F854" s="16"/>
      <c r="G854" s="17">
        <f t="shared" si="182"/>
        <v>0</v>
      </c>
      <c r="H854" s="18"/>
      <c r="I854" s="18"/>
      <c r="J854" s="20">
        <f t="shared" si="181"/>
        <v>0</v>
      </c>
      <c r="K854" s="21"/>
      <c r="L854" s="22" t="str">
        <f t="shared" si="183"/>
        <v xml:space="preserve"> </v>
      </c>
      <c r="M854" s="47"/>
      <c r="N854" s="45"/>
      <c r="O854" s="21"/>
      <c r="P854" s="22" t="str">
        <f t="shared" si="184"/>
        <v xml:space="preserve"> </v>
      </c>
      <c r="Q854" s="21"/>
      <c r="R854" s="22" t="str">
        <f t="shared" si="185"/>
        <v xml:space="preserve"> </v>
      </c>
      <c r="S854" s="23"/>
      <c r="T854" s="24"/>
      <c r="U854" s="24"/>
      <c r="V854" s="24"/>
      <c r="W854" s="24"/>
      <c r="X854" s="24"/>
      <c r="Y854" s="24"/>
      <c r="Z854" s="24"/>
      <c r="AA854" s="24"/>
      <c r="AB854" s="24"/>
      <c r="AC854" s="24"/>
      <c r="AD854" s="24"/>
      <c r="AE854" s="24"/>
      <c r="AP854" s="9"/>
      <c r="AQ854" s="9"/>
      <c r="AR854" s="9"/>
      <c r="AS854" s="9"/>
      <c r="AT854" s="9"/>
      <c r="AU854" s="24"/>
      <c r="AV854" s="24"/>
      <c r="AW854" s="24"/>
      <c r="AX854" s="24"/>
      <c r="AY854" s="24"/>
      <c r="AZ854" s="24"/>
      <c r="BA854" s="24"/>
      <c r="BB854" s="24"/>
      <c r="BC854" s="24"/>
      <c r="BD854" s="24"/>
      <c r="BE854" s="24"/>
      <c r="BF854" s="24"/>
      <c r="BG854" s="24"/>
      <c r="BQ854" s="9"/>
      <c r="BR854" s="9"/>
      <c r="BS854" s="9"/>
      <c r="BT854" s="9"/>
      <c r="BU854" s="9"/>
      <c r="BV854" s="9"/>
      <c r="BX854" s="24"/>
      <c r="BY854" s="24"/>
      <c r="BZ854" s="24"/>
      <c r="CA854" s="24"/>
      <c r="CB854" s="24"/>
      <c r="CC854" s="24"/>
      <c r="CD854" s="24"/>
      <c r="CE854" s="24"/>
      <c r="CF854" s="24"/>
      <c r="CG854" s="24"/>
      <c r="CH854" s="24"/>
      <c r="CI854" s="24"/>
      <c r="CS854" s="9"/>
      <c r="CT854" s="9"/>
      <c r="CU854" s="9"/>
      <c r="CV854" s="9"/>
      <c r="CW854" s="9"/>
    </row>
    <row r="855" spans="2:101" ht="20.149999999999999" customHeight="1">
      <c r="B855" s="12">
        <v>16</v>
      </c>
      <c r="C855" s="13"/>
      <c r="D855" s="14"/>
      <c r="E855" s="15"/>
      <c r="F855" s="16"/>
      <c r="G855" s="17">
        <f t="shared" si="182"/>
        <v>0</v>
      </c>
      <c r="H855" s="18"/>
      <c r="I855" s="18"/>
      <c r="J855" s="20">
        <f t="shared" si="181"/>
        <v>0</v>
      </c>
      <c r="K855" s="21"/>
      <c r="L855" s="22" t="str">
        <f t="shared" si="183"/>
        <v xml:space="preserve"> </v>
      </c>
      <c r="M855" s="47"/>
      <c r="N855" s="45"/>
      <c r="O855" s="21"/>
      <c r="P855" s="22" t="str">
        <f t="shared" si="184"/>
        <v xml:space="preserve"> </v>
      </c>
      <c r="Q855" s="21"/>
      <c r="R855" s="22" t="str">
        <f t="shared" si="185"/>
        <v xml:space="preserve"> </v>
      </c>
      <c r="S855" s="23"/>
      <c r="T855" s="24"/>
      <c r="U855" s="24"/>
      <c r="V855" s="24"/>
      <c r="W855" s="24"/>
      <c r="X855" s="24"/>
      <c r="Y855" s="24"/>
      <c r="Z855" s="24"/>
      <c r="AA855" s="24"/>
      <c r="AB855" s="24"/>
      <c r="AC855" s="24"/>
      <c r="AD855" s="24"/>
      <c r="AE855" s="24"/>
      <c r="AP855" s="9"/>
      <c r="AQ855" s="9"/>
      <c r="AR855" s="9"/>
      <c r="AS855" s="9"/>
      <c r="AT855" s="9"/>
      <c r="AU855" s="24"/>
      <c r="AV855" s="24"/>
      <c r="AW855" s="24"/>
      <c r="AX855" s="24"/>
      <c r="AY855" s="24"/>
      <c r="AZ855" s="24"/>
      <c r="BA855" s="24"/>
      <c r="BB855" s="24"/>
      <c r="BC855" s="24"/>
      <c r="BD855" s="24"/>
      <c r="BE855" s="24"/>
      <c r="BF855" s="24"/>
      <c r="BG855" s="24"/>
      <c r="BQ855" s="9"/>
      <c r="BR855" s="9"/>
      <c r="BS855" s="9"/>
      <c r="BT855" s="9"/>
      <c r="BU855" s="9"/>
      <c r="BV855" s="9"/>
      <c r="BX855" s="24"/>
      <c r="BY855" s="24"/>
      <c r="BZ855" s="24"/>
      <c r="CA855" s="24"/>
      <c r="CB855" s="24"/>
      <c r="CC855" s="24"/>
      <c r="CD855" s="24"/>
      <c r="CE855" s="24"/>
      <c r="CF855" s="24"/>
      <c r="CG855" s="24"/>
      <c r="CH855" s="24"/>
      <c r="CI855" s="24"/>
      <c r="CS855" s="9"/>
      <c r="CT855" s="9"/>
      <c r="CU855" s="9"/>
      <c r="CV855" s="9"/>
      <c r="CW855" s="9"/>
    </row>
    <row r="856" spans="2:101" ht="20.149999999999999" customHeight="1">
      <c r="B856" s="12">
        <v>17</v>
      </c>
      <c r="C856" s="13"/>
      <c r="D856" s="14"/>
      <c r="E856" s="15"/>
      <c r="F856" s="16"/>
      <c r="G856" s="17">
        <f t="shared" si="182"/>
        <v>0</v>
      </c>
      <c r="H856" s="18"/>
      <c r="I856" s="18"/>
      <c r="J856" s="20">
        <f t="shared" si="181"/>
        <v>0</v>
      </c>
      <c r="K856" s="21"/>
      <c r="L856" s="22" t="str">
        <f t="shared" si="183"/>
        <v xml:space="preserve"> </v>
      </c>
      <c r="M856" s="47"/>
      <c r="N856" s="45"/>
      <c r="O856" s="21"/>
      <c r="P856" s="22" t="str">
        <f t="shared" si="184"/>
        <v xml:space="preserve"> </v>
      </c>
      <c r="Q856" s="21"/>
      <c r="R856" s="22" t="str">
        <f t="shared" si="185"/>
        <v xml:space="preserve"> </v>
      </c>
      <c r="S856" s="23"/>
      <c r="T856" s="24"/>
      <c r="U856" s="24"/>
      <c r="V856" s="24"/>
      <c r="W856" s="24"/>
      <c r="X856" s="24"/>
      <c r="Y856" s="24"/>
      <c r="Z856" s="24"/>
      <c r="AA856" s="24"/>
      <c r="AB856" s="24"/>
      <c r="AC856" s="24"/>
      <c r="AD856" s="24"/>
      <c r="AE856" s="24"/>
      <c r="AP856" s="9"/>
      <c r="AQ856" s="9"/>
      <c r="AR856" s="9"/>
      <c r="AS856" s="9"/>
      <c r="AT856" s="9"/>
      <c r="AU856" s="24"/>
      <c r="AV856" s="24"/>
      <c r="AW856" s="24"/>
      <c r="AX856" s="24"/>
      <c r="AY856" s="24"/>
      <c r="AZ856" s="24"/>
      <c r="BA856" s="24"/>
      <c r="BB856" s="24"/>
      <c r="BC856" s="24"/>
      <c r="BD856" s="24"/>
      <c r="BE856" s="24"/>
      <c r="BF856" s="24"/>
      <c r="BG856" s="24"/>
      <c r="BQ856" s="9"/>
      <c r="BR856" s="9"/>
      <c r="BS856" s="9"/>
      <c r="BT856" s="9"/>
      <c r="BU856" s="9"/>
      <c r="BV856" s="9"/>
      <c r="BX856" s="24"/>
      <c r="BY856" s="24"/>
      <c r="BZ856" s="24"/>
      <c r="CA856" s="24"/>
      <c r="CB856" s="24"/>
      <c r="CC856" s="24"/>
      <c r="CD856" s="24"/>
      <c r="CE856" s="24"/>
      <c r="CF856" s="24"/>
      <c r="CG856" s="24"/>
      <c r="CH856" s="24"/>
      <c r="CI856" s="24"/>
      <c r="CS856" s="9"/>
      <c r="CT856" s="9"/>
      <c r="CU856" s="9"/>
      <c r="CV856" s="9"/>
      <c r="CW856" s="9"/>
    </row>
    <row r="857" spans="2:101" ht="20.149999999999999" customHeight="1">
      <c r="B857" s="12">
        <v>18</v>
      </c>
      <c r="C857" s="13"/>
      <c r="D857" s="14"/>
      <c r="E857" s="15"/>
      <c r="F857" s="16"/>
      <c r="G857" s="17">
        <f t="shared" si="182"/>
        <v>0</v>
      </c>
      <c r="H857" s="18"/>
      <c r="I857" s="18"/>
      <c r="J857" s="20">
        <f t="shared" si="181"/>
        <v>0</v>
      </c>
      <c r="K857" s="21"/>
      <c r="L857" s="22" t="str">
        <f t="shared" si="183"/>
        <v xml:space="preserve"> </v>
      </c>
      <c r="M857" s="47"/>
      <c r="N857" s="45"/>
      <c r="O857" s="21"/>
      <c r="P857" s="22" t="str">
        <f t="shared" si="184"/>
        <v xml:space="preserve"> </v>
      </c>
      <c r="Q857" s="21"/>
      <c r="R857" s="22" t="str">
        <f t="shared" si="185"/>
        <v xml:space="preserve"> </v>
      </c>
      <c r="S857" s="23"/>
      <c r="T857" s="24"/>
      <c r="U857" s="24"/>
      <c r="V857" s="24"/>
      <c r="W857" s="24"/>
      <c r="X857" s="24"/>
      <c r="Y857" s="24"/>
      <c r="Z857" s="24"/>
      <c r="AA857" s="24"/>
      <c r="AB857" s="24"/>
      <c r="AC857" s="24"/>
      <c r="AD857" s="24"/>
      <c r="AE857" s="24"/>
      <c r="AP857" s="9"/>
      <c r="AQ857" s="9"/>
      <c r="AR857" s="9"/>
      <c r="AS857" s="9"/>
      <c r="AT857" s="9"/>
      <c r="AU857" s="24"/>
      <c r="AV857" s="24"/>
      <c r="AW857" s="24"/>
      <c r="AX857" s="24"/>
      <c r="AY857" s="24"/>
      <c r="AZ857" s="24"/>
      <c r="BA857" s="24"/>
      <c r="BB857" s="24"/>
      <c r="BC857" s="24"/>
      <c r="BD857" s="24"/>
      <c r="BE857" s="24"/>
      <c r="BF857" s="24"/>
      <c r="BG857" s="24"/>
      <c r="BQ857" s="9"/>
      <c r="BR857" s="9"/>
      <c r="BS857" s="9"/>
      <c r="BT857" s="9"/>
      <c r="BU857" s="9"/>
      <c r="BV857" s="9"/>
      <c r="BX857" s="24"/>
      <c r="BY857" s="24"/>
      <c r="BZ857" s="24"/>
      <c r="CA857" s="24"/>
      <c r="CB857" s="24"/>
      <c r="CC857" s="24"/>
      <c r="CD857" s="24"/>
      <c r="CE857" s="24"/>
      <c r="CF857" s="24"/>
      <c r="CG857" s="24"/>
      <c r="CH857" s="24"/>
      <c r="CI857" s="24"/>
      <c r="CS857" s="9"/>
      <c r="CT857" s="9"/>
      <c r="CU857" s="9"/>
      <c r="CV857" s="9"/>
      <c r="CW857" s="9"/>
    </row>
    <row r="858" spans="2:101" ht="20.149999999999999" customHeight="1">
      <c r="B858" s="12">
        <v>19</v>
      </c>
      <c r="C858" s="13"/>
      <c r="D858" s="14"/>
      <c r="E858" s="15"/>
      <c r="F858" s="16"/>
      <c r="G858" s="17">
        <f t="shared" si="182"/>
        <v>0</v>
      </c>
      <c r="H858" s="18"/>
      <c r="I858" s="18"/>
      <c r="J858" s="20">
        <f t="shared" si="181"/>
        <v>0</v>
      </c>
      <c r="K858" s="21"/>
      <c r="L858" s="22"/>
      <c r="M858" s="47"/>
      <c r="N858" s="45"/>
      <c r="O858" s="21"/>
      <c r="P858" s="22"/>
      <c r="Q858" s="21"/>
      <c r="R858" s="22"/>
      <c r="S858" s="23"/>
      <c r="T858" s="24"/>
      <c r="U858" s="24"/>
      <c r="V858" s="24"/>
      <c r="W858" s="24"/>
      <c r="X858" s="24"/>
      <c r="Y858" s="24"/>
      <c r="Z858" s="24"/>
      <c r="AA858" s="24"/>
      <c r="AB858" s="24"/>
      <c r="AC858" s="24"/>
      <c r="AD858" s="24"/>
      <c r="AE858" s="24"/>
      <c r="AP858" s="9"/>
      <c r="AQ858" s="9"/>
      <c r="AR858" s="9"/>
      <c r="AS858" s="9"/>
      <c r="AT858" s="9"/>
      <c r="AU858" s="24"/>
      <c r="AV858" s="24"/>
      <c r="AW858" s="24"/>
      <c r="AX858" s="24"/>
      <c r="AY858" s="24"/>
      <c r="AZ858" s="24"/>
      <c r="BA858" s="24"/>
      <c r="BB858" s="24"/>
      <c r="BC858" s="24"/>
      <c r="BD858" s="24"/>
      <c r="BE858" s="24"/>
      <c r="BF858" s="24"/>
      <c r="BG858" s="24"/>
      <c r="BQ858" s="9"/>
      <c r="BR858" s="9"/>
      <c r="BS858" s="9"/>
      <c r="BT858" s="9"/>
      <c r="BU858" s="9"/>
      <c r="BV858" s="9"/>
      <c r="BX858" s="24"/>
      <c r="BY858" s="24"/>
      <c r="BZ858" s="24"/>
      <c r="CA858" s="24"/>
      <c r="CB858" s="24"/>
      <c r="CC858" s="24"/>
      <c r="CD858" s="24"/>
      <c r="CE858" s="24"/>
      <c r="CF858" s="24"/>
      <c r="CG858" s="24"/>
      <c r="CH858" s="24"/>
      <c r="CI858" s="24"/>
      <c r="CS858" s="9"/>
      <c r="CT858" s="9"/>
      <c r="CU858" s="9"/>
      <c r="CV858" s="9"/>
      <c r="CW858" s="9"/>
    </row>
    <row r="859" spans="2:101" ht="20.149999999999999" customHeight="1">
      <c r="B859" s="12">
        <v>20</v>
      </c>
      <c r="C859" s="13"/>
      <c r="D859" s="14"/>
      <c r="E859" s="15"/>
      <c r="F859" s="16"/>
      <c r="G859" s="17">
        <f t="shared" si="182"/>
        <v>0</v>
      </c>
      <c r="H859" s="18"/>
      <c r="I859" s="18"/>
      <c r="J859" s="20">
        <f t="shared" si="181"/>
        <v>0</v>
      </c>
      <c r="K859" s="21"/>
      <c r="L859" s="22" t="str">
        <f t="shared" ref="L859" si="186">IF(K859&lt;1," ",J859)</f>
        <v xml:space="preserve"> </v>
      </c>
      <c r="M859" s="47"/>
      <c r="N859" s="45"/>
      <c r="O859" s="21"/>
      <c r="P859" s="22" t="str">
        <f t="shared" ref="P859" si="187">IF(O859&lt;1," ",N859)</f>
        <v xml:space="preserve"> </v>
      </c>
      <c r="Q859" s="21"/>
      <c r="R859" s="22" t="str">
        <f t="shared" ref="R859" si="188">IF(Q859&lt;1," ",P859)</f>
        <v xml:space="preserve"> </v>
      </c>
      <c r="S859" s="23"/>
      <c r="T859" s="24"/>
      <c r="U859" s="24"/>
      <c r="V859" s="24"/>
      <c r="W859" s="24"/>
      <c r="X859" s="24"/>
      <c r="Y859" s="24"/>
      <c r="Z859" s="24"/>
      <c r="AA859" s="24"/>
      <c r="AB859" s="24"/>
      <c r="AC859" s="24"/>
      <c r="AD859" s="24"/>
      <c r="AE859" s="24"/>
      <c r="AP859" s="9"/>
      <c r="AQ859" s="9"/>
      <c r="AR859" s="9"/>
      <c r="AS859" s="9"/>
      <c r="AT859" s="9"/>
      <c r="AU859" s="24"/>
      <c r="AV859" s="24"/>
      <c r="AW859" s="24"/>
      <c r="AX859" s="24"/>
      <c r="AY859" s="24"/>
      <c r="AZ859" s="24"/>
      <c r="BA859" s="24"/>
      <c r="BB859" s="24"/>
      <c r="BC859" s="24"/>
      <c r="BD859" s="24"/>
      <c r="BE859" s="24"/>
      <c r="BF859" s="24"/>
      <c r="BG859" s="24"/>
      <c r="BQ859" s="9"/>
      <c r="BR859" s="9"/>
      <c r="BS859" s="9"/>
      <c r="BT859" s="9"/>
      <c r="BU859" s="9"/>
      <c r="BV859" s="9"/>
      <c r="BX859" s="24"/>
      <c r="BY859" s="24"/>
      <c r="BZ859" s="24"/>
      <c r="CA859" s="24"/>
      <c r="CB859" s="24"/>
      <c r="CC859" s="24"/>
      <c r="CD859" s="24"/>
      <c r="CE859" s="24"/>
      <c r="CF859" s="24"/>
      <c r="CG859" s="24"/>
      <c r="CH859" s="24"/>
      <c r="CI859" s="24"/>
      <c r="CS859" s="9"/>
      <c r="CT859" s="9"/>
      <c r="CU859" s="9"/>
      <c r="CV859" s="9"/>
      <c r="CW859" s="9"/>
    </row>
    <row r="860" spans="2:101" ht="20.149999999999999" customHeight="1" thickBot="1">
      <c r="B860" s="462" t="s">
        <v>57</v>
      </c>
      <c r="C860" s="463"/>
      <c r="D860" s="25"/>
      <c r="E860" s="26"/>
      <c r="F860" s="27"/>
      <c r="G860" s="29">
        <f>SUM(G840:G859)</f>
        <v>0</v>
      </c>
      <c r="H860" s="28"/>
      <c r="I860" s="28"/>
      <c r="J860" s="29">
        <f>SUM(J840:J859)</f>
        <v>0</v>
      </c>
      <c r="K860" s="30"/>
      <c r="L860" s="29">
        <f>SUM(L840:L859)</f>
        <v>0</v>
      </c>
      <c r="M860" s="31"/>
      <c r="N860" s="32"/>
      <c r="O860" s="30"/>
      <c r="P860" s="29">
        <f>SUM(P840:P859)</f>
        <v>0</v>
      </c>
      <c r="Q860" s="30"/>
      <c r="R860" s="29">
        <f>SUM(R840:R859)</f>
        <v>0</v>
      </c>
      <c r="S860" s="33"/>
      <c r="T860" s="24"/>
      <c r="U860" s="24"/>
      <c r="V860" s="24"/>
      <c r="W860" s="24"/>
      <c r="X860" s="24"/>
      <c r="Y860" s="24"/>
      <c r="Z860" s="24"/>
      <c r="AA860" s="24"/>
      <c r="AB860" s="24"/>
      <c r="AC860" s="24"/>
      <c r="AD860" s="24"/>
      <c r="AE860" s="24"/>
      <c r="AP860" s="9"/>
      <c r="AQ860" s="9"/>
      <c r="AR860" s="9"/>
      <c r="AS860" s="9"/>
      <c r="AT860" s="9"/>
      <c r="AU860" s="24"/>
      <c r="AV860" s="24"/>
      <c r="AW860" s="24"/>
      <c r="AX860" s="24"/>
      <c r="AY860" s="24"/>
      <c r="AZ860" s="24"/>
      <c r="BA860" s="24"/>
      <c r="BB860" s="24"/>
      <c r="BC860" s="24"/>
      <c r="BD860" s="24"/>
      <c r="BE860" s="24"/>
      <c r="BF860" s="24"/>
      <c r="BG860" s="24"/>
      <c r="BQ860" s="9"/>
      <c r="BR860" s="9"/>
      <c r="BS860" s="9"/>
      <c r="BT860" s="9"/>
      <c r="BU860" s="9"/>
      <c r="BV860" s="9"/>
      <c r="BX860" s="24"/>
      <c r="BY860" s="24"/>
      <c r="BZ860" s="24"/>
      <c r="CA860" s="24"/>
      <c r="CB860" s="24"/>
      <c r="CC860" s="24"/>
      <c r="CD860" s="24"/>
      <c r="CE860" s="24"/>
      <c r="CF860" s="24"/>
      <c r="CG860" s="24"/>
      <c r="CH860" s="24"/>
      <c r="CI860" s="24"/>
      <c r="CS860" s="9"/>
      <c r="CT860" s="9"/>
      <c r="CU860" s="9"/>
      <c r="CV860" s="9"/>
      <c r="CW860" s="9"/>
    </row>
    <row r="861" spans="2:101" ht="20.149999999999999" customHeight="1" thickTop="1">
      <c r="B861" s="464" t="s">
        <v>58</v>
      </c>
      <c r="C861" s="465"/>
      <c r="D861" s="34"/>
      <c r="E861" s="35"/>
      <c r="F861" s="36"/>
      <c r="G861" s="37"/>
      <c r="H861" s="38"/>
      <c r="I861" s="38"/>
      <c r="J861" s="39"/>
      <c r="K861" s="40"/>
      <c r="L861" s="37"/>
      <c r="M861" s="40"/>
      <c r="N861" s="41"/>
      <c r="O861" s="40"/>
      <c r="P861" s="37"/>
      <c r="Q861" s="40"/>
      <c r="R861" s="37"/>
      <c r="S861" s="42"/>
      <c r="T861" s="24"/>
      <c r="U861" s="24"/>
      <c r="V861" s="24"/>
      <c r="W861" s="24"/>
      <c r="X861" s="24"/>
      <c r="Y861" s="24"/>
      <c r="Z861" s="24"/>
      <c r="AA861" s="24"/>
      <c r="AB861" s="24"/>
      <c r="AC861" s="24"/>
      <c r="AD861" s="24"/>
      <c r="AE861" s="24"/>
    </row>
    <row r="862" spans="2:101" ht="15" customHeight="1">
      <c r="B862" s="43" t="s">
        <v>63</v>
      </c>
      <c r="H862" s="9"/>
      <c r="I862" s="9"/>
      <c r="J862" s="9"/>
      <c r="K862" s="44"/>
      <c r="L862" s="44"/>
      <c r="M862" s="44"/>
      <c r="N862" s="44"/>
      <c r="O862" s="44"/>
      <c r="P862" s="44"/>
      <c r="Q862" s="44"/>
      <c r="R862" s="44"/>
      <c r="T862" s="24"/>
      <c r="U862" s="24"/>
      <c r="V862" s="24"/>
      <c r="W862" s="24"/>
      <c r="X862" s="24"/>
      <c r="Y862" s="24"/>
      <c r="Z862" s="24"/>
      <c r="AA862" s="24"/>
      <c r="AB862" s="24"/>
      <c r="AC862" s="24"/>
      <c r="AD862" s="24"/>
      <c r="AE862" s="24"/>
    </row>
    <row r="863" spans="2:101" ht="15" customHeight="1">
      <c r="B863" s="43" t="s">
        <v>59</v>
      </c>
      <c r="H863" s="9"/>
      <c r="I863" s="9"/>
      <c r="J863" s="9"/>
      <c r="K863" s="44"/>
      <c r="L863" s="44"/>
      <c r="M863" s="44"/>
      <c r="N863" s="44"/>
      <c r="O863" s="44"/>
      <c r="P863" s="44"/>
      <c r="Q863" s="44"/>
      <c r="R863" s="44"/>
      <c r="T863" s="24"/>
      <c r="U863" s="24"/>
      <c r="V863" s="24"/>
      <c r="W863" s="24"/>
      <c r="X863" s="24"/>
      <c r="Y863" s="24"/>
      <c r="Z863" s="24"/>
      <c r="AA863" s="24"/>
      <c r="AB863" s="24"/>
      <c r="AC863" s="24"/>
      <c r="AD863" s="24"/>
      <c r="AE863" s="24"/>
    </row>
    <row r="864" spans="2:101" ht="12" customHeight="1">
      <c r="B864" s="43" t="s">
        <v>62</v>
      </c>
      <c r="H864" s="9"/>
      <c r="I864" s="9"/>
      <c r="J864" s="9"/>
      <c r="K864" s="44"/>
      <c r="L864" s="44"/>
      <c r="M864" s="44"/>
      <c r="N864" s="44"/>
      <c r="O864" s="44"/>
      <c r="P864" s="44"/>
      <c r="Q864" s="44"/>
      <c r="R864" s="44"/>
      <c r="T864" s="24"/>
      <c r="U864" s="24"/>
      <c r="V864" s="24"/>
      <c r="W864" s="24"/>
      <c r="X864" s="24"/>
      <c r="Y864" s="24"/>
      <c r="Z864" s="24"/>
      <c r="AA864" s="24"/>
      <c r="AB864" s="24"/>
      <c r="AC864" s="24"/>
      <c r="AD864" s="24"/>
      <c r="AE864" s="24"/>
    </row>
    <row r="865" spans="1:130" ht="15" customHeight="1">
      <c r="A865" s="49"/>
      <c r="B865" s="49" t="s">
        <v>287</v>
      </c>
      <c r="C865" s="49"/>
      <c r="D865" s="49"/>
      <c r="E865" s="49"/>
      <c r="M865" s="8" t="s">
        <v>60</v>
      </c>
      <c r="N865" s="7" t="s">
        <v>61</v>
      </c>
    </row>
    <row r="866" spans="1:130" ht="10" customHeight="1">
      <c r="C866" s="437" t="s">
        <v>95</v>
      </c>
      <c r="D866" s="437"/>
      <c r="E866" s="437"/>
      <c r="F866" s="437"/>
      <c r="G866" s="437"/>
      <c r="H866" s="437"/>
      <c r="I866" s="437"/>
      <c r="J866" s="437"/>
      <c r="K866" s="437"/>
      <c r="L866" s="437"/>
      <c r="M866" s="437"/>
      <c r="N866" s="437"/>
      <c r="O866" s="437"/>
      <c r="P866" s="437"/>
      <c r="Q866" s="437"/>
      <c r="R866" s="437"/>
      <c r="S866" s="437"/>
    </row>
    <row r="867" spans="1:130" ht="10" customHeight="1">
      <c r="C867" s="437"/>
      <c r="D867" s="437"/>
      <c r="E867" s="437"/>
      <c r="F867" s="437"/>
      <c r="G867" s="437"/>
      <c r="H867" s="437"/>
      <c r="I867" s="437"/>
      <c r="J867" s="437"/>
      <c r="K867" s="437"/>
      <c r="L867" s="437"/>
      <c r="M867" s="437"/>
      <c r="N867" s="437"/>
      <c r="O867" s="437"/>
      <c r="P867" s="437"/>
      <c r="Q867" s="437"/>
      <c r="R867" s="437"/>
      <c r="S867" s="437"/>
    </row>
    <row r="868" spans="1:130" ht="25" customHeight="1">
      <c r="D868" s="64"/>
      <c r="E868" s="64"/>
      <c r="F868" s="64"/>
      <c r="G868" s="64"/>
      <c r="H868" s="64"/>
      <c r="I868" s="64"/>
      <c r="J868" s="64"/>
      <c r="K868" s="64"/>
      <c r="L868" s="65" t="s">
        <v>40</v>
      </c>
      <c r="M868" s="438">
        <f>$M$4</f>
        <v>0</v>
      </c>
      <c r="N868" s="438"/>
      <c r="O868" s="438"/>
      <c r="P868" s="438"/>
      <c r="Q868" s="438"/>
      <c r="R868" s="438"/>
      <c r="S868" s="438"/>
    </row>
    <row r="869" spans="1:130" ht="5.15" customHeight="1">
      <c r="D869" s="64"/>
      <c r="E869" s="64"/>
      <c r="F869" s="64"/>
      <c r="G869" s="64"/>
      <c r="H869" s="64"/>
      <c r="I869" s="64"/>
      <c r="J869" s="64"/>
      <c r="K869" s="64"/>
      <c r="O869" s="64"/>
      <c r="Q869" s="64"/>
      <c r="S869" s="11"/>
    </row>
    <row r="870" spans="1:130" ht="25" customHeight="1">
      <c r="L870" s="10" t="s">
        <v>41</v>
      </c>
      <c r="M870" s="438">
        <f>$M$6</f>
        <v>0</v>
      </c>
      <c r="N870" s="438"/>
      <c r="O870" s="438"/>
      <c r="P870" s="438"/>
      <c r="Q870" s="438"/>
      <c r="R870" s="438"/>
      <c r="S870" s="438"/>
    </row>
    <row r="871" spans="1:130" ht="5.15" customHeight="1">
      <c r="S871" s="11"/>
    </row>
    <row r="872" spans="1:130" ht="15" customHeight="1">
      <c r="B872" s="439" t="s">
        <v>42</v>
      </c>
      <c r="C872" s="439"/>
      <c r="D872" s="440" t="s">
        <v>43</v>
      </c>
      <c r="E872" s="441"/>
      <c r="F872" s="442"/>
      <c r="G872" s="443" t="s">
        <v>44</v>
      </c>
      <c r="H872" s="439" t="s">
        <v>45</v>
      </c>
      <c r="I872" s="443" t="s">
        <v>46</v>
      </c>
      <c r="J872" s="443" t="s">
        <v>47</v>
      </c>
      <c r="K872" s="443" t="s">
        <v>48</v>
      </c>
      <c r="L872" s="443" t="s">
        <v>49</v>
      </c>
      <c r="M872" s="447" t="s">
        <v>50</v>
      </c>
      <c r="N872" s="467"/>
      <c r="O872" s="443" t="s">
        <v>48</v>
      </c>
      <c r="P872" s="443" t="s">
        <v>49</v>
      </c>
      <c r="Q872" s="443" t="s">
        <v>48</v>
      </c>
      <c r="R872" s="443" t="s">
        <v>49</v>
      </c>
      <c r="S872" s="444" t="s">
        <v>51</v>
      </c>
    </row>
    <row r="873" spans="1:130" ht="15" customHeight="1">
      <c r="B873" s="439"/>
      <c r="C873" s="439"/>
      <c r="D873" s="447" t="s">
        <v>52</v>
      </c>
      <c r="E873" s="450" t="s">
        <v>53</v>
      </c>
      <c r="F873" s="453" t="s">
        <v>54</v>
      </c>
      <c r="G873" s="443"/>
      <c r="H873" s="439"/>
      <c r="I873" s="439"/>
      <c r="J873" s="443"/>
      <c r="K873" s="443"/>
      <c r="L873" s="443"/>
      <c r="M873" s="468"/>
      <c r="N873" s="469"/>
      <c r="O873" s="443"/>
      <c r="P873" s="443"/>
      <c r="Q873" s="443"/>
      <c r="R873" s="443"/>
      <c r="S873" s="445"/>
    </row>
    <row r="874" spans="1:130" ht="15" customHeight="1">
      <c r="B874" s="439"/>
      <c r="C874" s="439"/>
      <c r="D874" s="448"/>
      <c r="E874" s="451"/>
      <c r="F874" s="454"/>
      <c r="G874" s="443"/>
      <c r="H874" s="439"/>
      <c r="I874" s="439"/>
      <c r="J874" s="443"/>
      <c r="K874" s="439"/>
      <c r="L874" s="439"/>
      <c r="M874" s="456" t="s">
        <v>55</v>
      </c>
      <c r="N874" s="458" t="s">
        <v>56</v>
      </c>
      <c r="O874" s="439"/>
      <c r="P874" s="439"/>
      <c r="Q874" s="439"/>
      <c r="R874" s="439"/>
      <c r="S874" s="445"/>
    </row>
    <row r="875" spans="1:130" ht="15" customHeight="1">
      <c r="B875" s="439"/>
      <c r="C875" s="439"/>
      <c r="D875" s="449"/>
      <c r="E875" s="452"/>
      <c r="F875" s="455"/>
      <c r="G875" s="439"/>
      <c r="H875" s="439"/>
      <c r="I875" s="439"/>
      <c r="J875" s="439"/>
      <c r="K875" s="439"/>
      <c r="L875" s="439"/>
      <c r="M875" s="466"/>
      <c r="N875" s="466"/>
      <c r="O875" s="439"/>
      <c r="P875" s="439"/>
      <c r="Q875" s="439"/>
      <c r="R875" s="439"/>
      <c r="S875" s="446"/>
    </row>
    <row r="876" spans="1:130" ht="20.149999999999999" customHeight="1">
      <c r="B876" s="12">
        <v>1</v>
      </c>
      <c r="C876" s="13"/>
      <c r="D876" s="14"/>
      <c r="E876" s="15"/>
      <c r="F876" s="16"/>
      <c r="G876" s="17">
        <f>ROUND(D876*(E876/1000)*(F876/1000),4)</f>
        <v>0</v>
      </c>
      <c r="H876" s="18"/>
      <c r="I876" s="19"/>
      <c r="J876" s="20">
        <f>G876*H876</f>
        <v>0</v>
      </c>
      <c r="K876" s="21"/>
      <c r="L876" s="22" t="str">
        <f>IF(K876&lt;1," ",J876)</f>
        <v xml:space="preserve"> </v>
      </c>
      <c r="M876" s="45"/>
      <c r="N876" s="45"/>
      <c r="O876" s="21"/>
      <c r="P876" s="22" t="str">
        <f>IF(O876&lt;1," ",N876)</f>
        <v xml:space="preserve"> </v>
      </c>
      <c r="Q876" s="21"/>
      <c r="R876" s="22" t="str">
        <f>IF(Q876&lt;1," ",P876)</f>
        <v xml:space="preserve"> </v>
      </c>
      <c r="S876" s="13"/>
    </row>
    <row r="877" spans="1:130" ht="20.149999999999999" customHeight="1">
      <c r="B877" s="12">
        <v>2</v>
      </c>
      <c r="C877" s="13"/>
      <c r="D877" s="14"/>
      <c r="E877" s="15"/>
      <c r="F877" s="16"/>
      <c r="G877" s="17">
        <f>ROUND(D877*(E877/1000)*(F877/1000),4)</f>
        <v>0</v>
      </c>
      <c r="H877" s="18"/>
      <c r="I877" s="18"/>
      <c r="J877" s="20">
        <f t="shared" ref="J877:J895" si="189">G877*H877</f>
        <v>0</v>
      </c>
      <c r="K877" s="21"/>
      <c r="L877" s="22" t="str">
        <f>IF(K877&lt;1," ",J877)</f>
        <v xml:space="preserve"> </v>
      </c>
      <c r="M877" s="46"/>
      <c r="N877" s="45"/>
      <c r="O877" s="21"/>
      <c r="P877" s="22" t="str">
        <f>IF(O877&lt;1," ",N877)</f>
        <v xml:space="preserve"> </v>
      </c>
      <c r="Q877" s="21"/>
      <c r="R877" s="22" t="str">
        <f>IF(Q877&lt;1," ",P877)</f>
        <v xml:space="preserve"> </v>
      </c>
      <c r="S877" s="13"/>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c r="BC877" s="9"/>
      <c r="BD877" s="9"/>
      <c r="BE877" s="9"/>
      <c r="BF877" s="9"/>
      <c r="BG877" s="9"/>
      <c r="BH877" s="9"/>
      <c r="BI877" s="9"/>
      <c r="BJ877" s="9"/>
      <c r="BK877" s="9"/>
      <c r="BL877" s="9"/>
      <c r="BM877" s="9"/>
      <c r="BN877" s="9"/>
      <c r="BO877" s="9"/>
      <c r="BP877" s="9"/>
      <c r="BQ877" s="9"/>
      <c r="BR877" s="9"/>
      <c r="BS877" s="9"/>
      <c r="BT877" s="9"/>
      <c r="BU877" s="9"/>
      <c r="BV877" s="9"/>
      <c r="BW877" s="9"/>
      <c r="BX877" s="9"/>
      <c r="BY877" s="9"/>
      <c r="BZ877" s="9"/>
      <c r="CA877" s="9"/>
      <c r="CB877" s="9"/>
      <c r="CC877" s="9"/>
      <c r="CD877" s="9"/>
      <c r="CE877" s="9"/>
      <c r="CF877" s="9"/>
      <c r="CG877" s="9"/>
      <c r="CH877" s="9"/>
      <c r="CI877" s="9"/>
      <c r="CJ877" s="9"/>
      <c r="CK877" s="9"/>
      <c r="CL877" s="9"/>
      <c r="CM877" s="9"/>
      <c r="CN877" s="9"/>
      <c r="CO877" s="9"/>
      <c r="CP877" s="9"/>
      <c r="CQ877" s="9"/>
      <c r="CR877" s="9"/>
      <c r="CS877" s="9"/>
      <c r="CT877" s="9"/>
      <c r="CU877" s="9"/>
      <c r="CV877" s="9"/>
      <c r="CW877" s="9"/>
      <c r="CX877" s="9"/>
      <c r="CY877" s="9"/>
      <c r="CZ877" s="9"/>
      <c r="DA877" s="9"/>
      <c r="DB877" s="9"/>
      <c r="DC877" s="9"/>
      <c r="DD877" s="9"/>
      <c r="DE877" s="9"/>
      <c r="DF877" s="9"/>
      <c r="DG877" s="9"/>
      <c r="DH877" s="9"/>
      <c r="DI877" s="9"/>
      <c r="DJ877" s="9"/>
      <c r="DK877" s="9"/>
      <c r="DL877" s="9"/>
      <c r="DM877" s="9"/>
      <c r="DN877" s="9"/>
      <c r="DO877" s="9"/>
      <c r="DP877" s="9"/>
      <c r="DQ877" s="9"/>
      <c r="DR877" s="9"/>
      <c r="DS877" s="9"/>
      <c r="DT877" s="9"/>
      <c r="DU877" s="9"/>
      <c r="DV877" s="9"/>
      <c r="DW877" s="9"/>
      <c r="DX877" s="9"/>
      <c r="DY877" s="9"/>
      <c r="DZ877" s="9"/>
    </row>
    <row r="878" spans="1:130" ht="20.149999999999999" customHeight="1">
      <c r="B878" s="12">
        <v>3</v>
      </c>
      <c r="C878" s="13"/>
      <c r="D878" s="14"/>
      <c r="E878" s="15"/>
      <c r="F878" s="16"/>
      <c r="G878" s="17">
        <f t="shared" ref="G878:G895" si="190">ROUND(D878*(E878/1000)*(F878/1000),4)</f>
        <v>0</v>
      </c>
      <c r="H878" s="18"/>
      <c r="I878" s="18"/>
      <c r="J878" s="20">
        <f t="shared" si="189"/>
        <v>0</v>
      </c>
      <c r="K878" s="21"/>
      <c r="L878" s="22" t="str">
        <f t="shared" ref="L878:L893" si="191">IF(K878&lt;1," ",J878)</f>
        <v xml:space="preserve"> </v>
      </c>
      <c r="M878" s="46"/>
      <c r="N878" s="45"/>
      <c r="O878" s="21"/>
      <c r="P878" s="22" t="str">
        <f t="shared" ref="P878:P893" si="192">IF(O878&lt;1," ",N878)</f>
        <v xml:space="preserve"> </v>
      </c>
      <c r="Q878" s="21"/>
      <c r="R878" s="22" t="str">
        <f t="shared" ref="R878:R893" si="193">IF(Q878&lt;1," ",P878)</f>
        <v xml:space="preserve"> </v>
      </c>
      <c r="S878" s="13"/>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c r="BC878" s="9"/>
      <c r="BD878" s="9"/>
      <c r="BE878" s="9"/>
      <c r="BF878" s="9"/>
      <c r="BG878" s="9"/>
      <c r="BH878" s="9"/>
      <c r="BI878" s="9"/>
      <c r="BJ878" s="9"/>
      <c r="BK878" s="9"/>
      <c r="BL878" s="9"/>
      <c r="BM878" s="9"/>
      <c r="BN878" s="9"/>
      <c r="BO878" s="9"/>
      <c r="BP878" s="9"/>
      <c r="BQ878" s="9"/>
      <c r="BR878" s="9"/>
      <c r="BS878" s="9"/>
      <c r="BT878" s="9"/>
      <c r="BU878" s="9"/>
      <c r="BV878" s="9"/>
      <c r="BW878" s="9"/>
      <c r="BX878" s="9"/>
      <c r="BY878" s="9"/>
      <c r="BZ878" s="9"/>
      <c r="CA878" s="9"/>
      <c r="CB878" s="9"/>
      <c r="CC878" s="9"/>
      <c r="CD878" s="9"/>
      <c r="CE878" s="9"/>
      <c r="CF878" s="9"/>
      <c r="CG878" s="9"/>
      <c r="CH878" s="9"/>
      <c r="CI878" s="9"/>
      <c r="CJ878" s="9"/>
      <c r="CK878" s="9"/>
      <c r="CL878" s="9"/>
      <c r="CM878" s="9"/>
      <c r="CN878" s="9"/>
      <c r="CO878" s="9"/>
      <c r="CP878" s="9"/>
      <c r="CQ878" s="9"/>
      <c r="CR878" s="9"/>
      <c r="CS878" s="9"/>
      <c r="CT878" s="9"/>
      <c r="CU878" s="9"/>
      <c r="CV878" s="9"/>
      <c r="CW878" s="9"/>
      <c r="CX878" s="9"/>
      <c r="CY878" s="9"/>
      <c r="CZ878" s="9"/>
      <c r="DA878" s="9"/>
      <c r="DB878" s="9"/>
      <c r="DC878" s="9"/>
      <c r="DD878" s="9"/>
      <c r="DE878" s="9"/>
      <c r="DF878" s="9"/>
      <c r="DG878" s="9"/>
      <c r="DH878" s="9"/>
      <c r="DI878" s="9"/>
      <c r="DJ878" s="9"/>
      <c r="DK878" s="9"/>
      <c r="DL878" s="9"/>
      <c r="DM878" s="9"/>
      <c r="DN878" s="9"/>
      <c r="DO878" s="9"/>
      <c r="DP878" s="9"/>
      <c r="DQ878" s="9"/>
      <c r="DR878" s="9"/>
      <c r="DS878" s="9"/>
      <c r="DT878" s="9"/>
      <c r="DU878" s="9"/>
      <c r="DV878" s="9"/>
      <c r="DW878" s="9"/>
      <c r="DX878" s="9"/>
      <c r="DY878" s="9"/>
      <c r="DZ878" s="9"/>
    </row>
    <row r="879" spans="1:130" ht="20.149999999999999" customHeight="1">
      <c r="B879" s="12">
        <v>4</v>
      </c>
      <c r="C879" s="13"/>
      <c r="D879" s="14"/>
      <c r="E879" s="15"/>
      <c r="F879" s="16"/>
      <c r="G879" s="17">
        <f t="shared" si="190"/>
        <v>0</v>
      </c>
      <c r="H879" s="18"/>
      <c r="I879" s="18"/>
      <c r="J879" s="20">
        <f t="shared" si="189"/>
        <v>0</v>
      </c>
      <c r="K879" s="21"/>
      <c r="L879" s="22" t="str">
        <f t="shared" si="191"/>
        <v xml:space="preserve"> </v>
      </c>
      <c r="M879" s="46"/>
      <c r="N879" s="45"/>
      <c r="O879" s="21"/>
      <c r="P879" s="22" t="str">
        <f t="shared" si="192"/>
        <v xml:space="preserve"> </v>
      </c>
      <c r="Q879" s="21"/>
      <c r="R879" s="22" t="str">
        <f t="shared" si="193"/>
        <v xml:space="preserve"> </v>
      </c>
      <c r="S879" s="13"/>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c r="BC879" s="9"/>
      <c r="BD879" s="9"/>
      <c r="BE879" s="9"/>
      <c r="BF879" s="9"/>
      <c r="BG879" s="9"/>
      <c r="BH879" s="9"/>
      <c r="BI879" s="9"/>
      <c r="BJ879" s="9"/>
      <c r="BK879" s="9"/>
      <c r="BL879" s="9"/>
      <c r="BM879" s="9"/>
      <c r="BN879" s="9"/>
      <c r="BO879" s="9"/>
      <c r="BP879" s="9"/>
      <c r="BQ879" s="9"/>
      <c r="BR879" s="9"/>
      <c r="BS879" s="9"/>
      <c r="BT879" s="9"/>
      <c r="BU879" s="9"/>
      <c r="BV879" s="9"/>
      <c r="BW879" s="9"/>
      <c r="BX879" s="9"/>
      <c r="BY879" s="9"/>
      <c r="BZ879" s="9"/>
      <c r="CA879" s="9"/>
      <c r="CB879" s="9"/>
      <c r="CC879" s="9"/>
      <c r="CD879" s="9"/>
      <c r="CE879" s="9"/>
      <c r="CF879" s="9"/>
      <c r="CG879" s="9"/>
      <c r="CH879" s="9"/>
      <c r="CI879" s="9"/>
      <c r="CJ879" s="9"/>
      <c r="CK879" s="9"/>
      <c r="CL879" s="9"/>
      <c r="CM879" s="9"/>
      <c r="CN879" s="9"/>
      <c r="CO879" s="9"/>
      <c r="CP879" s="9"/>
      <c r="CQ879" s="9"/>
      <c r="CR879" s="9"/>
      <c r="CS879" s="9"/>
      <c r="CT879" s="9"/>
      <c r="CU879" s="9"/>
      <c r="CV879" s="9"/>
      <c r="CW879" s="9"/>
      <c r="CX879" s="9"/>
      <c r="CY879" s="9"/>
      <c r="CZ879" s="9"/>
      <c r="DA879" s="9"/>
      <c r="DB879" s="9"/>
      <c r="DC879" s="9"/>
      <c r="DD879" s="9"/>
      <c r="DE879" s="9"/>
      <c r="DF879" s="9"/>
      <c r="DG879" s="9"/>
      <c r="DH879" s="9"/>
      <c r="DI879" s="9"/>
      <c r="DJ879" s="9"/>
      <c r="DK879" s="9"/>
      <c r="DL879" s="9"/>
      <c r="DM879" s="9"/>
      <c r="DN879" s="9"/>
      <c r="DO879" s="9"/>
      <c r="DP879" s="9"/>
      <c r="DQ879" s="9"/>
      <c r="DR879" s="9"/>
      <c r="DS879" s="9"/>
      <c r="DT879" s="9"/>
      <c r="DU879" s="9"/>
      <c r="DV879" s="9"/>
      <c r="DW879" s="9"/>
      <c r="DX879" s="9"/>
      <c r="DY879" s="9"/>
      <c r="DZ879" s="9"/>
    </row>
    <row r="880" spans="1:130" ht="20.149999999999999" customHeight="1">
      <c r="B880" s="12">
        <v>5</v>
      </c>
      <c r="C880" s="13"/>
      <c r="D880" s="14"/>
      <c r="E880" s="15"/>
      <c r="F880" s="16"/>
      <c r="G880" s="17">
        <f t="shared" si="190"/>
        <v>0</v>
      </c>
      <c r="H880" s="18"/>
      <c r="I880" s="18"/>
      <c r="J880" s="20">
        <f t="shared" si="189"/>
        <v>0</v>
      </c>
      <c r="K880" s="21"/>
      <c r="L880" s="22" t="str">
        <f t="shared" si="191"/>
        <v xml:space="preserve"> </v>
      </c>
      <c r="M880" s="46"/>
      <c r="N880" s="45"/>
      <c r="O880" s="21"/>
      <c r="P880" s="22" t="str">
        <f t="shared" si="192"/>
        <v xml:space="preserve"> </v>
      </c>
      <c r="Q880" s="21"/>
      <c r="R880" s="22" t="str">
        <f t="shared" si="193"/>
        <v xml:space="preserve"> </v>
      </c>
      <c r="S880" s="13"/>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c r="BC880" s="9"/>
      <c r="BD880" s="9"/>
      <c r="BE880" s="9"/>
      <c r="BF880" s="9"/>
      <c r="BG880" s="9"/>
      <c r="BH880" s="9"/>
      <c r="BI880" s="9"/>
      <c r="BJ880" s="9"/>
      <c r="BK880" s="9"/>
      <c r="BL880" s="9"/>
      <c r="BM880" s="9"/>
      <c r="BN880" s="9"/>
      <c r="BO880" s="9"/>
      <c r="BP880" s="9"/>
      <c r="BQ880" s="9"/>
      <c r="BR880" s="9"/>
      <c r="BS880" s="9"/>
      <c r="BT880" s="9"/>
      <c r="BU880" s="9"/>
      <c r="BV880" s="9"/>
      <c r="BW880" s="9"/>
      <c r="BX880" s="9"/>
      <c r="BY880" s="9"/>
      <c r="BZ880" s="9"/>
      <c r="CA880" s="9"/>
      <c r="CB880" s="9"/>
      <c r="CC880" s="9"/>
      <c r="CD880" s="9"/>
      <c r="CE880" s="9"/>
      <c r="CF880" s="9"/>
      <c r="CG880" s="9"/>
      <c r="CH880" s="9"/>
      <c r="CI880" s="9"/>
      <c r="CJ880" s="9"/>
      <c r="CK880" s="9"/>
      <c r="CL880" s="9"/>
      <c r="CM880" s="9"/>
      <c r="CN880" s="9"/>
      <c r="CO880" s="9"/>
      <c r="CP880" s="9"/>
      <c r="CQ880" s="9"/>
      <c r="CR880" s="9"/>
      <c r="CS880" s="9"/>
      <c r="CT880" s="9"/>
      <c r="CU880" s="9"/>
      <c r="CV880" s="9"/>
      <c r="CW880" s="9"/>
      <c r="CX880" s="9"/>
      <c r="CY880" s="9"/>
      <c r="CZ880" s="9"/>
      <c r="DA880" s="9"/>
      <c r="DB880" s="9"/>
      <c r="DC880" s="9"/>
      <c r="DD880" s="9"/>
      <c r="DE880" s="9"/>
      <c r="DF880" s="9"/>
      <c r="DG880" s="9"/>
      <c r="DH880" s="9"/>
      <c r="DI880" s="9"/>
      <c r="DJ880" s="9"/>
      <c r="DK880" s="9"/>
      <c r="DL880" s="9"/>
      <c r="DM880" s="9"/>
      <c r="DN880" s="9"/>
      <c r="DO880" s="9"/>
      <c r="DP880" s="9"/>
      <c r="DQ880" s="9"/>
      <c r="DR880" s="9"/>
      <c r="DS880" s="9"/>
      <c r="DT880" s="9"/>
      <c r="DU880" s="9"/>
      <c r="DV880" s="9"/>
      <c r="DW880" s="9"/>
      <c r="DX880" s="9"/>
      <c r="DY880" s="9"/>
      <c r="DZ880" s="9"/>
    </row>
    <row r="881" spans="2:101" ht="20.149999999999999" customHeight="1">
      <c r="B881" s="12">
        <v>6</v>
      </c>
      <c r="C881" s="13"/>
      <c r="D881" s="14"/>
      <c r="E881" s="15"/>
      <c r="F881" s="16"/>
      <c r="G881" s="17">
        <f t="shared" si="190"/>
        <v>0</v>
      </c>
      <c r="H881" s="18"/>
      <c r="I881" s="18"/>
      <c r="J881" s="20">
        <f t="shared" si="189"/>
        <v>0</v>
      </c>
      <c r="K881" s="21"/>
      <c r="L881" s="22" t="str">
        <f t="shared" si="191"/>
        <v xml:space="preserve"> </v>
      </c>
      <c r="M881" s="46"/>
      <c r="N881" s="45"/>
      <c r="O881" s="21"/>
      <c r="P881" s="22" t="str">
        <f t="shared" si="192"/>
        <v xml:space="preserve"> </v>
      </c>
      <c r="Q881" s="21"/>
      <c r="R881" s="22" t="str">
        <f t="shared" si="193"/>
        <v xml:space="preserve"> </v>
      </c>
      <c r="S881" s="13"/>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c r="BC881" s="9"/>
      <c r="BD881" s="9"/>
      <c r="BE881" s="9"/>
      <c r="BF881" s="9"/>
      <c r="BG881" s="9"/>
      <c r="BH881" s="9"/>
      <c r="BI881" s="9"/>
      <c r="BJ881" s="9"/>
      <c r="BK881" s="9"/>
      <c r="BL881" s="9"/>
      <c r="BM881" s="9"/>
      <c r="BN881" s="9"/>
      <c r="BO881" s="9"/>
      <c r="BP881" s="9"/>
      <c r="BQ881" s="9"/>
      <c r="BR881" s="9"/>
      <c r="BS881" s="9"/>
      <c r="BT881" s="9"/>
      <c r="BU881" s="9"/>
      <c r="BV881" s="9"/>
      <c r="BW881" s="9"/>
      <c r="BX881" s="9"/>
      <c r="BY881" s="9"/>
      <c r="BZ881" s="9"/>
      <c r="CA881" s="9"/>
      <c r="CB881" s="9"/>
      <c r="CC881" s="9"/>
      <c r="CD881" s="9"/>
      <c r="CE881" s="9"/>
      <c r="CF881" s="9"/>
      <c r="CG881" s="9"/>
      <c r="CH881" s="9"/>
      <c r="CI881" s="9"/>
      <c r="CJ881" s="9"/>
      <c r="CK881" s="9"/>
      <c r="CL881" s="9"/>
      <c r="CM881" s="9"/>
      <c r="CN881" s="9"/>
      <c r="CO881" s="9"/>
      <c r="CP881" s="9"/>
      <c r="CQ881" s="9"/>
      <c r="CR881" s="9"/>
      <c r="CS881" s="9"/>
      <c r="CT881" s="9"/>
      <c r="CU881" s="9"/>
      <c r="CV881" s="9"/>
    </row>
    <row r="882" spans="2:101" ht="20.149999999999999" customHeight="1">
      <c r="B882" s="12">
        <v>7</v>
      </c>
      <c r="C882" s="13"/>
      <c r="D882" s="14"/>
      <c r="E882" s="15"/>
      <c r="F882" s="16"/>
      <c r="G882" s="17">
        <f t="shared" si="190"/>
        <v>0</v>
      </c>
      <c r="H882" s="18"/>
      <c r="I882" s="18"/>
      <c r="J882" s="20">
        <f t="shared" si="189"/>
        <v>0</v>
      </c>
      <c r="K882" s="21"/>
      <c r="L882" s="22" t="str">
        <f t="shared" si="191"/>
        <v xml:space="preserve"> </v>
      </c>
      <c r="M882" s="46"/>
      <c r="N882" s="45"/>
      <c r="O882" s="21"/>
      <c r="P882" s="22" t="str">
        <f t="shared" si="192"/>
        <v xml:space="preserve"> </v>
      </c>
      <c r="Q882" s="21"/>
      <c r="R882" s="22" t="str">
        <f t="shared" si="193"/>
        <v xml:space="preserve"> </v>
      </c>
      <c r="S882" s="13"/>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c r="BC882" s="9"/>
      <c r="BD882" s="9"/>
      <c r="BE882" s="9"/>
      <c r="BF882" s="9"/>
      <c r="BG882" s="9"/>
      <c r="BH882" s="9"/>
      <c r="BI882" s="9"/>
      <c r="BJ882" s="9"/>
      <c r="BK882" s="9"/>
      <c r="BL882" s="9"/>
      <c r="BM882" s="9"/>
      <c r="BN882" s="9"/>
      <c r="BO882" s="9"/>
      <c r="BP882" s="9"/>
      <c r="BQ882" s="9"/>
      <c r="BR882" s="9"/>
      <c r="BS882" s="9"/>
      <c r="BT882" s="9"/>
      <c r="BU882" s="9"/>
      <c r="BV882" s="9"/>
      <c r="BW882" s="9"/>
      <c r="BX882" s="9"/>
      <c r="BY882" s="9"/>
      <c r="BZ882" s="9"/>
      <c r="CA882" s="9"/>
      <c r="CB882" s="9"/>
      <c r="CC882" s="9"/>
      <c r="CD882" s="9"/>
      <c r="CE882" s="9"/>
      <c r="CF882" s="9"/>
      <c r="CG882" s="9"/>
      <c r="CH882" s="9"/>
      <c r="CI882" s="9"/>
      <c r="CJ882" s="9"/>
      <c r="CK882" s="9"/>
      <c r="CL882" s="9"/>
      <c r="CM882" s="9"/>
      <c r="CN882" s="9"/>
      <c r="CO882" s="9"/>
      <c r="CP882" s="9"/>
      <c r="CQ882" s="9"/>
      <c r="CR882" s="9"/>
      <c r="CS882" s="9"/>
      <c r="CT882" s="9"/>
      <c r="CU882" s="9"/>
      <c r="CV882" s="9"/>
    </row>
    <row r="883" spans="2:101" ht="20.149999999999999" customHeight="1">
      <c r="B883" s="12">
        <v>8</v>
      </c>
      <c r="C883" s="13"/>
      <c r="D883" s="14"/>
      <c r="E883" s="15"/>
      <c r="F883" s="16"/>
      <c r="G883" s="17">
        <f t="shared" si="190"/>
        <v>0</v>
      </c>
      <c r="H883" s="18"/>
      <c r="I883" s="18"/>
      <c r="J883" s="20">
        <f t="shared" si="189"/>
        <v>0</v>
      </c>
      <c r="K883" s="21"/>
      <c r="L883" s="22" t="str">
        <f t="shared" si="191"/>
        <v xml:space="preserve"> </v>
      </c>
      <c r="M883" s="46"/>
      <c r="N883" s="45"/>
      <c r="O883" s="21"/>
      <c r="P883" s="22" t="str">
        <f t="shared" si="192"/>
        <v xml:space="preserve"> </v>
      </c>
      <c r="Q883" s="21"/>
      <c r="R883" s="22" t="str">
        <f t="shared" si="193"/>
        <v xml:space="preserve"> </v>
      </c>
      <c r="S883" s="13"/>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c r="BF883" s="9"/>
      <c r="BG883" s="9"/>
      <c r="BH883" s="9"/>
      <c r="BI883" s="9"/>
      <c r="BJ883" s="9"/>
      <c r="BK883" s="9"/>
      <c r="BL883" s="9"/>
      <c r="BM883" s="9"/>
      <c r="BN883" s="9"/>
      <c r="BO883" s="9"/>
      <c r="BP883" s="9"/>
      <c r="BQ883" s="9"/>
      <c r="BR883" s="9"/>
      <c r="BS883" s="9"/>
      <c r="BT883" s="9"/>
      <c r="BU883" s="9"/>
      <c r="BV883" s="9"/>
      <c r="BW883" s="9"/>
      <c r="BX883" s="9"/>
      <c r="BY883" s="9"/>
      <c r="BZ883" s="9"/>
      <c r="CA883" s="9"/>
      <c r="CB883" s="9"/>
      <c r="CC883" s="9"/>
      <c r="CD883" s="9"/>
      <c r="CE883" s="9"/>
      <c r="CF883" s="9"/>
      <c r="CG883" s="9"/>
      <c r="CH883" s="9"/>
      <c r="CI883" s="9"/>
      <c r="CJ883" s="9"/>
      <c r="CK883" s="9"/>
      <c r="CL883" s="9"/>
      <c r="CM883" s="9"/>
      <c r="CN883" s="9"/>
      <c r="CO883" s="9"/>
      <c r="CP883" s="9"/>
      <c r="CQ883" s="9"/>
      <c r="CR883" s="9"/>
      <c r="CS883" s="9"/>
      <c r="CT883" s="9"/>
      <c r="CU883" s="9"/>
      <c r="CV883" s="9"/>
    </row>
    <row r="884" spans="2:101" ht="20.149999999999999" customHeight="1">
      <c r="B884" s="12">
        <v>9</v>
      </c>
      <c r="C884" s="13"/>
      <c r="D884" s="14"/>
      <c r="E884" s="15"/>
      <c r="F884" s="16"/>
      <c r="G884" s="17">
        <f t="shared" si="190"/>
        <v>0</v>
      </c>
      <c r="H884" s="18"/>
      <c r="I884" s="18"/>
      <c r="J884" s="20">
        <f t="shared" si="189"/>
        <v>0</v>
      </c>
      <c r="K884" s="21"/>
      <c r="L884" s="22" t="str">
        <f t="shared" si="191"/>
        <v xml:space="preserve"> </v>
      </c>
      <c r="M884" s="47"/>
      <c r="N884" s="45"/>
      <c r="O884" s="21"/>
      <c r="P884" s="22" t="str">
        <f t="shared" si="192"/>
        <v xml:space="preserve"> </v>
      </c>
      <c r="Q884" s="21"/>
      <c r="R884" s="22" t="str">
        <f t="shared" si="193"/>
        <v xml:space="preserve"> </v>
      </c>
      <c r="S884" s="23"/>
      <c r="T884" s="24"/>
      <c r="U884" s="24"/>
      <c r="V884" s="24"/>
      <c r="W884" s="24"/>
      <c r="X884" s="24"/>
      <c r="Y884" s="24"/>
      <c r="Z884" s="24"/>
      <c r="AA884" s="24"/>
      <c r="AB884" s="24"/>
      <c r="AC884" s="24"/>
      <c r="AD884" s="24"/>
      <c r="AE884" s="24"/>
    </row>
    <row r="885" spans="2:101" ht="20.149999999999999" customHeight="1">
      <c r="B885" s="12">
        <v>10</v>
      </c>
      <c r="C885" s="13"/>
      <c r="D885" s="14"/>
      <c r="E885" s="15"/>
      <c r="F885" s="16"/>
      <c r="G885" s="17">
        <f t="shared" si="190"/>
        <v>0</v>
      </c>
      <c r="H885" s="18"/>
      <c r="I885" s="18"/>
      <c r="J885" s="20">
        <f t="shared" si="189"/>
        <v>0</v>
      </c>
      <c r="K885" s="21"/>
      <c r="L885" s="22" t="str">
        <f t="shared" si="191"/>
        <v xml:space="preserve"> </v>
      </c>
      <c r="M885" s="47"/>
      <c r="N885" s="45"/>
      <c r="O885" s="21"/>
      <c r="P885" s="22" t="str">
        <f t="shared" si="192"/>
        <v xml:space="preserve"> </v>
      </c>
      <c r="Q885" s="21"/>
      <c r="R885" s="22" t="str">
        <f t="shared" si="193"/>
        <v xml:space="preserve"> </v>
      </c>
      <c r="S885" s="23"/>
      <c r="T885" s="24"/>
      <c r="U885" s="24"/>
      <c r="V885" s="24"/>
      <c r="W885" s="24"/>
      <c r="X885" s="24"/>
      <c r="Y885" s="24"/>
      <c r="Z885" s="24"/>
      <c r="AA885" s="24"/>
      <c r="AB885" s="24"/>
      <c r="AC885" s="24"/>
      <c r="AD885" s="24"/>
      <c r="AE885" s="24"/>
    </row>
    <row r="886" spans="2:101" ht="20.149999999999999" customHeight="1">
      <c r="B886" s="12">
        <v>11</v>
      </c>
      <c r="C886" s="13"/>
      <c r="D886" s="14"/>
      <c r="E886" s="15"/>
      <c r="F886" s="16"/>
      <c r="G886" s="17">
        <f t="shared" si="190"/>
        <v>0</v>
      </c>
      <c r="H886" s="18"/>
      <c r="I886" s="18"/>
      <c r="J886" s="20">
        <f t="shared" si="189"/>
        <v>0</v>
      </c>
      <c r="K886" s="21"/>
      <c r="L886" s="22" t="str">
        <f t="shared" si="191"/>
        <v xml:space="preserve"> </v>
      </c>
      <c r="M886" s="46"/>
      <c r="N886" s="45"/>
      <c r="O886" s="21"/>
      <c r="P886" s="22" t="str">
        <f t="shared" si="192"/>
        <v xml:space="preserve"> </v>
      </c>
      <c r="Q886" s="21"/>
      <c r="R886" s="22" t="str">
        <f t="shared" si="193"/>
        <v xml:space="preserve"> </v>
      </c>
      <c r="S886" s="13"/>
    </row>
    <row r="887" spans="2:101" ht="20.149999999999999" customHeight="1">
      <c r="B887" s="12">
        <v>12</v>
      </c>
      <c r="C887" s="13"/>
      <c r="D887" s="14"/>
      <c r="E887" s="15"/>
      <c r="F887" s="16"/>
      <c r="G887" s="17">
        <f t="shared" si="190"/>
        <v>0</v>
      </c>
      <c r="H887" s="18"/>
      <c r="I887" s="18"/>
      <c r="J887" s="20">
        <f t="shared" si="189"/>
        <v>0</v>
      </c>
      <c r="K887" s="21"/>
      <c r="L887" s="22" t="str">
        <f t="shared" si="191"/>
        <v xml:space="preserve"> </v>
      </c>
      <c r="M887" s="46"/>
      <c r="N887" s="45"/>
      <c r="O887" s="21"/>
      <c r="P887" s="22" t="str">
        <f t="shared" si="192"/>
        <v xml:space="preserve"> </v>
      </c>
      <c r="Q887" s="21"/>
      <c r="R887" s="22" t="str">
        <f t="shared" si="193"/>
        <v xml:space="preserve"> </v>
      </c>
      <c r="S887" s="13"/>
    </row>
    <row r="888" spans="2:101" ht="20.149999999999999" customHeight="1">
      <c r="B888" s="12">
        <v>13</v>
      </c>
      <c r="C888" s="13"/>
      <c r="D888" s="14"/>
      <c r="E888" s="15"/>
      <c r="F888" s="16"/>
      <c r="G888" s="17">
        <f t="shared" si="190"/>
        <v>0</v>
      </c>
      <c r="H888" s="18"/>
      <c r="I888" s="18"/>
      <c r="J888" s="20">
        <f t="shared" si="189"/>
        <v>0</v>
      </c>
      <c r="K888" s="21"/>
      <c r="L888" s="22" t="str">
        <f t="shared" si="191"/>
        <v xml:space="preserve"> </v>
      </c>
      <c r="M888" s="46"/>
      <c r="N888" s="45"/>
      <c r="O888" s="21"/>
      <c r="P888" s="22" t="str">
        <f t="shared" si="192"/>
        <v xml:space="preserve"> </v>
      </c>
      <c r="Q888" s="21"/>
      <c r="R888" s="22" t="str">
        <f t="shared" si="193"/>
        <v xml:space="preserve"> </v>
      </c>
      <c r="S888" s="13"/>
    </row>
    <row r="889" spans="2:101" ht="20.149999999999999" customHeight="1">
      <c r="B889" s="12">
        <v>14</v>
      </c>
      <c r="C889" s="13"/>
      <c r="D889" s="14"/>
      <c r="E889" s="15"/>
      <c r="F889" s="16"/>
      <c r="G889" s="17">
        <f t="shared" si="190"/>
        <v>0</v>
      </c>
      <c r="H889" s="18"/>
      <c r="I889" s="18"/>
      <c r="J889" s="20">
        <f t="shared" si="189"/>
        <v>0</v>
      </c>
      <c r="K889" s="21"/>
      <c r="L889" s="22" t="str">
        <f t="shared" si="191"/>
        <v xml:space="preserve"> </v>
      </c>
      <c r="M889" s="46"/>
      <c r="N889" s="45"/>
      <c r="O889" s="21"/>
      <c r="P889" s="22" t="str">
        <f t="shared" si="192"/>
        <v xml:space="preserve"> </v>
      </c>
      <c r="Q889" s="21"/>
      <c r="R889" s="22" t="str">
        <f t="shared" si="193"/>
        <v xml:space="preserve"> </v>
      </c>
      <c r="S889" s="13"/>
    </row>
    <row r="890" spans="2:101" ht="20.149999999999999" customHeight="1">
      <c r="B890" s="12">
        <v>15</v>
      </c>
      <c r="C890" s="13"/>
      <c r="D890" s="14"/>
      <c r="E890" s="15"/>
      <c r="F890" s="16"/>
      <c r="G890" s="17">
        <f t="shared" si="190"/>
        <v>0</v>
      </c>
      <c r="H890" s="18"/>
      <c r="I890" s="18"/>
      <c r="J890" s="20">
        <f t="shared" si="189"/>
        <v>0</v>
      </c>
      <c r="K890" s="21"/>
      <c r="L890" s="22" t="str">
        <f t="shared" si="191"/>
        <v xml:space="preserve"> </v>
      </c>
      <c r="M890" s="47"/>
      <c r="N890" s="45"/>
      <c r="O890" s="21"/>
      <c r="P890" s="22" t="str">
        <f t="shared" si="192"/>
        <v xml:space="preserve"> </v>
      </c>
      <c r="Q890" s="21"/>
      <c r="R890" s="22" t="str">
        <f t="shared" si="193"/>
        <v xml:space="preserve"> </v>
      </c>
      <c r="S890" s="23"/>
      <c r="T890" s="24"/>
      <c r="U890" s="24"/>
      <c r="V890" s="24"/>
      <c r="W890" s="24"/>
      <c r="X890" s="24"/>
      <c r="Y890" s="24"/>
      <c r="Z890" s="24"/>
      <c r="AA890" s="24"/>
      <c r="AB890" s="24"/>
      <c r="AC890" s="24"/>
      <c r="AD890" s="24"/>
      <c r="AE890" s="24"/>
      <c r="AP890" s="9"/>
      <c r="AQ890" s="9"/>
      <c r="AR890" s="9"/>
      <c r="AS890" s="9"/>
      <c r="AT890" s="9"/>
      <c r="AU890" s="24"/>
      <c r="AV890" s="24"/>
      <c r="AW890" s="24"/>
      <c r="AX890" s="24"/>
      <c r="AY890" s="24"/>
      <c r="AZ890" s="24"/>
      <c r="BA890" s="24"/>
      <c r="BB890" s="24"/>
      <c r="BC890" s="24"/>
      <c r="BD890" s="24"/>
      <c r="BE890" s="24"/>
      <c r="BF890" s="24"/>
      <c r="BG890" s="24"/>
      <c r="BQ890" s="9"/>
      <c r="BR890" s="9"/>
      <c r="BS890" s="9"/>
      <c r="BT890" s="9"/>
      <c r="BU890" s="9"/>
      <c r="BV890" s="9"/>
      <c r="BX890" s="24"/>
      <c r="BY890" s="24"/>
      <c r="BZ890" s="24"/>
      <c r="CA890" s="24"/>
      <c r="CB890" s="24"/>
      <c r="CC890" s="24"/>
      <c r="CD890" s="24"/>
      <c r="CE890" s="24"/>
      <c r="CF890" s="24"/>
      <c r="CG890" s="24"/>
      <c r="CH890" s="24"/>
      <c r="CI890" s="24"/>
      <c r="CS890" s="9"/>
      <c r="CT890" s="9"/>
      <c r="CU890" s="9"/>
      <c r="CV890" s="9"/>
      <c r="CW890" s="9"/>
    </row>
    <row r="891" spans="2:101" ht="20.149999999999999" customHeight="1">
      <c r="B891" s="12">
        <v>16</v>
      </c>
      <c r="C891" s="13"/>
      <c r="D891" s="14"/>
      <c r="E891" s="15"/>
      <c r="F891" s="16"/>
      <c r="G891" s="17">
        <f t="shared" si="190"/>
        <v>0</v>
      </c>
      <c r="H891" s="18"/>
      <c r="I891" s="18"/>
      <c r="J891" s="20">
        <f t="shared" si="189"/>
        <v>0</v>
      </c>
      <c r="K891" s="21"/>
      <c r="L891" s="22" t="str">
        <f t="shared" si="191"/>
        <v xml:space="preserve"> </v>
      </c>
      <c r="M891" s="47"/>
      <c r="N891" s="45"/>
      <c r="O891" s="21"/>
      <c r="P891" s="22" t="str">
        <f t="shared" si="192"/>
        <v xml:space="preserve"> </v>
      </c>
      <c r="Q891" s="21"/>
      <c r="R891" s="22" t="str">
        <f t="shared" si="193"/>
        <v xml:space="preserve"> </v>
      </c>
      <c r="S891" s="23"/>
      <c r="T891" s="24"/>
      <c r="U891" s="24"/>
      <c r="V891" s="24"/>
      <c r="W891" s="24"/>
      <c r="X891" s="24"/>
      <c r="Y891" s="24"/>
      <c r="Z891" s="24"/>
      <c r="AA891" s="24"/>
      <c r="AB891" s="24"/>
      <c r="AC891" s="24"/>
      <c r="AD891" s="24"/>
      <c r="AE891" s="24"/>
      <c r="AP891" s="9"/>
      <c r="AQ891" s="9"/>
      <c r="AR891" s="9"/>
      <c r="AS891" s="9"/>
      <c r="AT891" s="9"/>
      <c r="AU891" s="24"/>
      <c r="AV891" s="24"/>
      <c r="AW891" s="24"/>
      <c r="AX891" s="24"/>
      <c r="AY891" s="24"/>
      <c r="AZ891" s="24"/>
      <c r="BA891" s="24"/>
      <c r="BB891" s="24"/>
      <c r="BC891" s="24"/>
      <c r="BD891" s="24"/>
      <c r="BE891" s="24"/>
      <c r="BF891" s="24"/>
      <c r="BG891" s="24"/>
      <c r="BQ891" s="9"/>
      <c r="BR891" s="9"/>
      <c r="BS891" s="9"/>
      <c r="BT891" s="9"/>
      <c r="BU891" s="9"/>
      <c r="BV891" s="9"/>
      <c r="BX891" s="24"/>
      <c r="BY891" s="24"/>
      <c r="BZ891" s="24"/>
      <c r="CA891" s="24"/>
      <c r="CB891" s="24"/>
      <c r="CC891" s="24"/>
      <c r="CD891" s="24"/>
      <c r="CE891" s="24"/>
      <c r="CF891" s="24"/>
      <c r="CG891" s="24"/>
      <c r="CH891" s="24"/>
      <c r="CI891" s="24"/>
      <c r="CS891" s="9"/>
      <c r="CT891" s="9"/>
      <c r="CU891" s="9"/>
      <c r="CV891" s="9"/>
      <c r="CW891" s="9"/>
    </row>
    <row r="892" spans="2:101" ht="20.149999999999999" customHeight="1">
      <c r="B892" s="12">
        <v>17</v>
      </c>
      <c r="C892" s="13"/>
      <c r="D892" s="14"/>
      <c r="E892" s="15"/>
      <c r="F892" s="16"/>
      <c r="G892" s="17">
        <f t="shared" si="190"/>
        <v>0</v>
      </c>
      <c r="H892" s="18"/>
      <c r="I892" s="18"/>
      <c r="J892" s="20">
        <f t="shared" si="189"/>
        <v>0</v>
      </c>
      <c r="K892" s="21"/>
      <c r="L892" s="22" t="str">
        <f t="shared" si="191"/>
        <v xml:space="preserve"> </v>
      </c>
      <c r="M892" s="47"/>
      <c r="N892" s="45"/>
      <c r="O892" s="21"/>
      <c r="P892" s="22" t="str">
        <f t="shared" si="192"/>
        <v xml:space="preserve"> </v>
      </c>
      <c r="Q892" s="21"/>
      <c r="R892" s="22" t="str">
        <f t="shared" si="193"/>
        <v xml:space="preserve"> </v>
      </c>
      <c r="S892" s="23"/>
      <c r="T892" s="24"/>
      <c r="U892" s="24"/>
      <c r="V892" s="24"/>
      <c r="W892" s="24"/>
      <c r="X892" s="24"/>
      <c r="Y892" s="24"/>
      <c r="Z892" s="24"/>
      <c r="AA892" s="24"/>
      <c r="AB892" s="24"/>
      <c r="AC892" s="24"/>
      <c r="AD892" s="24"/>
      <c r="AE892" s="24"/>
      <c r="AP892" s="9"/>
      <c r="AQ892" s="9"/>
      <c r="AR892" s="9"/>
      <c r="AS892" s="9"/>
      <c r="AT892" s="9"/>
      <c r="AU892" s="24"/>
      <c r="AV892" s="24"/>
      <c r="AW892" s="24"/>
      <c r="AX892" s="24"/>
      <c r="AY892" s="24"/>
      <c r="AZ892" s="24"/>
      <c r="BA892" s="24"/>
      <c r="BB892" s="24"/>
      <c r="BC892" s="24"/>
      <c r="BD892" s="24"/>
      <c r="BE892" s="24"/>
      <c r="BF892" s="24"/>
      <c r="BG892" s="24"/>
      <c r="BQ892" s="9"/>
      <c r="BR892" s="9"/>
      <c r="BS892" s="9"/>
      <c r="BT892" s="9"/>
      <c r="BU892" s="9"/>
      <c r="BV892" s="9"/>
      <c r="BX892" s="24"/>
      <c r="BY892" s="24"/>
      <c r="BZ892" s="24"/>
      <c r="CA892" s="24"/>
      <c r="CB892" s="24"/>
      <c r="CC892" s="24"/>
      <c r="CD892" s="24"/>
      <c r="CE892" s="24"/>
      <c r="CF892" s="24"/>
      <c r="CG892" s="24"/>
      <c r="CH892" s="24"/>
      <c r="CI892" s="24"/>
      <c r="CS892" s="9"/>
      <c r="CT892" s="9"/>
      <c r="CU892" s="9"/>
      <c r="CV892" s="9"/>
      <c r="CW892" s="9"/>
    </row>
    <row r="893" spans="2:101" ht="20.149999999999999" customHeight="1">
      <c r="B893" s="12">
        <v>18</v>
      </c>
      <c r="C893" s="13"/>
      <c r="D893" s="14"/>
      <c r="E893" s="15"/>
      <c r="F893" s="16"/>
      <c r="G893" s="17">
        <f t="shared" si="190"/>
        <v>0</v>
      </c>
      <c r="H893" s="18"/>
      <c r="I893" s="18"/>
      <c r="J893" s="20">
        <f t="shared" si="189"/>
        <v>0</v>
      </c>
      <c r="K893" s="21"/>
      <c r="L893" s="22" t="str">
        <f t="shared" si="191"/>
        <v xml:space="preserve"> </v>
      </c>
      <c r="M893" s="47"/>
      <c r="N893" s="45"/>
      <c r="O893" s="21"/>
      <c r="P893" s="22" t="str">
        <f t="shared" si="192"/>
        <v xml:space="preserve"> </v>
      </c>
      <c r="Q893" s="21"/>
      <c r="R893" s="22" t="str">
        <f t="shared" si="193"/>
        <v xml:space="preserve"> </v>
      </c>
      <c r="S893" s="23"/>
      <c r="T893" s="24"/>
      <c r="U893" s="24"/>
      <c r="V893" s="24"/>
      <c r="W893" s="24"/>
      <c r="X893" s="24"/>
      <c r="Y893" s="24"/>
      <c r="Z893" s="24"/>
      <c r="AA893" s="24"/>
      <c r="AB893" s="24"/>
      <c r="AC893" s="24"/>
      <c r="AD893" s="24"/>
      <c r="AE893" s="24"/>
      <c r="AP893" s="9"/>
      <c r="AQ893" s="9"/>
      <c r="AR893" s="9"/>
      <c r="AS893" s="9"/>
      <c r="AT893" s="9"/>
      <c r="AU893" s="24"/>
      <c r="AV893" s="24"/>
      <c r="AW893" s="24"/>
      <c r="AX893" s="24"/>
      <c r="AY893" s="24"/>
      <c r="AZ893" s="24"/>
      <c r="BA893" s="24"/>
      <c r="BB893" s="24"/>
      <c r="BC893" s="24"/>
      <c r="BD893" s="24"/>
      <c r="BE893" s="24"/>
      <c r="BF893" s="24"/>
      <c r="BG893" s="24"/>
      <c r="BQ893" s="9"/>
      <c r="BR893" s="9"/>
      <c r="BS893" s="9"/>
      <c r="BT893" s="9"/>
      <c r="BU893" s="9"/>
      <c r="BV893" s="9"/>
      <c r="BX893" s="24"/>
      <c r="BY893" s="24"/>
      <c r="BZ893" s="24"/>
      <c r="CA893" s="24"/>
      <c r="CB893" s="24"/>
      <c r="CC893" s="24"/>
      <c r="CD893" s="24"/>
      <c r="CE893" s="24"/>
      <c r="CF893" s="24"/>
      <c r="CG893" s="24"/>
      <c r="CH893" s="24"/>
      <c r="CI893" s="24"/>
      <c r="CS893" s="9"/>
      <c r="CT893" s="9"/>
      <c r="CU893" s="9"/>
      <c r="CV893" s="9"/>
      <c r="CW893" s="9"/>
    </row>
    <row r="894" spans="2:101" ht="20.149999999999999" customHeight="1">
      <c r="B894" s="12">
        <v>19</v>
      </c>
      <c r="C894" s="13"/>
      <c r="D894" s="14"/>
      <c r="E894" s="15"/>
      <c r="F894" s="16"/>
      <c r="G894" s="17">
        <f t="shared" si="190"/>
        <v>0</v>
      </c>
      <c r="H894" s="18"/>
      <c r="I894" s="18"/>
      <c r="J894" s="20">
        <f t="shared" si="189"/>
        <v>0</v>
      </c>
      <c r="K894" s="21"/>
      <c r="L894" s="22"/>
      <c r="M894" s="47"/>
      <c r="N894" s="45"/>
      <c r="O894" s="21"/>
      <c r="P894" s="22"/>
      <c r="Q894" s="21"/>
      <c r="R894" s="22"/>
      <c r="S894" s="23"/>
      <c r="T894" s="24"/>
      <c r="U894" s="24"/>
      <c r="V894" s="24"/>
      <c r="W894" s="24"/>
      <c r="X894" s="24"/>
      <c r="Y894" s="24"/>
      <c r="Z894" s="24"/>
      <c r="AA894" s="24"/>
      <c r="AB894" s="24"/>
      <c r="AC894" s="24"/>
      <c r="AD894" s="24"/>
      <c r="AE894" s="24"/>
      <c r="AP894" s="9"/>
      <c r="AQ894" s="9"/>
      <c r="AR894" s="9"/>
      <c r="AS894" s="9"/>
      <c r="AT894" s="9"/>
      <c r="AU894" s="24"/>
      <c r="AV894" s="24"/>
      <c r="AW894" s="24"/>
      <c r="AX894" s="24"/>
      <c r="AY894" s="24"/>
      <c r="AZ894" s="24"/>
      <c r="BA894" s="24"/>
      <c r="BB894" s="24"/>
      <c r="BC894" s="24"/>
      <c r="BD894" s="24"/>
      <c r="BE894" s="24"/>
      <c r="BF894" s="24"/>
      <c r="BG894" s="24"/>
      <c r="BQ894" s="9"/>
      <c r="BR894" s="9"/>
      <c r="BS894" s="9"/>
      <c r="BT894" s="9"/>
      <c r="BU894" s="9"/>
      <c r="BV894" s="9"/>
      <c r="BX894" s="24"/>
      <c r="BY894" s="24"/>
      <c r="BZ894" s="24"/>
      <c r="CA894" s="24"/>
      <c r="CB894" s="24"/>
      <c r="CC894" s="24"/>
      <c r="CD894" s="24"/>
      <c r="CE894" s="24"/>
      <c r="CF894" s="24"/>
      <c r="CG894" s="24"/>
      <c r="CH894" s="24"/>
      <c r="CI894" s="24"/>
      <c r="CS894" s="9"/>
      <c r="CT894" s="9"/>
      <c r="CU894" s="9"/>
      <c r="CV894" s="9"/>
      <c r="CW894" s="9"/>
    </row>
    <row r="895" spans="2:101" ht="20.149999999999999" customHeight="1">
      <c r="B895" s="12">
        <v>20</v>
      </c>
      <c r="C895" s="13"/>
      <c r="D895" s="14"/>
      <c r="E895" s="15"/>
      <c r="F895" s="16"/>
      <c r="G895" s="17">
        <f t="shared" si="190"/>
        <v>0</v>
      </c>
      <c r="H895" s="18"/>
      <c r="I895" s="18"/>
      <c r="J895" s="20">
        <f t="shared" si="189"/>
        <v>0</v>
      </c>
      <c r="K895" s="21"/>
      <c r="L895" s="22" t="str">
        <f t="shared" ref="L895" si="194">IF(K895&lt;1," ",J895)</f>
        <v xml:space="preserve"> </v>
      </c>
      <c r="M895" s="47"/>
      <c r="N895" s="45"/>
      <c r="O895" s="21"/>
      <c r="P895" s="22" t="str">
        <f t="shared" ref="P895" si="195">IF(O895&lt;1," ",N895)</f>
        <v xml:space="preserve"> </v>
      </c>
      <c r="Q895" s="21"/>
      <c r="R895" s="22" t="str">
        <f t="shared" ref="R895" si="196">IF(Q895&lt;1," ",P895)</f>
        <v xml:space="preserve"> </v>
      </c>
      <c r="S895" s="23"/>
      <c r="T895" s="24"/>
      <c r="U895" s="24"/>
      <c r="V895" s="24"/>
      <c r="W895" s="24"/>
      <c r="X895" s="24"/>
      <c r="Y895" s="24"/>
      <c r="Z895" s="24"/>
      <c r="AA895" s="24"/>
      <c r="AB895" s="24"/>
      <c r="AC895" s="24"/>
      <c r="AD895" s="24"/>
      <c r="AE895" s="24"/>
      <c r="AP895" s="9"/>
      <c r="AQ895" s="9"/>
      <c r="AR895" s="9"/>
      <c r="AS895" s="9"/>
      <c r="AT895" s="9"/>
      <c r="AU895" s="24"/>
      <c r="AV895" s="24"/>
      <c r="AW895" s="24"/>
      <c r="AX895" s="24"/>
      <c r="AY895" s="24"/>
      <c r="AZ895" s="24"/>
      <c r="BA895" s="24"/>
      <c r="BB895" s="24"/>
      <c r="BC895" s="24"/>
      <c r="BD895" s="24"/>
      <c r="BE895" s="24"/>
      <c r="BF895" s="24"/>
      <c r="BG895" s="24"/>
      <c r="BQ895" s="9"/>
      <c r="BR895" s="9"/>
      <c r="BS895" s="9"/>
      <c r="BT895" s="9"/>
      <c r="BU895" s="9"/>
      <c r="BV895" s="9"/>
      <c r="BX895" s="24"/>
      <c r="BY895" s="24"/>
      <c r="BZ895" s="24"/>
      <c r="CA895" s="24"/>
      <c r="CB895" s="24"/>
      <c r="CC895" s="24"/>
      <c r="CD895" s="24"/>
      <c r="CE895" s="24"/>
      <c r="CF895" s="24"/>
      <c r="CG895" s="24"/>
      <c r="CH895" s="24"/>
      <c r="CI895" s="24"/>
      <c r="CS895" s="9"/>
      <c r="CT895" s="9"/>
      <c r="CU895" s="9"/>
      <c r="CV895" s="9"/>
      <c r="CW895" s="9"/>
    </row>
    <row r="896" spans="2:101" ht="20.149999999999999" customHeight="1" thickBot="1">
      <c r="B896" s="462" t="s">
        <v>57</v>
      </c>
      <c r="C896" s="463"/>
      <c r="D896" s="25"/>
      <c r="E896" s="26"/>
      <c r="F896" s="27"/>
      <c r="G896" s="29">
        <f>SUM(G876:G895)</f>
        <v>0</v>
      </c>
      <c r="H896" s="28"/>
      <c r="I896" s="28"/>
      <c r="J896" s="29">
        <f>SUM(J876:J895)</f>
        <v>0</v>
      </c>
      <c r="K896" s="30"/>
      <c r="L896" s="29">
        <f>SUM(L876:L895)</f>
        <v>0</v>
      </c>
      <c r="M896" s="31"/>
      <c r="N896" s="32"/>
      <c r="O896" s="30"/>
      <c r="P896" s="29">
        <f>SUM(P876:P895)</f>
        <v>0</v>
      </c>
      <c r="Q896" s="30"/>
      <c r="R896" s="29">
        <f>SUM(R876:R895)</f>
        <v>0</v>
      </c>
      <c r="S896" s="33"/>
      <c r="T896" s="24"/>
      <c r="U896" s="24"/>
      <c r="V896" s="24"/>
      <c r="W896" s="24"/>
      <c r="X896" s="24"/>
      <c r="Y896" s="24"/>
      <c r="Z896" s="24"/>
      <c r="AA896" s="24"/>
      <c r="AB896" s="24"/>
      <c r="AC896" s="24"/>
      <c r="AD896" s="24"/>
      <c r="AE896" s="24"/>
      <c r="AP896" s="9"/>
      <c r="AQ896" s="9"/>
      <c r="AR896" s="9"/>
      <c r="AS896" s="9"/>
      <c r="AT896" s="9"/>
      <c r="AU896" s="24"/>
      <c r="AV896" s="24"/>
      <c r="AW896" s="24"/>
      <c r="AX896" s="24"/>
      <c r="AY896" s="24"/>
      <c r="AZ896" s="24"/>
      <c r="BA896" s="24"/>
      <c r="BB896" s="24"/>
      <c r="BC896" s="24"/>
      <c r="BD896" s="24"/>
      <c r="BE896" s="24"/>
      <c r="BF896" s="24"/>
      <c r="BG896" s="24"/>
      <c r="BQ896" s="9"/>
      <c r="BR896" s="9"/>
      <c r="BS896" s="9"/>
      <c r="BT896" s="9"/>
      <c r="BU896" s="9"/>
      <c r="BV896" s="9"/>
      <c r="BX896" s="24"/>
      <c r="BY896" s="24"/>
      <c r="BZ896" s="24"/>
      <c r="CA896" s="24"/>
      <c r="CB896" s="24"/>
      <c r="CC896" s="24"/>
      <c r="CD896" s="24"/>
      <c r="CE896" s="24"/>
      <c r="CF896" s="24"/>
      <c r="CG896" s="24"/>
      <c r="CH896" s="24"/>
      <c r="CI896" s="24"/>
      <c r="CS896" s="9"/>
      <c r="CT896" s="9"/>
      <c r="CU896" s="9"/>
      <c r="CV896" s="9"/>
      <c r="CW896" s="9"/>
    </row>
    <row r="897" spans="1:31" ht="20.149999999999999" customHeight="1" thickTop="1">
      <c r="B897" s="464" t="s">
        <v>58</v>
      </c>
      <c r="C897" s="465"/>
      <c r="D897" s="34"/>
      <c r="E897" s="35"/>
      <c r="F897" s="36"/>
      <c r="G897" s="37"/>
      <c r="H897" s="38"/>
      <c r="I897" s="38"/>
      <c r="J897" s="39"/>
      <c r="K897" s="40"/>
      <c r="L897" s="37"/>
      <c r="M897" s="40"/>
      <c r="N897" s="41"/>
      <c r="O897" s="40"/>
      <c r="P897" s="37"/>
      <c r="Q897" s="40"/>
      <c r="R897" s="37"/>
      <c r="S897" s="42"/>
      <c r="T897" s="24"/>
      <c r="U897" s="24"/>
      <c r="V897" s="24"/>
      <c r="W897" s="24"/>
      <c r="X897" s="24"/>
      <c r="Y897" s="24"/>
      <c r="Z897" s="24"/>
      <c r="AA897" s="24"/>
      <c r="AB897" s="24"/>
      <c r="AC897" s="24"/>
      <c r="AD897" s="24"/>
      <c r="AE897" s="24"/>
    </row>
    <row r="898" spans="1:31" ht="15" customHeight="1">
      <c r="B898" s="43" t="s">
        <v>63</v>
      </c>
      <c r="H898" s="9"/>
      <c r="I898" s="9"/>
      <c r="J898" s="9"/>
      <c r="K898" s="44"/>
      <c r="L898" s="44"/>
      <c r="M898" s="44"/>
      <c r="N898" s="44"/>
      <c r="O898" s="44"/>
      <c r="P898" s="44"/>
      <c r="Q898" s="44"/>
      <c r="R898" s="44"/>
      <c r="T898" s="24"/>
      <c r="U898" s="24"/>
      <c r="V898" s="24"/>
      <c r="W898" s="24"/>
      <c r="X898" s="24"/>
      <c r="Y898" s="24"/>
      <c r="Z898" s="24"/>
      <c r="AA898" s="24"/>
      <c r="AB898" s="24"/>
      <c r="AC898" s="24"/>
      <c r="AD898" s="24"/>
      <c r="AE898" s="24"/>
    </row>
    <row r="899" spans="1:31" ht="15" customHeight="1">
      <c r="B899" s="43" t="s">
        <v>59</v>
      </c>
      <c r="H899" s="9"/>
      <c r="I899" s="9"/>
      <c r="J899" s="9"/>
      <c r="K899" s="44"/>
      <c r="L899" s="44"/>
      <c r="M899" s="44"/>
      <c r="N899" s="44"/>
      <c r="O899" s="44"/>
      <c r="P899" s="44"/>
      <c r="Q899" s="44"/>
      <c r="R899" s="44"/>
      <c r="T899" s="24"/>
      <c r="U899" s="24"/>
      <c r="V899" s="24"/>
      <c r="W899" s="24"/>
      <c r="X899" s="24"/>
      <c r="Y899" s="24"/>
      <c r="Z899" s="24"/>
      <c r="AA899" s="24"/>
      <c r="AB899" s="24"/>
      <c r="AC899" s="24"/>
      <c r="AD899" s="24"/>
      <c r="AE899" s="24"/>
    </row>
    <row r="900" spans="1:31" ht="12" customHeight="1">
      <c r="B900" s="43" t="s">
        <v>62</v>
      </c>
      <c r="H900" s="9"/>
      <c r="I900" s="9"/>
      <c r="J900" s="9"/>
      <c r="K900" s="44"/>
      <c r="L900" s="44"/>
      <c r="M900" s="44"/>
      <c r="N900" s="44"/>
      <c r="O900" s="44"/>
      <c r="P900" s="44"/>
      <c r="Q900" s="44"/>
      <c r="R900" s="44"/>
      <c r="T900" s="24"/>
      <c r="U900" s="24"/>
      <c r="V900" s="24"/>
      <c r="W900" s="24"/>
      <c r="X900" s="24"/>
      <c r="Y900" s="24"/>
      <c r="Z900" s="24"/>
      <c r="AA900" s="24"/>
      <c r="AB900" s="24"/>
      <c r="AC900" s="24"/>
      <c r="AD900" s="24"/>
      <c r="AE900" s="24"/>
    </row>
    <row r="901" spans="1:31" ht="15" customHeight="1">
      <c r="A901" s="49"/>
      <c r="B901" s="49" t="s">
        <v>287</v>
      </c>
      <c r="C901" s="49"/>
      <c r="D901" s="49"/>
      <c r="E901" s="49"/>
      <c r="M901" s="8" t="s">
        <v>60</v>
      </c>
      <c r="N901" s="7" t="s">
        <v>61</v>
      </c>
    </row>
    <row r="902" spans="1:31" ht="10" customHeight="1">
      <c r="C902" s="437" t="s">
        <v>95</v>
      </c>
      <c r="D902" s="437"/>
      <c r="E902" s="437"/>
      <c r="F902" s="437"/>
      <c r="G902" s="437"/>
      <c r="H902" s="437"/>
      <c r="I902" s="437"/>
      <c r="J902" s="437"/>
      <c r="K902" s="437"/>
      <c r="L902" s="437"/>
      <c r="M902" s="437"/>
      <c r="N902" s="437"/>
      <c r="O902" s="437"/>
      <c r="P902" s="437"/>
      <c r="Q902" s="437"/>
      <c r="R902" s="437"/>
      <c r="S902" s="437"/>
    </row>
    <row r="903" spans="1:31" ht="10" customHeight="1">
      <c r="C903" s="437"/>
      <c r="D903" s="437"/>
      <c r="E903" s="437"/>
      <c r="F903" s="437"/>
      <c r="G903" s="437"/>
      <c r="H903" s="437"/>
      <c r="I903" s="437"/>
      <c r="J903" s="437"/>
      <c r="K903" s="437"/>
      <c r="L903" s="437"/>
      <c r="M903" s="437"/>
      <c r="N903" s="437"/>
      <c r="O903" s="437"/>
      <c r="P903" s="437"/>
      <c r="Q903" s="437"/>
      <c r="R903" s="437"/>
      <c r="S903" s="437"/>
    </row>
    <row r="904" spans="1:31" ht="25" customHeight="1">
      <c r="D904" s="64"/>
      <c r="E904" s="64"/>
      <c r="F904" s="64"/>
      <c r="G904" s="64"/>
      <c r="H904" s="64"/>
      <c r="I904" s="64"/>
      <c r="J904" s="64"/>
      <c r="K904" s="64"/>
      <c r="L904" s="65" t="s">
        <v>40</v>
      </c>
      <c r="M904" s="438">
        <f>$M$4</f>
        <v>0</v>
      </c>
      <c r="N904" s="438"/>
      <c r="O904" s="438"/>
      <c r="P904" s="438"/>
      <c r="Q904" s="438"/>
      <c r="R904" s="438"/>
      <c r="S904" s="438"/>
    </row>
    <row r="905" spans="1:31" ht="5.15" customHeight="1">
      <c r="D905" s="64"/>
      <c r="E905" s="64"/>
      <c r="F905" s="64"/>
      <c r="G905" s="64"/>
      <c r="H905" s="64"/>
      <c r="I905" s="64"/>
      <c r="J905" s="64"/>
      <c r="K905" s="64"/>
      <c r="O905" s="64"/>
      <c r="Q905" s="64"/>
      <c r="S905" s="11"/>
    </row>
    <row r="906" spans="1:31" ht="25" customHeight="1">
      <c r="L906" s="10" t="s">
        <v>41</v>
      </c>
      <c r="M906" s="438">
        <f>$M$6</f>
        <v>0</v>
      </c>
      <c r="N906" s="438"/>
      <c r="O906" s="438"/>
      <c r="P906" s="438"/>
      <c r="Q906" s="438"/>
      <c r="R906" s="438"/>
      <c r="S906" s="438"/>
    </row>
    <row r="907" spans="1:31" ht="5.15" customHeight="1">
      <c r="S907" s="11"/>
    </row>
    <row r="908" spans="1:31" ht="15" customHeight="1">
      <c r="B908" s="439" t="s">
        <v>42</v>
      </c>
      <c r="C908" s="439"/>
      <c r="D908" s="440" t="s">
        <v>43</v>
      </c>
      <c r="E908" s="441"/>
      <c r="F908" s="442"/>
      <c r="G908" s="443" t="s">
        <v>44</v>
      </c>
      <c r="H908" s="439" t="s">
        <v>45</v>
      </c>
      <c r="I908" s="443" t="s">
        <v>46</v>
      </c>
      <c r="J908" s="443" t="s">
        <v>47</v>
      </c>
      <c r="K908" s="443" t="s">
        <v>48</v>
      </c>
      <c r="L908" s="443" t="s">
        <v>49</v>
      </c>
      <c r="M908" s="447" t="s">
        <v>50</v>
      </c>
      <c r="N908" s="467"/>
      <c r="O908" s="443" t="s">
        <v>48</v>
      </c>
      <c r="P908" s="443" t="s">
        <v>49</v>
      </c>
      <c r="Q908" s="443" t="s">
        <v>48</v>
      </c>
      <c r="R908" s="443" t="s">
        <v>49</v>
      </c>
      <c r="S908" s="444" t="s">
        <v>51</v>
      </c>
    </row>
    <row r="909" spans="1:31" ht="15" customHeight="1">
      <c r="B909" s="439"/>
      <c r="C909" s="439"/>
      <c r="D909" s="447" t="s">
        <v>52</v>
      </c>
      <c r="E909" s="450" t="s">
        <v>53</v>
      </c>
      <c r="F909" s="453" t="s">
        <v>54</v>
      </c>
      <c r="G909" s="443"/>
      <c r="H909" s="439"/>
      <c r="I909" s="439"/>
      <c r="J909" s="443"/>
      <c r="K909" s="443"/>
      <c r="L909" s="443"/>
      <c r="M909" s="468"/>
      <c r="N909" s="469"/>
      <c r="O909" s="443"/>
      <c r="P909" s="443"/>
      <c r="Q909" s="443"/>
      <c r="R909" s="443"/>
      <c r="S909" s="445"/>
    </row>
    <row r="910" spans="1:31" ht="15" customHeight="1">
      <c r="B910" s="439"/>
      <c r="C910" s="439"/>
      <c r="D910" s="448"/>
      <c r="E910" s="451"/>
      <c r="F910" s="454"/>
      <c r="G910" s="443"/>
      <c r="H910" s="439"/>
      <c r="I910" s="439"/>
      <c r="J910" s="443"/>
      <c r="K910" s="439"/>
      <c r="L910" s="439"/>
      <c r="M910" s="456" t="s">
        <v>55</v>
      </c>
      <c r="N910" s="458" t="s">
        <v>56</v>
      </c>
      <c r="O910" s="439"/>
      <c r="P910" s="439"/>
      <c r="Q910" s="439"/>
      <c r="R910" s="439"/>
      <c r="S910" s="445"/>
    </row>
    <row r="911" spans="1:31" ht="15" customHeight="1">
      <c r="B911" s="439"/>
      <c r="C911" s="439"/>
      <c r="D911" s="449"/>
      <c r="E911" s="452"/>
      <c r="F911" s="455"/>
      <c r="G911" s="439"/>
      <c r="H911" s="439"/>
      <c r="I911" s="439"/>
      <c r="J911" s="439"/>
      <c r="K911" s="439"/>
      <c r="L911" s="439"/>
      <c r="M911" s="466"/>
      <c r="N911" s="466"/>
      <c r="O911" s="439"/>
      <c r="P911" s="439"/>
      <c r="Q911" s="439"/>
      <c r="R911" s="439"/>
      <c r="S911" s="446"/>
    </row>
    <row r="912" spans="1:31" ht="20.149999999999999" customHeight="1">
      <c r="B912" s="12">
        <v>1</v>
      </c>
      <c r="C912" s="13"/>
      <c r="D912" s="14"/>
      <c r="E912" s="15"/>
      <c r="F912" s="16"/>
      <c r="G912" s="17">
        <f>ROUND(D912*(E912/1000)*(F912/1000),4)</f>
        <v>0</v>
      </c>
      <c r="H912" s="18"/>
      <c r="I912" s="19"/>
      <c r="J912" s="20">
        <f>G912*H912</f>
        <v>0</v>
      </c>
      <c r="K912" s="21"/>
      <c r="L912" s="22" t="str">
        <f>IF(K912&lt;1," ",J912)</f>
        <v xml:space="preserve"> </v>
      </c>
      <c r="M912" s="45"/>
      <c r="N912" s="45"/>
      <c r="O912" s="21"/>
      <c r="P912" s="22" t="str">
        <f>IF(O912&lt;1," ",N912)</f>
        <v xml:space="preserve"> </v>
      </c>
      <c r="Q912" s="21"/>
      <c r="R912" s="22" t="str">
        <f>IF(Q912&lt;1," ",P912)</f>
        <v xml:space="preserve"> </v>
      </c>
      <c r="S912" s="13"/>
    </row>
    <row r="913" spans="2:130" ht="20.149999999999999" customHeight="1">
      <c r="B913" s="12">
        <v>2</v>
      </c>
      <c r="C913" s="13"/>
      <c r="D913" s="14"/>
      <c r="E913" s="15"/>
      <c r="F913" s="16"/>
      <c r="G913" s="17">
        <f>ROUND(D913*(E913/1000)*(F913/1000),4)</f>
        <v>0</v>
      </c>
      <c r="H913" s="18"/>
      <c r="I913" s="18"/>
      <c r="J913" s="20">
        <f t="shared" ref="J913:J931" si="197">G913*H913</f>
        <v>0</v>
      </c>
      <c r="K913" s="21"/>
      <c r="L913" s="22" t="str">
        <f>IF(K913&lt;1," ",J913)</f>
        <v xml:space="preserve"> </v>
      </c>
      <c r="M913" s="46"/>
      <c r="N913" s="45"/>
      <c r="O913" s="21"/>
      <c r="P913" s="22" t="str">
        <f>IF(O913&lt;1," ",N913)</f>
        <v xml:space="preserve"> </v>
      </c>
      <c r="Q913" s="21"/>
      <c r="R913" s="22" t="str">
        <f>IF(Q913&lt;1," ",P913)</f>
        <v xml:space="preserve"> </v>
      </c>
      <c r="S913" s="13"/>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c r="BC913" s="9"/>
      <c r="BD913" s="9"/>
      <c r="BE913" s="9"/>
      <c r="BF913" s="9"/>
      <c r="BG913" s="9"/>
      <c r="BH913" s="9"/>
      <c r="BI913" s="9"/>
      <c r="BJ913" s="9"/>
      <c r="BK913" s="9"/>
      <c r="BL913" s="9"/>
      <c r="BM913" s="9"/>
      <c r="BN913" s="9"/>
      <c r="BO913" s="9"/>
      <c r="BP913" s="9"/>
      <c r="BQ913" s="9"/>
      <c r="BR913" s="9"/>
      <c r="BS913" s="9"/>
      <c r="BT913" s="9"/>
      <c r="BU913" s="9"/>
      <c r="BV913" s="9"/>
      <c r="BW913" s="9"/>
      <c r="BX913" s="9"/>
      <c r="BY913" s="9"/>
      <c r="BZ913" s="9"/>
      <c r="CA913" s="9"/>
      <c r="CB913" s="9"/>
      <c r="CC913" s="9"/>
      <c r="CD913" s="9"/>
      <c r="CE913" s="9"/>
      <c r="CF913" s="9"/>
      <c r="CG913" s="9"/>
      <c r="CH913" s="9"/>
      <c r="CI913" s="9"/>
      <c r="CJ913" s="9"/>
      <c r="CK913" s="9"/>
      <c r="CL913" s="9"/>
      <c r="CM913" s="9"/>
      <c r="CN913" s="9"/>
      <c r="CO913" s="9"/>
      <c r="CP913" s="9"/>
      <c r="CQ913" s="9"/>
      <c r="CR913" s="9"/>
      <c r="CS913" s="9"/>
      <c r="CT913" s="9"/>
      <c r="CU913" s="9"/>
      <c r="CV913" s="9"/>
      <c r="CW913" s="9"/>
      <c r="CX913" s="9"/>
      <c r="CY913" s="9"/>
      <c r="CZ913" s="9"/>
      <c r="DA913" s="9"/>
      <c r="DB913" s="9"/>
      <c r="DC913" s="9"/>
      <c r="DD913" s="9"/>
      <c r="DE913" s="9"/>
      <c r="DF913" s="9"/>
      <c r="DG913" s="9"/>
      <c r="DH913" s="9"/>
      <c r="DI913" s="9"/>
      <c r="DJ913" s="9"/>
      <c r="DK913" s="9"/>
      <c r="DL913" s="9"/>
      <c r="DM913" s="9"/>
      <c r="DN913" s="9"/>
      <c r="DO913" s="9"/>
      <c r="DP913" s="9"/>
      <c r="DQ913" s="9"/>
      <c r="DR913" s="9"/>
      <c r="DS913" s="9"/>
      <c r="DT913" s="9"/>
      <c r="DU913" s="9"/>
      <c r="DV913" s="9"/>
      <c r="DW913" s="9"/>
      <c r="DX913" s="9"/>
      <c r="DY913" s="9"/>
      <c r="DZ913" s="9"/>
    </row>
    <row r="914" spans="2:130" ht="20.149999999999999" customHeight="1">
      <c r="B914" s="12">
        <v>3</v>
      </c>
      <c r="C914" s="13"/>
      <c r="D914" s="14"/>
      <c r="E914" s="15"/>
      <c r="F914" s="16"/>
      <c r="G914" s="17">
        <f t="shared" ref="G914:G931" si="198">ROUND(D914*(E914/1000)*(F914/1000),4)</f>
        <v>0</v>
      </c>
      <c r="H914" s="18"/>
      <c r="I914" s="18"/>
      <c r="J914" s="20">
        <f t="shared" si="197"/>
        <v>0</v>
      </c>
      <c r="K914" s="21"/>
      <c r="L914" s="22" t="str">
        <f t="shared" ref="L914:L929" si="199">IF(K914&lt;1," ",J914)</f>
        <v xml:space="preserve"> </v>
      </c>
      <c r="M914" s="46"/>
      <c r="N914" s="45"/>
      <c r="O914" s="21"/>
      <c r="P914" s="22" t="str">
        <f t="shared" ref="P914:P929" si="200">IF(O914&lt;1," ",N914)</f>
        <v xml:space="preserve"> </v>
      </c>
      <c r="Q914" s="21"/>
      <c r="R914" s="22" t="str">
        <f t="shared" ref="R914:R929" si="201">IF(Q914&lt;1," ",P914)</f>
        <v xml:space="preserve"> </v>
      </c>
      <c r="S914" s="13"/>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c r="BC914" s="9"/>
      <c r="BD914" s="9"/>
      <c r="BE914" s="9"/>
      <c r="BF914" s="9"/>
      <c r="BG914" s="9"/>
      <c r="BH914" s="9"/>
      <c r="BI914" s="9"/>
      <c r="BJ914" s="9"/>
      <c r="BK914" s="9"/>
      <c r="BL914" s="9"/>
      <c r="BM914" s="9"/>
      <c r="BN914" s="9"/>
      <c r="BO914" s="9"/>
      <c r="BP914" s="9"/>
      <c r="BQ914" s="9"/>
      <c r="BR914" s="9"/>
      <c r="BS914" s="9"/>
      <c r="BT914" s="9"/>
      <c r="BU914" s="9"/>
      <c r="BV914" s="9"/>
      <c r="BW914" s="9"/>
      <c r="BX914" s="9"/>
      <c r="BY914" s="9"/>
      <c r="BZ914" s="9"/>
      <c r="CA914" s="9"/>
      <c r="CB914" s="9"/>
      <c r="CC914" s="9"/>
      <c r="CD914" s="9"/>
      <c r="CE914" s="9"/>
      <c r="CF914" s="9"/>
      <c r="CG914" s="9"/>
      <c r="CH914" s="9"/>
      <c r="CI914" s="9"/>
      <c r="CJ914" s="9"/>
      <c r="CK914" s="9"/>
      <c r="CL914" s="9"/>
      <c r="CM914" s="9"/>
      <c r="CN914" s="9"/>
      <c r="CO914" s="9"/>
      <c r="CP914" s="9"/>
      <c r="CQ914" s="9"/>
      <c r="CR914" s="9"/>
      <c r="CS914" s="9"/>
      <c r="CT914" s="9"/>
      <c r="CU914" s="9"/>
      <c r="CV914" s="9"/>
      <c r="CW914" s="9"/>
      <c r="CX914" s="9"/>
      <c r="CY914" s="9"/>
      <c r="CZ914" s="9"/>
      <c r="DA914" s="9"/>
      <c r="DB914" s="9"/>
      <c r="DC914" s="9"/>
      <c r="DD914" s="9"/>
      <c r="DE914" s="9"/>
      <c r="DF914" s="9"/>
      <c r="DG914" s="9"/>
      <c r="DH914" s="9"/>
      <c r="DI914" s="9"/>
      <c r="DJ914" s="9"/>
      <c r="DK914" s="9"/>
      <c r="DL914" s="9"/>
      <c r="DM914" s="9"/>
      <c r="DN914" s="9"/>
      <c r="DO914" s="9"/>
      <c r="DP914" s="9"/>
      <c r="DQ914" s="9"/>
      <c r="DR914" s="9"/>
      <c r="DS914" s="9"/>
      <c r="DT914" s="9"/>
      <c r="DU914" s="9"/>
      <c r="DV914" s="9"/>
      <c r="DW914" s="9"/>
      <c r="DX914" s="9"/>
      <c r="DY914" s="9"/>
      <c r="DZ914" s="9"/>
    </row>
    <row r="915" spans="2:130" ht="20.149999999999999" customHeight="1">
      <c r="B915" s="12">
        <v>4</v>
      </c>
      <c r="C915" s="13"/>
      <c r="D915" s="14"/>
      <c r="E915" s="15"/>
      <c r="F915" s="16"/>
      <c r="G915" s="17">
        <f t="shared" si="198"/>
        <v>0</v>
      </c>
      <c r="H915" s="18"/>
      <c r="I915" s="18"/>
      <c r="J915" s="20">
        <f t="shared" si="197"/>
        <v>0</v>
      </c>
      <c r="K915" s="21"/>
      <c r="L915" s="22" t="str">
        <f t="shared" si="199"/>
        <v xml:space="preserve"> </v>
      </c>
      <c r="M915" s="46"/>
      <c r="N915" s="45"/>
      <c r="O915" s="21"/>
      <c r="P915" s="22" t="str">
        <f t="shared" si="200"/>
        <v xml:space="preserve"> </v>
      </c>
      <c r="Q915" s="21"/>
      <c r="R915" s="22" t="str">
        <f t="shared" si="201"/>
        <v xml:space="preserve"> </v>
      </c>
      <c r="S915" s="13"/>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c r="BC915" s="9"/>
      <c r="BD915" s="9"/>
      <c r="BE915" s="9"/>
      <c r="BF915" s="9"/>
      <c r="BG915" s="9"/>
      <c r="BH915" s="9"/>
      <c r="BI915" s="9"/>
      <c r="BJ915" s="9"/>
      <c r="BK915" s="9"/>
      <c r="BL915" s="9"/>
      <c r="BM915" s="9"/>
      <c r="BN915" s="9"/>
      <c r="BO915" s="9"/>
      <c r="BP915" s="9"/>
      <c r="BQ915" s="9"/>
      <c r="BR915" s="9"/>
      <c r="BS915" s="9"/>
      <c r="BT915" s="9"/>
      <c r="BU915" s="9"/>
      <c r="BV915" s="9"/>
      <c r="BW915" s="9"/>
      <c r="BX915" s="9"/>
      <c r="BY915" s="9"/>
      <c r="BZ915" s="9"/>
      <c r="CA915" s="9"/>
      <c r="CB915" s="9"/>
      <c r="CC915" s="9"/>
      <c r="CD915" s="9"/>
      <c r="CE915" s="9"/>
      <c r="CF915" s="9"/>
      <c r="CG915" s="9"/>
      <c r="CH915" s="9"/>
      <c r="CI915" s="9"/>
      <c r="CJ915" s="9"/>
      <c r="CK915" s="9"/>
      <c r="CL915" s="9"/>
      <c r="CM915" s="9"/>
      <c r="CN915" s="9"/>
      <c r="CO915" s="9"/>
      <c r="CP915" s="9"/>
      <c r="CQ915" s="9"/>
      <c r="CR915" s="9"/>
      <c r="CS915" s="9"/>
      <c r="CT915" s="9"/>
      <c r="CU915" s="9"/>
      <c r="CV915" s="9"/>
      <c r="CW915" s="9"/>
      <c r="CX915" s="9"/>
      <c r="CY915" s="9"/>
      <c r="CZ915" s="9"/>
      <c r="DA915" s="9"/>
      <c r="DB915" s="9"/>
      <c r="DC915" s="9"/>
      <c r="DD915" s="9"/>
      <c r="DE915" s="9"/>
      <c r="DF915" s="9"/>
      <c r="DG915" s="9"/>
      <c r="DH915" s="9"/>
      <c r="DI915" s="9"/>
      <c r="DJ915" s="9"/>
      <c r="DK915" s="9"/>
      <c r="DL915" s="9"/>
      <c r="DM915" s="9"/>
      <c r="DN915" s="9"/>
      <c r="DO915" s="9"/>
      <c r="DP915" s="9"/>
      <c r="DQ915" s="9"/>
      <c r="DR915" s="9"/>
      <c r="DS915" s="9"/>
      <c r="DT915" s="9"/>
      <c r="DU915" s="9"/>
      <c r="DV915" s="9"/>
      <c r="DW915" s="9"/>
      <c r="DX915" s="9"/>
      <c r="DY915" s="9"/>
      <c r="DZ915" s="9"/>
    </row>
    <row r="916" spans="2:130" ht="20.149999999999999" customHeight="1">
      <c r="B916" s="12">
        <v>5</v>
      </c>
      <c r="C916" s="13"/>
      <c r="D916" s="14"/>
      <c r="E916" s="15"/>
      <c r="F916" s="16"/>
      <c r="G916" s="17">
        <f t="shared" si="198"/>
        <v>0</v>
      </c>
      <c r="H916" s="18"/>
      <c r="I916" s="18"/>
      <c r="J916" s="20">
        <f t="shared" si="197"/>
        <v>0</v>
      </c>
      <c r="K916" s="21"/>
      <c r="L916" s="22" t="str">
        <f t="shared" si="199"/>
        <v xml:space="preserve"> </v>
      </c>
      <c r="M916" s="46"/>
      <c r="N916" s="45"/>
      <c r="O916" s="21"/>
      <c r="P916" s="22" t="str">
        <f t="shared" si="200"/>
        <v xml:space="preserve"> </v>
      </c>
      <c r="Q916" s="21"/>
      <c r="R916" s="22" t="str">
        <f t="shared" si="201"/>
        <v xml:space="preserve"> </v>
      </c>
      <c r="S916" s="13"/>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c r="BC916" s="9"/>
      <c r="BD916" s="9"/>
      <c r="BE916" s="9"/>
      <c r="BF916" s="9"/>
      <c r="BG916" s="9"/>
      <c r="BH916" s="9"/>
      <c r="BI916" s="9"/>
      <c r="BJ916" s="9"/>
      <c r="BK916" s="9"/>
      <c r="BL916" s="9"/>
      <c r="BM916" s="9"/>
      <c r="BN916" s="9"/>
      <c r="BO916" s="9"/>
      <c r="BP916" s="9"/>
      <c r="BQ916" s="9"/>
      <c r="BR916" s="9"/>
      <c r="BS916" s="9"/>
      <c r="BT916" s="9"/>
      <c r="BU916" s="9"/>
      <c r="BV916" s="9"/>
      <c r="BW916" s="9"/>
      <c r="BX916" s="9"/>
      <c r="BY916" s="9"/>
      <c r="BZ916" s="9"/>
      <c r="CA916" s="9"/>
      <c r="CB916" s="9"/>
      <c r="CC916" s="9"/>
      <c r="CD916" s="9"/>
      <c r="CE916" s="9"/>
      <c r="CF916" s="9"/>
      <c r="CG916" s="9"/>
      <c r="CH916" s="9"/>
      <c r="CI916" s="9"/>
      <c r="CJ916" s="9"/>
      <c r="CK916" s="9"/>
      <c r="CL916" s="9"/>
      <c r="CM916" s="9"/>
      <c r="CN916" s="9"/>
      <c r="CO916" s="9"/>
      <c r="CP916" s="9"/>
      <c r="CQ916" s="9"/>
      <c r="CR916" s="9"/>
      <c r="CS916" s="9"/>
      <c r="CT916" s="9"/>
      <c r="CU916" s="9"/>
      <c r="CV916" s="9"/>
      <c r="CW916" s="9"/>
      <c r="CX916" s="9"/>
      <c r="CY916" s="9"/>
      <c r="CZ916" s="9"/>
      <c r="DA916" s="9"/>
      <c r="DB916" s="9"/>
      <c r="DC916" s="9"/>
      <c r="DD916" s="9"/>
      <c r="DE916" s="9"/>
      <c r="DF916" s="9"/>
      <c r="DG916" s="9"/>
      <c r="DH916" s="9"/>
      <c r="DI916" s="9"/>
      <c r="DJ916" s="9"/>
      <c r="DK916" s="9"/>
      <c r="DL916" s="9"/>
      <c r="DM916" s="9"/>
      <c r="DN916" s="9"/>
      <c r="DO916" s="9"/>
      <c r="DP916" s="9"/>
      <c r="DQ916" s="9"/>
      <c r="DR916" s="9"/>
      <c r="DS916" s="9"/>
      <c r="DT916" s="9"/>
      <c r="DU916" s="9"/>
      <c r="DV916" s="9"/>
      <c r="DW916" s="9"/>
      <c r="DX916" s="9"/>
      <c r="DY916" s="9"/>
      <c r="DZ916" s="9"/>
    </row>
    <row r="917" spans="2:130" ht="20.149999999999999" customHeight="1">
      <c r="B917" s="12">
        <v>6</v>
      </c>
      <c r="C917" s="13"/>
      <c r="D917" s="14"/>
      <c r="E917" s="15"/>
      <c r="F917" s="16"/>
      <c r="G917" s="17">
        <f t="shared" si="198"/>
        <v>0</v>
      </c>
      <c r="H917" s="18"/>
      <c r="I917" s="18"/>
      <c r="J917" s="20">
        <f t="shared" si="197"/>
        <v>0</v>
      </c>
      <c r="K917" s="21"/>
      <c r="L917" s="22" t="str">
        <f t="shared" si="199"/>
        <v xml:space="preserve"> </v>
      </c>
      <c r="M917" s="46"/>
      <c r="N917" s="45"/>
      <c r="O917" s="21"/>
      <c r="P917" s="22" t="str">
        <f t="shared" si="200"/>
        <v xml:space="preserve"> </v>
      </c>
      <c r="Q917" s="21"/>
      <c r="R917" s="22" t="str">
        <f t="shared" si="201"/>
        <v xml:space="preserve"> </v>
      </c>
      <c r="S917" s="13"/>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c r="BC917" s="9"/>
      <c r="BD917" s="9"/>
      <c r="BE917" s="9"/>
      <c r="BF917" s="9"/>
      <c r="BG917" s="9"/>
      <c r="BH917" s="9"/>
      <c r="BI917" s="9"/>
      <c r="BJ917" s="9"/>
      <c r="BK917" s="9"/>
      <c r="BL917" s="9"/>
      <c r="BM917" s="9"/>
      <c r="BN917" s="9"/>
      <c r="BO917" s="9"/>
      <c r="BP917" s="9"/>
      <c r="BQ917" s="9"/>
      <c r="BR917" s="9"/>
      <c r="BS917" s="9"/>
      <c r="BT917" s="9"/>
      <c r="BU917" s="9"/>
      <c r="BV917" s="9"/>
      <c r="BW917" s="9"/>
      <c r="BX917" s="9"/>
      <c r="BY917" s="9"/>
      <c r="BZ917" s="9"/>
      <c r="CA917" s="9"/>
      <c r="CB917" s="9"/>
      <c r="CC917" s="9"/>
      <c r="CD917" s="9"/>
      <c r="CE917" s="9"/>
      <c r="CF917" s="9"/>
      <c r="CG917" s="9"/>
      <c r="CH917" s="9"/>
      <c r="CI917" s="9"/>
      <c r="CJ917" s="9"/>
      <c r="CK917" s="9"/>
      <c r="CL917" s="9"/>
      <c r="CM917" s="9"/>
      <c r="CN917" s="9"/>
      <c r="CO917" s="9"/>
      <c r="CP917" s="9"/>
      <c r="CQ917" s="9"/>
      <c r="CR917" s="9"/>
      <c r="CS917" s="9"/>
      <c r="CT917" s="9"/>
      <c r="CU917" s="9"/>
      <c r="CV917" s="9"/>
    </row>
    <row r="918" spans="2:130" ht="20.149999999999999" customHeight="1">
      <c r="B918" s="12">
        <v>7</v>
      </c>
      <c r="C918" s="13"/>
      <c r="D918" s="14"/>
      <c r="E918" s="15"/>
      <c r="F918" s="16"/>
      <c r="G918" s="17">
        <f t="shared" si="198"/>
        <v>0</v>
      </c>
      <c r="H918" s="18"/>
      <c r="I918" s="18"/>
      <c r="J918" s="20">
        <f t="shared" si="197"/>
        <v>0</v>
      </c>
      <c r="K918" s="21"/>
      <c r="L918" s="22" t="str">
        <f t="shared" si="199"/>
        <v xml:space="preserve"> </v>
      </c>
      <c r="M918" s="46"/>
      <c r="N918" s="45"/>
      <c r="O918" s="21"/>
      <c r="P918" s="22" t="str">
        <f t="shared" si="200"/>
        <v xml:space="preserve"> </v>
      </c>
      <c r="Q918" s="21"/>
      <c r="R918" s="22" t="str">
        <f t="shared" si="201"/>
        <v xml:space="preserve"> </v>
      </c>
      <c r="S918" s="13"/>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c r="BC918" s="9"/>
      <c r="BD918" s="9"/>
      <c r="BE918" s="9"/>
      <c r="BF918" s="9"/>
      <c r="BG918" s="9"/>
      <c r="BH918" s="9"/>
      <c r="BI918" s="9"/>
      <c r="BJ918" s="9"/>
      <c r="BK918" s="9"/>
      <c r="BL918" s="9"/>
      <c r="BM918" s="9"/>
      <c r="BN918" s="9"/>
      <c r="BO918" s="9"/>
      <c r="BP918" s="9"/>
      <c r="BQ918" s="9"/>
      <c r="BR918" s="9"/>
      <c r="BS918" s="9"/>
      <c r="BT918" s="9"/>
      <c r="BU918" s="9"/>
      <c r="BV918" s="9"/>
      <c r="BW918" s="9"/>
      <c r="BX918" s="9"/>
      <c r="BY918" s="9"/>
      <c r="BZ918" s="9"/>
      <c r="CA918" s="9"/>
      <c r="CB918" s="9"/>
      <c r="CC918" s="9"/>
      <c r="CD918" s="9"/>
      <c r="CE918" s="9"/>
      <c r="CF918" s="9"/>
      <c r="CG918" s="9"/>
      <c r="CH918" s="9"/>
      <c r="CI918" s="9"/>
      <c r="CJ918" s="9"/>
      <c r="CK918" s="9"/>
      <c r="CL918" s="9"/>
      <c r="CM918" s="9"/>
      <c r="CN918" s="9"/>
      <c r="CO918" s="9"/>
      <c r="CP918" s="9"/>
      <c r="CQ918" s="9"/>
      <c r="CR918" s="9"/>
      <c r="CS918" s="9"/>
      <c r="CT918" s="9"/>
      <c r="CU918" s="9"/>
      <c r="CV918" s="9"/>
    </row>
    <row r="919" spans="2:130" ht="20.149999999999999" customHeight="1">
      <c r="B919" s="12">
        <v>8</v>
      </c>
      <c r="C919" s="13"/>
      <c r="D919" s="14"/>
      <c r="E919" s="15"/>
      <c r="F919" s="16"/>
      <c r="G919" s="17">
        <f t="shared" si="198"/>
        <v>0</v>
      </c>
      <c r="H919" s="18"/>
      <c r="I919" s="18"/>
      <c r="J919" s="20">
        <f t="shared" si="197"/>
        <v>0</v>
      </c>
      <c r="K919" s="21"/>
      <c r="L919" s="22" t="str">
        <f t="shared" si="199"/>
        <v xml:space="preserve"> </v>
      </c>
      <c r="M919" s="46"/>
      <c r="N919" s="45"/>
      <c r="O919" s="21"/>
      <c r="P919" s="22" t="str">
        <f t="shared" si="200"/>
        <v xml:space="preserve"> </v>
      </c>
      <c r="Q919" s="21"/>
      <c r="R919" s="22" t="str">
        <f t="shared" si="201"/>
        <v xml:space="preserve"> </v>
      </c>
      <c r="S919" s="13"/>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c r="BC919" s="9"/>
      <c r="BD919" s="9"/>
      <c r="BE919" s="9"/>
      <c r="BF919" s="9"/>
      <c r="BG919" s="9"/>
      <c r="BH919" s="9"/>
      <c r="BI919" s="9"/>
      <c r="BJ919" s="9"/>
      <c r="BK919" s="9"/>
      <c r="BL919" s="9"/>
      <c r="BM919" s="9"/>
      <c r="BN919" s="9"/>
      <c r="BO919" s="9"/>
      <c r="BP919" s="9"/>
      <c r="BQ919" s="9"/>
      <c r="BR919" s="9"/>
      <c r="BS919" s="9"/>
      <c r="BT919" s="9"/>
      <c r="BU919" s="9"/>
      <c r="BV919" s="9"/>
      <c r="BW919" s="9"/>
      <c r="BX919" s="9"/>
      <c r="BY919" s="9"/>
      <c r="BZ919" s="9"/>
      <c r="CA919" s="9"/>
      <c r="CB919" s="9"/>
      <c r="CC919" s="9"/>
      <c r="CD919" s="9"/>
      <c r="CE919" s="9"/>
      <c r="CF919" s="9"/>
      <c r="CG919" s="9"/>
      <c r="CH919" s="9"/>
      <c r="CI919" s="9"/>
      <c r="CJ919" s="9"/>
      <c r="CK919" s="9"/>
      <c r="CL919" s="9"/>
      <c r="CM919" s="9"/>
      <c r="CN919" s="9"/>
      <c r="CO919" s="9"/>
      <c r="CP919" s="9"/>
      <c r="CQ919" s="9"/>
      <c r="CR919" s="9"/>
      <c r="CS919" s="9"/>
      <c r="CT919" s="9"/>
      <c r="CU919" s="9"/>
      <c r="CV919" s="9"/>
    </row>
    <row r="920" spans="2:130" ht="20.149999999999999" customHeight="1">
      <c r="B920" s="12">
        <v>9</v>
      </c>
      <c r="C920" s="13"/>
      <c r="D920" s="14"/>
      <c r="E920" s="15"/>
      <c r="F920" s="16"/>
      <c r="G920" s="17">
        <f t="shared" si="198"/>
        <v>0</v>
      </c>
      <c r="H920" s="18"/>
      <c r="I920" s="18"/>
      <c r="J920" s="20">
        <f t="shared" si="197"/>
        <v>0</v>
      </c>
      <c r="K920" s="21"/>
      <c r="L920" s="22" t="str">
        <f t="shared" si="199"/>
        <v xml:space="preserve"> </v>
      </c>
      <c r="M920" s="47"/>
      <c r="N920" s="45"/>
      <c r="O920" s="21"/>
      <c r="P920" s="22" t="str">
        <f t="shared" si="200"/>
        <v xml:space="preserve"> </v>
      </c>
      <c r="Q920" s="21"/>
      <c r="R920" s="22" t="str">
        <f t="shared" si="201"/>
        <v xml:space="preserve"> </v>
      </c>
      <c r="S920" s="23"/>
      <c r="T920" s="24"/>
      <c r="U920" s="24"/>
      <c r="V920" s="24"/>
      <c r="W920" s="24"/>
      <c r="X920" s="24"/>
      <c r="Y920" s="24"/>
      <c r="Z920" s="24"/>
      <c r="AA920" s="24"/>
      <c r="AB920" s="24"/>
      <c r="AC920" s="24"/>
      <c r="AD920" s="24"/>
      <c r="AE920" s="24"/>
    </row>
    <row r="921" spans="2:130" ht="20.149999999999999" customHeight="1">
      <c r="B921" s="12">
        <v>10</v>
      </c>
      <c r="C921" s="13"/>
      <c r="D921" s="14"/>
      <c r="E921" s="15"/>
      <c r="F921" s="16"/>
      <c r="G921" s="17">
        <f t="shared" si="198"/>
        <v>0</v>
      </c>
      <c r="H921" s="18"/>
      <c r="I921" s="18"/>
      <c r="J921" s="20">
        <f t="shared" si="197"/>
        <v>0</v>
      </c>
      <c r="K921" s="21"/>
      <c r="L921" s="22" t="str">
        <f t="shared" si="199"/>
        <v xml:space="preserve"> </v>
      </c>
      <c r="M921" s="47"/>
      <c r="N921" s="45"/>
      <c r="O921" s="21"/>
      <c r="P921" s="22" t="str">
        <f t="shared" si="200"/>
        <v xml:space="preserve"> </v>
      </c>
      <c r="Q921" s="21"/>
      <c r="R921" s="22" t="str">
        <f t="shared" si="201"/>
        <v xml:space="preserve"> </v>
      </c>
      <c r="S921" s="23"/>
      <c r="T921" s="24"/>
      <c r="U921" s="24"/>
      <c r="V921" s="24"/>
      <c r="W921" s="24"/>
      <c r="X921" s="24"/>
      <c r="Y921" s="24"/>
      <c r="Z921" s="24"/>
      <c r="AA921" s="24"/>
      <c r="AB921" s="24"/>
      <c r="AC921" s="24"/>
      <c r="AD921" s="24"/>
      <c r="AE921" s="24"/>
    </row>
    <row r="922" spans="2:130" ht="20.149999999999999" customHeight="1">
      <c r="B922" s="12">
        <v>11</v>
      </c>
      <c r="C922" s="13"/>
      <c r="D922" s="14"/>
      <c r="E922" s="15"/>
      <c r="F922" s="16"/>
      <c r="G922" s="17">
        <f t="shared" si="198"/>
        <v>0</v>
      </c>
      <c r="H922" s="18"/>
      <c r="I922" s="18"/>
      <c r="J922" s="20">
        <f t="shared" si="197"/>
        <v>0</v>
      </c>
      <c r="K922" s="21"/>
      <c r="L922" s="22" t="str">
        <f t="shared" si="199"/>
        <v xml:space="preserve"> </v>
      </c>
      <c r="M922" s="46"/>
      <c r="N922" s="45"/>
      <c r="O922" s="21"/>
      <c r="P922" s="22" t="str">
        <f t="shared" si="200"/>
        <v xml:space="preserve"> </v>
      </c>
      <c r="Q922" s="21"/>
      <c r="R922" s="22" t="str">
        <f t="shared" si="201"/>
        <v xml:space="preserve"> </v>
      </c>
      <c r="S922" s="13"/>
    </row>
    <row r="923" spans="2:130" ht="20.149999999999999" customHeight="1">
      <c r="B923" s="12">
        <v>12</v>
      </c>
      <c r="C923" s="13"/>
      <c r="D923" s="14"/>
      <c r="E923" s="15"/>
      <c r="F923" s="16"/>
      <c r="G923" s="17">
        <f t="shared" si="198"/>
        <v>0</v>
      </c>
      <c r="H923" s="18"/>
      <c r="I923" s="18"/>
      <c r="J923" s="20">
        <f t="shared" si="197"/>
        <v>0</v>
      </c>
      <c r="K923" s="21"/>
      <c r="L923" s="22" t="str">
        <f t="shared" si="199"/>
        <v xml:space="preserve"> </v>
      </c>
      <c r="M923" s="46"/>
      <c r="N923" s="45"/>
      <c r="O923" s="21"/>
      <c r="P923" s="22" t="str">
        <f t="shared" si="200"/>
        <v xml:space="preserve"> </v>
      </c>
      <c r="Q923" s="21"/>
      <c r="R923" s="22" t="str">
        <f t="shared" si="201"/>
        <v xml:space="preserve"> </v>
      </c>
      <c r="S923" s="13"/>
    </row>
    <row r="924" spans="2:130" ht="20.149999999999999" customHeight="1">
      <c r="B924" s="12">
        <v>13</v>
      </c>
      <c r="C924" s="13"/>
      <c r="D924" s="14"/>
      <c r="E924" s="15"/>
      <c r="F924" s="16"/>
      <c r="G924" s="17">
        <f t="shared" si="198"/>
        <v>0</v>
      </c>
      <c r="H924" s="18"/>
      <c r="I924" s="18"/>
      <c r="J924" s="20">
        <f t="shared" si="197"/>
        <v>0</v>
      </c>
      <c r="K924" s="21"/>
      <c r="L924" s="22" t="str">
        <f t="shared" si="199"/>
        <v xml:space="preserve"> </v>
      </c>
      <c r="M924" s="46"/>
      <c r="N924" s="45"/>
      <c r="O924" s="21"/>
      <c r="P924" s="22" t="str">
        <f t="shared" si="200"/>
        <v xml:space="preserve"> </v>
      </c>
      <c r="Q924" s="21"/>
      <c r="R924" s="22" t="str">
        <f t="shared" si="201"/>
        <v xml:space="preserve"> </v>
      </c>
      <c r="S924" s="13"/>
    </row>
    <row r="925" spans="2:130" ht="20.149999999999999" customHeight="1">
      <c r="B925" s="12">
        <v>14</v>
      </c>
      <c r="C925" s="13"/>
      <c r="D925" s="14"/>
      <c r="E925" s="15"/>
      <c r="F925" s="16"/>
      <c r="G925" s="17">
        <f t="shared" si="198"/>
        <v>0</v>
      </c>
      <c r="H925" s="18"/>
      <c r="I925" s="18"/>
      <c r="J925" s="20">
        <f t="shared" si="197"/>
        <v>0</v>
      </c>
      <c r="K925" s="21"/>
      <c r="L925" s="22" t="str">
        <f t="shared" si="199"/>
        <v xml:space="preserve"> </v>
      </c>
      <c r="M925" s="46"/>
      <c r="N925" s="45"/>
      <c r="O925" s="21"/>
      <c r="P925" s="22" t="str">
        <f t="shared" si="200"/>
        <v xml:space="preserve"> </v>
      </c>
      <c r="Q925" s="21"/>
      <c r="R925" s="22" t="str">
        <f t="shared" si="201"/>
        <v xml:space="preserve"> </v>
      </c>
      <c r="S925" s="13"/>
    </row>
    <row r="926" spans="2:130" ht="20.149999999999999" customHeight="1">
      <c r="B926" s="12">
        <v>15</v>
      </c>
      <c r="C926" s="13"/>
      <c r="D926" s="14"/>
      <c r="E926" s="15"/>
      <c r="F926" s="16"/>
      <c r="G926" s="17">
        <f t="shared" si="198"/>
        <v>0</v>
      </c>
      <c r="H926" s="18"/>
      <c r="I926" s="18"/>
      <c r="J926" s="20">
        <f t="shared" si="197"/>
        <v>0</v>
      </c>
      <c r="K926" s="21"/>
      <c r="L926" s="22" t="str">
        <f t="shared" si="199"/>
        <v xml:space="preserve"> </v>
      </c>
      <c r="M926" s="47"/>
      <c r="N926" s="45"/>
      <c r="O926" s="21"/>
      <c r="P926" s="22" t="str">
        <f t="shared" si="200"/>
        <v xml:space="preserve"> </v>
      </c>
      <c r="Q926" s="21"/>
      <c r="R926" s="22" t="str">
        <f t="shared" si="201"/>
        <v xml:space="preserve"> </v>
      </c>
      <c r="S926" s="23"/>
      <c r="T926" s="24"/>
      <c r="U926" s="24"/>
      <c r="V926" s="24"/>
      <c r="W926" s="24"/>
      <c r="X926" s="24"/>
      <c r="Y926" s="24"/>
      <c r="Z926" s="24"/>
      <c r="AA926" s="24"/>
      <c r="AB926" s="24"/>
      <c r="AC926" s="24"/>
      <c r="AD926" s="24"/>
      <c r="AE926" s="24"/>
      <c r="AP926" s="9"/>
      <c r="AQ926" s="9"/>
      <c r="AR926" s="9"/>
      <c r="AS926" s="9"/>
      <c r="AT926" s="9"/>
      <c r="AU926" s="24"/>
      <c r="AV926" s="24"/>
      <c r="AW926" s="24"/>
      <c r="AX926" s="24"/>
      <c r="AY926" s="24"/>
      <c r="AZ926" s="24"/>
      <c r="BA926" s="24"/>
      <c r="BB926" s="24"/>
      <c r="BC926" s="24"/>
      <c r="BD926" s="24"/>
      <c r="BE926" s="24"/>
      <c r="BF926" s="24"/>
      <c r="BG926" s="24"/>
      <c r="BQ926" s="9"/>
      <c r="BR926" s="9"/>
      <c r="BS926" s="9"/>
      <c r="BT926" s="9"/>
      <c r="BU926" s="9"/>
      <c r="BV926" s="9"/>
      <c r="BX926" s="24"/>
      <c r="BY926" s="24"/>
      <c r="BZ926" s="24"/>
      <c r="CA926" s="24"/>
      <c r="CB926" s="24"/>
      <c r="CC926" s="24"/>
      <c r="CD926" s="24"/>
      <c r="CE926" s="24"/>
      <c r="CF926" s="24"/>
      <c r="CG926" s="24"/>
      <c r="CH926" s="24"/>
      <c r="CI926" s="24"/>
      <c r="CS926" s="9"/>
      <c r="CT926" s="9"/>
      <c r="CU926" s="9"/>
      <c r="CV926" s="9"/>
      <c r="CW926" s="9"/>
    </row>
    <row r="927" spans="2:130" ht="20.149999999999999" customHeight="1">
      <c r="B927" s="12">
        <v>16</v>
      </c>
      <c r="C927" s="13"/>
      <c r="D927" s="14"/>
      <c r="E927" s="15"/>
      <c r="F927" s="16"/>
      <c r="G927" s="17">
        <f t="shared" si="198"/>
        <v>0</v>
      </c>
      <c r="H927" s="18"/>
      <c r="I927" s="18"/>
      <c r="J927" s="20">
        <f t="shared" si="197"/>
        <v>0</v>
      </c>
      <c r="K927" s="21"/>
      <c r="L927" s="22" t="str">
        <f t="shared" si="199"/>
        <v xml:space="preserve"> </v>
      </c>
      <c r="M927" s="47"/>
      <c r="N927" s="45"/>
      <c r="O927" s="21"/>
      <c r="P927" s="22" t="str">
        <f t="shared" si="200"/>
        <v xml:space="preserve"> </v>
      </c>
      <c r="Q927" s="21"/>
      <c r="R927" s="22" t="str">
        <f t="shared" si="201"/>
        <v xml:space="preserve"> </v>
      </c>
      <c r="S927" s="23"/>
      <c r="T927" s="24"/>
      <c r="U927" s="24"/>
      <c r="V927" s="24"/>
      <c r="W927" s="24"/>
      <c r="X927" s="24"/>
      <c r="Y927" s="24"/>
      <c r="Z927" s="24"/>
      <c r="AA927" s="24"/>
      <c r="AB927" s="24"/>
      <c r="AC927" s="24"/>
      <c r="AD927" s="24"/>
      <c r="AE927" s="24"/>
      <c r="AP927" s="9"/>
      <c r="AQ927" s="9"/>
      <c r="AR927" s="9"/>
      <c r="AS927" s="9"/>
      <c r="AT927" s="9"/>
      <c r="AU927" s="24"/>
      <c r="AV927" s="24"/>
      <c r="AW927" s="24"/>
      <c r="AX927" s="24"/>
      <c r="AY927" s="24"/>
      <c r="AZ927" s="24"/>
      <c r="BA927" s="24"/>
      <c r="BB927" s="24"/>
      <c r="BC927" s="24"/>
      <c r="BD927" s="24"/>
      <c r="BE927" s="24"/>
      <c r="BF927" s="24"/>
      <c r="BG927" s="24"/>
      <c r="BQ927" s="9"/>
      <c r="BR927" s="9"/>
      <c r="BS927" s="9"/>
      <c r="BT927" s="9"/>
      <c r="BU927" s="9"/>
      <c r="BV927" s="9"/>
      <c r="BX927" s="24"/>
      <c r="BY927" s="24"/>
      <c r="BZ927" s="24"/>
      <c r="CA927" s="24"/>
      <c r="CB927" s="24"/>
      <c r="CC927" s="24"/>
      <c r="CD927" s="24"/>
      <c r="CE927" s="24"/>
      <c r="CF927" s="24"/>
      <c r="CG927" s="24"/>
      <c r="CH927" s="24"/>
      <c r="CI927" s="24"/>
      <c r="CS927" s="9"/>
      <c r="CT927" s="9"/>
      <c r="CU927" s="9"/>
      <c r="CV927" s="9"/>
      <c r="CW927" s="9"/>
    </row>
    <row r="928" spans="2:130" ht="20.149999999999999" customHeight="1">
      <c r="B928" s="12">
        <v>17</v>
      </c>
      <c r="C928" s="13"/>
      <c r="D928" s="14"/>
      <c r="E928" s="15"/>
      <c r="F928" s="16"/>
      <c r="G928" s="17">
        <f t="shared" si="198"/>
        <v>0</v>
      </c>
      <c r="H928" s="18"/>
      <c r="I928" s="18"/>
      <c r="J928" s="20">
        <f t="shared" si="197"/>
        <v>0</v>
      </c>
      <c r="K928" s="21"/>
      <c r="L928" s="22" t="str">
        <f t="shared" si="199"/>
        <v xml:space="preserve"> </v>
      </c>
      <c r="M928" s="47"/>
      <c r="N928" s="45"/>
      <c r="O928" s="21"/>
      <c r="P928" s="22" t="str">
        <f t="shared" si="200"/>
        <v xml:space="preserve"> </v>
      </c>
      <c r="Q928" s="21"/>
      <c r="R928" s="22" t="str">
        <f t="shared" si="201"/>
        <v xml:space="preserve"> </v>
      </c>
      <c r="S928" s="23"/>
      <c r="T928" s="24"/>
      <c r="U928" s="24"/>
      <c r="V928" s="24"/>
      <c r="W928" s="24"/>
      <c r="X928" s="24"/>
      <c r="Y928" s="24"/>
      <c r="Z928" s="24"/>
      <c r="AA928" s="24"/>
      <c r="AB928" s="24"/>
      <c r="AC928" s="24"/>
      <c r="AD928" s="24"/>
      <c r="AE928" s="24"/>
      <c r="AP928" s="9"/>
      <c r="AQ928" s="9"/>
      <c r="AR928" s="9"/>
      <c r="AS928" s="9"/>
      <c r="AT928" s="9"/>
      <c r="AU928" s="24"/>
      <c r="AV928" s="24"/>
      <c r="AW928" s="24"/>
      <c r="AX928" s="24"/>
      <c r="AY928" s="24"/>
      <c r="AZ928" s="24"/>
      <c r="BA928" s="24"/>
      <c r="BB928" s="24"/>
      <c r="BC928" s="24"/>
      <c r="BD928" s="24"/>
      <c r="BE928" s="24"/>
      <c r="BF928" s="24"/>
      <c r="BG928" s="24"/>
      <c r="BQ928" s="9"/>
      <c r="BR928" s="9"/>
      <c r="BS928" s="9"/>
      <c r="BT928" s="9"/>
      <c r="BU928" s="9"/>
      <c r="BV928" s="9"/>
      <c r="BX928" s="24"/>
      <c r="BY928" s="24"/>
      <c r="BZ928" s="24"/>
      <c r="CA928" s="24"/>
      <c r="CB928" s="24"/>
      <c r="CC928" s="24"/>
      <c r="CD928" s="24"/>
      <c r="CE928" s="24"/>
      <c r="CF928" s="24"/>
      <c r="CG928" s="24"/>
      <c r="CH928" s="24"/>
      <c r="CI928" s="24"/>
      <c r="CS928" s="9"/>
      <c r="CT928" s="9"/>
      <c r="CU928" s="9"/>
      <c r="CV928" s="9"/>
      <c r="CW928" s="9"/>
    </row>
    <row r="929" spans="1:101" ht="20.149999999999999" customHeight="1">
      <c r="B929" s="12">
        <v>18</v>
      </c>
      <c r="C929" s="13"/>
      <c r="D929" s="14"/>
      <c r="E929" s="15"/>
      <c r="F929" s="16"/>
      <c r="G929" s="17">
        <f t="shared" si="198"/>
        <v>0</v>
      </c>
      <c r="H929" s="18"/>
      <c r="I929" s="18"/>
      <c r="J929" s="20">
        <f t="shared" si="197"/>
        <v>0</v>
      </c>
      <c r="K929" s="21"/>
      <c r="L929" s="22" t="str">
        <f t="shared" si="199"/>
        <v xml:space="preserve"> </v>
      </c>
      <c r="M929" s="47"/>
      <c r="N929" s="45"/>
      <c r="O929" s="21"/>
      <c r="P929" s="22" t="str">
        <f t="shared" si="200"/>
        <v xml:space="preserve"> </v>
      </c>
      <c r="Q929" s="21"/>
      <c r="R929" s="22" t="str">
        <f t="shared" si="201"/>
        <v xml:space="preserve"> </v>
      </c>
      <c r="S929" s="23"/>
      <c r="T929" s="24"/>
      <c r="U929" s="24"/>
      <c r="V929" s="24"/>
      <c r="W929" s="24"/>
      <c r="X929" s="24"/>
      <c r="Y929" s="24"/>
      <c r="Z929" s="24"/>
      <c r="AA929" s="24"/>
      <c r="AB929" s="24"/>
      <c r="AC929" s="24"/>
      <c r="AD929" s="24"/>
      <c r="AE929" s="24"/>
      <c r="AP929" s="9"/>
      <c r="AQ929" s="9"/>
      <c r="AR929" s="9"/>
      <c r="AS929" s="9"/>
      <c r="AT929" s="9"/>
      <c r="AU929" s="24"/>
      <c r="AV929" s="24"/>
      <c r="AW929" s="24"/>
      <c r="AX929" s="24"/>
      <c r="AY929" s="24"/>
      <c r="AZ929" s="24"/>
      <c r="BA929" s="24"/>
      <c r="BB929" s="24"/>
      <c r="BC929" s="24"/>
      <c r="BD929" s="24"/>
      <c r="BE929" s="24"/>
      <c r="BF929" s="24"/>
      <c r="BG929" s="24"/>
      <c r="BQ929" s="9"/>
      <c r="BR929" s="9"/>
      <c r="BS929" s="9"/>
      <c r="BT929" s="9"/>
      <c r="BU929" s="9"/>
      <c r="BV929" s="9"/>
      <c r="BX929" s="24"/>
      <c r="BY929" s="24"/>
      <c r="BZ929" s="24"/>
      <c r="CA929" s="24"/>
      <c r="CB929" s="24"/>
      <c r="CC929" s="24"/>
      <c r="CD929" s="24"/>
      <c r="CE929" s="24"/>
      <c r="CF929" s="24"/>
      <c r="CG929" s="24"/>
      <c r="CH929" s="24"/>
      <c r="CI929" s="24"/>
      <c r="CS929" s="9"/>
      <c r="CT929" s="9"/>
      <c r="CU929" s="9"/>
      <c r="CV929" s="9"/>
      <c r="CW929" s="9"/>
    </row>
    <row r="930" spans="1:101" ht="20.149999999999999" customHeight="1">
      <c r="B930" s="12">
        <v>19</v>
      </c>
      <c r="C930" s="13"/>
      <c r="D930" s="14"/>
      <c r="E930" s="15"/>
      <c r="F930" s="16"/>
      <c r="G930" s="17">
        <f t="shared" si="198"/>
        <v>0</v>
      </c>
      <c r="H930" s="18"/>
      <c r="I930" s="18"/>
      <c r="J930" s="20">
        <f t="shared" si="197"/>
        <v>0</v>
      </c>
      <c r="K930" s="21"/>
      <c r="L930" s="22"/>
      <c r="M930" s="47"/>
      <c r="N930" s="45"/>
      <c r="O930" s="21"/>
      <c r="P930" s="22"/>
      <c r="Q930" s="21"/>
      <c r="R930" s="22"/>
      <c r="S930" s="23"/>
      <c r="T930" s="24"/>
      <c r="U930" s="24"/>
      <c r="V930" s="24"/>
      <c r="W930" s="24"/>
      <c r="X930" s="24"/>
      <c r="Y930" s="24"/>
      <c r="Z930" s="24"/>
      <c r="AA930" s="24"/>
      <c r="AB930" s="24"/>
      <c r="AC930" s="24"/>
      <c r="AD930" s="24"/>
      <c r="AE930" s="24"/>
      <c r="AP930" s="9"/>
      <c r="AQ930" s="9"/>
      <c r="AR930" s="9"/>
      <c r="AS930" s="9"/>
      <c r="AT930" s="9"/>
      <c r="AU930" s="24"/>
      <c r="AV930" s="24"/>
      <c r="AW930" s="24"/>
      <c r="AX930" s="24"/>
      <c r="AY930" s="24"/>
      <c r="AZ930" s="24"/>
      <c r="BA930" s="24"/>
      <c r="BB930" s="24"/>
      <c r="BC930" s="24"/>
      <c r="BD930" s="24"/>
      <c r="BE930" s="24"/>
      <c r="BF930" s="24"/>
      <c r="BG930" s="24"/>
      <c r="BQ930" s="9"/>
      <c r="BR930" s="9"/>
      <c r="BS930" s="9"/>
      <c r="BT930" s="9"/>
      <c r="BU930" s="9"/>
      <c r="BV930" s="9"/>
      <c r="BX930" s="24"/>
      <c r="BY930" s="24"/>
      <c r="BZ930" s="24"/>
      <c r="CA930" s="24"/>
      <c r="CB930" s="24"/>
      <c r="CC930" s="24"/>
      <c r="CD930" s="24"/>
      <c r="CE930" s="24"/>
      <c r="CF930" s="24"/>
      <c r="CG930" s="24"/>
      <c r="CH930" s="24"/>
      <c r="CI930" s="24"/>
      <c r="CS930" s="9"/>
      <c r="CT930" s="9"/>
      <c r="CU930" s="9"/>
      <c r="CV930" s="9"/>
      <c r="CW930" s="9"/>
    </row>
    <row r="931" spans="1:101" ht="20.149999999999999" customHeight="1">
      <c r="B931" s="12">
        <v>20</v>
      </c>
      <c r="C931" s="13"/>
      <c r="D931" s="14"/>
      <c r="E931" s="15"/>
      <c r="F931" s="16"/>
      <c r="G931" s="17">
        <f t="shared" si="198"/>
        <v>0</v>
      </c>
      <c r="H931" s="18"/>
      <c r="I931" s="18"/>
      <c r="J931" s="20">
        <f t="shared" si="197"/>
        <v>0</v>
      </c>
      <c r="K931" s="21"/>
      <c r="L931" s="22" t="str">
        <f t="shared" ref="L931" si="202">IF(K931&lt;1," ",J931)</f>
        <v xml:space="preserve"> </v>
      </c>
      <c r="M931" s="47"/>
      <c r="N931" s="45"/>
      <c r="O931" s="21"/>
      <c r="P931" s="22" t="str">
        <f t="shared" ref="P931" si="203">IF(O931&lt;1," ",N931)</f>
        <v xml:space="preserve"> </v>
      </c>
      <c r="Q931" s="21"/>
      <c r="R931" s="22" t="str">
        <f t="shared" ref="R931" si="204">IF(Q931&lt;1," ",P931)</f>
        <v xml:space="preserve"> </v>
      </c>
      <c r="S931" s="23"/>
      <c r="T931" s="24"/>
      <c r="U931" s="24"/>
      <c r="V931" s="24"/>
      <c r="W931" s="24"/>
      <c r="X931" s="24"/>
      <c r="Y931" s="24"/>
      <c r="Z931" s="24"/>
      <c r="AA931" s="24"/>
      <c r="AB931" s="24"/>
      <c r="AC931" s="24"/>
      <c r="AD931" s="24"/>
      <c r="AE931" s="24"/>
      <c r="AP931" s="9"/>
      <c r="AQ931" s="9"/>
      <c r="AR931" s="9"/>
      <c r="AS931" s="9"/>
      <c r="AT931" s="9"/>
      <c r="AU931" s="24"/>
      <c r="AV931" s="24"/>
      <c r="AW931" s="24"/>
      <c r="AX931" s="24"/>
      <c r="AY931" s="24"/>
      <c r="AZ931" s="24"/>
      <c r="BA931" s="24"/>
      <c r="BB931" s="24"/>
      <c r="BC931" s="24"/>
      <c r="BD931" s="24"/>
      <c r="BE931" s="24"/>
      <c r="BF931" s="24"/>
      <c r="BG931" s="24"/>
      <c r="BQ931" s="9"/>
      <c r="BR931" s="9"/>
      <c r="BS931" s="9"/>
      <c r="BT931" s="9"/>
      <c r="BU931" s="9"/>
      <c r="BV931" s="9"/>
      <c r="BX931" s="24"/>
      <c r="BY931" s="24"/>
      <c r="BZ931" s="24"/>
      <c r="CA931" s="24"/>
      <c r="CB931" s="24"/>
      <c r="CC931" s="24"/>
      <c r="CD931" s="24"/>
      <c r="CE931" s="24"/>
      <c r="CF931" s="24"/>
      <c r="CG931" s="24"/>
      <c r="CH931" s="24"/>
      <c r="CI931" s="24"/>
      <c r="CS931" s="9"/>
      <c r="CT931" s="9"/>
      <c r="CU931" s="9"/>
      <c r="CV931" s="9"/>
      <c r="CW931" s="9"/>
    </row>
    <row r="932" spans="1:101" ht="20.149999999999999" customHeight="1" thickBot="1">
      <c r="B932" s="462" t="s">
        <v>57</v>
      </c>
      <c r="C932" s="463"/>
      <c r="D932" s="25"/>
      <c r="E932" s="26"/>
      <c r="F932" s="27"/>
      <c r="G932" s="29">
        <f>SUM(G912:G931)</f>
        <v>0</v>
      </c>
      <c r="H932" s="28"/>
      <c r="I932" s="28"/>
      <c r="J932" s="29">
        <f>SUM(J912:J931)</f>
        <v>0</v>
      </c>
      <c r="K932" s="30"/>
      <c r="L932" s="29">
        <f>SUM(L912:L931)</f>
        <v>0</v>
      </c>
      <c r="M932" s="31"/>
      <c r="N932" s="32"/>
      <c r="O932" s="30"/>
      <c r="P932" s="29">
        <f>SUM(P912:P931)</f>
        <v>0</v>
      </c>
      <c r="Q932" s="30"/>
      <c r="R932" s="29">
        <f>SUM(R912:R931)</f>
        <v>0</v>
      </c>
      <c r="S932" s="33"/>
      <c r="T932" s="24"/>
      <c r="U932" s="24"/>
      <c r="V932" s="24"/>
      <c r="W932" s="24"/>
      <c r="X932" s="24"/>
      <c r="Y932" s="24"/>
      <c r="Z932" s="24"/>
      <c r="AA932" s="24"/>
      <c r="AB932" s="24"/>
      <c r="AC932" s="24"/>
      <c r="AD932" s="24"/>
      <c r="AE932" s="24"/>
      <c r="AP932" s="9"/>
      <c r="AQ932" s="9"/>
      <c r="AR932" s="9"/>
      <c r="AS932" s="9"/>
      <c r="AT932" s="9"/>
      <c r="AU932" s="24"/>
      <c r="AV932" s="24"/>
      <c r="AW932" s="24"/>
      <c r="AX932" s="24"/>
      <c r="AY932" s="24"/>
      <c r="AZ932" s="24"/>
      <c r="BA932" s="24"/>
      <c r="BB932" s="24"/>
      <c r="BC932" s="24"/>
      <c r="BD932" s="24"/>
      <c r="BE932" s="24"/>
      <c r="BF932" s="24"/>
      <c r="BG932" s="24"/>
      <c r="BQ932" s="9"/>
      <c r="BR932" s="9"/>
      <c r="BS932" s="9"/>
      <c r="BT932" s="9"/>
      <c r="BU932" s="9"/>
      <c r="BV932" s="9"/>
      <c r="BX932" s="24"/>
      <c r="BY932" s="24"/>
      <c r="BZ932" s="24"/>
      <c r="CA932" s="24"/>
      <c r="CB932" s="24"/>
      <c r="CC932" s="24"/>
      <c r="CD932" s="24"/>
      <c r="CE932" s="24"/>
      <c r="CF932" s="24"/>
      <c r="CG932" s="24"/>
      <c r="CH932" s="24"/>
      <c r="CI932" s="24"/>
      <c r="CS932" s="9"/>
      <c r="CT932" s="9"/>
      <c r="CU932" s="9"/>
      <c r="CV932" s="9"/>
      <c r="CW932" s="9"/>
    </row>
    <row r="933" spans="1:101" ht="20.149999999999999" customHeight="1" thickTop="1">
      <c r="B933" s="464" t="s">
        <v>58</v>
      </c>
      <c r="C933" s="465"/>
      <c r="D933" s="34"/>
      <c r="E933" s="35"/>
      <c r="F933" s="36"/>
      <c r="G933" s="37"/>
      <c r="H933" s="38"/>
      <c r="I933" s="38"/>
      <c r="J933" s="39"/>
      <c r="K933" s="40"/>
      <c r="L933" s="37"/>
      <c r="M933" s="40"/>
      <c r="N933" s="41"/>
      <c r="O933" s="40"/>
      <c r="P933" s="37"/>
      <c r="Q933" s="40"/>
      <c r="R933" s="37"/>
      <c r="S933" s="42"/>
      <c r="T933" s="24"/>
      <c r="U933" s="24"/>
      <c r="V933" s="24"/>
      <c r="W933" s="24"/>
      <c r="X933" s="24"/>
      <c r="Y933" s="24"/>
      <c r="Z933" s="24"/>
      <c r="AA933" s="24"/>
      <c r="AB933" s="24"/>
      <c r="AC933" s="24"/>
      <c r="AD933" s="24"/>
      <c r="AE933" s="24"/>
    </row>
    <row r="934" spans="1:101" ht="15" customHeight="1">
      <c r="B934" s="43" t="s">
        <v>63</v>
      </c>
      <c r="H934" s="9"/>
      <c r="I934" s="9"/>
      <c r="J934" s="9"/>
      <c r="K934" s="44"/>
      <c r="L934" s="44"/>
      <c r="M934" s="44"/>
      <c r="N934" s="44"/>
      <c r="O934" s="44"/>
      <c r="P934" s="44"/>
      <c r="Q934" s="44"/>
      <c r="R934" s="44"/>
      <c r="T934" s="24"/>
      <c r="U934" s="24"/>
      <c r="V934" s="24"/>
      <c r="W934" s="24"/>
      <c r="X934" s="24"/>
      <c r="Y934" s="24"/>
      <c r="Z934" s="24"/>
      <c r="AA934" s="24"/>
      <c r="AB934" s="24"/>
      <c r="AC934" s="24"/>
      <c r="AD934" s="24"/>
      <c r="AE934" s="24"/>
    </row>
    <row r="935" spans="1:101" ht="15" customHeight="1">
      <c r="B935" s="43" t="s">
        <v>59</v>
      </c>
      <c r="H935" s="9"/>
      <c r="I935" s="9"/>
      <c r="J935" s="9"/>
      <c r="K935" s="44"/>
      <c r="L935" s="44"/>
      <c r="M935" s="44"/>
      <c r="N935" s="44"/>
      <c r="O935" s="44"/>
      <c r="P935" s="44"/>
      <c r="Q935" s="44"/>
      <c r="R935" s="44"/>
      <c r="T935" s="24"/>
      <c r="U935" s="24"/>
      <c r="V935" s="24"/>
      <c r="W935" s="24"/>
      <c r="X935" s="24"/>
      <c r="Y935" s="24"/>
      <c r="Z935" s="24"/>
      <c r="AA935" s="24"/>
      <c r="AB935" s="24"/>
      <c r="AC935" s="24"/>
      <c r="AD935" s="24"/>
      <c r="AE935" s="24"/>
    </row>
    <row r="936" spans="1:101" ht="12" customHeight="1">
      <c r="B936" s="43" t="s">
        <v>62</v>
      </c>
      <c r="H936" s="9"/>
      <c r="I936" s="9"/>
      <c r="J936" s="9"/>
      <c r="K936" s="44"/>
      <c r="L936" s="44"/>
      <c r="M936" s="44"/>
      <c r="N936" s="44"/>
      <c r="O936" s="44"/>
      <c r="P936" s="44"/>
      <c r="Q936" s="44"/>
      <c r="R936" s="44"/>
      <c r="T936" s="24"/>
      <c r="U936" s="24"/>
      <c r="V936" s="24"/>
      <c r="W936" s="24"/>
      <c r="X936" s="24"/>
      <c r="Y936" s="24"/>
      <c r="Z936" s="24"/>
      <c r="AA936" s="24"/>
      <c r="AB936" s="24"/>
      <c r="AC936" s="24"/>
      <c r="AD936" s="24"/>
      <c r="AE936" s="24"/>
    </row>
    <row r="937" spans="1:101" ht="15" customHeight="1">
      <c r="A937" s="49"/>
      <c r="B937" s="49" t="s">
        <v>287</v>
      </c>
      <c r="C937" s="49"/>
      <c r="D937" s="49"/>
      <c r="E937" s="49"/>
      <c r="M937" s="8" t="s">
        <v>60</v>
      </c>
      <c r="N937" s="7" t="s">
        <v>61</v>
      </c>
    </row>
    <row r="938" spans="1:101" ht="10" customHeight="1">
      <c r="C938" s="437" t="s">
        <v>95</v>
      </c>
      <c r="D938" s="437"/>
      <c r="E938" s="437"/>
      <c r="F938" s="437"/>
      <c r="G938" s="437"/>
      <c r="H938" s="437"/>
      <c r="I938" s="437"/>
      <c r="J938" s="437"/>
      <c r="K938" s="437"/>
      <c r="L938" s="437"/>
      <c r="M938" s="437"/>
      <c r="N938" s="437"/>
      <c r="O938" s="437"/>
      <c r="P938" s="437"/>
      <c r="Q938" s="437"/>
      <c r="R938" s="437"/>
      <c r="S938" s="437"/>
    </row>
    <row r="939" spans="1:101" ht="10" customHeight="1">
      <c r="C939" s="437"/>
      <c r="D939" s="437"/>
      <c r="E939" s="437"/>
      <c r="F939" s="437"/>
      <c r="G939" s="437"/>
      <c r="H939" s="437"/>
      <c r="I939" s="437"/>
      <c r="J939" s="437"/>
      <c r="K939" s="437"/>
      <c r="L939" s="437"/>
      <c r="M939" s="437"/>
      <c r="N939" s="437"/>
      <c r="O939" s="437"/>
      <c r="P939" s="437"/>
      <c r="Q939" s="437"/>
      <c r="R939" s="437"/>
      <c r="S939" s="437"/>
    </row>
    <row r="940" spans="1:101" ht="25" customHeight="1">
      <c r="D940" s="64"/>
      <c r="E940" s="64"/>
      <c r="F940" s="64"/>
      <c r="G940" s="64"/>
      <c r="H940" s="64"/>
      <c r="I940" s="64"/>
      <c r="J940" s="64"/>
      <c r="K940" s="64"/>
      <c r="L940" s="65" t="s">
        <v>40</v>
      </c>
      <c r="M940" s="438">
        <f>$M$4</f>
        <v>0</v>
      </c>
      <c r="N940" s="438"/>
      <c r="O940" s="438"/>
      <c r="P940" s="438"/>
      <c r="Q940" s="438"/>
      <c r="R940" s="438"/>
      <c r="S940" s="438"/>
    </row>
    <row r="941" spans="1:101" ht="5.15" customHeight="1">
      <c r="D941" s="64"/>
      <c r="E941" s="64"/>
      <c r="F941" s="64"/>
      <c r="G941" s="64"/>
      <c r="H941" s="64"/>
      <c r="I941" s="64"/>
      <c r="J941" s="64"/>
      <c r="K941" s="64"/>
      <c r="O941" s="64"/>
      <c r="Q941" s="64"/>
      <c r="S941" s="11"/>
    </row>
    <row r="942" spans="1:101" ht="25" customHeight="1">
      <c r="L942" s="10" t="s">
        <v>41</v>
      </c>
      <c r="M942" s="438">
        <f>$M$6</f>
        <v>0</v>
      </c>
      <c r="N942" s="438"/>
      <c r="O942" s="438"/>
      <c r="P942" s="438"/>
      <c r="Q942" s="438"/>
      <c r="R942" s="438"/>
      <c r="S942" s="438"/>
    </row>
    <row r="943" spans="1:101" ht="5.15" customHeight="1">
      <c r="S943" s="11"/>
    </row>
    <row r="944" spans="1:101" ht="15" customHeight="1">
      <c r="B944" s="439" t="s">
        <v>42</v>
      </c>
      <c r="C944" s="439"/>
      <c r="D944" s="440" t="s">
        <v>43</v>
      </c>
      <c r="E944" s="441"/>
      <c r="F944" s="442"/>
      <c r="G944" s="443" t="s">
        <v>44</v>
      </c>
      <c r="H944" s="439" t="s">
        <v>45</v>
      </c>
      <c r="I944" s="443" t="s">
        <v>46</v>
      </c>
      <c r="J944" s="443" t="s">
        <v>47</v>
      </c>
      <c r="K944" s="443" t="s">
        <v>48</v>
      </c>
      <c r="L944" s="443" t="s">
        <v>49</v>
      </c>
      <c r="M944" s="447" t="s">
        <v>50</v>
      </c>
      <c r="N944" s="467"/>
      <c r="O944" s="443" t="s">
        <v>48</v>
      </c>
      <c r="P944" s="443" t="s">
        <v>49</v>
      </c>
      <c r="Q944" s="443" t="s">
        <v>48</v>
      </c>
      <c r="R944" s="443" t="s">
        <v>49</v>
      </c>
      <c r="S944" s="444" t="s">
        <v>51</v>
      </c>
    </row>
    <row r="945" spans="2:130" ht="15" customHeight="1">
      <c r="B945" s="439"/>
      <c r="C945" s="439"/>
      <c r="D945" s="447" t="s">
        <v>52</v>
      </c>
      <c r="E945" s="450" t="s">
        <v>53</v>
      </c>
      <c r="F945" s="453" t="s">
        <v>54</v>
      </c>
      <c r="G945" s="443"/>
      <c r="H945" s="439"/>
      <c r="I945" s="439"/>
      <c r="J945" s="443"/>
      <c r="K945" s="443"/>
      <c r="L945" s="443"/>
      <c r="M945" s="468"/>
      <c r="N945" s="469"/>
      <c r="O945" s="443"/>
      <c r="P945" s="443"/>
      <c r="Q945" s="443"/>
      <c r="R945" s="443"/>
      <c r="S945" s="445"/>
    </row>
    <row r="946" spans="2:130" ht="15" customHeight="1">
      <c r="B946" s="439"/>
      <c r="C946" s="439"/>
      <c r="D946" s="448"/>
      <c r="E946" s="451"/>
      <c r="F946" s="454"/>
      <c r="G946" s="443"/>
      <c r="H946" s="439"/>
      <c r="I946" s="439"/>
      <c r="J946" s="443"/>
      <c r="K946" s="439"/>
      <c r="L946" s="439"/>
      <c r="M946" s="456" t="s">
        <v>55</v>
      </c>
      <c r="N946" s="458" t="s">
        <v>56</v>
      </c>
      <c r="O946" s="439"/>
      <c r="P946" s="439"/>
      <c r="Q946" s="439"/>
      <c r="R946" s="439"/>
      <c r="S946" s="445"/>
    </row>
    <row r="947" spans="2:130" ht="15" customHeight="1">
      <c r="B947" s="439"/>
      <c r="C947" s="439"/>
      <c r="D947" s="449"/>
      <c r="E947" s="452"/>
      <c r="F947" s="455"/>
      <c r="G947" s="439"/>
      <c r="H947" s="439"/>
      <c r="I947" s="439"/>
      <c r="J947" s="439"/>
      <c r="K947" s="439"/>
      <c r="L947" s="439"/>
      <c r="M947" s="466"/>
      <c r="N947" s="466"/>
      <c r="O947" s="439"/>
      <c r="P947" s="439"/>
      <c r="Q947" s="439"/>
      <c r="R947" s="439"/>
      <c r="S947" s="446"/>
    </row>
    <row r="948" spans="2:130" ht="20.149999999999999" customHeight="1">
      <c r="B948" s="12">
        <v>1</v>
      </c>
      <c r="C948" s="13"/>
      <c r="D948" s="14"/>
      <c r="E948" s="15"/>
      <c r="F948" s="16"/>
      <c r="G948" s="17">
        <f>ROUND(D948*(E948/1000)*(F948/1000),4)</f>
        <v>0</v>
      </c>
      <c r="H948" s="18"/>
      <c r="I948" s="19"/>
      <c r="J948" s="20">
        <f>G948*H948</f>
        <v>0</v>
      </c>
      <c r="K948" s="21"/>
      <c r="L948" s="22" t="str">
        <f>IF(K948&lt;1," ",J948)</f>
        <v xml:space="preserve"> </v>
      </c>
      <c r="M948" s="45"/>
      <c r="N948" s="45"/>
      <c r="O948" s="21"/>
      <c r="P948" s="22" t="str">
        <f>IF(O948&lt;1," ",N948)</f>
        <v xml:space="preserve"> </v>
      </c>
      <c r="Q948" s="21"/>
      <c r="R948" s="22" t="str">
        <f>IF(Q948&lt;1," ",P948)</f>
        <v xml:space="preserve"> </v>
      </c>
      <c r="S948" s="13"/>
    </row>
    <row r="949" spans="2:130" ht="20.149999999999999" customHeight="1">
      <c r="B949" s="12">
        <v>2</v>
      </c>
      <c r="C949" s="13"/>
      <c r="D949" s="14"/>
      <c r="E949" s="15"/>
      <c r="F949" s="16"/>
      <c r="G949" s="17">
        <f>ROUND(D949*(E949/1000)*(F949/1000),4)</f>
        <v>0</v>
      </c>
      <c r="H949" s="18"/>
      <c r="I949" s="18"/>
      <c r="J949" s="20">
        <f t="shared" ref="J949:J967" si="205">G949*H949</f>
        <v>0</v>
      </c>
      <c r="K949" s="21"/>
      <c r="L949" s="22" t="str">
        <f>IF(K949&lt;1," ",J949)</f>
        <v xml:space="preserve"> </v>
      </c>
      <c r="M949" s="46"/>
      <c r="N949" s="45"/>
      <c r="O949" s="21"/>
      <c r="P949" s="22" t="str">
        <f>IF(O949&lt;1," ",N949)</f>
        <v xml:space="preserve"> </v>
      </c>
      <c r="Q949" s="21"/>
      <c r="R949" s="22" t="str">
        <f>IF(Q949&lt;1," ",P949)</f>
        <v xml:space="preserve"> </v>
      </c>
      <c r="S949" s="13"/>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c r="BC949" s="9"/>
      <c r="BD949" s="9"/>
      <c r="BE949" s="9"/>
      <c r="BF949" s="9"/>
      <c r="BG949" s="9"/>
      <c r="BH949" s="9"/>
      <c r="BI949" s="9"/>
      <c r="BJ949" s="9"/>
      <c r="BK949" s="9"/>
      <c r="BL949" s="9"/>
      <c r="BM949" s="9"/>
      <c r="BN949" s="9"/>
      <c r="BO949" s="9"/>
      <c r="BP949" s="9"/>
      <c r="BQ949" s="9"/>
      <c r="BR949" s="9"/>
      <c r="BS949" s="9"/>
      <c r="BT949" s="9"/>
      <c r="BU949" s="9"/>
      <c r="BV949" s="9"/>
      <c r="BW949" s="9"/>
      <c r="BX949" s="9"/>
      <c r="BY949" s="9"/>
      <c r="BZ949" s="9"/>
      <c r="CA949" s="9"/>
      <c r="CB949" s="9"/>
      <c r="CC949" s="9"/>
      <c r="CD949" s="9"/>
      <c r="CE949" s="9"/>
      <c r="CF949" s="9"/>
      <c r="CG949" s="9"/>
      <c r="CH949" s="9"/>
      <c r="CI949" s="9"/>
      <c r="CJ949" s="9"/>
      <c r="CK949" s="9"/>
      <c r="CL949" s="9"/>
      <c r="CM949" s="9"/>
      <c r="CN949" s="9"/>
      <c r="CO949" s="9"/>
      <c r="CP949" s="9"/>
      <c r="CQ949" s="9"/>
      <c r="CR949" s="9"/>
      <c r="CS949" s="9"/>
      <c r="CT949" s="9"/>
      <c r="CU949" s="9"/>
      <c r="CV949" s="9"/>
      <c r="CW949" s="9"/>
      <c r="CX949" s="9"/>
      <c r="CY949" s="9"/>
      <c r="CZ949" s="9"/>
      <c r="DA949" s="9"/>
      <c r="DB949" s="9"/>
      <c r="DC949" s="9"/>
      <c r="DD949" s="9"/>
      <c r="DE949" s="9"/>
      <c r="DF949" s="9"/>
      <c r="DG949" s="9"/>
      <c r="DH949" s="9"/>
      <c r="DI949" s="9"/>
      <c r="DJ949" s="9"/>
      <c r="DK949" s="9"/>
      <c r="DL949" s="9"/>
      <c r="DM949" s="9"/>
      <c r="DN949" s="9"/>
      <c r="DO949" s="9"/>
      <c r="DP949" s="9"/>
      <c r="DQ949" s="9"/>
      <c r="DR949" s="9"/>
      <c r="DS949" s="9"/>
      <c r="DT949" s="9"/>
      <c r="DU949" s="9"/>
      <c r="DV949" s="9"/>
      <c r="DW949" s="9"/>
      <c r="DX949" s="9"/>
      <c r="DY949" s="9"/>
      <c r="DZ949" s="9"/>
    </row>
    <row r="950" spans="2:130" ht="20.149999999999999" customHeight="1">
      <c r="B950" s="12">
        <v>3</v>
      </c>
      <c r="C950" s="13"/>
      <c r="D950" s="14"/>
      <c r="E950" s="15"/>
      <c r="F950" s="16"/>
      <c r="G950" s="17">
        <f t="shared" ref="G950:G967" si="206">ROUND(D950*(E950/1000)*(F950/1000),4)</f>
        <v>0</v>
      </c>
      <c r="H950" s="18"/>
      <c r="I950" s="18"/>
      <c r="J950" s="20">
        <f t="shared" si="205"/>
        <v>0</v>
      </c>
      <c r="K950" s="21"/>
      <c r="L950" s="22" t="str">
        <f t="shared" ref="L950:L965" si="207">IF(K950&lt;1," ",J950)</f>
        <v xml:space="preserve"> </v>
      </c>
      <c r="M950" s="46"/>
      <c r="N950" s="45"/>
      <c r="O950" s="21"/>
      <c r="P950" s="22" t="str">
        <f t="shared" ref="P950:P965" si="208">IF(O950&lt;1," ",N950)</f>
        <v xml:space="preserve"> </v>
      </c>
      <c r="Q950" s="21"/>
      <c r="R950" s="22" t="str">
        <f t="shared" ref="R950:R965" si="209">IF(Q950&lt;1," ",P950)</f>
        <v xml:space="preserve"> </v>
      </c>
      <c r="S950" s="13"/>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c r="BC950" s="9"/>
      <c r="BD950" s="9"/>
      <c r="BE950" s="9"/>
      <c r="BF950" s="9"/>
      <c r="BG950" s="9"/>
      <c r="BH950" s="9"/>
      <c r="BI950" s="9"/>
      <c r="BJ950" s="9"/>
      <c r="BK950" s="9"/>
      <c r="BL950" s="9"/>
      <c r="BM950" s="9"/>
      <c r="BN950" s="9"/>
      <c r="BO950" s="9"/>
      <c r="BP950" s="9"/>
      <c r="BQ950" s="9"/>
      <c r="BR950" s="9"/>
      <c r="BS950" s="9"/>
      <c r="BT950" s="9"/>
      <c r="BU950" s="9"/>
      <c r="BV950" s="9"/>
      <c r="BW950" s="9"/>
      <c r="BX950" s="9"/>
      <c r="BY950" s="9"/>
      <c r="BZ950" s="9"/>
      <c r="CA950" s="9"/>
      <c r="CB950" s="9"/>
      <c r="CC950" s="9"/>
      <c r="CD950" s="9"/>
      <c r="CE950" s="9"/>
      <c r="CF950" s="9"/>
      <c r="CG950" s="9"/>
      <c r="CH950" s="9"/>
      <c r="CI950" s="9"/>
      <c r="CJ950" s="9"/>
      <c r="CK950" s="9"/>
      <c r="CL950" s="9"/>
      <c r="CM950" s="9"/>
      <c r="CN950" s="9"/>
      <c r="CO950" s="9"/>
      <c r="CP950" s="9"/>
      <c r="CQ950" s="9"/>
      <c r="CR950" s="9"/>
      <c r="CS950" s="9"/>
      <c r="CT950" s="9"/>
      <c r="CU950" s="9"/>
      <c r="CV950" s="9"/>
      <c r="CW950" s="9"/>
      <c r="CX950" s="9"/>
      <c r="CY950" s="9"/>
      <c r="CZ950" s="9"/>
      <c r="DA950" s="9"/>
      <c r="DB950" s="9"/>
      <c r="DC950" s="9"/>
      <c r="DD950" s="9"/>
      <c r="DE950" s="9"/>
      <c r="DF950" s="9"/>
      <c r="DG950" s="9"/>
      <c r="DH950" s="9"/>
      <c r="DI950" s="9"/>
      <c r="DJ950" s="9"/>
      <c r="DK950" s="9"/>
      <c r="DL950" s="9"/>
      <c r="DM950" s="9"/>
      <c r="DN950" s="9"/>
      <c r="DO950" s="9"/>
      <c r="DP950" s="9"/>
      <c r="DQ950" s="9"/>
      <c r="DR950" s="9"/>
      <c r="DS950" s="9"/>
      <c r="DT950" s="9"/>
      <c r="DU950" s="9"/>
      <c r="DV950" s="9"/>
      <c r="DW950" s="9"/>
      <c r="DX950" s="9"/>
      <c r="DY950" s="9"/>
      <c r="DZ950" s="9"/>
    </row>
    <row r="951" spans="2:130" ht="20.149999999999999" customHeight="1">
      <c r="B951" s="12">
        <v>4</v>
      </c>
      <c r="C951" s="13"/>
      <c r="D951" s="14"/>
      <c r="E951" s="15"/>
      <c r="F951" s="16"/>
      <c r="G951" s="17">
        <f t="shared" si="206"/>
        <v>0</v>
      </c>
      <c r="H951" s="18"/>
      <c r="I951" s="18"/>
      <c r="J951" s="20">
        <f t="shared" si="205"/>
        <v>0</v>
      </c>
      <c r="K951" s="21"/>
      <c r="L951" s="22" t="str">
        <f t="shared" si="207"/>
        <v xml:space="preserve"> </v>
      </c>
      <c r="M951" s="46"/>
      <c r="N951" s="45"/>
      <c r="O951" s="21"/>
      <c r="P951" s="22" t="str">
        <f t="shared" si="208"/>
        <v xml:space="preserve"> </v>
      </c>
      <c r="Q951" s="21"/>
      <c r="R951" s="22" t="str">
        <f t="shared" si="209"/>
        <v xml:space="preserve"> </v>
      </c>
      <c r="S951" s="13"/>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c r="BC951" s="9"/>
      <c r="BD951" s="9"/>
      <c r="BE951" s="9"/>
      <c r="BF951" s="9"/>
      <c r="BG951" s="9"/>
      <c r="BH951" s="9"/>
      <c r="BI951" s="9"/>
      <c r="BJ951" s="9"/>
      <c r="BK951" s="9"/>
      <c r="BL951" s="9"/>
      <c r="BM951" s="9"/>
      <c r="BN951" s="9"/>
      <c r="BO951" s="9"/>
      <c r="BP951" s="9"/>
      <c r="BQ951" s="9"/>
      <c r="BR951" s="9"/>
      <c r="BS951" s="9"/>
      <c r="BT951" s="9"/>
      <c r="BU951" s="9"/>
      <c r="BV951" s="9"/>
      <c r="BW951" s="9"/>
      <c r="BX951" s="9"/>
      <c r="BY951" s="9"/>
      <c r="BZ951" s="9"/>
      <c r="CA951" s="9"/>
      <c r="CB951" s="9"/>
      <c r="CC951" s="9"/>
      <c r="CD951" s="9"/>
      <c r="CE951" s="9"/>
      <c r="CF951" s="9"/>
      <c r="CG951" s="9"/>
      <c r="CH951" s="9"/>
      <c r="CI951" s="9"/>
      <c r="CJ951" s="9"/>
      <c r="CK951" s="9"/>
      <c r="CL951" s="9"/>
      <c r="CM951" s="9"/>
      <c r="CN951" s="9"/>
      <c r="CO951" s="9"/>
      <c r="CP951" s="9"/>
      <c r="CQ951" s="9"/>
      <c r="CR951" s="9"/>
      <c r="CS951" s="9"/>
      <c r="CT951" s="9"/>
      <c r="CU951" s="9"/>
      <c r="CV951" s="9"/>
      <c r="CW951" s="9"/>
      <c r="CX951" s="9"/>
      <c r="CY951" s="9"/>
      <c r="CZ951" s="9"/>
      <c r="DA951" s="9"/>
      <c r="DB951" s="9"/>
      <c r="DC951" s="9"/>
      <c r="DD951" s="9"/>
      <c r="DE951" s="9"/>
      <c r="DF951" s="9"/>
      <c r="DG951" s="9"/>
      <c r="DH951" s="9"/>
      <c r="DI951" s="9"/>
      <c r="DJ951" s="9"/>
      <c r="DK951" s="9"/>
      <c r="DL951" s="9"/>
      <c r="DM951" s="9"/>
      <c r="DN951" s="9"/>
      <c r="DO951" s="9"/>
      <c r="DP951" s="9"/>
      <c r="DQ951" s="9"/>
      <c r="DR951" s="9"/>
      <c r="DS951" s="9"/>
      <c r="DT951" s="9"/>
      <c r="DU951" s="9"/>
      <c r="DV951" s="9"/>
      <c r="DW951" s="9"/>
      <c r="DX951" s="9"/>
      <c r="DY951" s="9"/>
      <c r="DZ951" s="9"/>
    </row>
    <row r="952" spans="2:130" ht="20.149999999999999" customHeight="1">
      <c r="B952" s="12">
        <v>5</v>
      </c>
      <c r="C952" s="13"/>
      <c r="D952" s="14"/>
      <c r="E952" s="15"/>
      <c r="F952" s="16"/>
      <c r="G952" s="17">
        <f t="shared" si="206"/>
        <v>0</v>
      </c>
      <c r="H952" s="18"/>
      <c r="I952" s="18"/>
      <c r="J952" s="20">
        <f t="shared" si="205"/>
        <v>0</v>
      </c>
      <c r="K952" s="21"/>
      <c r="L952" s="22" t="str">
        <f t="shared" si="207"/>
        <v xml:space="preserve"> </v>
      </c>
      <c r="M952" s="46"/>
      <c r="N952" s="45"/>
      <c r="O952" s="21"/>
      <c r="P952" s="22" t="str">
        <f t="shared" si="208"/>
        <v xml:space="preserve"> </v>
      </c>
      <c r="Q952" s="21"/>
      <c r="R952" s="22" t="str">
        <f t="shared" si="209"/>
        <v xml:space="preserve"> </v>
      </c>
      <c r="S952" s="13"/>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c r="BC952" s="9"/>
      <c r="BD952" s="9"/>
      <c r="BE952" s="9"/>
      <c r="BF952" s="9"/>
      <c r="BG952" s="9"/>
      <c r="BH952" s="9"/>
      <c r="BI952" s="9"/>
      <c r="BJ952" s="9"/>
      <c r="BK952" s="9"/>
      <c r="BL952" s="9"/>
      <c r="BM952" s="9"/>
      <c r="BN952" s="9"/>
      <c r="BO952" s="9"/>
      <c r="BP952" s="9"/>
      <c r="BQ952" s="9"/>
      <c r="BR952" s="9"/>
      <c r="BS952" s="9"/>
      <c r="BT952" s="9"/>
      <c r="BU952" s="9"/>
      <c r="BV952" s="9"/>
      <c r="BW952" s="9"/>
      <c r="BX952" s="9"/>
      <c r="BY952" s="9"/>
      <c r="BZ952" s="9"/>
      <c r="CA952" s="9"/>
      <c r="CB952" s="9"/>
      <c r="CC952" s="9"/>
      <c r="CD952" s="9"/>
      <c r="CE952" s="9"/>
      <c r="CF952" s="9"/>
      <c r="CG952" s="9"/>
      <c r="CH952" s="9"/>
      <c r="CI952" s="9"/>
      <c r="CJ952" s="9"/>
      <c r="CK952" s="9"/>
      <c r="CL952" s="9"/>
      <c r="CM952" s="9"/>
      <c r="CN952" s="9"/>
      <c r="CO952" s="9"/>
      <c r="CP952" s="9"/>
      <c r="CQ952" s="9"/>
      <c r="CR952" s="9"/>
      <c r="CS952" s="9"/>
      <c r="CT952" s="9"/>
      <c r="CU952" s="9"/>
      <c r="CV952" s="9"/>
      <c r="CW952" s="9"/>
      <c r="CX952" s="9"/>
      <c r="CY952" s="9"/>
      <c r="CZ952" s="9"/>
      <c r="DA952" s="9"/>
      <c r="DB952" s="9"/>
      <c r="DC952" s="9"/>
      <c r="DD952" s="9"/>
      <c r="DE952" s="9"/>
      <c r="DF952" s="9"/>
      <c r="DG952" s="9"/>
      <c r="DH952" s="9"/>
      <c r="DI952" s="9"/>
      <c r="DJ952" s="9"/>
      <c r="DK952" s="9"/>
      <c r="DL952" s="9"/>
      <c r="DM952" s="9"/>
      <c r="DN952" s="9"/>
      <c r="DO952" s="9"/>
      <c r="DP952" s="9"/>
      <c r="DQ952" s="9"/>
      <c r="DR952" s="9"/>
      <c r="DS952" s="9"/>
      <c r="DT952" s="9"/>
      <c r="DU952" s="9"/>
      <c r="DV952" s="9"/>
      <c r="DW952" s="9"/>
      <c r="DX952" s="9"/>
      <c r="DY952" s="9"/>
      <c r="DZ952" s="9"/>
    </row>
    <row r="953" spans="2:130" ht="20.149999999999999" customHeight="1">
      <c r="B953" s="12">
        <v>6</v>
      </c>
      <c r="C953" s="13"/>
      <c r="D953" s="14"/>
      <c r="E953" s="15"/>
      <c r="F953" s="16"/>
      <c r="G953" s="17">
        <f t="shared" si="206"/>
        <v>0</v>
      </c>
      <c r="H953" s="18"/>
      <c r="I953" s="18"/>
      <c r="J953" s="20">
        <f t="shared" si="205"/>
        <v>0</v>
      </c>
      <c r="K953" s="21"/>
      <c r="L953" s="22" t="str">
        <f t="shared" si="207"/>
        <v xml:space="preserve"> </v>
      </c>
      <c r="M953" s="46"/>
      <c r="N953" s="45"/>
      <c r="O953" s="21"/>
      <c r="P953" s="22" t="str">
        <f t="shared" si="208"/>
        <v xml:space="preserve"> </v>
      </c>
      <c r="Q953" s="21"/>
      <c r="R953" s="22" t="str">
        <f t="shared" si="209"/>
        <v xml:space="preserve"> </v>
      </c>
      <c r="S953" s="13"/>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c r="BC953" s="9"/>
      <c r="BD953" s="9"/>
      <c r="BE953" s="9"/>
      <c r="BF953" s="9"/>
      <c r="BG953" s="9"/>
      <c r="BH953" s="9"/>
      <c r="BI953" s="9"/>
      <c r="BJ953" s="9"/>
      <c r="BK953" s="9"/>
      <c r="BL953" s="9"/>
      <c r="BM953" s="9"/>
      <c r="BN953" s="9"/>
      <c r="BO953" s="9"/>
      <c r="BP953" s="9"/>
      <c r="BQ953" s="9"/>
      <c r="BR953" s="9"/>
      <c r="BS953" s="9"/>
      <c r="BT953" s="9"/>
      <c r="BU953" s="9"/>
      <c r="BV953" s="9"/>
      <c r="BW953" s="9"/>
      <c r="BX953" s="9"/>
      <c r="BY953" s="9"/>
      <c r="BZ953" s="9"/>
      <c r="CA953" s="9"/>
      <c r="CB953" s="9"/>
      <c r="CC953" s="9"/>
      <c r="CD953" s="9"/>
      <c r="CE953" s="9"/>
      <c r="CF953" s="9"/>
      <c r="CG953" s="9"/>
      <c r="CH953" s="9"/>
      <c r="CI953" s="9"/>
      <c r="CJ953" s="9"/>
      <c r="CK953" s="9"/>
      <c r="CL953" s="9"/>
      <c r="CM953" s="9"/>
      <c r="CN953" s="9"/>
      <c r="CO953" s="9"/>
      <c r="CP953" s="9"/>
      <c r="CQ953" s="9"/>
      <c r="CR953" s="9"/>
      <c r="CS953" s="9"/>
      <c r="CT953" s="9"/>
      <c r="CU953" s="9"/>
      <c r="CV953" s="9"/>
    </row>
    <row r="954" spans="2:130" ht="20.149999999999999" customHeight="1">
      <c r="B954" s="12">
        <v>7</v>
      </c>
      <c r="C954" s="13"/>
      <c r="D954" s="14"/>
      <c r="E954" s="15"/>
      <c r="F954" s="16"/>
      <c r="G954" s="17">
        <f t="shared" si="206"/>
        <v>0</v>
      </c>
      <c r="H954" s="18"/>
      <c r="I954" s="18"/>
      <c r="J954" s="20">
        <f t="shared" si="205"/>
        <v>0</v>
      </c>
      <c r="K954" s="21"/>
      <c r="L954" s="22" t="str">
        <f t="shared" si="207"/>
        <v xml:space="preserve"> </v>
      </c>
      <c r="M954" s="46"/>
      <c r="N954" s="45"/>
      <c r="O954" s="21"/>
      <c r="P954" s="22" t="str">
        <f t="shared" si="208"/>
        <v xml:space="preserve"> </v>
      </c>
      <c r="Q954" s="21"/>
      <c r="R954" s="22" t="str">
        <f t="shared" si="209"/>
        <v xml:space="preserve"> </v>
      </c>
      <c r="S954" s="13"/>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c r="BC954" s="9"/>
      <c r="BD954" s="9"/>
      <c r="BE954" s="9"/>
      <c r="BF954" s="9"/>
      <c r="BG954" s="9"/>
      <c r="BH954" s="9"/>
      <c r="BI954" s="9"/>
      <c r="BJ954" s="9"/>
      <c r="BK954" s="9"/>
      <c r="BL954" s="9"/>
      <c r="BM954" s="9"/>
      <c r="BN954" s="9"/>
      <c r="BO954" s="9"/>
      <c r="BP954" s="9"/>
      <c r="BQ954" s="9"/>
      <c r="BR954" s="9"/>
      <c r="BS954" s="9"/>
      <c r="BT954" s="9"/>
      <c r="BU954" s="9"/>
      <c r="BV954" s="9"/>
      <c r="BW954" s="9"/>
      <c r="BX954" s="9"/>
      <c r="BY954" s="9"/>
      <c r="BZ954" s="9"/>
      <c r="CA954" s="9"/>
      <c r="CB954" s="9"/>
      <c r="CC954" s="9"/>
      <c r="CD954" s="9"/>
      <c r="CE954" s="9"/>
      <c r="CF954" s="9"/>
      <c r="CG954" s="9"/>
      <c r="CH954" s="9"/>
      <c r="CI954" s="9"/>
      <c r="CJ954" s="9"/>
      <c r="CK954" s="9"/>
      <c r="CL954" s="9"/>
      <c r="CM954" s="9"/>
      <c r="CN954" s="9"/>
      <c r="CO954" s="9"/>
      <c r="CP954" s="9"/>
      <c r="CQ954" s="9"/>
      <c r="CR954" s="9"/>
      <c r="CS954" s="9"/>
      <c r="CT954" s="9"/>
      <c r="CU954" s="9"/>
      <c r="CV954" s="9"/>
    </row>
    <row r="955" spans="2:130" ht="20.149999999999999" customHeight="1">
      <c r="B955" s="12">
        <v>8</v>
      </c>
      <c r="C955" s="13"/>
      <c r="D955" s="14"/>
      <c r="E955" s="15"/>
      <c r="F955" s="16"/>
      <c r="G955" s="17">
        <f t="shared" si="206"/>
        <v>0</v>
      </c>
      <c r="H955" s="18"/>
      <c r="I955" s="18"/>
      <c r="J955" s="20">
        <f t="shared" si="205"/>
        <v>0</v>
      </c>
      <c r="K955" s="21"/>
      <c r="L955" s="22" t="str">
        <f t="shared" si="207"/>
        <v xml:space="preserve"> </v>
      </c>
      <c r="M955" s="46"/>
      <c r="N955" s="45"/>
      <c r="O955" s="21"/>
      <c r="P955" s="22" t="str">
        <f t="shared" si="208"/>
        <v xml:space="preserve"> </v>
      </c>
      <c r="Q955" s="21"/>
      <c r="R955" s="22" t="str">
        <f t="shared" si="209"/>
        <v xml:space="preserve"> </v>
      </c>
      <c r="S955" s="13"/>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c r="BC955" s="9"/>
      <c r="BD955" s="9"/>
      <c r="BE955" s="9"/>
      <c r="BF955" s="9"/>
      <c r="BG955" s="9"/>
      <c r="BH955" s="9"/>
      <c r="BI955" s="9"/>
      <c r="BJ955" s="9"/>
      <c r="BK955" s="9"/>
      <c r="BL955" s="9"/>
      <c r="BM955" s="9"/>
      <c r="BN955" s="9"/>
      <c r="BO955" s="9"/>
      <c r="BP955" s="9"/>
      <c r="BQ955" s="9"/>
      <c r="BR955" s="9"/>
      <c r="BS955" s="9"/>
      <c r="BT955" s="9"/>
      <c r="BU955" s="9"/>
      <c r="BV955" s="9"/>
      <c r="BW955" s="9"/>
      <c r="BX955" s="9"/>
      <c r="BY955" s="9"/>
      <c r="BZ955" s="9"/>
      <c r="CA955" s="9"/>
      <c r="CB955" s="9"/>
      <c r="CC955" s="9"/>
      <c r="CD955" s="9"/>
      <c r="CE955" s="9"/>
      <c r="CF955" s="9"/>
      <c r="CG955" s="9"/>
      <c r="CH955" s="9"/>
      <c r="CI955" s="9"/>
      <c r="CJ955" s="9"/>
      <c r="CK955" s="9"/>
      <c r="CL955" s="9"/>
      <c r="CM955" s="9"/>
      <c r="CN955" s="9"/>
      <c r="CO955" s="9"/>
      <c r="CP955" s="9"/>
      <c r="CQ955" s="9"/>
      <c r="CR955" s="9"/>
      <c r="CS955" s="9"/>
      <c r="CT955" s="9"/>
      <c r="CU955" s="9"/>
      <c r="CV955" s="9"/>
    </row>
    <row r="956" spans="2:130" ht="20.149999999999999" customHeight="1">
      <c r="B956" s="12">
        <v>9</v>
      </c>
      <c r="C956" s="13"/>
      <c r="D956" s="14"/>
      <c r="E956" s="15"/>
      <c r="F956" s="16"/>
      <c r="G956" s="17">
        <f t="shared" si="206"/>
        <v>0</v>
      </c>
      <c r="H956" s="18"/>
      <c r="I956" s="18"/>
      <c r="J956" s="20">
        <f t="shared" si="205"/>
        <v>0</v>
      </c>
      <c r="K956" s="21"/>
      <c r="L956" s="22" t="str">
        <f t="shared" si="207"/>
        <v xml:space="preserve"> </v>
      </c>
      <c r="M956" s="47"/>
      <c r="N956" s="45"/>
      <c r="O956" s="21"/>
      <c r="P956" s="22" t="str">
        <f t="shared" si="208"/>
        <v xml:space="preserve"> </v>
      </c>
      <c r="Q956" s="21"/>
      <c r="R956" s="22" t="str">
        <f t="shared" si="209"/>
        <v xml:space="preserve"> </v>
      </c>
      <c r="S956" s="23"/>
      <c r="T956" s="24"/>
      <c r="U956" s="24"/>
      <c r="V956" s="24"/>
      <c r="W956" s="24"/>
      <c r="X956" s="24"/>
      <c r="Y956" s="24"/>
      <c r="Z956" s="24"/>
      <c r="AA956" s="24"/>
      <c r="AB956" s="24"/>
      <c r="AC956" s="24"/>
      <c r="AD956" s="24"/>
      <c r="AE956" s="24"/>
    </row>
    <row r="957" spans="2:130" ht="20.149999999999999" customHeight="1">
      <c r="B957" s="12">
        <v>10</v>
      </c>
      <c r="C957" s="13"/>
      <c r="D957" s="14"/>
      <c r="E957" s="15"/>
      <c r="F957" s="16"/>
      <c r="G957" s="17">
        <f t="shared" si="206"/>
        <v>0</v>
      </c>
      <c r="H957" s="18"/>
      <c r="I957" s="18"/>
      <c r="J957" s="20">
        <f t="shared" si="205"/>
        <v>0</v>
      </c>
      <c r="K957" s="21"/>
      <c r="L957" s="22" t="str">
        <f t="shared" si="207"/>
        <v xml:space="preserve"> </v>
      </c>
      <c r="M957" s="47"/>
      <c r="N957" s="45"/>
      <c r="O957" s="21"/>
      <c r="P957" s="22" t="str">
        <f t="shared" si="208"/>
        <v xml:space="preserve"> </v>
      </c>
      <c r="Q957" s="21"/>
      <c r="R957" s="22" t="str">
        <f t="shared" si="209"/>
        <v xml:space="preserve"> </v>
      </c>
      <c r="S957" s="23"/>
      <c r="T957" s="24"/>
      <c r="U957" s="24"/>
      <c r="V957" s="24"/>
      <c r="W957" s="24"/>
      <c r="X957" s="24"/>
      <c r="Y957" s="24"/>
      <c r="Z957" s="24"/>
      <c r="AA957" s="24"/>
      <c r="AB957" s="24"/>
      <c r="AC957" s="24"/>
      <c r="AD957" s="24"/>
      <c r="AE957" s="24"/>
    </row>
    <row r="958" spans="2:130" ht="20.149999999999999" customHeight="1">
      <c r="B958" s="12">
        <v>11</v>
      </c>
      <c r="C958" s="13"/>
      <c r="D958" s="14"/>
      <c r="E958" s="15"/>
      <c r="F958" s="16"/>
      <c r="G958" s="17">
        <f t="shared" si="206"/>
        <v>0</v>
      </c>
      <c r="H958" s="18"/>
      <c r="I958" s="18"/>
      <c r="J958" s="20">
        <f t="shared" si="205"/>
        <v>0</v>
      </c>
      <c r="K958" s="21"/>
      <c r="L958" s="22" t="str">
        <f t="shared" si="207"/>
        <v xml:space="preserve"> </v>
      </c>
      <c r="M958" s="46"/>
      <c r="N958" s="45"/>
      <c r="O958" s="21"/>
      <c r="P958" s="22" t="str">
        <f t="shared" si="208"/>
        <v xml:space="preserve"> </v>
      </c>
      <c r="Q958" s="21"/>
      <c r="R958" s="22" t="str">
        <f t="shared" si="209"/>
        <v xml:space="preserve"> </v>
      </c>
      <c r="S958" s="13"/>
    </row>
    <row r="959" spans="2:130" ht="20.149999999999999" customHeight="1">
      <c r="B959" s="12">
        <v>12</v>
      </c>
      <c r="C959" s="13"/>
      <c r="D959" s="14"/>
      <c r="E959" s="15"/>
      <c r="F959" s="16"/>
      <c r="G959" s="17">
        <f t="shared" si="206"/>
        <v>0</v>
      </c>
      <c r="H959" s="18"/>
      <c r="I959" s="18"/>
      <c r="J959" s="20">
        <f t="shared" si="205"/>
        <v>0</v>
      </c>
      <c r="K959" s="21"/>
      <c r="L959" s="22" t="str">
        <f t="shared" si="207"/>
        <v xml:space="preserve"> </v>
      </c>
      <c r="M959" s="46"/>
      <c r="N959" s="45"/>
      <c r="O959" s="21"/>
      <c r="P959" s="22" t="str">
        <f t="shared" si="208"/>
        <v xml:space="preserve"> </v>
      </c>
      <c r="Q959" s="21"/>
      <c r="R959" s="22" t="str">
        <f t="shared" si="209"/>
        <v xml:space="preserve"> </v>
      </c>
      <c r="S959" s="13"/>
    </row>
    <row r="960" spans="2:130" ht="20.149999999999999" customHeight="1">
      <c r="B960" s="12">
        <v>13</v>
      </c>
      <c r="C960" s="13"/>
      <c r="D960" s="14"/>
      <c r="E960" s="15"/>
      <c r="F960" s="16"/>
      <c r="G960" s="17">
        <f t="shared" si="206"/>
        <v>0</v>
      </c>
      <c r="H960" s="18"/>
      <c r="I960" s="18"/>
      <c r="J960" s="20">
        <f t="shared" si="205"/>
        <v>0</v>
      </c>
      <c r="K960" s="21"/>
      <c r="L960" s="22" t="str">
        <f t="shared" si="207"/>
        <v xml:space="preserve"> </v>
      </c>
      <c r="M960" s="46"/>
      <c r="N960" s="45"/>
      <c r="O960" s="21"/>
      <c r="P960" s="22" t="str">
        <f t="shared" si="208"/>
        <v xml:space="preserve"> </v>
      </c>
      <c r="Q960" s="21"/>
      <c r="R960" s="22" t="str">
        <f t="shared" si="209"/>
        <v xml:space="preserve"> </v>
      </c>
      <c r="S960" s="13"/>
    </row>
    <row r="961" spans="1:101" ht="20.149999999999999" customHeight="1">
      <c r="B961" s="12">
        <v>14</v>
      </c>
      <c r="C961" s="13"/>
      <c r="D961" s="14"/>
      <c r="E961" s="15"/>
      <c r="F961" s="16"/>
      <c r="G961" s="17">
        <f t="shared" si="206"/>
        <v>0</v>
      </c>
      <c r="H961" s="18"/>
      <c r="I961" s="18"/>
      <c r="J961" s="20">
        <f t="shared" si="205"/>
        <v>0</v>
      </c>
      <c r="K961" s="21"/>
      <c r="L961" s="22" t="str">
        <f t="shared" si="207"/>
        <v xml:space="preserve"> </v>
      </c>
      <c r="M961" s="46"/>
      <c r="N961" s="45"/>
      <c r="O961" s="21"/>
      <c r="P961" s="22" t="str">
        <f t="shared" si="208"/>
        <v xml:space="preserve"> </v>
      </c>
      <c r="Q961" s="21"/>
      <c r="R961" s="22" t="str">
        <f t="shared" si="209"/>
        <v xml:space="preserve"> </v>
      </c>
      <c r="S961" s="13"/>
    </row>
    <row r="962" spans="1:101" ht="20.149999999999999" customHeight="1">
      <c r="B962" s="12">
        <v>15</v>
      </c>
      <c r="C962" s="13"/>
      <c r="D962" s="14"/>
      <c r="E962" s="15"/>
      <c r="F962" s="16"/>
      <c r="G962" s="17">
        <f t="shared" si="206"/>
        <v>0</v>
      </c>
      <c r="H962" s="18"/>
      <c r="I962" s="18"/>
      <c r="J962" s="20">
        <f t="shared" si="205"/>
        <v>0</v>
      </c>
      <c r="K962" s="21"/>
      <c r="L962" s="22" t="str">
        <f t="shared" si="207"/>
        <v xml:space="preserve"> </v>
      </c>
      <c r="M962" s="47"/>
      <c r="N962" s="45"/>
      <c r="O962" s="21"/>
      <c r="P962" s="22" t="str">
        <f t="shared" si="208"/>
        <v xml:space="preserve"> </v>
      </c>
      <c r="Q962" s="21"/>
      <c r="R962" s="22" t="str">
        <f t="shared" si="209"/>
        <v xml:space="preserve"> </v>
      </c>
      <c r="S962" s="23"/>
      <c r="T962" s="24"/>
      <c r="U962" s="24"/>
      <c r="V962" s="24"/>
      <c r="W962" s="24"/>
      <c r="X962" s="24"/>
      <c r="Y962" s="24"/>
      <c r="Z962" s="24"/>
      <c r="AA962" s="24"/>
      <c r="AB962" s="24"/>
      <c r="AC962" s="24"/>
      <c r="AD962" s="24"/>
      <c r="AE962" s="24"/>
      <c r="AP962" s="9"/>
      <c r="AQ962" s="9"/>
      <c r="AR962" s="9"/>
      <c r="AS962" s="9"/>
      <c r="AT962" s="9"/>
      <c r="AU962" s="24"/>
      <c r="AV962" s="24"/>
      <c r="AW962" s="24"/>
      <c r="AX962" s="24"/>
      <c r="AY962" s="24"/>
      <c r="AZ962" s="24"/>
      <c r="BA962" s="24"/>
      <c r="BB962" s="24"/>
      <c r="BC962" s="24"/>
      <c r="BD962" s="24"/>
      <c r="BE962" s="24"/>
      <c r="BF962" s="24"/>
      <c r="BG962" s="24"/>
      <c r="BQ962" s="9"/>
      <c r="BR962" s="9"/>
      <c r="BS962" s="9"/>
      <c r="BT962" s="9"/>
      <c r="BU962" s="9"/>
      <c r="BV962" s="9"/>
      <c r="BX962" s="24"/>
      <c r="BY962" s="24"/>
      <c r="BZ962" s="24"/>
      <c r="CA962" s="24"/>
      <c r="CB962" s="24"/>
      <c r="CC962" s="24"/>
      <c r="CD962" s="24"/>
      <c r="CE962" s="24"/>
      <c r="CF962" s="24"/>
      <c r="CG962" s="24"/>
      <c r="CH962" s="24"/>
      <c r="CI962" s="24"/>
      <c r="CS962" s="9"/>
      <c r="CT962" s="9"/>
      <c r="CU962" s="9"/>
      <c r="CV962" s="9"/>
      <c r="CW962" s="9"/>
    </row>
    <row r="963" spans="1:101" ht="20.149999999999999" customHeight="1">
      <c r="B963" s="12">
        <v>16</v>
      </c>
      <c r="C963" s="13"/>
      <c r="D963" s="14"/>
      <c r="E963" s="15"/>
      <c r="F963" s="16"/>
      <c r="G963" s="17">
        <f t="shared" si="206"/>
        <v>0</v>
      </c>
      <c r="H963" s="18"/>
      <c r="I963" s="18"/>
      <c r="J963" s="20">
        <f t="shared" si="205"/>
        <v>0</v>
      </c>
      <c r="K963" s="21"/>
      <c r="L963" s="22" t="str">
        <f t="shared" si="207"/>
        <v xml:space="preserve"> </v>
      </c>
      <c r="M963" s="47"/>
      <c r="N963" s="45"/>
      <c r="O963" s="21"/>
      <c r="P963" s="22" t="str">
        <f t="shared" si="208"/>
        <v xml:space="preserve"> </v>
      </c>
      <c r="Q963" s="21"/>
      <c r="R963" s="22" t="str">
        <f t="shared" si="209"/>
        <v xml:space="preserve"> </v>
      </c>
      <c r="S963" s="23"/>
      <c r="T963" s="24"/>
      <c r="U963" s="24"/>
      <c r="V963" s="24"/>
      <c r="W963" s="24"/>
      <c r="X963" s="24"/>
      <c r="Y963" s="24"/>
      <c r="Z963" s="24"/>
      <c r="AA963" s="24"/>
      <c r="AB963" s="24"/>
      <c r="AC963" s="24"/>
      <c r="AD963" s="24"/>
      <c r="AE963" s="24"/>
      <c r="AP963" s="9"/>
      <c r="AQ963" s="9"/>
      <c r="AR963" s="9"/>
      <c r="AS963" s="9"/>
      <c r="AT963" s="9"/>
      <c r="AU963" s="24"/>
      <c r="AV963" s="24"/>
      <c r="AW963" s="24"/>
      <c r="AX963" s="24"/>
      <c r="AY963" s="24"/>
      <c r="AZ963" s="24"/>
      <c r="BA963" s="24"/>
      <c r="BB963" s="24"/>
      <c r="BC963" s="24"/>
      <c r="BD963" s="24"/>
      <c r="BE963" s="24"/>
      <c r="BF963" s="24"/>
      <c r="BG963" s="24"/>
      <c r="BQ963" s="9"/>
      <c r="BR963" s="9"/>
      <c r="BS963" s="9"/>
      <c r="BT963" s="9"/>
      <c r="BU963" s="9"/>
      <c r="BV963" s="9"/>
      <c r="BX963" s="24"/>
      <c r="BY963" s="24"/>
      <c r="BZ963" s="24"/>
      <c r="CA963" s="24"/>
      <c r="CB963" s="24"/>
      <c r="CC963" s="24"/>
      <c r="CD963" s="24"/>
      <c r="CE963" s="24"/>
      <c r="CF963" s="24"/>
      <c r="CG963" s="24"/>
      <c r="CH963" s="24"/>
      <c r="CI963" s="24"/>
      <c r="CS963" s="9"/>
      <c r="CT963" s="9"/>
      <c r="CU963" s="9"/>
      <c r="CV963" s="9"/>
      <c r="CW963" s="9"/>
    </row>
    <row r="964" spans="1:101" ht="20.149999999999999" customHeight="1">
      <c r="B964" s="12">
        <v>17</v>
      </c>
      <c r="C964" s="13"/>
      <c r="D964" s="14"/>
      <c r="E964" s="15"/>
      <c r="F964" s="16"/>
      <c r="G964" s="17">
        <f t="shared" si="206"/>
        <v>0</v>
      </c>
      <c r="H964" s="18"/>
      <c r="I964" s="18"/>
      <c r="J964" s="20">
        <f t="shared" si="205"/>
        <v>0</v>
      </c>
      <c r="K964" s="21"/>
      <c r="L964" s="22" t="str">
        <f t="shared" si="207"/>
        <v xml:space="preserve"> </v>
      </c>
      <c r="M964" s="47"/>
      <c r="N964" s="45"/>
      <c r="O964" s="21"/>
      <c r="P964" s="22" t="str">
        <f t="shared" si="208"/>
        <v xml:space="preserve"> </v>
      </c>
      <c r="Q964" s="21"/>
      <c r="R964" s="22" t="str">
        <f t="shared" si="209"/>
        <v xml:space="preserve"> </v>
      </c>
      <c r="S964" s="23"/>
      <c r="T964" s="24"/>
      <c r="U964" s="24"/>
      <c r="V964" s="24"/>
      <c r="W964" s="24"/>
      <c r="X964" s="24"/>
      <c r="Y964" s="24"/>
      <c r="Z964" s="24"/>
      <c r="AA964" s="24"/>
      <c r="AB964" s="24"/>
      <c r="AC964" s="24"/>
      <c r="AD964" s="24"/>
      <c r="AE964" s="24"/>
      <c r="AP964" s="9"/>
      <c r="AQ964" s="9"/>
      <c r="AR964" s="9"/>
      <c r="AS964" s="9"/>
      <c r="AT964" s="9"/>
      <c r="AU964" s="24"/>
      <c r="AV964" s="24"/>
      <c r="AW964" s="24"/>
      <c r="AX964" s="24"/>
      <c r="AY964" s="24"/>
      <c r="AZ964" s="24"/>
      <c r="BA964" s="24"/>
      <c r="BB964" s="24"/>
      <c r="BC964" s="24"/>
      <c r="BD964" s="24"/>
      <c r="BE964" s="24"/>
      <c r="BF964" s="24"/>
      <c r="BG964" s="24"/>
      <c r="BQ964" s="9"/>
      <c r="BR964" s="9"/>
      <c r="BS964" s="9"/>
      <c r="BT964" s="9"/>
      <c r="BU964" s="9"/>
      <c r="BV964" s="9"/>
      <c r="BX964" s="24"/>
      <c r="BY964" s="24"/>
      <c r="BZ964" s="24"/>
      <c r="CA964" s="24"/>
      <c r="CB964" s="24"/>
      <c r="CC964" s="24"/>
      <c r="CD964" s="24"/>
      <c r="CE964" s="24"/>
      <c r="CF964" s="24"/>
      <c r="CG964" s="24"/>
      <c r="CH964" s="24"/>
      <c r="CI964" s="24"/>
      <c r="CS964" s="9"/>
      <c r="CT964" s="9"/>
      <c r="CU964" s="9"/>
      <c r="CV964" s="9"/>
      <c r="CW964" s="9"/>
    </row>
    <row r="965" spans="1:101" ht="20.149999999999999" customHeight="1">
      <c r="B965" s="12">
        <v>18</v>
      </c>
      <c r="C965" s="13"/>
      <c r="D965" s="14"/>
      <c r="E965" s="15"/>
      <c r="F965" s="16"/>
      <c r="G965" s="17">
        <f t="shared" si="206"/>
        <v>0</v>
      </c>
      <c r="H965" s="18"/>
      <c r="I965" s="18"/>
      <c r="J965" s="20">
        <f t="shared" si="205"/>
        <v>0</v>
      </c>
      <c r="K965" s="21"/>
      <c r="L965" s="22" t="str">
        <f t="shared" si="207"/>
        <v xml:space="preserve"> </v>
      </c>
      <c r="M965" s="47"/>
      <c r="N965" s="45"/>
      <c r="O965" s="21"/>
      <c r="P965" s="22" t="str">
        <f t="shared" si="208"/>
        <v xml:space="preserve"> </v>
      </c>
      <c r="Q965" s="21"/>
      <c r="R965" s="22" t="str">
        <f t="shared" si="209"/>
        <v xml:space="preserve"> </v>
      </c>
      <c r="S965" s="23"/>
      <c r="T965" s="24"/>
      <c r="U965" s="24"/>
      <c r="V965" s="24"/>
      <c r="W965" s="24"/>
      <c r="X965" s="24"/>
      <c r="Y965" s="24"/>
      <c r="Z965" s="24"/>
      <c r="AA965" s="24"/>
      <c r="AB965" s="24"/>
      <c r="AC965" s="24"/>
      <c r="AD965" s="24"/>
      <c r="AE965" s="24"/>
      <c r="AP965" s="9"/>
      <c r="AQ965" s="9"/>
      <c r="AR965" s="9"/>
      <c r="AS965" s="9"/>
      <c r="AT965" s="9"/>
      <c r="AU965" s="24"/>
      <c r="AV965" s="24"/>
      <c r="AW965" s="24"/>
      <c r="AX965" s="24"/>
      <c r="AY965" s="24"/>
      <c r="AZ965" s="24"/>
      <c r="BA965" s="24"/>
      <c r="BB965" s="24"/>
      <c r="BC965" s="24"/>
      <c r="BD965" s="24"/>
      <c r="BE965" s="24"/>
      <c r="BF965" s="24"/>
      <c r="BG965" s="24"/>
      <c r="BQ965" s="9"/>
      <c r="BR965" s="9"/>
      <c r="BS965" s="9"/>
      <c r="BT965" s="9"/>
      <c r="BU965" s="9"/>
      <c r="BV965" s="9"/>
      <c r="BX965" s="24"/>
      <c r="BY965" s="24"/>
      <c r="BZ965" s="24"/>
      <c r="CA965" s="24"/>
      <c r="CB965" s="24"/>
      <c r="CC965" s="24"/>
      <c r="CD965" s="24"/>
      <c r="CE965" s="24"/>
      <c r="CF965" s="24"/>
      <c r="CG965" s="24"/>
      <c r="CH965" s="24"/>
      <c r="CI965" s="24"/>
      <c r="CS965" s="9"/>
      <c r="CT965" s="9"/>
      <c r="CU965" s="9"/>
      <c r="CV965" s="9"/>
      <c r="CW965" s="9"/>
    </row>
    <row r="966" spans="1:101" ht="20.149999999999999" customHeight="1">
      <c r="B966" s="12">
        <v>19</v>
      </c>
      <c r="C966" s="13"/>
      <c r="D966" s="14"/>
      <c r="E966" s="15"/>
      <c r="F966" s="16"/>
      <c r="G966" s="17">
        <f t="shared" si="206"/>
        <v>0</v>
      </c>
      <c r="H966" s="18"/>
      <c r="I966" s="18"/>
      <c r="J966" s="20">
        <f t="shared" si="205"/>
        <v>0</v>
      </c>
      <c r="K966" s="21"/>
      <c r="L966" s="22"/>
      <c r="M966" s="47"/>
      <c r="N966" s="45"/>
      <c r="O966" s="21"/>
      <c r="P966" s="22"/>
      <c r="Q966" s="21"/>
      <c r="R966" s="22"/>
      <c r="S966" s="23"/>
      <c r="T966" s="24"/>
      <c r="U966" s="24"/>
      <c r="V966" s="24"/>
      <c r="W966" s="24"/>
      <c r="X966" s="24"/>
      <c r="Y966" s="24"/>
      <c r="Z966" s="24"/>
      <c r="AA966" s="24"/>
      <c r="AB966" s="24"/>
      <c r="AC966" s="24"/>
      <c r="AD966" s="24"/>
      <c r="AE966" s="24"/>
      <c r="AP966" s="9"/>
      <c r="AQ966" s="9"/>
      <c r="AR966" s="9"/>
      <c r="AS966" s="9"/>
      <c r="AT966" s="9"/>
      <c r="AU966" s="24"/>
      <c r="AV966" s="24"/>
      <c r="AW966" s="24"/>
      <c r="AX966" s="24"/>
      <c r="AY966" s="24"/>
      <c r="AZ966" s="24"/>
      <c r="BA966" s="24"/>
      <c r="BB966" s="24"/>
      <c r="BC966" s="24"/>
      <c r="BD966" s="24"/>
      <c r="BE966" s="24"/>
      <c r="BF966" s="24"/>
      <c r="BG966" s="24"/>
      <c r="BQ966" s="9"/>
      <c r="BR966" s="9"/>
      <c r="BS966" s="9"/>
      <c r="BT966" s="9"/>
      <c r="BU966" s="9"/>
      <c r="BV966" s="9"/>
      <c r="BX966" s="24"/>
      <c r="BY966" s="24"/>
      <c r="BZ966" s="24"/>
      <c r="CA966" s="24"/>
      <c r="CB966" s="24"/>
      <c r="CC966" s="24"/>
      <c r="CD966" s="24"/>
      <c r="CE966" s="24"/>
      <c r="CF966" s="24"/>
      <c r="CG966" s="24"/>
      <c r="CH966" s="24"/>
      <c r="CI966" s="24"/>
      <c r="CS966" s="9"/>
      <c r="CT966" s="9"/>
      <c r="CU966" s="9"/>
      <c r="CV966" s="9"/>
      <c r="CW966" s="9"/>
    </row>
    <row r="967" spans="1:101" ht="20.149999999999999" customHeight="1">
      <c r="B967" s="12">
        <v>20</v>
      </c>
      <c r="C967" s="13"/>
      <c r="D967" s="14"/>
      <c r="E967" s="15"/>
      <c r="F967" s="16"/>
      <c r="G967" s="17">
        <f t="shared" si="206"/>
        <v>0</v>
      </c>
      <c r="H967" s="18"/>
      <c r="I967" s="18"/>
      <c r="J967" s="20">
        <f t="shared" si="205"/>
        <v>0</v>
      </c>
      <c r="K967" s="21"/>
      <c r="L967" s="22" t="str">
        <f t="shared" ref="L967" si="210">IF(K967&lt;1," ",J967)</f>
        <v xml:space="preserve"> </v>
      </c>
      <c r="M967" s="47"/>
      <c r="N967" s="45"/>
      <c r="O967" s="21"/>
      <c r="P967" s="22" t="str">
        <f t="shared" ref="P967" si="211">IF(O967&lt;1," ",N967)</f>
        <v xml:space="preserve"> </v>
      </c>
      <c r="Q967" s="21"/>
      <c r="R967" s="22" t="str">
        <f t="shared" ref="R967" si="212">IF(Q967&lt;1," ",P967)</f>
        <v xml:space="preserve"> </v>
      </c>
      <c r="S967" s="23"/>
      <c r="T967" s="24"/>
      <c r="U967" s="24"/>
      <c r="V967" s="24"/>
      <c r="W967" s="24"/>
      <c r="X967" s="24"/>
      <c r="Y967" s="24"/>
      <c r="Z967" s="24"/>
      <c r="AA967" s="24"/>
      <c r="AB967" s="24"/>
      <c r="AC967" s="24"/>
      <c r="AD967" s="24"/>
      <c r="AE967" s="24"/>
      <c r="AP967" s="9"/>
      <c r="AQ967" s="9"/>
      <c r="AR967" s="9"/>
      <c r="AS967" s="9"/>
      <c r="AT967" s="9"/>
      <c r="AU967" s="24"/>
      <c r="AV967" s="24"/>
      <c r="AW967" s="24"/>
      <c r="AX967" s="24"/>
      <c r="AY967" s="24"/>
      <c r="AZ967" s="24"/>
      <c r="BA967" s="24"/>
      <c r="BB967" s="24"/>
      <c r="BC967" s="24"/>
      <c r="BD967" s="24"/>
      <c r="BE967" s="24"/>
      <c r="BF967" s="24"/>
      <c r="BG967" s="24"/>
      <c r="BQ967" s="9"/>
      <c r="BR967" s="9"/>
      <c r="BS967" s="9"/>
      <c r="BT967" s="9"/>
      <c r="BU967" s="9"/>
      <c r="BV967" s="9"/>
      <c r="BX967" s="24"/>
      <c r="BY967" s="24"/>
      <c r="BZ967" s="24"/>
      <c r="CA967" s="24"/>
      <c r="CB967" s="24"/>
      <c r="CC967" s="24"/>
      <c r="CD967" s="24"/>
      <c r="CE967" s="24"/>
      <c r="CF967" s="24"/>
      <c r="CG967" s="24"/>
      <c r="CH967" s="24"/>
      <c r="CI967" s="24"/>
      <c r="CS967" s="9"/>
      <c r="CT967" s="9"/>
      <c r="CU967" s="9"/>
      <c r="CV967" s="9"/>
      <c r="CW967" s="9"/>
    </row>
    <row r="968" spans="1:101" ht="20.149999999999999" customHeight="1" thickBot="1">
      <c r="B968" s="462" t="s">
        <v>57</v>
      </c>
      <c r="C968" s="463"/>
      <c r="D968" s="25"/>
      <c r="E968" s="26"/>
      <c r="F968" s="27"/>
      <c r="G968" s="29">
        <f>SUM(G948:G967)</f>
        <v>0</v>
      </c>
      <c r="H968" s="28"/>
      <c r="I968" s="28"/>
      <c r="J968" s="29">
        <f>SUM(J948:J967)</f>
        <v>0</v>
      </c>
      <c r="K968" s="30"/>
      <c r="L968" s="29">
        <f>SUM(L948:L967)</f>
        <v>0</v>
      </c>
      <c r="M968" s="31"/>
      <c r="N968" s="32"/>
      <c r="O968" s="30"/>
      <c r="P968" s="29">
        <f>SUM(P948:P967)</f>
        <v>0</v>
      </c>
      <c r="Q968" s="30"/>
      <c r="R968" s="29">
        <f>SUM(R948:R967)</f>
        <v>0</v>
      </c>
      <c r="S968" s="33"/>
      <c r="T968" s="24"/>
      <c r="U968" s="24"/>
      <c r="V968" s="24"/>
      <c r="W968" s="24"/>
      <c r="X968" s="24"/>
      <c r="Y968" s="24"/>
      <c r="Z968" s="24"/>
      <c r="AA968" s="24"/>
      <c r="AB968" s="24"/>
      <c r="AC968" s="24"/>
      <c r="AD968" s="24"/>
      <c r="AE968" s="24"/>
      <c r="AP968" s="9"/>
      <c r="AQ968" s="9"/>
      <c r="AR968" s="9"/>
      <c r="AS968" s="9"/>
      <c r="AT968" s="9"/>
      <c r="AU968" s="24"/>
      <c r="AV968" s="24"/>
      <c r="AW968" s="24"/>
      <c r="AX968" s="24"/>
      <c r="AY968" s="24"/>
      <c r="AZ968" s="24"/>
      <c r="BA968" s="24"/>
      <c r="BB968" s="24"/>
      <c r="BC968" s="24"/>
      <c r="BD968" s="24"/>
      <c r="BE968" s="24"/>
      <c r="BF968" s="24"/>
      <c r="BG968" s="24"/>
      <c r="BQ968" s="9"/>
      <c r="BR968" s="9"/>
      <c r="BS968" s="9"/>
      <c r="BT968" s="9"/>
      <c r="BU968" s="9"/>
      <c r="BV968" s="9"/>
      <c r="BX968" s="24"/>
      <c r="BY968" s="24"/>
      <c r="BZ968" s="24"/>
      <c r="CA968" s="24"/>
      <c r="CB968" s="24"/>
      <c r="CC968" s="24"/>
      <c r="CD968" s="24"/>
      <c r="CE968" s="24"/>
      <c r="CF968" s="24"/>
      <c r="CG968" s="24"/>
      <c r="CH968" s="24"/>
      <c r="CI968" s="24"/>
      <c r="CS968" s="9"/>
      <c r="CT968" s="9"/>
      <c r="CU968" s="9"/>
      <c r="CV968" s="9"/>
      <c r="CW968" s="9"/>
    </row>
    <row r="969" spans="1:101" ht="20.149999999999999" customHeight="1" thickTop="1">
      <c r="B969" s="464" t="s">
        <v>58</v>
      </c>
      <c r="C969" s="465"/>
      <c r="D969" s="34"/>
      <c r="E969" s="35"/>
      <c r="F969" s="36"/>
      <c r="G969" s="37"/>
      <c r="H969" s="38"/>
      <c r="I969" s="38"/>
      <c r="J969" s="39"/>
      <c r="K969" s="40"/>
      <c r="L969" s="37"/>
      <c r="M969" s="40"/>
      <c r="N969" s="41"/>
      <c r="O969" s="40"/>
      <c r="P969" s="37"/>
      <c r="Q969" s="40"/>
      <c r="R969" s="37"/>
      <c r="S969" s="42"/>
      <c r="T969" s="24"/>
      <c r="U969" s="24"/>
      <c r="V969" s="24"/>
      <c r="W969" s="24"/>
      <c r="X969" s="24"/>
      <c r="Y969" s="24"/>
      <c r="Z969" s="24"/>
      <c r="AA969" s="24"/>
      <c r="AB969" s="24"/>
      <c r="AC969" s="24"/>
      <c r="AD969" s="24"/>
      <c r="AE969" s="24"/>
    </row>
    <row r="970" spans="1:101" ht="15" customHeight="1">
      <c r="B970" s="43" t="s">
        <v>63</v>
      </c>
      <c r="H970" s="9"/>
      <c r="I970" s="9"/>
      <c r="J970" s="9"/>
      <c r="K970" s="44"/>
      <c r="L970" s="44"/>
      <c r="M970" s="44"/>
      <c r="N970" s="44"/>
      <c r="O970" s="44"/>
      <c r="P970" s="44"/>
      <c r="Q970" s="44"/>
      <c r="R970" s="44"/>
      <c r="T970" s="24"/>
      <c r="U970" s="24"/>
      <c r="V970" s="24"/>
      <c r="W970" s="24"/>
      <c r="X970" s="24"/>
      <c r="Y970" s="24"/>
      <c r="Z970" s="24"/>
      <c r="AA970" s="24"/>
      <c r="AB970" s="24"/>
      <c r="AC970" s="24"/>
      <c r="AD970" s="24"/>
      <c r="AE970" s="24"/>
    </row>
    <row r="971" spans="1:101" ht="15" customHeight="1">
      <c r="B971" s="43" t="s">
        <v>59</v>
      </c>
      <c r="H971" s="9"/>
      <c r="I971" s="9"/>
      <c r="J971" s="9"/>
      <c r="K971" s="44"/>
      <c r="L971" s="44"/>
      <c r="M971" s="44"/>
      <c r="N971" s="44"/>
      <c r="O971" s="44"/>
      <c r="P971" s="44"/>
      <c r="Q971" s="44"/>
      <c r="R971" s="44"/>
      <c r="T971" s="24"/>
      <c r="U971" s="24"/>
      <c r="V971" s="24"/>
      <c r="W971" s="24"/>
      <c r="X971" s="24"/>
      <c r="Y971" s="24"/>
      <c r="Z971" s="24"/>
      <c r="AA971" s="24"/>
      <c r="AB971" s="24"/>
      <c r="AC971" s="24"/>
      <c r="AD971" s="24"/>
      <c r="AE971" s="24"/>
    </row>
    <row r="972" spans="1:101" ht="12" customHeight="1">
      <c r="B972" s="43" t="s">
        <v>62</v>
      </c>
      <c r="H972" s="9"/>
      <c r="I972" s="9"/>
      <c r="J972" s="9"/>
      <c r="K972" s="44"/>
      <c r="L972" s="44"/>
      <c r="M972" s="44"/>
      <c r="N972" s="44"/>
      <c r="O972" s="44"/>
      <c r="P972" s="44"/>
      <c r="Q972" s="44"/>
      <c r="R972" s="44"/>
      <c r="T972" s="24"/>
      <c r="U972" s="24"/>
      <c r="V972" s="24"/>
      <c r="W972" s="24"/>
      <c r="X972" s="24"/>
      <c r="Y972" s="24"/>
      <c r="Z972" s="24"/>
      <c r="AA972" s="24"/>
      <c r="AB972" s="24"/>
      <c r="AC972" s="24"/>
      <c r="AD972" s="24"/>
      <c r="AE972" s="24"/>
    </row>
    <row r="973" spans="1:101" ht="15" customHeight="1">
      <c r="A973" s="49"/>
      <c r="B973" s="49" t="s">
        <v>287</v>
      </c>
      <c r="C973" s="49"/>
      <c r="D973" s="49"/>
      <c r="E973" s="49"/>
      <c r="M973" s="8" t="s">
        <v>60</v>
      </c>
      <c r="N973" s="7" t="s">
        <v>61</v>
      </c>
    </row>
    <row r="974" spans="1:101" ht="10" customHeight="1">
      <c r="C974" s="437" t="s">
        <v>95</v>
      </c>
      <c r="D974" s="437"/>
      <c r="E974" s="437"/>
      <c r="F974" s="437"/>
      <c r="G974" s="437"/>
      <c r="H974" s="437"/>
      <c r="I974" s="437"/>
      <c r="J974" s="437"/>
      <c r="K974" s="437"/>
      <c r="L974" s="437"/>
      <c r="M974" s="437"/>
      <c r="N974" s="437"/>
      <c r="O974" s="437"/>
      <c r="P974" s="437"/>
      <c r="Q974" s="437"/>
      <c r="R974" s="437"/>
      <c r="S974" s="437"/>
    </row>
    <row r="975" spans="1:101" ht="10" customHeight="1">
      <c r="C975" s="437"/>
      <c r="D975" s="437"/>
      <c r="E975" s="437"/>
      <c r="F975" s="437"/>
      <c r="G975" s="437"/>
      <c r="H975" s="437"/>
      <c r="I975" s="437"/>
      <c r="J975" s="437"/>
      <c r="K975" s="437"/>
      <c r="L975" s="437"/>
      <c r="M975" s="437"/>
      <c r="N975" s="437"/>
      <c r="O975" s="437"/>
      <c r="P975" s="437"/>
      <c r="Q975" s="437"/>
      <c r="R975" s="437"/>
      <c r="S975" s="437"/>
    </row>
    <row r="976" spans="1:101" ht="25" customHeight="1">
      <c r="D976" s="64"/>
      <c r="E976" s="64"/>
      <c r="F976" s="64"/>
      <c r="G976" s="64"/>
      <c r="H976" s="64"/>
      <c r="I976" s="64"/>
      <c r="J976" s="64"/>
      <c r="K976" s="64"/>
      <c r="L976" s="65" t="s">
        <v>40</v>
      </c>
      <c r="M976" s="438">
        <f>$M$4</f>
        <v>0</v>
      </c>
      <c r="N976" s="438"/>
      <c r="O976" s="438"/>
      <c r="P976" s="438"/>
      <c r="Q976" s="438"/>
      <c r="R976" s="438"/>
      <c r="S976" s="438"/>
    </row>
    <row r="977" spans="2:130" ht="5.15" customHeight="1">
      <c r="D977" s="64"/>
      <c r="E977" s="64"/>
      <c r="F977" s="64"/>
      <c r="G977" s="64"/>
      <c r="H977" s="64"/>
      <c r="I977" s="64"/>
      <c r="J977" s="64"/>
      <c r="K977" s="64"/>
      <c r="O977" s="64"/>
      <c r="Q977" s="64"/>
      <c r="S977" s="11"/>
    </row>
    <row r="978" spans="2:130" ht="25" customHeight="1">
      <c r="L978" s="10" t="s">
        <v>41</v>
      </c>
      <c r="M978" s="438">
        <f>$M$6</f>
        <v>0</v>
      </c>
      <c r="N978" s="438"/>
      <c r="O978" s="438"/>
      <c r="P978" s="438"/>
      <c r="Q978" s="438"/>
      <c r="R978" s="438"/>
      <c r="S978" s="438"/>
    </row>
    <row r="979" spans="2:130" ht="5.15" customHeight="1">
      <c r="S979" s="11"/>
    </row>
    <row r="980" spans="2:130" ht="15" customHeight="1">
      <c r="B980" s="439" t="s">
        <v>42</v>
      </c>
      <c r="C980" s="439"/>
      <c r="D980" s="440" t="s">
        <v>43</v>
      </c>
      <c r="E980" s="441"/>
      <c r="F980" s="442"/>
      <c r="G980" s="443" t="s">
        <v>44</v>
      </c>
      <c r="H980" s="439" t="s">
        <v>45</v>
      </c>
      <c r="I980" s="443" t="s">
        <v>46</v>
      </c>
      <c r="J980" s="443" t="s">
        <v>47</v>
      </c>
      <c r="K980" s="443" t="s">
        <v>48</v>
      </c>
      <c r="L980" s="443" t="s">
        <v>49</v>
      </c>
      <c r="M980" s="447" t="s">
        <v>50</v>
      </c>
      <c r="N980" s="467"/>
      <c r="O980" s="443" t="s">
        <v>48</v>
      </c>
      <c r="P980" s="443" t="s">
        <v>49</v>
      </c>
      <c r="Q980" s="443" t="s">
        <v>48</v>
      </c>
      <c r="R980" s="443" t="s">
        <v>49</v>
      </c>
      <c r="S980" s="444" t="s">
        <v>51</v>
      </c>
    </row>
    <row r="981" spans="2:130" ht="15" customHeight="1">
      <c r="B981" s="439"/>
      <c r="C981" s="439"/>
      <c r="D981" s="447" t="s">
        <v>52</v>
      </c>
      <c r="E981" s="450" t="s">
        <v>53</v>
      </c>
      <c r="F981" s="453" t="s">
        <v>54</v>
      </c>
      <c r="G981" s="443"/>
      <c r="H981" s="439"/>
      <c r="I981" s="439"/>
      <c r="J981" s="443"/>
      <c r="K981" s="443"/>
      <c r="L981" s="443"/>
      <c r="M981" s="468"/>
      <c r="N981" s="469"/>
      <c r="O981" s="443"/>
      <c r="P981" s="443"/>
      <c r="Q981" s="443"/>
      <c r="R981" s="443"/>
      <c r="S981" s="445"/>
    </row>
    <row r="982" spans="2:130" ht="15" customHeight="1">
      <c r="B982" s="439"/>
      <c r="C982" s="439"/>
      <c r="D982" s="448"/>
      <c r="E982" s="451"/>
      <c r="F982" s="454"/>
      <c r="G982" s="443"/>
      <c r="H982" s="439"/>
      <c r="I982" s="439"/>
      <c r="J982" s="443"/>
      <c r="K982" s="439"/>
      <c r="L982" s="439"/>
      <c r="M982" s="456" t="s">
        <v>55</v>
      </c>
      <c r="N982" s="458" t="s">
        <v>56</v>
      </c>
      <c r="O982" s="439"/>
      <c r="P982" s="439"/>
      <c r="Q982" s="439"/>
      <c r="R982" s="439"/>
      <c r="S982" s="445"/>
    </row>
    <row r="983" spans="2:130" ht="15" customHeight="1">
      <c r="B983" s="439"/>
      <c r="C983" s="439"/>
      <c r="D983" s="449"/>
      <c r="E983" s="452"/>
      <c r="F983" s="455"/>
      <c r="G983" s="439"/>
      <c r="H983" s="439"/>
      <c r="I983" s="439"/>
      <c r="J983" s="439"/>
      <c r="K983" s="439"/>
      <c r="L983" s="439"/>
      <c r="M983" s="466"/>
      <c r="N983" s="466"/>
      <c r="O983" s="439"/>
      <c r="P983" s="439"/>
      <c r="Q983" s="439"/>
      <c r="R983" s="439"/>
      <c r="S983" s="446"/>
    </row>
    <row r="984" spans="2:130" ht="20.149999999999999" customHeight="1">
      <c r="B984" s="12">
        <v>1</v>
      </c>
      <c r="C984" s="13"/>
      <c r="D984" s="14"/>
      <c r="E984" s="15"/>
      <c r="F984" s="16"/>
      <c r="G984" s="17">
        <f>ROUND(D984*(E984/1000)*(F984/1000),4)</f>
        <v>0</v>
      </c>
      <c r="H984" s="18"/>
      <c r="I984" s="19"/>
      <c r="J984" s="20">
        <f>G984*H984</f>
        <v>0</v>
      </c>
      <c r="K984" s="21"/>
      <c r="L984" s="22" t="str">
        <f>IF(K984&lt;1," ",J984)</f>
        <v xml:space="preserve"> </v>
      </c>
      <c r="M984" s="45"/>
      <c r="N984" s="45"/>
      <c r="O984" s="21"/>
      <c r="P984" s="22" t="str">
        <f>IF(O984&lt;1," ",N984)</f>
        <v xml:space="preserve"> </v>
      </c>
      <c r="Q984" s="21"/>
      <c r="R984" s="22" t="str">
        <f>IF(Q984&lt;1," ",P984)</f>
        <v xml:space="preserve"> </v>
      </c>
      <c r="S984" s="13"/>
    </row>
    <row r="985" spans="2:130" ht="20.149999999999999" customHeight="1">
      <c r="B985" s="12">
        <v>2</v>
      </c>
      <c r="C985" s="13"/>
      <c r="D985" s="14"/>
      <c r="E985" s="15"/>
      <c r="F985" s="16"/>
      <c r="G985" s="17">
        <f>ROUND(D985*(E985/1000)*(F985/1000),4)</f>
        <v>0</v>
      </c>
      <c r="H985" s="18"/>
      <c r="I985" s="18"/>
      <c r="J985" s="20">
        <f t="shared" ref="J985:J1003" si="213">G985*H985</f>
        <v>0</v>
      </c>
      <c r="K985" s="21"/>
      <c r="L985" s="22" t="str">
        <f>IF(K985&lt;1," ",J985)</f>
        <v xml:space="preserve"> </v>
      </c>
      <c r="M985" s="46"/>
      <c r="N985" s="45"/>
      <c r="O985" s="21"/>
      <c r="P985" s="22" t="str">
        <f>IF(O985&lt;1," ",N985)</f>
        <v xml:space="preserve"> </v>
      </c>
      <c r="Q985" s="21"/>
      <c r="R985" s="22" t="str">
        <f>IF(Q985&lt;1," ",P985)</f>
        <v xml:space="preserve"> </v>
      </c>
      <c r="S985" s="13"/>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c r="BA985" s="9"/>
      <c r="BB985" s="9"/>
      <c r="BC985" s="9"/>
      <c r="BD985" s="9"/>
      <c r="BE985" s="9"/>
      <c r="BF985" s="9"/>
      <c r="BG985" s="9"/>
      <c r="BH985" s="9"/>
      <c r="BI985" s="9"/>
      <c r="BJ985" s="9"/>
      <c r="BK985" s="9"/>
      <c r="BL985" s="9"/>
      <c r="BM985" s="9"/>
      <c r="BN985" s="9"/>
      <c r="BO985" s="9"/>
      <c r="BP985" s="9"/>
      <c r="BQ985" s="9"/>
      <c r="BR985" s="9"/>
      <c r="BS985" s="9"/>
      <c r="BT985" s="9"/>
      <c r="BU985" s="9"/>
      <c r="BV985" s="9"/>
      <c r="BW985" s="9"/>
      <c r="BX985" s="9"/>
      <c r="BY985" s="9"/>
      <c r="BZ985" s="9"/>
      <c r="CA985" s="9"/>
      <c r="CB985" s="9"/>
      <c r="CC985" s="9"/>
      <c r="CD985" s="9"/>
      <c r="CE985" s="9"/>
      <c r="CF985" s="9"/>
      <c r="CG985" s="9"/>
      <c r="CH985" s="9"/>
      <c r="CI985" s="9"/>
      <c r="CJ985" s="9"/>
      <c r="CK985" s="9"/>
      <c r="CL985" s="9"/>
      <c r="CM985" s="9"/>
      <c r="CN985" s="9"/>
      <c r="CO985" s="9"/>
      <c r="CP985" s="9"/>
      <c r="CQ985" s="9"/>
      <c r="CR985" s="9"/>
      <c r="CS985" s="9"/>
      <c r="CT985" s="9"/>
      <c r="CU985" s="9"/>
      <c r="CV985" s="9"/>
      <c r="CW985" s="9"/>
      <c r="CX985" s="9"/>
      <c r="CY985" s="9"/>
      <c r="CZ985" s="9"/>
      <c r="DA985" s="9"/>
      <c r="DB985" s="9"/>
      <c r="DC985" s="9"/>
      <c r="DD985" s="9"/>
      <c r="DE985" s="9"/>
      <c r="DF985" s="9"/>
      <c r="DG985" s="9"/>
      <c r="DH985" s="9"/>
      <c r="DI985" s="9"/>
      <c r="DJ985" s="9"/>
      <c r="DK985" s="9"/>
      <c r="DL985" s="9"/>
      <c r="DM985" s="9"/>
      <c r="DN985" s="9"/>
      <c r="DO985" s="9"/>
      <c r="DP985" s="9"/>
      <c r="DQ985" s="9"/>
      <c r="DR985" s="9"/>
      <c r="DS985" s="9"/>
      <c r="DT985" s="9"/>
      <c r="DU985" s="9"/>
      <c r="DV985" s="9"/>
      <c r="DW985" s="9"/>
      <c r="DX985" s="9"/>
      <c r="DY985" s="9"/>
      <c r="DZ985" s="9"/>
    </row>
    <row r="986" spans="2:130" ht="20.149999999999999" customHeight="1">
      <c r="B986" s="12">
        <v>3</v>
      </c>
      <c r="C986" s="13"/>
      <c r="D986" s="14"/>
      <c r="E986" s="15"/>
      <c r="F986" s="16"/>
      <c r="G986" s="17">
        <f t="shared" ref="G986:G1003" si="214">ROUND(D986*(E986/1000)*(F986/1000),4)</f>
        <v>0</v>
      </c>
      <c r="H986" s="18"/>
      <c r="I986" s="18"/>
      <c r="J986" s="20">
        <f t="shared" si="213"/>
        <v>0</v>
      </c>
      <c r="K986" s="21"/>
      <c r="L986" s="22" t="str">
        <f t="shared" ref="L986:L1001" si="215">IF(K986&lt;1," ",J986)</f>
        <v xml:space="preserve"> </v>
      </c>
      <c r="M986" s="46"/>
      <c r="N986" s="45"/>
      <c r="O986" s="21"/>
      <c r="P986" s="22" t="str">
        <f t="shared" ref="P986:P1001" si="216">IF(O986&lt;1," ",N986)</f>
        <v xml:space="preserve"> </v>
      </c>
      <c r="Q986" s="21"/>
      <c r="R986" s="22" t="str">
        <f t="shared" ref="R986:R1001" si="217">IF(Q986&lt;1," ",P986)</f>
        <v xml:space="preserve"> </v>
      </c>
      <c r="S986" s="13"/>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c r="BA986" s="9"/>
      <c r="BB986" s="9"/>
      <c r="BC986" s="9"/>
      <c r="BD986" s="9"/>
      <c r="BE986" s="9"/>
      <c r="BF986" s="9"/>
      <c r="BG986" s="9"/>
      <c r="BH986" s="9"/>
      <c r="BI986" s="9"/>
      <c r="BJ986" s="9"/>
      <c r="BK986" s="9"/>
      <c r="BL986" s="9"/>
      <c r="BM986" s="9"/>
      <c r="BN986" s="9"/>
      <c r="BO986" s="9"/>
      <c r="BP986" s="9"/>
      <c r="BQ986" s="9"/>
      <c r="BR986" s="9"/>
      <c r="BS986" s="9"/>
      <c r="BT986" s="9"/>
      <c r="BU986" s="9"/>
      <c r="BV986" s="9"/>
      <c r="BW986" s="9"/>
      <c r="BX986" s="9"/>
      <c r="BY986" s="9"/>
      <c r="BZ986" s="9"/>
      <c r="CA986" s="9"/>
      <c r="CB986" s="9"/>
      <c r="CC986" s="9"/>
      <c r="CD986" s="9"/>
      <c r="CE986" s="9"/>
      <c r="CF986" s="9"/>
      <c r="CG986" s="9"/>
      <c r="CH986" s="9"/>
      <c r="CI986" s="9"/>
      <c r="CJ986" s="9"/>
      <c r="CK986" s="9"/>
      <c r="CL986" s="9"/>
      <c r="CM986" s="9"/>
      <c r="CN986" s="9"/>
      <c r="CO986" s="9"/>
      <c r="CP986" s="9"/>
      <c r="CQ986" s="9"/>
      <c r="CR986" s="9"/>
      <c r="CS986" s="9"/>
      <c r="CT986" s="9"/>
      <c r="CU986" s="9"/>
      <c r="CV986" s="9"/>
      <c r="CW986" s="9"/>
      <c r="CX986" s="9"/>
      <c r="CY986" s="9"/>
      <c r="CZ986" s="9"/>
      <c r="DA986" s="9"/>
      <c r="DB986" s="9"/>
      <c r="DC986" s="9"/>
      <c r="DD986" s="9"/>
      <c r="DE986" s="9"/>
      <c r="DF986" s="9"/>
      <c r="DG986" s="9"/>
      <c r="DH986" s="9"/>
      <c r="DI986" s="9"/>
      <c r="DJ986" s="9"/>
      <c r="DK986" s="9"/>
      <c r="DL986" s="9"/>
      <c r="DM986" s="9"/>
      <c r="DN986" s="9"/>
      <c r="DO986" s="9"/>
      <c r="DP986" s="9"/>
      <c r="DQ986" s="9"/>
      <c r="DR986" s="9"/>
      <c r="DS986" s="9"/>
      <c r="DT986" s="9"/>
      <c r="DU986" s="9"/>
      <c r="DV986" s="9"/>
      <c r="DW986" s="9"/>
      <c r="DX986" s="9"/>
      <c r="DY986" s="9"/>
      <c r="DZ986" s="9"/>
    </row>
    <row r="987" spans="2:130" ht="20.149999999999999" customHeight="1">
      <c r="B987" s="12">
        <v>4</v>
      </c>
      <c r="C987" s="13"/>
      <c r="D987" s="14"/>
      <c r="E987" s="15"/>
      <c r="F987" s="16"/>
      <c r="G987" s="17">
        <f t="shared" si="214"/>
        <v>0</v>
      </c>
      <c r="H987" s="18"/>
      <c r="I987" s="18"/>
      <c r="J987" s="20">
        <f t="shared" si="213"/>
        <v>0</v>
      </c>
      <c r="K987" s="21"/>
      <c r="L987" s="22" t="str">
        <f t="shared" si="215"/>
        <v xml:space="preserve"> </v>
      </c>
      <c r="M987" s="46"/>
      <c r="N987" s="45"/>
      <c r="O987" s="21"/>
      <c r="P987" s="22" t="str">
        <f t="shared" si="216"/>
        <v xml:space="preserve"> </v>
      </c>
      <c r="Q987" s="21"/>
      <c r="R987" s="22" t="str">
        <f t="shared" si="217"/>
        <v xml:space="preserve"> </v>
      </c>
      <c r="S987" s="13"/>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c r="BA987" s="9"/>
      <c r="BB987" s="9"/>
      <c r="BC987" s="9"/>
      <c r="BD987" s="9"/>
      <c r="BE987" s="9"/>
      <c r="BF987" s="9"/>
      <c r="BG987" s="9"/>
      <c r="BH987" s="9"/>
      <c r="BI987" s="9"/>
      <c r="BJ987" s="9"/>
      <c r="BK987" s="9"/>
      <c r="BL987" s="9"/>
      <c r="BM987" s="9"/>
      <c r="BN987" s="9"/>
      <c r="BO987" s="9"/>
      <c r="BP987" s="9"/>
      <c r="BQ987" s="9"/>
      <c r="BR987" s="9"/>
      <c r="BS987" s="9"/>
      <c r="BT987" s="9"/>
      <c r="BU987" s="9"/>
      <c r="BV987" s="9"/>
      <c r="BW987" s="9"/>
      <c r="BX987" s="9"/>
      <c r="BY987" s="9"/>
      <c r="BZ987" s="9"/>
      <c r="CA987" s="9"/>
      <c r="CB987" s="9"/>
      <c r="CC987" s="9"/>
      <c r="CD987" s="9"/>
      <c r="CE987" s="9"/>
      <c r="CF987" s="9"/>
      <c r="CG987" s="9"/>
      <c r="CH987" s="9"/>
      <c r="CI987" s="9"/>
      <c r="CJ987" s="9"/>
      <c r="CK987" s="9"/>
      <c r="CL987" s="9"/>
      <c r="CM987" s="9"/>
      <c r="CN987" s="9"/>
      <c r="CO987" s="9"/>
      <c r="CP987" s="9"/>
      <c r="CQ987" s="9"/>
      <c r="CR987" s="9"/>
      <c r="CS987" s="9"/>
      <c r="CT987" s="9"/>
      <c r="CU987" s="9"/>
      <c r="CV987" s="9"/>
      <c r="CW987" s="9"/>
      <c r="CX987" s="9"/>
      <c r="CY987" s="9"/>
      <c r="CZ987" s="9"/>
      <c r="DA987" s="9"/>
      <c r="DB987" s="9"/>
      <c r="DC987" s="9"/>
      <c r="DD987" s="9"/>
      <c r="DE987" s="9"/>
      <c r="DF987" s="9"/>
      <c r="DG987" s="9"/>
      <c r="DH987" s="9"/>
      <c r="DI987" s="9"/>
      <c r="DJ987" s="9"/>
      <c r="DK987" s="9"/>
      <c r="DL987" s="9"/>
      <c r="DM987" s="9"/>
      <c r="DN987" s="9"/>
      <c r="DO987" s="9"/>
      <c r="DP987" s="9"/>
      <c r="DQ987" s="9"/>
      <c r="DR987" s="9"/>
      <c r="DS987" s="9"/>
      <c r="DT987" s="9"/>
      <c r="DU987" s="9"/>
      <c r="DV987" s="9"/>
      <c r="DW987" s="9"/>
      <c r="DX987" s="9"/>
      <c r="DY987" s="9"/>
      <c r="DZ987" s="9"/>
    </row>
    <row r="988" spans="2:130" ht="20.149999999999999" customHeight="1">
      <c r="B988" s="12">
        <v>5</v>
      </c>
      <c r="C988" s="13"/>
      <c r="D988" s="14"/>
      <c r="E988" s="15"/>
      <c r="F988" s="16"/>
      <c r="G988" s="17">
        <f t="shared" si="214"/>
        <v>0</v>
      </c>
      <c r="H988" s="18"/>
      <c r="I988" s="18"/>
      <c r="J988" s="20">
        <f t="shared" si="213"/>
        <v>0</v>
      </c>
      <c r="K988" s="21"/>
      <c r="L988" s="22" t="str">
        <f t="shared" si="215"/>
        <v xml:space="preserve"> </v>
      </c>
      <c r="M988" s="46"/>
      <c r="N988" s="45"/>
      <c r="O988" s="21"/>
      <c r="P988" s="22" t="str">
        <f t="shared" si="216"/>
        <v xml:space="preserve"> </v>
      </c>
      <c r="Q988" s="21"/>
      <c r="R988" s="22" t="str">
        <f t="shared" si="217"/>
        <v xml:space="preserve"> </v>
      </c>
      <c r="S988" s="13"/>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c r="BA988" s="9"/>
      <c r="BB988" s="9"/>
      <c r="BC988" s="9"/>
      <c r="BD988" s="9"/>
      <c r="BE988" s="9"/>
      <c r="BF988" s="9"/>
      <c r="BG988" s="9"/>
      <c r="BH988" s="9"/>
      <c r="BI988" s="9"/>
      <c r="BJ988" s="9"/>
      <c r="BK988" s="9"/>
      <c r="BL988" s="9"/>
      <c r="BM988" s="9"/>
      <c r="BN988" s="9"/>
      <c r="BO988" s="9"/>
      <c r="BP988" s="9"/>
      <c r="BQ988" s="9"/>
      <c r="BR988" s="9"/>
      <c r="BS988" s="9"/>
      <c r="BT988" s="9"/>
      <c r="BU988" s="9"/>
      <c r="BV988" s="9"/>
      <c r="BW988" s="9"/>
      <c r="BX988" s="9"/>
      <c r="BY988" s="9"/>
      <c r="BZ988" s="9"/>
      <c r="CA988" s="9"/>
      <c r="CB988" s="9"/>
      <c r="CC988" s="9"/>
      <c r="CD988" s="9"/>
      <c r="CE988" s="9"/>
      <c r="CF988" s="9"/>
      <c r="CG988" s="9"/>
      <c r="CH988" s="9"/>
      <c r="CI988" s="9"/>
      <c r="CJ988" s="9"/>
      <c r="CK988" s="9"/>
      <c r="CL988" s="9"/>
      <c r="CM988" s="9"/>
      <c r="CN988" s="9"/>
      <c r="CO988" s="9"/>
      <c r="CP988" s="9"/>
      <c r="CQ988" s="9"/>
      <c r="CR988" s="9"/>
      <c r="CS988" s="9"/>
      <c r="CT988" s="9"/>
      <c r="CU988" s="9"/>
      <c r="CV988" s="9"/>
      <c r="CW988" s="9"/>
      <c r="CX988" s="9"/>
      <c r="CY988" s="9"/>
      <c r="CZ988" s="9"/>
      <c r="DA988" s="9"/>
      <c r="DB988" s="9"/>
      <c r="DC988" s="9"/>
      <c r="DD988" s="9"/>
      <c r="DE988" s="9"/>
      <c r="DF988" s="9"/>
      <c r="DG988" s="9"/>
      <c r="DH988" s="9"/>
      <c r="DI988" s="9"/>
      <c r="DJ988" s="9"/>
      <c r="DK988" s="9"/>
      <c r="DL988" s="9"/>
      <c r="DM988" s="9"/>
      <c r="DN988" s="9"/>
      <c r="DO988" s="9"/>
      <c r="DP988" s="9"/>
      <c r="DQ988" s="9"/>
      <c r="DR988" s="9"/>
      <c r="DS988" s="9"/>
      <c r="DT988" s="9"/>
      <c r="DU988" s="9"/>
      <c r="DV988" s="9"/>
      <c r="DW988" s="9"/>
      <c r="DX988" s="9"/>
      <c r="DY988" s="9"/>
      <c r="DZ988" s="9"/>
    </row>
    <row r="989" spans="2:130" ht="20.149999999999999" customHeight="1">
      <c r="B989" s="12">
        <v>6</v>
      </c>
      <c r="C989" s="13"/>
      <c r="D989" s="14"/>
      <c r="E989" s="15"/>
      <c r="F989" s="16"/>
      <c r="G989" s="17">
        <f t="shared" si="214"/>
        <v>0</v>
      </c>
      <c r="H989" s="18"/>
      <c r="I989" s="18"/>
      <c r="J989" s="20">
        <f t="shared" si="213"/>
        <v>0</v>
      </c>
      <c r="K989" s="21"/>
      <c r="L989" s="22" t="str">
        <f t="shared" si="215"/>
        <v xml:space="preserve"> </v>
      </c>
      <c r="M989" s="46"/>
      <c r="N989" s="45"/>
      <c r="O989" s="21"/>
      <c r="P989" s="22" t="str">
        <f t="shared" si="216"/>
        <v xml:space="preserve"> </v>
      </c>
      <c r="Q989" s="21"/>
      <c r="R989" s="22" t="str">
        <f t="shared" si="217"/>
        <v xml:space="preserve"> </v>
      </c>
      <c r="S989" s="13"/>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c r="BA989" s="9"/>
      <c r="BB989" s="9"/>
      <c r="BC989" s="9"/>
      <c r="BD989" s="9"/>
      <c r="BE989" s="9"/>
      <c r="BF989" s="9"/>
      <c r="BG989" s="9"/>
      <c r="BH989" s="9"/>
      <c r="BI989" s="9"/>
      <c r="BJ989" s="9"/>
      <c r="BK989" s="9"/>
      <c r="BL989" s="9"/>
      <c r="BM989" s="9"/>
      <c r="BN989" s="9"/>
      <c r="BO989" s="9"/>
      <c r="BP989" s="9"/>
      <c r="BQ989" s="9"/>
      <c r="BR989" s="9"/>
      <c r="BS989" s="9"/>
      <c r="BT989" s="9"/>
      <c r="BU989" s="9"/>
      <c r="BV989" s="9"/>
      <c r="BW989" s="9"/>
      <c r="BX989" s="9"/>
      <c r="BY989" s="9"/>
      <c r="BZ989" s="9"/>
      <c r="CA989" s="9"/>
      <c r="CB989" s="9"/>
      <c r="CC989" s="9"/>
      <c r="CD989" s="9"/>
      <c r="CE989" s="9"/>
      <c r="CF989" s="9"/>
      <c r="CG989" s="9"/>
      <c r="CH989" s="9"/>
      <c r="CI989" s="9"/>
      <c r="CJ989" s="9"/>
      <c r="CK989" s="9"/>
      <c r="CL989" s="9"/>
      <c r="CM989" s="9"/>
      <c r="CN989" s="9"/>
      <c r="CO989" s="9"/>
      <c r="CP989" s="9"/>
      <c r="CQ989" s="9"/>
      <c r="CR989" s="9"/>
      <c r="CS989" s="9"/>
      <c r="CT989" s="9"/>
      <c r="CU989" s="9"/>
      <c r="CV989" s="9"/>
    </row>
    <row r="990" spans="2:130" ht="20.149999999999999" customHeight="1">
      <c r="B990" s="12">
        <v>7</v>
      </c>
      <c r="C990" s="13"/>
      <c r="D990" s="14"/>
      <c r="E990" s="15"/>
      <c r="F990" s="16"/>
      <c r="G990" s="17">
        <f t="shared" si="214"/>
        <v>0</v>
      </c>
      <c r="H990" s="18"/>
      <c r="I990" s="18"/>
      <c r="J990" s="20">
        <f t="shared" si="213"/>
        <v>0</v>
      </c>
      <c r="K990" s="21"/>
      <c r="L990" s="22" t="str">
        <f t="shared" si="215"/>
        <v xml:space="preserve"> </v>
      </c>
      <c r="M990" s="46"/>
      <c r="N990" s="45"/>
      <c r="O990" s="21"/>
      <c r="P990" s="22" t="str">
        <f t="shared" si="216"/>
        <v xml:space="preserve"> </v>
      </c>
      <c r="Q990" s="21"/>
      <c r="R990" s="22" t="str">
        <f t="shared" si="217"/>
        <v xml:space="preserve"> </v>
      </c>
      <c r="S990" s="13"/>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c r="BA990" s="9"/>
      <c r="BB990" s="9"/>
      <c r="BC990" s="9"/>
      <c r="BD990" s="9"/>
      <c r="BE990" s="9"/>
      <c r="BF990" s="9"/>
      <c r="BG990" s="9"/>
      <c r="BH990" s="9"/>
      <c r="BI990" s="9"/>
      <c r="BJ990" s="9"/>
      <c r="BK990" s="9"/>
      <c r="BL990" s="9"/>
      <c r="BM990" s="9"/>
      <c r="BN990" s="9"/>
      <c r="BO990" s="9"/>
      <c r="BP990" s="9"/>
      <c r="BQ990" s="9"/>
      <c r="BR990" s="9"/>
      <c r="BS990" s="9"/>
      <c r="BT990" s="9"/>
      <c r="BU990" s="9"/>
      <c r="BV990" s="9"/>
      <c r="BW990" s="9"/>
      <c r="BX990" s="9"/>
      <c r="BY990" s="9"/>
      <c r="BZ990" s="9"/>
      <c r="CA990" s="9"/>
      <c r="CB990" s="9"/>
      <c r="CC990" s="9"/>
      <c r="CD990" s="9"/>
      <c r="CE990" s="9"/>
      <c r="CF990" s="9"/>
      <c r="CG990" s="9"/>
      <c r="CH990" s="9"/>
      <c r="CI990" s="9"/>
      <c r="CJ990" s="9"/>
      <c r="CK990" s="9"/>
      <c r="CL990" s="9"/>
      <c r="CM990" s="9"/>
      <c r="CN990" s="9"/>
      <c r="CO990" s="9"/>
      <c r="CP990" s="9"/>
      <c r="CQ990" s="9"/>
      <c r="CR990" s="9"/>
      <c r="CS990" s="9"/>
      <c r="CT990" s="9"/>
      <c r="CU990" s="9"/>
      <c r="CV990" s="9"/>
    </row>
    <row r="991" spans="2:130" ht="20.149999999999999" customHeight="1">
      <c r="B991" s="12">
        <v>8</v>
      </c>
      <c r="C991" s="13"/>
      <c r="D991" s="14"/>
      <c r="E991" s="15"/>
      <c r="F991" s="16"/>
      <c r="G991" s="17">
        <f t="shared" si="214"/>
        <v>0</v>
      </c>
      <c r="H991" s="18"/>
      <c r="I991" s="18"/>
      <c r="J991" s="20">
        <f t="shared" si="213"/>
        <v>0</v>
      </c>
      <c r="K991" s="21"/>
      <c r="L991" s="22" t="str">
        <f t="shared" si="215"/>
        <v xml:space="preserve"> </v>
      </c>
      <c r="M991" s="46"/>
      <c r="N991" s="45"/>
      <c r="O991" s="21"/>
      <c r="P991" s="22" t="str">
        <f t="shared" si="216"/>
        <v xml:space="preserve"> </v>
      </c>
      <c r="Q991" s="21"/>
      <c r="R991" s="22" t="str">
        <f t="shared" si="217"/>
        <v xml:space="preserve"> </v>
      </c>
      <c r="S991" s="13"/>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c r="BA991" s="9"/>
      <c r="BB991" s="9"/>
      <c r="BC991" s="9"/>
      <c r="BD991" s="9"/>
      <c r="BE991" s="9"/>
      <c r="BF991" s="9"/>
      <c r="BG991" s="9"/>
      <c r="BH991" s="9"/>
      <c r="BI991" s="9"/>
      <c r="BJ991" s="9"/>
      <c r="BK991" s="9"/>
      <c r="BL991" s="9"/>
      <c r="BM991" s="9"/>
      <c r="BN991" s="9"/>
      <c r="BO991" s="9"/>
      <c r="BP991" s="9"/>
      <c r="BQ991" s="9"/>
      <c r="BR991" s="9"/>
      <c r="BS991" s="9"/>
      <c r="BT991" s="9"/>
      <c r="BU991" s="9"/>
      <c r="BV991" s="9"/>
      <c r="BW991" s="9"/>
      <c r="BX991" s="9"/>
      <c r="BY991" s="9"/>
      <c r="BZ991" s="9"/>
      <c r="CA991" s="9"/>
      <c r="CB991" s="9"/>
      <c r="CC991" s="9"/>
      <c r="CD991" s="9"/>
      <c r="CE991" s="9"/>
      <c r="CF991" s="9"/>
      <c r="CG991" s="9"/>
      <c r="CH991" s="9"/>
      <c r="CI991" s="9"/>
      <c r="CJ991" s="9"/>
      <c r="CK991" s="9"/>
      <c r="CL991" s="9"/>
      <c r="CM991" s="9"/>
      <c r="CN991" s="9"/>
      <c r="CO991" s="9"/>
      <c r="CP991" s="9"/>
      <c r="CQ991" s="9"/>
      <c r="CR991" s="9"/>
      <c r="CS991" s="9"/>
      <c r="CT991" s="9"/>
      <c r="CU991" s="9"/>
      <c r="CV991" s="9"/>
    </row>
    <row r="992" spans="2:130" ht="20.149999999999999" customHeight="1">
      <c r="B992" s="12">
        <v>9</v>
      </c>
      <c r="C992" s="13"/>
      <c r="D992" s="14"/>
      <c r="E992" s="15"/>
      <c r="F992" s="16"/>
      <c r="G992" s="17">
        <f t="shared" si="214"/>
        <v>0</v>
      </c>
      <c r="H992" s="18"/>
      <c r="I992" s="18"/>
      <c r="J992" s="20">
        <f t="shared" si="213"/>
        <v>0</v>
      </c>
      <c r="K992" s="21"/>
      <c r="L992" s="22" t="str">
        <f t="shared" si="215"/>
        <v xml:space="preserve"> </v>
      </c>
      <c r="M992" s="47"/>
      <c r="N992" s="45"/>
      <c r="O992" s="21"/>
      <c r="P992" s="22" t="str">
        <f t="shared" si="216"/>
        <v xml:space="preserve"> </v>
      </c>
      <c r="Q992" s="21"/>
      <c r="R992" s="22" t="str">
        <f t="shared" si="217"/>
        <v xml:space="preserve"> </v>
      </c>
      <c r="S992" s="23"/>
      <c r="T992" s="24"/>
      <c r="U992" s="24"/>
      <c r="V992" s="24"/>
      <c r="W992" s="24"/>
      <c r="X992" s="24"/>
      <c r="Y992" s="24"/>
      <c r="Z992" s="24"/>
      <c r="AA992" s="24"/>
      <c r="AB992" s="24"/>
      <c r="AC992" s="24"/>
      <c r="AD992" s="24"/>
      <c r="AE992" s="24"/>
    </row>
    <row r="993" spans="2:101" ht="20.149999999999999" customHeight="1">
      <c r="B993" s="12">
        <v>10</v>
      </c>
      <c r="C993" s="13"/>
      <c r="D993" s="14"/>
      <c r="E993" s="15"/>
      <c r="F993" s="16"/>
      <c r="G993" s="17">
        <f t="shared" si="214"/>
        <v>0</v>
      </c>
      <c r="H993" s="18"/>
      <c r="I993" s="18"/>
      <c r="J993" s="20">
        <f t="shared" si="213"/>
        <v>0</v>
      </c>
      <c r="K993" s="21"/>
      <c r="L993" s="22" t="str">
        <f t="shared" si="215"/>
        <v xml:space="preserve"> </v>
      </c>
      <c r="M993" s="47"/>
      <c r="N993" s="45"/>
      <c r="O993" s="21"/>
      <c r="P993" s="22" t="str">
        <f t="shared" si="216"/>
        <v xml:space="preserve"> </v>
      </c>
      <c r="Q993" s="21"/>
      <c r="R993" s="22" t="str">
        <f t="shared" si="217"/>
        <v xml:space="preserve"> </v>
      </c>
      <c r="S993" s="23"/>
      <c r="T993" s="24"/>
      <c r="U993" s="24"/>
      <c r="V993" s="24"/>
      <c r="W993" s="24"/>
      <c r="X993" s="24"/>
      <c r="Y993" s="24"/>
      <c r="Z993" s="24"/>
      <c r="AA993" s="24"/>
      <c r="AB993" s="24"/>
      <c r="AC993" s="24"/>
      <c r="AD993" s="24"/>
      <c r="AE993" s="24"/>
    </row>
    <row r="994" spans="2:101" ht="20.149999999999999" customHeight="1">
      <c r="B994" s="12">
        <v>11</v>
      </c>
      <c r="C994" s="13"/>
      <c r="D994" s="14"/>
      <c r="E994" s="15"/>
      <c r="F994" s="16"/>
      <c r="G994" s="17">
        <f t="shared" si="214"/>
        <v>0</v>
      </c>
      <c r="H994" s="18"/>
      <c r="I994" s="18"/>
      <c r="J994" s="20">
        <f t="shared" si="213"/>
        <v>0</v>
      </c>
      <c r="K994" s="21"/>
      <c r="L994" s="22" t="str">
        <f t="shared" si="215"/>
        <v xml:space="preserve"> </v>
      </c>
      <c r="M994" s="46"/>
      <c r="N994" s="45"/>
      <c r="O994" s="21"/>
      <c r="P994" s="22" t="str">
        <f t="shared" si="216"/>
        <v xml:space="preserve"> </v>
      </c>
      <c r="Q994" s="21"/>
      <c r="R994" s="22" t="str">
        <f t="shared" si="217"/>
        <v xml:space="preserve"> </v>
      </c>
      <c r="S994" s="13"/>
    </row>
    <row r="995" spans="2:101" ht="20.149999999999999" customHeight="1">
      <c r="B995" s="12">
        <v>12</v>
      </c>
      <c r="C995" s="13"/>
      <c r="D995" s="14"/>
      <c r="E995" s="15"/>
      <c r="F995" s="16"/>
      <c r="G995" s="17">
        <f t="shared" si="214"/>
        <v>0</v>
      </c>
      <c r="H995" s="18"/>
      <c r="I995" s="18"/>
      <c r="J995" s="20">
        <f t="shared" si="213"/>
        <v>0</v>
      </c>
      <c r="K995" s="21"/>
      <c r="L995" s="22" t="str">
        <f t="shared" si="215"/>
        <v xml:space="preserve"> </v>
      </c>
      <c r="M995" s="46"/>
      <c r="N995" s="45"/>
      <c r="O995" s="21"/>
      <c r="P995" s="22" t="str">
        <f t="shared" si="216"/>
        <v xml:space="preserve"> </v>
      </c>
      <c r="Q995" s="21"/>
      <c r="R995" s="22" t="str">
        <f t="shared" si="217"/>
        <v xml:space="preserve"> </v>
      </c>
      <c r="S995" s="13"/>
    </row>
    <row r="996" spans="2:101" ht="20.149999999999999" customHeight="1">
      <c r="B996" s="12">
        <v>13</v>
      </c>
      <c r="C996" s="13"/>
      <c r="D996" s="14"/>
      <c r="E996" s="15"/>
      <c r="F996" s="16"/>
      <c r="G996" s="17">
        <f t="shared" si="214"/>
        <v>0</v>
      </c>
      <c r="H996" s="18"/>
      <c r="I996" s="18"/>
      <c r="J996" s="20">
        <f t="shared" si="213"/>
        <v>0</v>
      </c>
      <c r="K996" s="21"/>
      <c r="L996" s="22" t="str">
        <f t="shared" si="215"/>
        <v xml:space="preserve"> </v>
      </c>
      <c r="M996" s="46"/>
      <c r="N996" s="45"/>
      <c r="O996" s="21"/>
      <c r="P996" s="22" t="str">
        <f t="shared" si="216"/>
        <v xml:space="preserve"> </v>
      </c>
      <c r="Q996" s="21"/>
      <c r="R996" s="22" t="str">
        <f t="shared" si="217"/>
        <v xml:space="preserve"> </v>
      </c>
      <c r="S996" s="13"/>
    </row>
    <row r="997" spans="2:101" ht="20.149999999999999" customHeight="1">
      <c r="B997" s="12">
        <v>14</v>
      </c>
      <c r="C997" s="13"/>
      <c r="D997" s="14"/>
      <c r="E997" s="15"/>
      <c r="F997" s="16"/>
      <c r="G997" s="17">
        <f t="shared" si="214"/>
        <v>0</v>
      </c>
      <c r="H997" s="18"/>
      <c r="I997" s="18"/>
      <c r="J997" s="20">
        <f t="shared" si="213"/>
        <v>0</v>
      </c>
      <c r="K997" s="21"/>
      <c r="L997" s="22" t="str">
        <f t="shared" si="215"/>
        <v xml:space="preserve"> </v>
      </c>
      <c r="M997" s="46"/>
      <c r="N997" s="45"/>
      <c r="O997" s="21"/>
      <c r="P997" s="22" t="str">
        <f t="shared" si="216"/>
        <v xml:space="preserve"> </v>
      </c>
      <c r="Q997" s="21"/>
      <c r="R997" s="22" t="str">
        <f t="shared" si="217"/>
        <v xml:space="preserve"> </v>
      </c>
      <c r="S997" s="13"/>
    </row>
    <row r="998" spans="2:101" ht="20.149999999999999" customHeight="1">
      <c r="B998" s="12">
        <v>15</v>
      </c>
      <c r="C998" s="13"/>
      <c r="D998" s="14"/>
      <c r="E998" s="15"/>
      <c r="F998" s="16"/>
      <c r="G998" s="17">
        <f t="shared" si="214"/>
        <v>0</v>
      </c>
      <c r="H998" s="18"/>
      <c r="I998" s="18"/>
      <c r="J998" s="20">
        <f t="shared" si="213"/>
        <v>0</v>
      </c>
      <c r="K998" s="21"/>
      <c r="L998" s="22" t="str">
        <f t="shared" si="215"/>
        <v xml:space="preserve"> </v>
      </c>
      <c r="M998" s="47"/>
      <c r="N998" s="45"/>
      <c r="O998" s="21"/>
      <c r="P998" s="22" t="str">
        <f t="shared" si="216"/>
        <v xml:space="preserve"> </v>
      </c>
      <c r="Q998" s="21"/>
      <c r="R998" s="22" t="str">
        <f t="shared" si="217"/>
        <v xml:space="preserve"> </v>
      </c>
      <c r="S998" s="23"/>
      <c r="T998" s="24"/>
      <c r="U998" s="24"/>
      <c r="V998" s="24"/>
      <c r="W998" s="24"/>
      <c r="X998" s="24"/>
      <c r="Y998" s="24"/>
      <c r="Z998" s="24"/>
      <c r="AA998" s="24"/>
      <c r="AB998" s="24"/>
      <c r="AC998" s="24"/>
      <c r="AD998" s="24"/>
      <c r="AE998" s="24"/>
      <c r="AP998" s="9"/>
      <c r="AQ998" s="9"/>
      <c r="AR998" s="9"/>
      <c r="AS998" s="9"/>
      <c r="AT998" s="9"/>
      <c r="AU998" s="24"/>
      <c r="AV998" s="24"/>
      <c r="AW998" s="24"/>
      <c r="AX998" s="24"/>
      <c r="AY998" s="24"/>
      <c r="AZ998" s="24"/>
      <c r="BA998" s="24"/>
      <c r="BB998" s="24"/>
      <c r="BC998" s="24"/>
      <c r="BD998" s="24"/>
      <c r="BE998" s="24"/>
      <c r="BF998" s="24"/>
      <c r="BG998" s="24"/>
      <c r="BQ998" s="9"/>
      <c r="BR998" s="9"/>
      <c r="BS998" s="9"/>
      <c r="BT998" s="9"/>
      <c r="BU998" s="9"/>
      <c r="BV998" s="9"/>
      <c r="BX998" s="24"/>
      <c r="BY998" s="24"/>
      <c r="BZ998" s="24"/>
      <c r="CA998" s="24"/>
      <c r="CB998" s="24"/>
      <c r="CC998" s="24"/>
      <c r="CD998" s="24"/>
      <c r="CE998" s="24"/>
      <c r="CF998" s="24"/>
      <c r="CG998" s="24"/>
      <c r="CH998" s="24"/>
      <c r="CI998" s="24"/>
      <c r="CS998" s="9"/>
      <c r="CT998" s="9"/>
      <c r="CU998" s="9"/>
      <c r="CV998" s="9"/>
      <c r="CW998" s="9"/>
    </row>
    <row r="999" spans="2:101" ht="20.149999999999999" customHeight="1">
      <c r="B999" s="12">
        <v>16</v>
      </c>
      <c r="C999" s="13"/>
      <c r="D999" s="14"/>
      <c r="E999" s="15"/>
      <c r="F999" s="16"/>
      <c r="G999" s="17">
        <f t="shared" si="214"/>
        <v>0</v>
      </c>
      <c r="H999" s="18"/>
      <c r="I999" s="18"/>
      <c r="J999" s="20">
        <f t="shared" si="213"/>
        <v>0</v>
      </c>
      <c r="K999" s="21"/>
      <c r="L999" s="22" t="str">
        <f t="shared" si="215"/>
        <v xml:space="preserve"> </v>
      </c>
      <c r="M999" s="47"/>
      <c r="N999" s="45"/>
      <c r="O999" s="21"/>
      <c r="P999" s="22" t="str">
        <f t="shared" si="216"/>
        <v xml:space="preserve"> </v>
      </c>
      <c r="Q999" s="21"/>
      <c r="R999" s="22" t="str">
        <f t="shared" si="217"/>
        <v xml:space="preserve"> </v>
      </c>
      <c r="S999" s="23"/>
      <c r="T999" s="24"/>
      <c r="U999" s="24"/>
      <c r="V999" s="24"/>
      <c r="W999" s="24"/>
      <c r="X999" s="24"/>
      <c r="Y999" s="24"/>
      <c r="Z999" s="24"/>
      <c r="AA999" s="24"/>
      <c r="AB999" s="24"/>
      <c r="AC999" s="24"/>
      <c r="AD999" s="24"/>
      <c r="AE999" s="24"/>
      <c r="AP999" s="9"/>
      <c r="AQ999" s="9"/>
      <c r="AR999" s="9"/>
      <c r="AS999" s="9"/>
      <c r="AT999" s="9"/>
      <c r="AU999" s="24"/>
      <c r="AV999" s="24"/>
      <c r="AW999" s="24"/>
      <c r="AX999" s="24"/>
      <c r="AY999" s="24"/>
      <c r="AZ999" s="24"/>
      <c r="BA999" s="24"/>
      <c r="BB999" s="24"/>
      <c r="BC999" s="24"/>
      <c r="BD999" s="24"/>
      <c r="BE999" s="24"/>
      <c r="BF999" s="24"/>
      <c r="BG999" s="24"/>
      <c r="BQ999" s="9"/>
      <c r="BR999" s="9"/>
      <c r="BS999" s="9"/>
      <c r="BT999" s="9"/>
      <c r="BU999" s="9"/>
      <c r="BV999" s="9"/>
      <c r="BX999" s="24"/>
      <c r="BY999" s="24"/>
      <c r="BZ999" s="24"/>
      <c r="CA999" s="24"/>
      <c r="CB999" s="24"/>
      <c r="CC999" s="24"/>
      <c r="CD999" s="24"/>
      <c r="CE999" s="24"/>
      <c r="CF999" s="24"/>
      <c r="CG999" s="24"/>
      <c r="CH999" s="24"/>
      <c r="CI999" s="24"/>
      <c r="CS999" s="9"/>
      <c r="CT999" s="9"/>
      <c r="CU999" s="9"/>
      <c r="CV999" s="9"/>
      <c r="CW999" s="9"/>
    </row>
    <row r="1000" spans="2:101" ht="20.149999999999999" customHeight="1">
      <c r="B1000" s="12">
        <v>17</v>
      </c>
      <c r="C1000" s="13"/>
      <c r="D1000" s="14"/>
      <c r="E1000" s="15"/>
      <c r="F1000" s="16"/>
      <c r="G1000" s="17">
        <f t="shared" si="214"/>
        <v>0</v>
      </c>
      <c r="H1000" s="18"/>
      <c r="I1000" s="18"/>
      <c r="J1000" s="20">
        <f t="shared" si="213"/>
        <v>0</v>
      </c>
      <c r="K1000" s="21"/>
      <c r="L1000" s="22" t="str">
        <f t="shared" si="215"/>
        <v xml:space="preserve"> </v>
      </c>
      <c r="M1000" s="47"/>
      <c r="N1000" s="45"/>
      <c r="O1000" s="21"/>
      <c r="P1000" s="22" t="str">
        <f t="shared" si="216"/>
        <v xml:space="preserve"> </v>
      </c>
      <c r="Q1000" s="21"/>
      <c r="R1000" s="22" t="str">
        <f t="shared" si="217"/>
        <v xml:space="preserve"> </v>
      </c>
      <c r="S1000" s="23"/>
      <c r="T1000" s="24"/>
      <c r="U1000" s="24"/>
      <c r="V1000" s="24"/>
      <c r="W1000" s="24"/>
      <c r="X1000" s="24"/>
      <c r="Y1000" s="24"/>
      <c r="Z1000" s="24"/>
      <c r="AA1000" s="24"/>
      <c r="AB1000" s="24"/>
      <c r="AC1000" s="24"/>
      <c r="AD1000" s="24"/>
      <c r="AE1000" s="24"/>
      <c r="AP1000" s="9"/>
      <c r="AQ1000" s="9"/>
      <c r="AR1000" s="9"/>
      <c r="AS1000" s="9"/>
      <c r="AT1000" s="9"/>
      <c r="AU1000" s="24"/>
      <c r="AV1000" s="24"/>
      <c r="AW1000" s="24"/>
      <c r="AX1000" s="24"/>
      <c r="AY1000" s="24"/>
      <c r="AZ1000" s="24"/>
      <c r="BA1000" s="24"/>
      <c r="BB1000" s="24"/>
      <c r="BC1000" s="24"/>
      <c r="BD1000" s="24"/>
      <c r="BE1000" s="24"/>
      <c r="BF1000" s="24"/>
      <c r="BG1000" s="24"/>
      <c r="BQ1000" s="9"/>
      <c r="BR1000" s="9"/>
      <c r="BS1000" s="9"/>
      <c r="BT1000" s="9"/>
      <c r="BU1000" s="9"/>
      <c r="BV1000" s="9"/>
      <c r="BX1000" s="24"/>
      <c r="BY1000" s="24"/>
      <c r="BZ1000" s="24"/>
      <c r="CA1000" s="24"/>
      <c r="CB1000" s="24"/>
      <c r="CC1000" s="24"/>
      <c r="CD1000" s="24"/>
      <c r="CE1000" s="24"/>
      <c r="CF1000" s="24"/>
      <c r="CG1000" s="24"/>
      <c r="CH1000" s="24"/>
      <c r="CI1000" s="24"/>
      <c r="CS1000" s="9"/>
      <c r="CT1000" s="9"/>
      <c r="CU1000" s="9"/>
      <c r="CV1000" s="9"/>
      <c r="CW1000" s="9"/>
    </row>
    <row r="1001" spans="2:101" ht="20.149999999999999" customHeight="1">
      <c r="B1001" s="12">
        <v>18</v>
      </c>
      <c r="C1001" s="13"/>
      <c r="D1001" s="14"/>
      <c r="E1001" s="15"/>
      <c r="F1001" s="16"/>
      <c r="G1001" s="17">
        <f t="shared" si="214"/>
        <v>0</v>
      </c>
      <c r="H1001" s="18"/>
      <c r="I1001" s="18"/>
      <c r="J1001" s="20">
        <f t="shared" si="213"/>
        <v>0</v>
      </c>
      <c r="K1001" s="21"/>
      <c r="L1001" s="22" t="str">
        <f t="shared" si="215"/>
        <v xml:space="preserve"> </v>
      </c>
      <c r="M1001" s="47"/>
      <c r="N1001" s="45"/>
      <c r="O1001" s="21"/>
      <c r="P1001" s="22" t="str">
        <f t="shared" si="216"/>
        <v xml:space="preserve"> </v>
      </c>
      <c r="Q1001" s="21"/>
      <c r="R1001" s="22" t="str">
        <f t="shared" si="217"/>
        <v xml:space="preserve"> </v>
      </c>
      <c r="S1001" s="23"/>
      <c r="T1001" s="24"/>
      <c r="U1001" s="24"/>
      <c r="V1001" s="24"/>
      <c r="W1001" s="24"/>
      <c r="X1001" s="24"/>
      <c r="Y1001" s="24"/>
      <c r="Z1001" s="24"/>
      <c r="AA1001" s="24"/>
      <c r="AB1001" s="24"/>
      <c r="AC1001" s="24"/>
      <c r="AD1001" s="24"/>
      <c r="AE1001" s="24"/>
      <c r="AP1001" s="9"/>
      <c r="AQ1001" s="9"/>
      <c r="AR1001" s="9"/>
      <c r="AS1001" s="9"/>
      <c r="AT1001" s="9"/>
      <c r="AU1001" s="24"/>
      <c r="AV1001" s="24"/>
      <c r="AW1001" s="24"/>
      <c r="AX1001" s="24"/>
      <c r="AY1001" s="24"/>
      <c r="AZ1001" s="24"/>
      <c r="BA1001" s="24"/>
      <c r="BB1001" s="24"/>
      <c r="BC1001" s="24"/>
      <c r="BD1001" s="24"/>
      <c r="BE1001" s="24"/>
      <c r="BF1001" s="24"/>
      <c r="BG1001" s="24"/>
      <c r="BQ1001" s="9"/>
      <c r="BR1001" s="9"/>
      <c r="BS1001" s="9"/>
      <c r="BT1001" s="9"/>
      <c r="BU1001" s="9"/>
      <c r="BV1001" s="9"/>
      <c r="BX1001" s="24"/>
      <c r="BY1001" s="24"/>
      <c r="BZ1001" s="24"/>
      <c r="CA1001" s="24"/>
      <c r="CB1001" s="24"/>
      <c r="CC1001" s="24"/>
      <c r="CD1001" s="24"/>
      <c r="CE1001" s="24"/>
      <c r="CF1001" s="24"/>
      <c r="CG1001" s="24"/>
      <c r="CH1001" s="24"/>
      <c r="CI1001" s="24"/>
      <c r="CS1001" s="9"/>
      <c r="CT1001" s="9"/>
      <c r="CU1001" s="9"/>
      <c r="CV1001" s="9"/>
      <c r="CW1001" s="9"/>
    </row>
    <row r="1002" spans="2:101" ht="20.149999999999999" customHeight="1">
      <c r="B1002" s="12">
        <v>19</v>
      </c>
      <c r="C1002" s="13"/>
      <c r="D1002" s="14"/>
      <c r="E1002" s="15"/>
      <c r="F1002" s="16"/>
      <c r="G1002" s="17">
        <f t="shared" si="214"/>
        <v>0</v>
      </c>
      <c r="H1002" s="18"/>
      <c r="I1002" s="18"/>
      <c r="J1002" s="20">
        <f t="shared" si="213"/>
        <v>0</v>
      </c>
      <c r="K1002" s="21"/>
      <c r="L1002" s="22"/>
      <c r="M1002" s="47"/>
      <c r="N1002" s="45"/>
      <c r="O1002" s="21"/>
      <c r="P1002" s="22"/>
      <c r="Q1002" s="21"/>
      <c r="R1002" s="22"/>
      <c r="S1002" s="23"/>
      <c r="T1002" s="24"/>
      <c r="U1002" s="24"/>
      <c r="V1002" s="24"/>
      <c r="W1002" s="24"/>
      <c r="X1002" s="24"/>
      <c r="Y1002" s="24"/>
      <c r="Z1002" s="24"/>
      <c r="AA1002" s="24"/>
      <c r="AB1002" s="24"/>
      <c r="AC1002" s="24"/>
      <c r="AD1002" s="24"/>
      <c r="AE1002" s="24"/>
      <c r="AP1002" s="9"/>
      <c r="AQ1002" s="9"/>
      <c r="AR1002" s="9"/>
      <c r="AS1002" s="9"/>
      <c r="AT1002" s="9"/>
      <c r="AU1002" s="24"/>
      <c r="AV1002" s="24"/>
      <c r="AW1002" s="24"/>
      <c r="AX1002" s="24"/>
      <c r="AY1002" s="24"/>
      <c r="AZ1002" s="24"/>
      <c r="BA1002" s="24"/>
      <c r="BB1002" s="24"/>
      <c r="BC1002" s="24"/>
      <c r="BD1002" s="24"/>
      <c r="BE1002" s="24"/>
      <c r="BF1002" s="24"/>
      <c r="BG1002" s="24"/>
      <c r="BQ1002" s="9"/>
      <c r="BR1002" s="9"/>
      <c r="BS1002" s="9"/>
      <c r="BT1002" s="9"/>
      <c r="BU1002" s="9"/>
      <c r="BV1002" s="9"/>
      <c r="BX1002" s="24"/>
      <c r="BY1002" s="24"/>
      <c r="BZ1002" s="24"/>
      <c r="CA1002" s="24"/>
      <c r="CB1002" s="24"/>
      <c r="CC1002" s="24"/>
      <c r="CD1002" s="24"/>
      <c r="CE1002" s="24"/>
      <c r="CF1002" s="24"/>
      <c r="CG1002" s="24"/>
      <c r="CH1002" s="24"/>
      <c r="CI1002" s="24"/>
      <c r="CS1002" s="9"/>
      <c r="CT1002" s="9"/>
      <c r="CU1002" s="9"/>
      <c r="CV1002" s="9"/>
      <c r="CW1002" s="9"/>
    </row>
    <row r="1003" spans="2:101" ht="20.149999999999999" customHeight="1">
      <c r="B1003" s="12">
        <v>20</v>
      </c>
      <c r="C1003" s="13"/>
      <c r="D1003" s="14"/>
      <c r="E1003" s="15"/>
      <c r="F1003" s="16"/>
      <c r="G1003" s="17">
        <f t="shared" si="214"/>
        <v>0</v>
      </c>
      <c r="H1003" s="18"/>
      <c r="I1003" s="18"/>
      <c r="J1003" s="20">
        <f t="shared" si="213"/>
        <v>0</v>
      </c>
      <c r="K1003" s="21"/>
      <c r="L1003" s="22" t="str">
        <f t="shared" ref="L1003" si="218">IF(K1003&lt;1," ",J1003)</f>
        <v xml:space="preserve"> </v>
      </c>
      <c r="M1003" s="47"/>
      <c r="N1003" s="45"/>
      <c r="O1003" s="21"/>
      <c r="P1003" s="22" t="str">
        <f t="shared" ref="P1003" si="219">IF(O1003&lt;1," ",N1003)</f>
        <v xml:space="preserve"> </v>
      </c>
      <c r="Q1003" s="21"/>
      <c r="R1003" s="22" t="str">
        <f t="shared" ref="R1003" si="220">IF(Q1003&lt;1," ",P1003)</f>
        <v xml:space="preserve"> </v>
      </c>
      <c r="S1003" s="23"/>
      <c r="T1003" s="24"/>
      <c r="U1003" s="24"/>
      <c r="V1003" s="24"/>
      <c r="W1003" s="24"/>
      <c r="X1003" s="24"/>
      <c r="Y1003" s="24"/>
      <c r="Z1003" s="24"/>
      <c r="AA1003" s="24"/>
      <c r="AB1003" s="24"/>
      <c r="AC1003" s="24"/>
      <c r="AD1003" s="24"/>
      <c r="AE1003" s="24"/>
      <c r="AP1003" s="9"/>
      <c r="AQ1003" s="9"/>
      <c r="AR1003" s="9"/>
      <c r="AS1003" s="9"/>
      <c r="AT1003" s="9"/>
      <c r="AU1003" s="24"/>
      <c r="AV1003" s="24"/>
      <c r="AW1003" s="24"/>
      <c r="AX1003" s="24"/>
      <c r="AY1003" s="24"/>
      <c r="AZ1003" s="24"/>
      <c r="BA1003" s="24"/>
      <c r="BB1003" s="24"/>
      <c r="BC1003" s="24"/>
      <c r="BD1003" s="24"/>
      <c r="BE1003" s="24"/>
      <c r="BF1003" s="24"/>
      <c r="BG1003" s="24"/>
      <c r="BQ1003" s="9"/>
      <c r="BR1003" s="9"/>
      <c r="BS1003" s="9"/>
      <c r="BT1003" s="9"/>
      <c r="BU1003" s="9"/>
      <c r="BV1003" s="9"/>
      <c r="BX1003" s="24"/>
      <c r="BY1003" s="24"/>
      <c r="BZ1003" s="24"/>
      <c r="CA1003" s="24"/>
      <c r="CB1003" s="24"/>
      <c r="CC1003" s="24"/>
      <c r="CD1003" s="24"/>
      <c r="CE1003" s="24"/>
      <c r="CF1003" s="24"/>
      <c r="CG1003" s="24"/>
      <c r="CH1003" s="24"/>
      <c r="CI1003" s="24"/>
      <c r="CS1003" s="9"/>
      <c r="CT1003" s="9"/>
      <c r="CU1003" s="9"/>
      <c r="CV1003" s="9"/>
      <c r="CW1003" s="9"/>
    </row>
    <row r="1004" spans="2:101" ht="20.149999999999999" customHeight="1" thickBot="1">
      <c r="B1004" s="462" t="s">
        <v>57</v>
      </c>
      <c r="C1004" s="463"/>
      <c r="D1004" s="25"/>
      <c r="E1004" s="26"/>
      <c r="F1004" s="27"/>
      <c r="G1004" s="29">
        <f>SUM(G984:G1003)</f>
        <v>0</v>
      </c>
      <c r="H1004" s="28"/>
      <c r="I1004" s="28"/>
      <c r="J1004" s="29">
        <f>SUM(J984:J1003)</f>
        <v>0</v>
      </c>
      <c r="K1004" s="30"/>
      <c r="L1004" s="29">
        <f>SUM(L984:L1003)</f>
        <v>0</v>
      </c>
      <c r="M1004" s="31"/>
      <c r="N1004" s="32"/>
      <c r="O1004" s="30"/>
      <c r="P1004" s="29">
        <f>SUM(P984:P1003)</f>
        <v>0</v>
      </c>
      <c r="Q1004" s="30"/>
      <c r="R1004" s="29">
        <f>SUM(R984:R1003)</f>
        <v>0</v>
      </c>
      <c r="S1004" s="33"/>
      <c r="T1004" s="24"/>
      <c r="U1004" s="24"/>
      <c r="V1004" s="24"/>
      <c r="W1004" s="24"/>
      <c r="X1004" s="24"/>
      <c r="Y1004" s="24"/>
      <c r="Z1004" s="24"/>
      <c r="AA1004" s="24"/>
      <c r="AB1004" s="24"/>
      <c r="AC1004" s="24"/>
      <c r="AD1004" s="24"/>
      <c r="AE1004" s="24"/>
      <c r="AP1004" s="9"/>
      <c r="AQ1004" s="9"/>
      <c r="AR1004" s="9"/>
      <c r="AS1004" s="9"/>
      <c r="AT1004" s="9"/>
      <c r="AU1004" s="24"/>
      <c r="AV1004" s="24"/>
      <c r="AW1004" s="24"/>
      <c r="AX1004" s="24"/>
      <c r="AY1004" s="24"/>
      <c r="AZ1004" s="24"/>
      <c r="BA1004" s="24"/>
      <c r="BB1004" s="24"/>
      <c r="BC1004" s="24"/>
      <c r="BD1004" s="24"/>
      <c r="BE1004" s="24"/>
      <c r="BF1004" s="24"/>
      <c r="BG1004" s="24"/>
      <c r="BQ1004" s="9"/>
      <c r="BR1004" s="9"/>
      <c r="BS1004" s="9"/>
      <c r="BT1004" s="9"/>
      <c r="BU1004" s="9"/>
      <c r="BV1004" s="9"/>
      <c r="BX1004" s="24"/>
      <c r="BY1004" s="24"/>
      <c r="BZ1004" s="24"/>
      <c r="CA1004" s="24"/>
      <c r="CB1004" s="24"/>
      <c r="CC1004" s="24"/>
      <c r="CD1004" s="24"/>
      <c r="CE1004" s="24"/>
      <c r="CF1004" s="24"/>
      <c r="CG1004" s="24"/>
      <c r="CH1004" s="24"/>
      <c r="CI1004" s="24"/>
      <c r="CS1004" s="9"/>
      <c r="CT1004" s="9"/>
      <c r="CU1004" s="9"/>
      <c r="CV1004" s="9"/>
      <c r="CW1004" s="9"/>
    </row>
    <row r="1005" spans="2:101" ht="20.149999999999999" customHeight="1" thickTop="1">
      <c r="B1005" s="464" t="s">
        <v>58</v>
      </c>
      <c r="C1005" s="465"/>
      <c r="D1005" s="34"/>
      <c r="E1005" s="35"/>
      <c r="F1005" s="36"/>
      <c r="G1005" s="37"/>
      <c r="H1005" s="38"/>
      <c r="I1005" s="38"/>
      <c r="J1005" s="39"/>
      <c r="K1005" s="40"/>
      <c r="L1005" s="37"/>
      <c r="M1005" s="40"/>
      <c r="N1005" s="41"/>
      <c r="O1005" s="40"/>
      <c r="P1005" s="37"/>
      <c r="Q1005" s="40"/>
      <c r="R1005" s="37"/>
      <c r="S1005" s="42"/>
      <c r="T1005" s="24"/>
      <c r="U1005" s="24"/>
      <c r="V1005" s="24"/>
      <c r="W1005" s="24"/>
      <c r="X1005" s="24"/>
      <c r="Y1005" s="24"/>
      <c r="Z1005" s="24"/>
      <c r="AA1005" s="24"/>
      <c r="AB1005" s="24"/>
      <c r="AC1005" s="24"/>
      <c r="AD1005" s="24"/>
      <c r="AE1005" s="24"/>
    </row>
    <row r="1006" spans="2:101" ht="15" customHeight="1">
      <c r="B1006" s="43" t="s">
        <v>63</v>
      </c>
      <c r="H1006" s="9"/>
      <c r="I1006" s="9"/>
      <c r="J1006" s="9"/>
      <c r="K1006" s="44"/>
      <c r="L1006" s="44"/>
      <c r="M1006" s="44"/>
      <c r="N1006" s="44"/>
      <c r="O1006" s="44"/>
      <c r="P1006" s="44"/>
      <c r="Q1006" s="44"/>
      <c r="R1006" s="44"/>
      <c r="T1006" s="24"/>
      <c r="U1006" s="24"/>
      <c r="V1006" s="24"/>
      <c r="W1006" s="24"/>
      <c r="X1006" s="24"/>
      <c r="Y1006" s="24"/>
      <c r="Z1006" s="24"/>
      <c r="AA1006" s="24"/>
      <c r="AB1006" s="24"/>
      <c r="AC1006" s="24"/>
      <c r="AD1006" s="24"/>
      <c r="AE1006" s="24"/>
    </row>
    <row r="1007" spans="2:101" ht="15" customHeight="1">
      <c r="B1007" s="43" t="s">
        <v>59</v>
      </c>
      <c r="H1007" s="9"/>
      <c r="I1007" s="9"/>
      <c r="J1007" s="9"/>
      <c r="K1007" s="44"/>
      <c r="L1007" s="44"/>
      <c r="M1007" s="44"/>
      <c r="N1007" s="44"/>
      <c r="O1007" s="44"/>
      <c r="P1007" s="44"/>
      <c r="Q1007" s="44"/>
      <c r="R1007" s="44"/>
      <c r="T1007" s="24"/>
      <c r="U1007" s="24"/>
      <c r="V1007" s="24"/>
      <c r="W1007" s="24"/>
      <c r="X1007" s="24"/>
      <c r="Y1007" s="24"/>
      <c r="Z1007" s="24"/>
      <c r="AA1007" s="24"/>
      <c r="AB1007" s="24"/>
      <c r="AC1007" s="24"/>
      <c r="AD1007" s="24"/>
      <c r="AE1007" s="24"/>
    </row>
    <row r="1008" spans="2:101" ht="12" customHeight="1">
      <c r="B1008" s="43" t="s">
        <v>62</v>
      </c>
      <c r="H1008" s="9"/>
      <c r="I1008" s="9"/>
      <c r="J1008" s="9"/>
      <c r="K1008" s="44"/>
      <c r="L1008" s="44"/>
      <c r="M1008" s="44"/>
      <c r="N1008" s="44"/>
      <c r="O1008" s="44"/>
      <c r="P1008" s="44"/>
      <c r="Q1008" s="44"/>
      <c r="R1008" s="44"/>
      <c r="T1008" s="24"/>
      <c r="U1008" s="24"/>
      <c r="V1008" s="24"/>
      <c r="W1008" s="24"/>
      <c r="X1008" s="24"/>
      <c r="Y1008" s="24"/>
      <c r="Z1008" s="24"/>
      <c r="AA1008" s="24"/>
      <c r="AB1008" s="24"/>
      <c r="AC1008" s="24"/>
      <c r="AD1008" s="24"/>
      <c r="AE1008" s="24"/>
    </row>
    <row r="1009" spans="1:130" ht="15" customHeight="1">
      <c r="A1009" s="49"/>
      <c r="B1009" s="49" t="s">
        <v>287</v>
      </c>
      <c r="C1009" s="49"/>
      <c r="D1009" s="49"/>
      <c r="E1009" s="49"/>
      <c r="M1009" s="8" t="s">
        <v>60</v>
      </c>
      <c r="N1009" s="7" t="s">
        <v>61</v>
      </c>
    </row>
    <row r="1010" spans="1:130" ht="10" customHeight="1">
      <c r="C1010" s="437" t="s">
        <v>95</v>
      </c>
      <c r="D1010" s="437"/>
      <c r="E1010" s="437"/>
      <c r="F1010" s="437"/>
      <c r="G1010" s="437"/>
      <c r="H1010" s="437"/>
      <c r="I1010" s="437"/>
      <c r="J1010" s="437"/>
      <c r="K1010" s="437"/>
      <c r="L1010" s="437"/>
      <c r="M1010" s="437"/>
      <c r="N1010" s="437"/>
      <c r="O1010" s="437"/>
      <c r="P1010" s="437"/>
      <c r="Q1010" s="437"/>
      <c r="R1010" s="437"/>
      <c r="S1010" s="437"/>
    </row>
    <row r="1011" spans="1:130" ht="10" customHeight="1">
      <c r="C1011" s="437"/>
      <c r="D1011" s="437"/>
      <c r="E1011" s="437"/>
      <c r="F1011" s="437"/>
      <c r="G1011" s="437"/>
      <c r="H1011" s="437"/>
      <c r="I1011" s="437"/>
      <c r="J1011" s="437"/>
      <c r="K1011" s="437"/>
      <c r="L1011" s="437"/>
      <c r="M1011" s="437"/>
      <c r="N1011" s="437"/>
      <c r="O1011" s="437"/>
      <c r="P1011" s="437"/>
      <c r="Q1011" s="437"/>
      <c r="R1011" s="437"/>
      <c r="S1011" s="437"/>
    </row>
    <row r="1012" spans="1:130" ht="25" customHeight="1">
      <c r="D1012" s="64"/>
      <c r="E1012" s="64"/>
      <c r="F1012" s="64"/>
      <c r="G1012" s="64"/>
      <c r="H1012" s="64"/>
      <c r="I1012" s="64"/>
      <c r="J1012" s="64"/>
      <c r="K1012" s="64"/>
      <c r="L1012" s="65" t="s">
        <v>40</v>
      </c>
      <c r="M1012" s="438">
        <f>$M$4</f>
        <v>0</v>
      </c>
      <c r="N1012" s="438"/>
      <c r="O1012" s="438"/>
      <c r="P1012" s="438"/>
      <c r="Q1012" s="438"/>
      <c r="R1012" s="438"/>
      <c r="S1012" s="438"/>
    </row>
    <row r="1013" spans="1:130" ht="5.15" customHeight="1">
      <c r="D1013" s="64"/>
      <c r="E1013" s="64"/>
      <c r="F1013" s="64"/>
      <c r="G1013" s="64"/>
      <c r="H1013" s="64"/>
      <c r="I1013" s="64"/>
      <c r="J1013" s="64"/>
      <c r="K1013" s="64"/>
      <c r="O1013" s="64"/>
      <c r="Q1013" s="64"/>
      <c r="S1013" s="11"/>
    </row>
    <row r="1014" spans="1:130" ht="25" customHeight="1">
      <c r="L1014" s="10" t="s">
        <v>41</v>
      </c>
      <c r="M1014" s="438">
        <f>$M$6</f>
        <v>0</v>
      </c>
      <c r="N1014" s="438"/>
      <c r="O1014" s="438"/>
      <c r="P1014" s="438"/>
      <c r="Q1014" s="438"/>
      <c r="R1014" s="438"/>
      <c r="S1014" s="438"/>
    </row>
    <row r="1015" spans="1:130" ht="5.15" customHeight="1">
      <c r="S1015" s="11"/>
    </row>
    <row r="1016" spans="1:130" ht="15" customHeight="1">
      <c r="B1016" s="439" t="s">
        <v>42</v>
      </c>
      <c r="C1016" s="439"/>
      <c r="D1016" s="440" t="s">
        <v>43</v>
      </c>
      <c r="E1016" s="441"/>
      <c r="F1016" s="442"/>
      <c r="G1016" s="443" t="s">
        <v>44</v>
      </c>
      <c r="H1016" s="439" t="s">
        <v>45</v>
      </c>
      <c r="I1016" s="443" t="s">
        <v>46</v>
      </c>
      <c r="J1016" s="443" t="s">
        <v>47</v>
      </c>
      <c r="K1016" s="443" t="s">
        <v>48</v>
      </c>
      <c r="L1016" s="443" t="s">
        <v>49</v>
      </c>
      <c r="M1016" s="447" t="s">
        <v>50</v>
      </c>
      <c r="N1016" s="467"/>
      <c r="O1016" s="443" t="s">
        <v>48</v>
      </c>
      <c r="P1016" s="443" t="s">
        <v>49</v>
      </c>
      <c r="Q1016" s="443" t="s">
        <v>48</v>
      </c>
      <c r="R1016" s="443" t="s">
        <v>49</v>
      </c>
      <c r="S1016" s="444" t="s">
        <v>51</v>
      </c>
    </row>
    <row r="1017" spans="1:130" ht="15" customHeight="1">
      <c r="B1017" s="439"/>
      <c r="C1017" s="439"/>
      <c r="D1017" s="447" t="s">
        <v>52</v>
      </c>
      <c r="E1017" s="450" t="s">
        <v>53</v>
      </c>
      <c r="F1017" s="453" t="s">
        <v>54</v>
      </c>
      <c r="G1017" s="443"/>
      <c r="H1017" s="439"/>
      <c r="I1017" s="439"/>
      <c r="J1017" s="443"/>
      <c r="K1017" s="443"/>
      <c r="L1017" s="443"/>
      <c r="M1017" s="468"/>
      <c r="N1017" s="469"/>
      <c r="O1017" s="443"/>
      <c r="P1017" s="443"/>
      <c r="Q1017" s="443"/>
      <c r="R1017" s="443"/>
      <c r="S1017" s="445"/>
    </row>
    <row r="1018" spans="1:130" ht="15" customHeight="1">
      <c r="B1018" s="439"/>
      <c r="C1018" s="439"/>
      <c r="D1018" s="448"/>
      <c r="E1018" s="451"/>
      <c r="F1018" s="454"/>
      <c r="G1018" s="443"/>
      <c r="H1018" s="439"/>
      <c r="I1018" s="439"/>
      <c r="J1018" s="443"/>
      <c r="K1018" s="439"/>
      <c r="L1018" s="439"/>
      <c r="M1018" s="456" t="s">
        <v>55</v>
      </c>
      <c r="N1018" s="458" t="s">
        <v>56</v>
      </c>
      <c r="O1018" s="439"/>
      <c r="P1018" s="439"/>
      <c r="Q1018" s="439"/>
      <c r="R1018" s="439"/>
      <c r="S1018" s="445"/>
    </row>
    <row r="1019" spans="1:130" ht="15" customHeight="1">
      <c r="B1019" s="439"/>
      <c r="C1019" s="439"/>
      <c r="D1019" s="449"/>
      <c r="E1019" s="452"/>
      <c r="F1019" s="455"/>
      <c r="G1019" s="439"/>
      <c r="H1019" s="439"/>
      <c r="I1019" s="439"/>
      <c r="J1019" s="439"/>
      <c r="K1019" s="439"/>
      <c r="L1019" s="439"/>
      <c r="M1019" s="466"/>
      <c r="N1019" s="466"/>
      <c r="O1019" s="439"/>
      <c r="P1019" s="439"/>
      <c r="Q1019" s="439"/>
      <c r="R1019" s="439"/>
      <c r="S1019" s="446"/>
    </row>
    <row r="1020" spans="1:130" ht="20.149999999999999" customHeight="1">
      <c r="B1020" s="12">
        <v>1</v>
      </c>
      <c r="C1020" s="13"/>
      <c r="D1020" s="14"/>
      <c r="E1020" s="15"/>
      <c r="F1020" s="16"/>
      <c r="G1020" s="17">
        <f>ROUND(D1020*(E1020/1000)*(F1020/1000),4)</f>
        <v>0</v>
      </c>
      <c r="H1020" s="18"/>
      <c r="I1020" s="19"/>
      <c r="J1020" s="20">
        <f>G1020*H1020</f>
        <v>0</v>
      </c>
      <c r="K1020" s="21"/>
      <c r="L1020" s="22" t="str">
        <f>IF(K1020&lt;1," ",J1020)</f>
        <v xml:space="preserve"> </v>
      </c>
      <c r="M1020" s="45"/>
      <c r="N1020" s="45"/>
      <c r="O1020" s="21"/>
      <c r="P1020" s="22" t="str">
        <f>IF(O1020&lt;1," ",N1020)</f>
        <v xml:space="preserve"> </v>
      </c>
      <c r="Q1020" s="21"/>
      <c r="R1020" s="22" t="str">
        <f>IF(Q1020&lt;1," ",P1020)</f>
        <v xml:space="preserve"> </v>
      </c>
      <c r="S1020" s="13"/>
    </row>
    <row r="1021" spans="1:130" ht="20.149999999999999" customHeight="1">
      <c r="B1021" s="12">
        <v>2</v>
      </c>
      <c r="C1021" s="13"/>
      <c r="D1021" s="14"/>
      <c r="E1021" s="15"/>
      <c r="F1021" s="16"/>
      <c r="G1021" s="17">
        <f>ROUND(D1021*(E1021/1000)*(F1021/1000),4)</f>
        <v>0</v>
      </c>
      <c r="H1021" s="18"/>
      <c r="I1021" s="18"/>
      <c r="J1021" s="20">
        <f t="shared" ref="J1021:J1039" si="221">G1021*H1021</f>
        <v>0</v>
      </c>
      <c r="K1021" s="21"/>
      <c r="L1021" s="22" t="str">
        <f>IF(K1021&lt;1," ",J1021)</f>
        <v xml:space="preserve"> </v>
      </c>
      <c r="M1021" s="46"/>
      <c r="N1021" s="45"/>
      <c r="O1021" s="21"/>
      <c r="P1021" s="22" t="str">
        <f>IF(O1021&lt;1," ",N1021)</f>
        <v xml:space="preserve"> </v>
      </c>
      <c r="Q1021" s="21"/>
      <c r="R1021" s="22" t="str">
        <f>IF(Q1021&lt;1," ",P1021)</f>
        <v xml:space="preserve"> </v>
      </c>
      <c r="S1021" s="13"/>
      <c r="T1021" s="9"/>
      <c r="U1021" s="9"/>
      <c r="V1021" s="9"/>
      <c r="W1021" s="9"/>
      <c r="X1021" s="9"/>
      <c r="Y1021" s="9"/>
      <c r="Z1021" s="9"/>
      <c r="AA1021" s="9"/>
      <c r="AB1021" s="9"/>
      <c r="AC1021" s="9"/>
      <c r="AD1021" s="9"/>
      <c r="AE1021" s="9"/>
      <c r="AF1021" s="9"/>
      <c r="AG1021" s="9"/>
      <c r="AH1021" s="9"/>
      <c r="AI1021" s="9"/>
      <c r="AJ1021" s="9"/>
      <c r="AK1021" s="9"/>
      <c r="AL1021" s="9"/>
      <c r="AM1021" s="9"/>
      <c r="AN1021" s="9"/>
      <c r="AO1021" s="9"/>
      <c r="AP1021" s="9"/>
      <c r="AQ1021" s="9"/>
      <c r="AR1021" s="9"/>
      <c r="AS1021" s="9"/>
      <c r="AT1021" s="9"/>
      <c r="AU1021" s="9"/>
      <c r="AV1021" s="9"/>
      <c r="AW1021" s="9"/>
      <c r="AX1021" s="9"/>
      <c r="AY1021" s="9"/>
      <c r="AZ1021" s="9"/>
      <c r="BA1021" s="9"/>
      <c r="BB1021" s="9"/>
      <c r="BC1021" s="9"/>
      <c r="BD1021" s="9"/>
      <c r="BE1021" s="9"/>
      <c r="BF1021" s="9"/>
      <c r="BG1021" s="9"/>
      <c r="BH1021" s="9"/>
      <c r="BI1021" s="9"/>
      <c r="BJ1021" s="9"/>
      <c r="BK1021" s="9"/>
      <c r="BL1021" s="9"/>
      <c r="BM1021" s="9"/>
      <c r="BN1021" s="9"/>
      <c r="BO1021" s="9"/>
      <c r="BP1021" s="9"/>
      <c r="BQ1021" s="9"/>
      <c r="BR1021" s="9"/>
      <c r="BS1021" s="9"/>
      <c r="BT1021" s="9"/>
      <c r="BU1021" s="9"/>
      <c r="BV1021" s="9"/>
      <c r="BW1021" s="9"/>
      <c r="BX1021" s="9"/>
      <c r="BY1021" s="9"/>
      <c r="BZ1021" s="9"/>
      <c r="CA1021" s="9"/>
      <c r="CB1021" s="9"/>
      <c r="CC1021" s="9"/>
      <c r="CD1021" s="9"/>
      <c r="CE1021" s="9"/>
      <c r="CF1021" s="9"/>
      <c r="CG1021" s="9"/>
      <c r="CH1021" s="9"/>
      <c r="CI1021" s="9"/>
      <c r="CJ1021" s="9"/>
      <c r="CK1021" s="9"/>
      <c r="CL1021" s="9"/>
      <c r="CM1021" s="9"/>
      <c r="CN1021" s="9"/>
      <c r="CO1021" s="9"/>
      <c r="CP1021" s="9"/>
      <c r="CQ1021" s="9"/>
      <c r="CR1021" s="9"/>
      <c r="CS1021" s="9"/>
      <c r="CT1021" s="9"/>
      <c r="CU1021" s="9"/>
      <c r="CV1021" s="9"/>
      <c r="CW1021" s="9"/>
      <c r="CX1021" s="9"/>
      <c r="CY1021" s="9"/>
      <c r="CZ1021" s="9"/>
      <c r="DA1021" s="9"/>
      <c r="DB1021" s="9"/>
      <c r="DC1021" s="9"/>
      <c r="DD1021" s="9"/>
      <c r="DE1021" s="9"/>
      <c r="DF1021" s="9"/>
      <c r="DG1021" s="9"/>
      <c r="DH1021" s="9"/>
      <c r="DI1021" s="9"/>
      <c r="DJ1021" s="9"/>
      <c r="DK1021" s="9"/>
      <c r="DL1021" s="9"/>
      <c r="DM1021" s="9"/>
      <c r="DN1021" s="9"/>
      <c r="DO1021" s="9"/>
      <c r="DP1021" s="9"/>
      <c r="DQ1021" s="9"/>
      <c r="DR1021" s="9"/>
      <c r="DS1021" s="9"/>
      <c r="DT1021" s="9"/>
      <c r="DU1021" s="9"/>
      <c r="DV1021" s="9"/>
      <c r="DW1021" s="9"/>
      <c r="DX1021" s="9"/>
      <c r="DY1021" s="9"/>
      <c r="DZ1021" s="9"/>
    </row>
    <row r="1022" spans="1:130" ht="20.149999999999999" customHeight="1">
      <c r="B1022" s="12">
        <v>3</v>
      </c>
      <c r="C1022" s="13"/>
      <c r="D1022" s="14"/>
      <c r="E1022" s="15"/>
      <c r="F1022" s="16"/>
      <c r="G1022" s="17">
        <f t="shared" ref="G1022:G1039" si="222">ROUND(D1022*(E1022/1000)*(F1022/1000),4)</f>
        <v>0</v>
      </c>
      <c r="H1022" s="18"/>
      <c r="I1022" s="18"/>
      <c r="J1022" s="20">
        <f t="shared" si="221"/>
        <v>0</v>
      </c>
      <c r="K1022" s="21"/>
      <c r="L1022" s="22" t="str">
        <f t="shared" ref="L1022:L1037" si="223">IF(K1022&lt;1," ",J1022)</f>
        <v xml:space="preserve"> </v>
      </c>
      <c r="M1022" s="46"/>
      <c r="N1022" s="45"/>
      <c r="O1022" s="21"/>
      <c r="P1022" s="22" t="str">
        <f t="shared" ref="P1022:P1037" si="224">IF(O1022&lt;1," ",N1022)</f>
        <v xml:space="preserve"> </v>
      </c>
      <c r="Q1022" s="21"/>
      <c r="R1022" s="22" t="str">
        <f t="shared" ref="R1022:R1037" si="225">IF(Q1022&lt;1," ",P1022)</f>
        <v xml:space="preserve"> </v>
      </c>
      <c r="S1022" s="13"/>
      <c r="T1022" s="9"/>
      <c r="U1022" s="9"/>
      <c r="V1022" s="9"/>
      <c r="W1022" s="9"/>
      <c r="X1022" s="9"/>
      <c r="Y1022" s="9"/>
      <c r="Z1022" s="9"/>
      <c r="AA1022" s="9"/>
      <c r="AB1022" s="9"/>
      <c r="AC1022" s="9"/>
      <c r="AD1022" s="9"/>
      <c r="AE1022" s="9"/>
      <c r="AF1022" s="9"/>
      <c r="AG1022" s="9"/>
      <c r="AH1022" s="9"/>
      <c r="AI1022" s="9"/>
      <c r="AJ1022" s="9"/>
      <c r="AK1022" s="9"/>
      <c r="AL1022" s="9"/>
      <c r="AM1022" s="9"/>
      <c r="AN1022" s="9"/>
      <c r="AO1022" s="9"/>
      <c r="AP1022" s="9"/>
      <c r="AQ1022" s="9"/>
      <c r="AR1022" s="9"/>
      <c r="AS1022" s="9"/>
      <c r="AT1022" s="9"/>
      <c r="AU1022" s="9"/>
      <c r="AV1022" s="9"/>
      <c r="AW1022" s="9"/>
      <c r="AX1022" s="9"/>
      <c r="AY1022" s="9"/>
      <c r="AZ1022" s="9"/>
      <c r="BA1022" s="9"/>
      <c r="BB1022" s="9"/>
      <c r="BC1022" s="9"/>
      <c r="BD1022" s="9"/>
      <c r="BE1022" s="9"/>
      <c r="BF1022" s="9"/>
      <c r="BG1022" s="9"/>
      <c r="BH1022" s="9"/>
      <c r="BI1022" s="9"/>
      <c r="BJ1022" s="9"/>
      <c r="BK1022" s="9"/>
      <c r="BL1022" s="9"/>
      <c r="BM1022" s="9"/>
      <c r="BN1022" s="9"/>
      <c r="BO1022" s="9"/>
      <c r="BP1022" s="9"/>
      <c r="BQ1022" s="9"/>
      <c r="BR1022" s="9"/>
      <c r="BS1022" s="9"/>
      <c r="BT1022" s="9"/>
      <c r="BU1022" s="9"/>
      <c r="BV1022" s="9"/>
      <c r="BW1022" s="9"/>
      <c r="BX1022" s="9"/>
      <c r="BY1022" s="9"/>
      <c r="BZ1022" s="9"/>
      <c r="CA1022" s="9"/>
      <c r="CB1022" s="9"/>
      <c r="CC1022" s="9"/>
      <c r="CD1022" s="9"/>
      <c r="CE1022" s="9"/>
      <c r="CF1022" s="9"/>
      <c r="CG1022" s="9"/>
      <c r="CH1022" s="9"/>
      <c r="CI1022" s="9"/>
      <c r="CJ1022" s="9"/>
      <c r="CK1022" s="9"/>
      <c r="CL1022" s="9"/>
      <c r="CM1022" s="9"/>
      <c r="CN1022" s="9"/>
      <c r="CO1022" s="9"/>
      <c r="CP1022" s="9"/>
      <c r="CQ1022" s="9"/>
      <c r="CR1022" s="9"/>
      <c r="CS1022" s="9"/>
      <c r="CT1022" s="9"/>
      <c r="CU1022" s="9"/>
      <c r="CV1022" s="9"/>
      <c r="CW1022" s="9"/>
      <c r="CX1022" s="9"/>
      <c r="CY1022" s="9"/>
      <c r="CZ1022" s="9"/>
      <c r="DA1022" s="9"/>
      <c r="DB1022" s="9"/>
      <c r="DC1022" s="9"/>
      <c r="DD1022" s="9"/>
      <c r="DE1022" s="9"/>
      <c r="DF1022" s="9"/>
      <c r="DG1022" s="9"/>
      <c r="DH1022" s="9"/>
      <c r="DI1022" s="9"/>
      <c r="DJ1022" s="9"/>
      <c r="DK1022" s="9"/>
      <c r="DL1022" s="9"/>
      <c r="DM1022" s="9"/>
      <c r="DN1022" s="9"/>
      <c r="DO1022" s="9"/>
      <c r="DP1022" s="9"/>
      <c r="DQ1022" s="9"/>
      <c r="DR1022" s="9"/>
      <c r="DS1022" s="9"/>
      <c r="DT1022" s="9"/>
      <c r="DU1022" s="9"/>
      <c r="DV1022" s="9"/>
      <c r="DW1022" s="9"/>
      <c r="DX1022" s="9"/>
      <c r="DY1022" s="9"/>
      <c r="DZ1022" s="9"/>
    </row>
    <row r="1023" spans="1:130" ht="20.149999999999999" customHeight="1">
      <c r="B1023" s="12">
        <v>4</v>
      </c>
      <c r="C1023" s="13"/>
      <c r="D1023" s="14"/>
      <c r="E1023" s="15"/>
      <c r="F1023" s="16"/>
      <c r="G1023" s="17">
        <f t="shared" si="222"/>
        <v>0</v>
      </c>
      <c r="H1023" s="18"/>
      <c r="I1023" s="18"/>
      <c r="J1023" s="20">
        <f t="shared" si="221"/>
        <v>0</v>
      </c>
      <c r="K1023" s="21"/>
      <c r="L1023" s="22" t="str">
        <f t="shared" si="223"/>
        <v xml:space="preserve"> </v>
      </c>
      <c r="M1023" s="46"/>
      <c r="N1023" s="45"/>
      <c r="O1023" s="21"/>
      <c r="P1023" s="22" t="str">
        <f t="shared" si="224"/>
        <v xml:space="preserve"> </v>
      </c>
      <c r="Q1023" s="21"/>
      <c r="R1023" s="22" t="str">
        <f t="shared" si="225"/>
        <v xml:space="preserve"> </v>
      </c>
      <c r="S1023" s="13"/>
      <c r="T1023" s="9"/>
      <c r="U1023" s="9"/>
      <c r="V1023" s="9"/>
      <c r="W1023" s="9"/>
      <c r="X1023" s="9"/>
      <c r="Y1023" s="9"/>
      <c r="Z1023" s="9"/>
      <c r="AA1023" s="9"/>
      <c r="AB1023" s="9"/>
      <c r="AC1023" s="9"/>
      <c r="AD1023" s="9"/>
      <c r="AE1023" s="9"/>
      <c r="AF1023" s="9"/>
      <c r="AG1023" s="9"/>
      <c r="AH1023" s="9"/>
      <c r="AI1023" s="9"/>
      <c r="AJ1023" s="9"/>
      <c r="AK1023" s="9"/>
      <c r="AL1023" s="9"/>
      <c r="AM1023" s="9"/>
      <c r="AN1023" s="9"/>
      <c r="AO1023" s="9"/>
      <c r="AP1023" s="9"/>
      <c r="AQ1023" s="9"/>
      <c r="AR1023" s="9"/>
      <c r="AS1023" s="9"/>
      <c r="AT1023" s="9"/>
      <c r="AU1023" s="9"/>
      <c r="AV1023" s="9"/>
      <c r="AW1023" s="9"/>
      <c r="AX1023" s="9"/>
      <c r="AY1023" s="9"/>
      <c r="AZ1023" s="9"/>
      <c r="BA1023" s="9"/>
      <c r="BB1023" s="9"/>
      <c r="BC1023" s="9"/>
      <c r="BD1023" s="9"/>
      <c r="BE1023" s="9"/>
      <c r="BF1023" s="9"/>
      <c r="BG1023" s="9"/>
      <c r="BH1023" s="9"/>
      <c r="BI1023" s="9"/>
      <c r="BJ1023" s="9"/>
      <c r="BK1023" s="9"/>
      <c r="BL1023" s="9"/>
      <c r="BM1023" s="9"/>
      <c r="BN1023" s="9"/>
      <c r="BO1023" s="9"/>
      <c r="BP1023" s="9"/>
      <c r="BQ1023" s="9"/>
      <c r="BR1023" s="9"/>
      <c r="BS1023" s="9"/>
      <c r="BT1023" s="9"/>
      <c r="BU1023" s="9"/>
      <c r="BV1023" s="9"/>
      <c r="BW1023" s="9"/>
      <c r="BX1023" s="9"/>
      <c r="BY1023" s="9"/>
      <c r="BZ1023" s="9"/>
      <c r="CA1023" s="9"/>
      <c r="CB1023" s="9"/>
      <c r="CC1023" s="9"/>
      <c r="CD1023" s="9"/>
      <c r="CE1023" s="9"/>
      <c r="CF1023" s="9"/>
      <c r="CG1023" s="9"/>
      <c r="CH1023" s="9"/>
      <c r="CI1023" s="9"/>
      <c r="CJ1023" s="9"/>
      <c r="CK1023" s="9"/>
      <c r="CL1023" s="9"/>
      <c r="CM1023" s="9"/>
      <c r="CN1023" s="9"/>
      <c r="CO1023" s="9"/>
      <c r="CP1023" s="9"/>
      <c r="CQ1023" s="9"/>
      <c r="CR1023" s="9"/>
      <c r="CS1023" s="9"/>
      <c r="CT1023" s="9"/>
      <c r="CU1023" s="9"/>
      <c r="CV1023" s="9"/>
      <c r="CW1023" s="9"/>
      <c r="CX1023" s="9"/>
      <c r="CY1023" s="9"/>
      <c r="CZ1023" s="9"/>
      <c r="DA1023" s="9"/>
      <c r="DB1023" s="9"/>
      <c r="DC1023" s="9"/>
      <c r="DD1023" s="9"/>
      <c r="DE1023" s="9"/>
      <c r="DF1023" s="9"/>
      <c r="DG1023" s="9"/>
      <c r="DH1023" s="9"/>
      <c r="DI1023" s="9"/>
      <c r="DJ1023" s="9"/>
      <c r="DK1023" s="9"/>
      <c r="DL1023" s="9"/>
      <c r="DM1023" s="9"/>
      <c r="DN1023" s="9"/>
      <c r="DO1023" s="9"/>
      <c r="DP1023" s="9"/>
      <c r="DQ1023" s="9"/>
      <c r="DR1023" s="9"/>
      <c r="DS1023" s="9"/>
      <c r="DT1023" s="9"/>
      <c r="DU1023" s="9"/>
      <c r="DV1023" s="9"/>
      <c r="DW1023" s="9"/>
      <c r="DX1023" s="9"/>
      <c r="DY1023" s="9"/>
      <c r="DZ1023" s="9"/>
    </row>
    <row r="1024" spans="1:130" ht="20.149999999999999" customHeight="1">
      <c r="B1024" s="12">
        <v>5</v>
      </c>
      <c r="C1024" s="13"/>
      <c r="D1024" s="14"/>
      <c r="E1024" s="15"/>
      <c r="F1024" s="16"/>
      <c r="G1024" s="17">
        <f t="shared" si="222"/>
        <v>0</v>
      </c>
      <c r="H1024" s="18"/>
      <c r="I1024" s="18"/>
      <c r="J1024" s="20">
        <f t="shared" si="221"/>
        <v>0</v>
      </c>
      <c r="K1024" s="21"/>
      <c r="L1024" s="22" t="str">
        <f t="shared" si="223"/>
        <v xml:space="preserve"> </v>
      </c>
      <c r="M1024" s="46"/>
      <c r="N1024" s="45"/>
      <c r="O1024" s="21"/>
      <c r="P1024" s="22" t="str">
        <f t="shared" si="224"/>
        <v xml:space="preserve"> </v>
      </c>
      <c r="Q1024" s="21"/>
      <c r="R1024" s="22" t="str">
        <f t="shared" si="225"/>
        <v xml:space="preserve"> </v>
      </c>
      <c r="S1024" s="13"/>
      <c r="T1024" s="9"/>
      <c r="U1024" s="9"/>
      <c r="V1024" s="9"/>
      <c r="W1024" s="9"/>
      <c r="X1024" s="9"/>
      <c r="Y1024" s="9"/>
      <c r="Z1024" s="9"/>
      <c r="AA1024" s="9"/>
      <c r="AB1024" s="9"/>
      <c r="AC1024" s="9"/>
      <c r="AD1024" s="9"/>
      <c r="AE1024" s="9"/>
      <c r="AF1024" s="9"/>
      <c r="AG1024" s="9"/>
      <c r="AH1024" s="9"/>
      <c r="AI1024" s="9"/>
      <c r="AJ1024" s="9"/>
      <c r="AK1024" s="9"/>
      <c r="AL1024" s="9"/>
      <c r="AM1024" s="9"/>
      <c r="AN1024" s="9"/>
      <c r="AO1024" s="9"/>
      <c r="AP1024" s="9"/>
      <c r="AQ1024" s="9"/>
      <c r="AR1024" s="9"/>
      <c r="AS1024" s="9"/>
      <c r="AT1024" s="9"/>
      <c r="AU1024" s="9"/>
      <c r="AV1024" s="9"/>
      <c r="AW1024" s="9"/>
      <c r="AX1024" s="9"/>
      <c r="AY1024" s="9"/>
      <c r="AZ1024" s="9"/>
      <c r="BA1024" s="9"/>
      <c r="BB1024" s="9"/>
      <c r="BC1024" s="9"/>
      <c r="BD1024" s="9"/>
      <c r="BE1024" s="9"/>
      <c r="BF1024" s="9"/>
      <c r="BG1024" s="9"/>
      <c r="BH1024" s="9"/>
      <c r="BI1024" s="9"/>
      <c r="BJ1024" s="9"/>
      <c r="BK1024" s="9"/>
      <c r="BL1024" s="9"/>
      <c r="BM1024" s="9"/>
      <c r="BN1024" s="9"/>
      <c r="BO1024" s="9"/>
      <c r="BP1024" s="9"/>
      <c r="BQ1024" s="9"/>
      <c r="BR1024" s="9"/>
      <c r="BS1024" s="9"/>
      <c r="BT1024" s="9"/>
      <c r="BU1024" s="9"/>
      <c r="BV1024" s="9"/>
      <c r="BW1024" s="9"/>
      <c r="BX1024" s="9"/>
      <c r="BY1024" s="9"/>
      <c r="BZ1024" s="9"/>
      <c r="CA1024" s="9"/>
      <c r="CB1024" s="9"/>
      <c r="CC1024" s="9"/>
      <c r="CD1024" s="9"/>
      <c r="CE1024" s="9"/>
      <c r="CF1024" s="9"/>
      <c r="CG1024" s="9"/>
      <c r="CH1024" s="9"/>
      <c r="CI1024" s="9"/>
      <c r="CJ1024" s="9"/>
      <c r="CK1024" s="9"/>
      <c r="CL1024" s="9"/>
      <c r="CM1024" s="9"/>
      <c r="CN1024" s="9"/>
      <c r="CO1024" s="9"/>
      <c r="CP1024" s="9"/>
      <c r="CQ1024" s="9"/>
      <c r="CR1024" s="9"/>
      <c r="CS1024" s="9"/>
      <c r="CT1024" s="9"/>
      <c r="CU1024" s="9"/>
      <c r="CV1024" s="9"/>
      <c r="CW1024" s="9"/>
      <c r="CX1024" s="9"/>
      <c r="CY1024" s="9"/>
      <c r="CZ1024" s="9"/>
      <c r="DA1024" s="9"/>
      <c r="DB1024" s="9"/>
      <c r="DC1024" s="9"/>
      <c r="DD1024" s="9"/>
      <c r="DE1024" s="9"/>
      <c r="DF1024" s="9"/>
      <c r="DG1024" s="9"/>
      <c r="DH1024" s="9"/>
      <c r="DI1024" s="9"/>
      <c r="DJ1024" s="9"/>
      <c r="DK1024" s="9"/>
      <c r="DL1024" s="9"/>
      <c r="DM1024" s="9"/>
      <c r="DN1024" s="9"/>
      <c r="DO1024" s="9"/>
      <c r="DP1024" s="9"/>
      <c r="DQ1024" s="9"/>
      <c r="DR1024" s="9"/>
      <c r="DS1024" s="9"/>
      <c r="DT1024" s="9"/>
      <c r="DU1024" s="9"/>
      <c r="DV1024" s="9"/>
      <c r="DW1024" s="9"/>
      <c r="DX1024" s="9"/>
      <c r="DY1024" s="9"/>
      <c r="DZ1024" s="9"/>
    </row>
    <row r="1025" spans="2:101" ht="20.149999999999999" customHeight="1">
      <c r="B1025" s="12">
        <v>6</v>
      </c>
      <c r="C1025" s="13"/>
      <c r="D1025" s="14"/>
      <c r="E1025" s="15"/>
      <c r="F1025" s="16"/>
      <c r="G1025" s="17">
        <f t="shared" si="222"/>
        <v>0</v>
      </c>
      <c r="H1025" s="18"/>
      <c r="I1025" s="18"/>
      <c r="J1025" s="20">
        <f t="shared" si="221"/>
        <v>0</v>
      </c>
      <c r="K1025" s="21"/>
      <c r="L1025" s="22" t="str">
        <f t="shared" si="223"/>
        <v xml:space="preserve"> </v>
      </c>
      <c r="M1025" s="46"/>
      <c r="N1025" s="45"/>
      <c r="O1025" s="21"/>
      <c r="P1025" s="22" t="str">
        <f t="shared" si="224"/>
        <v xml:space="preserve"> </v>
      </c>
      <c r="Q1025" s="21"/>
      <c r="R1025" s="22" t="str">
        <f t="shared" si="225"/>
        <v xml:space="preserve"> </v>
      </c>
      <c r="S1025" s="13"/>
      <c r="T1025" s="9"/>
      <c r="U1025" s="9"/>
      <c r="V1025" s="9"/>
      <c r="W1025" s="9"/>
      <c r="X1025" s="9"/>
      <c r="Y1025" s="9"/>
      <c r="Z1025" s="9"/>
      <c r="AA1025" s="9"/>
      <c r="AB1025" s="9"/>
      <c r="AC1025" s="9"/>
      <c r="AD1025" s="9"/>
      <c r="AE1025" s="9"/>
      <c r="AF1025" s="9"/>
      <c r="AG1025" s="9"/>
      <c r="AH1025" s="9"/>
      <c r="AI1025" s="9"/>
      <c r="AJ1025" s="9"/>
      <c r="AK1025" s="9"/>
      <c r="AL1025" s="9"/>
      <c r="AM1025" s="9"/>
      <c r="AN1025" s="9"/>
      <c r="AO1025" s="9"/>
      <c r="AP1025" s="9"/>
      <c r="AQ1025" s="9"/>
      <c r="AR1025" s="9"/>
      <c r="AS1025" s="9"/>
      <c r="AT1025" s="9"/>
      <c r="AU1025" s="9"/>
      <c r="AV1025" s="9"/>
      <c r="AW1025" s="9"/>
      <c r="AX1025" s="9"/>
      <c r="AY1025" s="9"/>
      <c r="AZ1025" s="9"/>
      <c r="BA1025" s="9"/>
      <c r="BB1025" s="9"/>
      <c r="BC1025" s="9"/>
      <c r="BD1025" s="9"/>
      <c r="BE1025" s="9"/>
      <c r="BF1025" s="9"/>
      <c r="BG1025" s="9"/>
      <c r="BH1025" s="9"/>
      <c r="BI1025" s="9"/>
      <c r="BJ1025" s="9"/>
      <c r="BK1025" s="9"/>
      <c r="BL1025" s="9"/>
      <c r="BM1025" s="9"/>
      <c r="BN1025" s="9"/>
      <c r="BO1025" s="9"/>
      <c r="BP1025" s="9"/>
      <c r="BQ1025" s="9"/>
      <c r="BR1025" s="9"/>
      <c r="BS1025" s="9"/>
      <c r="BT1025" s="9"/>
      <c r="BU1025" s="9"/>
      <c r="BV1025" s="9"/>
      <c r="BW1025" s="9"/>
      <c r="BX1025" s="9"/>
      <c r="BY1025" s="9"/>
      <c r="BZ1025" s="9"/>
      <c r="CA1025" s="9"/>
      <c r="CB1025" s="9"/>
      <c r="CC1025" s="9"/>
      <c r="CD1025" s="9"/>
      <c r="CE1025" s="9"/>
      <c r="CF1025" s="9"/>
      <c r="CG1025" s="9"/>
      <c r="CH1025" s="9"/>
      <c r="CI1025" s="9"/>
      <c r="CJ1025" s="9"/>
      <c r="CK1025" s="9"/>
      <c r="CL1025" s="9"/>
      <c r="CM1025" s="9"/>
      <c r="CN1025" s="9"/>
      <c r="CO1025" s="9"/>
      <c r="CP1025" s="9"/>
      <c r="CQ1025" s="9"/>
      <c r="CR1025" s="9"/>
      <c r="CS1025" s="9"/>
      <c r="CT1025" s="9"/>
      <c r="CU1025" s="9"/>
      <c r="CV1025" s="9"/>
    </row>
    <row r="1026" spans="2:101" ht="20.149999999999999" customHeight="1">
      <c r="B1026" s="12">
        <v>7</v>
      </c>
      <c r="C1026" s="13"/>
      <c r="D1026" s="14"/>
      <c r="E1026" s="15"/>
      <c r="F1026" s="16"/>
      <c r="G1026" s="17">
        <f t="shared" si="222"/>
        <v>0</v>
      </c>
      <c r="H1026" s="18"/>
      <c r="I1026" s="18"/>
      <c r="J1026" s="20">
        <f t="shared" si="221"/>
        <v>0</v>
      </c>
      <c r="K1026" s="21"/>
      <c r="L1026" s="22" t="str">
        <f t="shared" si="223"/>
        <v xml:space="preserve"> </v>
      </c>
      <c r="M1026" s="46"/>
      <c r="N1026" s="45"/>
      <c r="O1026" s="21"/>
      <c r="P1026" s="22" t="str">
        <f t="shared" si="224"/>
        <v xml:space="preserve"> </v>
      </c>
      <c r="Q1026" s="21"/>
      <c r="R1026" s="22" t="str">
        <f t="shared" si="225"/>
        <v xml:space="preserve"> </v>
      </c>
      <c r="S1026" s="13"/>
      <c r="T1026" s="9"/>
      <c r="U1026" s="9"/>
      <c r="V1026" s="9"/>
      <c r="W1026" s="9"/>
      <c r="X1026" s="9"/>
      <c r="Y1026" s="9"/>
      <c r="Z1026" s="9"/>
      <c r="AA1026" s="9"/>
      <c r="AB1026" s="9"/>
      <c r="AC1026" s="9"/>
      <c r="AD1026" s="9"/>
      <c r="AE1026" s="9"/>
      <c r="AF1026" s="9"/>
      <c r="AG1026" s="9"/>
      <c r="AH1026" s="9"/>
      <c r="AI1026" s="9"/>
      <c r="AJ1026" s="9"/>
      <c r="AK1026" s="9"/>
      <c r="AL1026" s="9"/>
      <c r="AM1026" s="9"/>
      <c r="AN1026" s="9"/>
      <c r="AO1026" s="9"/>
      <c r="AP1026" s="9"/>
      <c r="AQ1026" s="9"/>
      <c r="AR1026" s="9"/>
      <c r="AS1026" s="9"/>
      <c r="AT1026" s="9"/>
      <c r="AU1026" s="9"/>
      <c r="AV1026" s="9"/>
      <c r="AW1026" s="9"/>
      <c r="AX1026" s="9"/>
      <c r="AY1026" s="9"/>
      <c r="AZ1026" s="9"/>
      <c r="BA1026" s="9"/>
      <c r="BB1026" s="9"/>
      <c r="BC1026" s="9"/>
      <c r="BD1026" s="9"/>
      <c r="BE1026" s="9"/>
      <c r="BF1026" s="9"/>
      <c r="BG1026" s="9"/>
      <c r="BH1026" s="9"/>
      <c r="BI1026" s="9"/>
      <c r="BJ1026" s="9"/>
      <c r="BK1026" s="9"/>
      <c r="BL1026" s="9"/>
      <c r="BM1026" s="9"/>
      <c r="BN1026" s="9"/>
      <c r="BO1026" s="9"/>
      <c r="BP1026" s="9"/>
      <c r="BQ1026" s="9"/>
      <c r="BR1026" s="9"/>
      <c r="BS1026" s="9"/>
      <c r="BT1026" s="9"/>
      <c r="BU1026" s="9"/>
      <c r="BV1026" s="9"/>
      <c r="BW1026" s="9"/>
      <c r="BX1026" s="9"/>
      <c r="BY1026" s="9"/>
      <c r="BZ1026" s="9"/>
      <c r="CA1026" s="9"/>
      <c r="CB1026" s="9"/>
      <c r="CC1026" s="9"/>
      <c r="CD1026" s="9"/>
      <c r="CE1026" s="9"/>
      <c r="CF1026" s="9"/>
      <c r="CG1026" s="9"/>
      <c r="CH1026" s="9"/>
      <c r="CI1026" s="9"/>
      <c r="CJ1026" s="9"/>
      <c r="CK1026" s="9"/>
      <c r="CL1026" s="9"/>
      <c r="CM1026" s="9"/>
      <c r="CN1026" s="9"/>
      <c r="CO1026" s="9"/>
      <c r="CP1026" s="9"/>
      <c r="CQ1026" s="9"/>
      <c r="CR1026" s="9"/>
      <c r="CS1026" s="9"/>
      <c r="CT1026" s="9"/>
      <c r="CU1026" s="9"/>
      <c r="CV1026" s="9"/>
    </row>
    <row r="1027" spans="2:101" ht="20.149999999999999" customHeight="1">
      <c r="B1027" s="12">
        <v>8</v>
      </c>
      <c r="C1027" s="13"/>
      <c r="D1027" s="14"/>
      <c r="E1027" s="15"/>
      <c r="F1027" s="16"/>
      <c r="G1027" s="17">
        <f t="shared" si="222"/>
        <v>0</v>
      </c>
      <c r="H1027" s="18"/>
      <c r="I1027" s="18"/>
      <c r="J1027" s="20">
        <f t="shared" si="221"/>
        <v>0</v>
      </c>
      <c r="K1027" s="21"/>
      <c r="L1027" s="22" t="str">
        <f t="shared" si="223"/>
        <v xml:space="preserve"> </v>
      </c>
      <c r="M1027" s="46"/>
      <c r="N1027" s="45"/>
      <c r="O1027" s="21"/>
      <c r="P1027" s="22" t="str">
        <f t="shared" si="224"/>
        <v xml:space="preserve"> </v>
      </c>
      <c r="Q1027" s="21"/>
      <c r="R1027" s="22" t="str">
        <f t="shared" si="225"/>
        <v xml:space="preserve"> </v>
      </c>
      <c r="S1027" s="13"/>
      <c r="T1027" s="9"/>
      <c r="U1027" s="9"/>
      <c r="V1027" s="9"/>
      <c r="W1027" s="9"/>
      <c r="X1027" s="9"/>
      <c r="Y1027" s="9"/>
      <c r="Z1027" s="9"/>
      <c r="AA1027" s="9"/>
      <c r="AB1027" s="9"/>
      <c r="AC1027" s="9"/>
      <c r="AD1027" s="9"/>
      <c r="AE1027" s="9"/>
      <c r="AF1027" s="9"/>
      <c r="AG1027" s="9"/>
      <c r="AH1027" s="9"/>
      <c r="AI1027" s="9"/>
      <c r="AJ1027" s="9"/>
      <c r="AK1027" s="9"/>
      <c r="AL1027" s="9"/>
      <c r="AM1027" s="9"/>
      <c r="AN1027" s="9"/>
      <c r="AO1027" s="9"/>
      <c r="AP1027" s="9"/>
      <c r="AQ1027" s="9"/>
      <c r="AR1027" s="9"/>
      <c r="AS1027" s="9"/>
      <c r="AT1027" s="9"/>
      <c r="AU1027" s="9"/>
      <c r="AV1027" s="9"/>
      <c r="AW1027" s="9"/>
      <c r="AX1027" s="9"/>
      <c r="AY1027" s="9"/>
      <c r="AZ1027" s="9"/>
      <c r="BA1027" s="9"/>
      <c r="BB1027" s="9"/>
      <c r="BC1027" s="9"/>
      <c r="BD1027" s="9"/>
      <c r="BE1027" s="9"/>
      <c r="BF1027" s="9"/>
      <c r="BG1027" s="9"/>
      <c r="BH1027" s="9"/>
      <c r="BI1027" s="9"/>
      <c r="BJ1027" s="9"/>
      <c r="BK1027" s="9"/>
      <c r="BL1027" s="9"/>
      <c r="BM1027" s="9"/>
      <c r="BN1027" s="9"/>
      <c r="BO1027" s="9"/>
      <c r="BP1027" s="9"/>
      <c r="BQ1027" s="9"/>
      <c r="BR1027" s="9"/>
      <c r="BS1027" s="9"/>
      <c r="BT1027" s="9"/>
      <c r="BU1027" s="9"/>
      <c r="BV1027" s="9"/>
      <c r="BW1027" s="9"/>
      <c r="BX1027" s="9"/>
      <c r="BY1027" s="9"/>
      <c r="BZ1027" s="9"/>
      <c r="CA1027" s="9"/>
      <c r="CB1027" s="9"/>
      <c r="CC1027" s="9"/>
      <c r="CD1027" s="9"/>
      <c r="CE1027" s="9"/>
      <c r="CF1027" s="9"/>
      <c r="CG1027" s="9"/>
      <c r="CH1027" s="9"/>
      <c r="CI1027" s="9"/>
      <c r="CJ1027" s="9"/>
      <c r="CK1027" s="9"/>
      <c r="CL1027" s="9"/>
      <c r="CM1027" s="9"/>
      <c r="CN1027" s="9"/>
      <c r="CO1027" s="9"/>
      <c r="CP1027" s="9"/>
      <c r="CQ1027" s="9"/>
      <c r="CR1027" s="9"/>
      <c r="CS1027" s="9"/>
      <c r="CT1027" s="9"/>
      <c r="CU1027" s="9"/>
      <c r="CV1027" s="9"/>
    </row>
    <row r="1028" spans="2:101" ht="20.149999999999999" customHeight="1">
      <c r="B1028" s="12">
        <v>9</v>
      </c>
      <c r="C1028" s="13"/>
      <c r="D1028" s="14"/>
      <c r="E1028" s="15"/>
      <c r="F1028" s="16"/>
      <c r="G1028" s="17">
        <f t="shared" si="222"/>
        <v>0</v>
      </c>
      <c r="H1028" s="18"/>
      <c r="I1028" s="18"/>
      <c r="J1028" s="20">
        <f t="shared" si="221"/>
        <v>0</v>
      </c>
      <c r="K1028" s="21"/>
      <c r="L1028" s="22" t="str">
        <f t="shared" si="223"/>
        <v xml:space="preserve"> </v>
      </c>
      <c r="M1028" s="47"/>
      <c r="N1028" s="45"/>
      <c r="O1028" s="21"/>
      <c r="P1028" s="22" t="str">
        <f t="shared" si="224"/>
        <v xml:space="preserve"> </v>
      </c>
      <c r="Q1028" s="21"/>
      <c r="R1028" s="22" t="str">
        <f t="shared" si="225"/>
        <v xml:space="preserve"> </v>
      </c>
      <c r="S1028" s="23"/>
      <c r="T1028" s="24"/>
      <c r="U1028" s="24"/>
      <c r="V1028" s="24"/>
      <c r="W1028" s="24"/>
      <c r="X1028" s="24"/>
      <c r="Y1028" s="24"/>
      <c r="Z1028" s="24"/>
      <c r="AA1028" s="24"/>
      <c r="AB1028" s="24"/>
      <c r="AC1028" s="24"/>
      <c r="AD1028" s="24"/>
      <c r="AE1028" s="24"/>
    </row>
    <row r="1029" spans="2:101" ht="20.149999999999999" customHeight="1">
      <c r="B1029" s="12">
        <v>10</v>
      </c>
      <c r="C1029" s="13"/>
      <c r="D1029" s="14"/>
      <c r="E1029" s="15"/>
      <c r="F1029" s="16"/>
      <c r="G1029" s="17">
        <f t="shared" si="222"/>
        <v>0</v>
      </c>
      <c r="H1029" s="18"/>
      <c r="I1029" s="18"/>
      <c r="J1029" s="20">
        <f t="shared" si="221"/>
        <v>0</v>
      </c>
      <c r="K1029" s="21"/>
      <c r="L1029" s="22" t="str">
        <f t="shared" si="223"/>
        <v xml:space="preserve"> </v>
      </c>
      <c r="M1029" s="47"/>
      <c r="N1029" s="45"/>
      <c r="O1029" s="21"/>
      <c r="P1029" s="22" t="str">
        <f t="shared" si="224"/>
        <v xml:space="preserve"> </v>
      </c>
      <c r="Q1029" s="21"/>
      <c r="R1029" s="22" t="str">
        <f t="shared" si="225"/>
        <v xml:space="preserve"> </v>
      </c>
      <c r="S1029" s="23"/>
      <c r="T1029" s="24"/>
      <c r="U1029" s="24"/>
      <c r="V1029" s="24"/>
      <c r="W1029" s="24"/>
      <c r="X1029" s="24"/>
      <c r="Y1029" s="24"/>
      <c r="Z1029" s="24"/>
      <c r="AA1029" s="24"/>
      <c r="AB1029" s="24"/>
      <c r="AC1029" s="24"/>
      <c r="AD1029" s="24"/>
      <c r="AE1029" s="24"/>
    </row>
    <row r="1030" spans="2:101" ht="20.149999999999999" customHeight="1">
      <c r="B1030" s="12">
        <v>11</v>
      </c>
      <c r="C1030" s="13"/>
      <c r="D1030" s="14"/>
      <c r="E1030" s="15"/>
      <c r="F1030" s="16"/>
      <c r="G1030" s="17">
        <f t="shared" si="222"/>
        <v>0</v>
      </c>
      <c r="H1030" s="18"/>
      <c r="I1030" s="18"/>
      <c r="J1030" s="20">
        <f t="shared" si="221"/>
        <v>0</v>
      </c>
      <c r="K1030" s="21"/>
      <c r="L1030" s="22" t="str">
        <f t="shared" si="223"/>
        <v xml:space="preserve"> </v>
      </c>
      <c r="M1030" s="46"/>
      <c r="N1030" s="45"/>
      <c r="O1030" s="21"/>
      <c r="P1030" s="22" t="str">
        <f t="shared" si="224"/>
        <v xml:space="preserve"> </v>
      </c>
      <c r="Q1030" s="21"/>
      <c r="R1030" s="22" t="str">
        <f t="shared" si="225"/>
        <v xml:space="preserve"> </v>
      </c>
      <c r="S1030" s="13"/>
    </row>
    <row r="1031" spans="2:101" ht="20.149999999999999" customHeight="1">
      <c r="B1031" s="12">
        <v>12</v>
      </c>
      <c r="C1031" s="13"/>
      <c r="D1031" s="14"/>
      <c r="E1031" s="15"/>
      <c r="F1031" s="16"/>
      <c r="G1031" s="17">
        <f t="shared" si="222"/>
        <v>0</v>
      </c>
      <c r="H1031" s="18"/>
      <c r="I1031" s="18"/>
      <c r="J1031" s="20">
        <f t="shared" si="221"/>
        <v>0</v>
      </c>
      <c r="K1031" s="21"/>
      <c r="L1031" s="22" t="str">
        <f t="shared" si="223"/>
        <v xml:space="preserve"> </v>
      </c>
      <c r="M1031" s="46"/>
      <c r="N1031" s="45"/>
      <c r="O1031" s="21"/>
      <c r="P1031" s="22" t="str">
        <f t="shared" si="224"/>
        <v xml:space="preserve"> </v>
      </c>
      <c r="Q1031" s="21"/>
      <c r="R1031" s="22" t="str">
        <f t="shared" si="225"/>
        <v xml:space="preserve"> </v>
      </c>
      <c r="S1031" s="13"/>
    </row>
    <row r="1032" spans="2:101" ht="20.149999999999999" customHeight="1">
      <c r="B1032" s="12">
        <v>13</v>
      </c>
      <c r="C1032" s="13"/>
      <c r="D1032" s="14"/>
      <c r="E1032" s="15"/>
      <c r="F1032" s="16"/>
      <c r="G1032" s="17">
        <f t="shared" si="222"/>
        <v>0</v>
      </c>
      <c r="H1032" s="18"/>
      <c r="I1032" s="18"/>
      <c r="J1032" s="20">
        <f t="shared" si="221"/>
        <v>0</v>
      </c>
      <c r="K1032" s="21"/>
      <c r="L1032" s="22" t="str">
        <f t="shared" si="223"/>
        <v xml:space="preserve"> </v>
      </c>
      <c r="M1032" s="46"/>
      <c r="N1032" s="45"/>
      <c r="O1032" s="21"/>
      <c r="P1032" s="22" t="str">
        <f t="shared" si="224"/>
        <v xml:space="preserve"> </v>
      </c>
      <c r="Q1032" s="21"/>
      <c r="R1032" s="22" t="str">
        <f t="shared" si="225"/>
        <v xml:space="preserve"> </v>
      </c>
      <c r="S1032" s="13"/>
    </row>
    <row r="1033" spans="2:101" ht="20.149999999999999" customHeight="1">
      <c r="B1033" s="12">
        <v>14</v>
      </c>
      <c r="C1033" s="13"/>
      <c r="D1033" s="14"/>
      <c r="E1033" s="15"/>
      <c r="F1033" s="16"/>
      <c r="G1033" s="17">
        <f t="shared" si="222"/>
        <v>0</v>
      </c>
      <c r="H1033" s="18"/>
      <c r="I1033" s="18"/>
      <c r="J1033" s="20">
        <f t="shared" si="221"/>
        <v>0</v>
      </c>
      <c r="K1033" s="21"/>
      <c r="L1033" s="22" t="str">
        <f t="shared" si="223"/>
        <v xml:space="preserve"> </v>
      </c>
      <c r="M1033" s="46"/>
      <c r="N1033" s="45"/>
      <c r="O1033" s="21"/>
      <c r="P1033" s="22" t="str">
        <f t="shared" si="224"/>
        <v xml:space="preserve"> </v>
      </c>
      <c r="Q1033" s="21"/>
      <c r="R1033" s="22" t="str">
        <f t="shared" si="225"/>
        <v xml:space="preserve"> </v>
      </c>
      <c r="S1033" s="13"/>
    </row>
    <row r="1034" spans="2:101" ht="20.149999999999999" customHeight="1">
      <c r="B1034" s="12">
        <v>15</v>
      </c>
      <c r="C1034" s="13"/>
      <c r="D1034" s="14"/>
      <c r="E1034" s="15"/>
      <c r="F1034" s="16"/>
      <c r="G1034" s="17">
        <f t="shared" si="222"/>
        <v>0</v>
      </c>
      <c r="H1034" s="18"/>
      <c r="I1034" s="18"/>
      <c r="J1034" s="20">
        <f t="shared" si="221"/>
        <v>0</v>
      </c>
      <c r="K1034" s="21"/>
      <c r="L1034" s="22" t="str">
        <f t="shared" si="223"/>
        <v xml:space="preserve"> </v>
      </c>
      <c r="M1034" s="47"/>
      <c r="N1034" s="45"/>
      <c r="O1034" s="21"/>
      <c r="P1034" s="22" t="str">
        <f t="shared" si="224"/>
        <v xml:space="preserve"> </v>
      </c>
      <c r="Q1034" s="21"/>
      <c r="R1034" s="22" t="str">
        <f t="shared" si="225"/>
        <v xml:space="preserve"> </v>
      </c>
      <c r="S1034" s="23"/>
      <c r="T1034" s="24"/>
      <c r="U1034" s="24"/>
      <c r="V1034" s="24"/>
      <c r="W1034" s="24"/>
      <c r="X1034" s="24"/>
      <c r="Y1034" s="24"/>
      <c r="Z1034" s="24"/>
      <c r="AA1034" s="24"/>
      <c r="AB1034" s="24"/>
      <c r="AC1034" s="24"/>
      <c r="AD1034" s="24"/>
      <c r="AE1034" s="24"/>
      <c r="AP1034" s="9"/>
      <c r="AQ1034" s="9"/>
      <c r="AR1034" s="9"/>
      <c r="AS1034" s="9"/>
      <c r="AT1034" s="9"/>
      <c r="AU1034" s="24"/>
      <c r="AV1034" s="24"/>
      <c r="AW1034" s="24"/>
      <c r="AX1034" s="24"/>
      <c r="AY1034" s="24"/>
      <c r="AZ1034" s="24"/>
      <c r="BA1034" s="24"/>
      <c r="BB1034" s="24"/>
      <c r="BC1034" s="24"/>
      <c r="BD1034" s="24"/>
      <c r="BE1034" s="24"/>
      <c r="BF1034" s="24"/>
      <c r="BG1034" s="24"/>
      <c r="BQ1034" s="9"/>
      <c r="BR1034" s="9"/>
      <c r="BS1034" s="9"/>
      <c r="BT1034" s="9"/>
      <c r="BU1034" s="9"/>
      <c r="BV1034" s="9"/>
      <c r="BX1034" s="24"/>
      <c r="BY1034" s="24"/>
      <c r="BZ1034" s="24"/>
      <c r="CA1034" s="24"/>
      <c r="CB1034" s="24"/>
      <c r="CC1034" s="24"/>
      <c r="CD1034" s="24"/>
      <c r="CE1034" s="24"/>
      <c r="CF1034" s="24"/>
      <c r="CG1034" s="24"/>
      <c r="CH1034" s="24"/>
      <c r="CI1034" s="24"/>
      <c r="CS1034" s="9"/>
      <c r="CT1034" s="9"/>
      <c r="CU1034" s="9"/>
      <c r="CV1034" s="9"/>
      <c r="CW1034" s="9"/>
    </row>
    <row r="1035" spans="2:101" ht="20.149999999999999" customHeight="1">
      <c r="B1035" s="12">
        <v>16</v>
      </c>
      <c r="C1035" s="13"/>
      <c r="D1035" s="14"/>
      <c r="E1035" s="15"/>
      <c r="F1035" s="16"/>
      <c r="G1035" s="17">
        <f t="shared" si="222"/>
        <v>0</v>
      </c>
      <c r="H1035" s="18"/>
      <c r="I1035" s="18"/>
      <c r="J1035" s="20">
        <f t="shared" si="221"/>
        <v>0</v>
      </c>
      <c r="K1035" s="21"/>
      <c r="L1035" s="22" t="str">
        <f t="shared" si="223"/>
        <v xml:space="preserve"> </v>
      </c>
      <c r="M1035" s="47"/>
      <c r="N1035" s="45"/>
      <c r="O1035" s="21"/>
      <c r="P1035" s="22" t="str">
        <f t="shared" si="224"/>
        <v xml:space="preserve"> </v>
      </c>
      <c r="Q1035" s="21"/>
      <c r="R1035" s="22" t="str">
        <f t="shared" si="225"/>
        <v xml:space="preserve"> </v>
      </c>
      <c r="S1035" s="23"/>
      <c r="T1035" s="24"/>
      <c r="U1035" s="24"/>
      <c r="V1035" s="24"/>
      <c r="W1035" s="24"/>
      <c r="X1035" s="24"/>
      <c r="Y1035" s="24"/>
      <c r="Z1035" s="24"/>
      <c r="AA1035" s="24"/>
      <c r="AB1035" s="24"/>
      <c r="AC1035" s="24"/>
      <c r="AD1035" s="24"/>
      <c r="AE1035" s="24"/>
      <c r="AP1035" s="9"/>
      <c r="AQ1035" s="9"/>
      <c r="AR1035" s="9"/>
      <c r="AS1035" s="9"/>
      <c r="AT1035" s="9"/>
      <c r="AU1035" s="24"/>
      <c r="AV1035" s="24"/>
      <c r="AW1035" s="24"/>
      <c r="AX1035" s="24"/>
      <c r="AY1035" s="24"/>
      <c r="AZ1035" s="24"/>
      <c r="BA1035" s="24"/>
      <c r="BB1035" s="24"/>
      <c r="BC1035" s="24"/>
      <c r="BD1035" s="24"/>
      <c r="BE1035" s="24"/>
      <c r="BF1035" s="24"/>
      <c r="BG1035" s="24"/>
      <c r="BQ1035" s="9"/>
      <c r="BR1035" s="9"/>
      <c r="BS1035" s="9"/>
      <c r="BT1035" s="9"/>
      <c r="BU1035" s="9"/>
      <c r="BV1035" s="9"/>
      <c r="BX1035" s="24"/>
      <c r="BY1035" s="24"/>
      <c r="BZ1035" s="24"/>
      <c r="CA1035" s="24"/>
      <c r="CB1035" s="24"/>
      <c r="CC1035" s="24"/>
      <c r="CD1035" s="24"/>
      <c r="CE1035" s="24"/>
      <c r="CF1035" s="24"/>
      <c r="CG1035" s="24"/>
      <c r="CH1035" s="24"/>
      <c r="CI1035" s="24"/>
      <c r="CS1035" s="9"/>
      <c r="CT1035" s="9"/>
      <c r="CU1035" s="9"/>
      <c r="CV1035" s="9"/>
      <c r="CW1035" s="9"/>
    </row>
    <row r="1036" spans="2:101" ht="20.149999999999999" customHeight="1">
      <c r="B1036" s="12">
        <v>17</v>
      </c>
      <c r="C1036" s="13"/>
      <c r="D1036" s="14"/>
      <c r="E1036" s="15"/>
      <c r="F1036" s="16"/>
      <c r="G1036" s="17">
        <f t="shared" si="222"/>
        <v>0</v>
      </c>
      <c r="H1036" s="18"/>
      <c r="I1036" s="18"/>
      <c r="J1036" s="20">
        <f t="shared" si="221"/>
        <v>0</v>
      </c>
      <c r="K1036" s="21"/>
      <c r="L1036" s="22" t="str">
        <f t="shared" si="223"/>
        <v xml:space="preserve"> </v>
      </c>
      <c r="M1036" s="47"/>
      <c r="N1036" s="45"/>
      <c r="O1036" s="21"/>
      <c r="P1036" s="22" t="str">
        <f t="shared" si="224"/>
        <v xml:space="preserve"> </v>
      </c>
      <c r="Q1036" s="21"/>
      <c r="R1036" s="22" t="str">
        <f t="shared" si="225"/>
        <v xml:space="preserve"> </v>
      </c>
      <c r="S1036" s="23"/>
      <c r="T1036" s="24"/>
      <c r="U1036" s="24"/>
      <c r="V1036" s="24"/>
      <c r="W1036" s="24"/>
      <c r="X1036" s="24"/>
      <c r="Y1036" s="24"/>
      <c r="Z1036" s="24"/>
      <c r="AA1036" s="24"/>
      <c r="AB1036" s="24"/>
      <c r="AC1036" s="24"/>
      <c r="AD1036" s="24"/>
      <c r="AE1036" s="24"/>
      <c r="AP1036" s="9"/>
      <c r="AQ1036" s="9"/>
      <c r="AR1036" s="9"/>
      <c r="AS1036" s="9"/>
      <c r="AT1036" s="9"/>
      <c r="AU1036" s="24"/>
      <c r="AV1036" s="24"/>
      <c r="AW1036" s="24"/>
      <c r="AX1036" s="24"/>
      <c r="AY1036" s="24"/>
      <c r="AZ1036" s="24"/>
      <c r="BA1036" s="24"/>
      <c r="BB1036" s="24"/>
      <c r="BC1036" s="24"/>
      <c r="BD1036" s="24"/>
      <c r="BE1036" s="24"/>
      <c r="BF1036" s="24"/>
      <c r="BG1036" s="24"/>
      <c r="BQ1036" s="9"/>
      <c r="BR1036" s="9"/>
      <c r="BS1036" s="9"/>
      <c r="BT1036" s="9"/>
      <c r="BU1036" s="9"/>
      <c r="BV1036" s="9"/>
      <c r="BX1036" s="24"/>
      <c r="BY1036" s="24"/>
      <c r="BZ1036" s="24"/>
      <c r="CA1036" s="24"/>
      <c r="CB1036" s="24"/>
      <c r="CC1036" s="24"/>
      <c r="CD1036" s="24"/>
      <c r="CE1036" s="24"/>
      <c r="CF1036" s="24"/>
      <c r="CG1036" s="24"/>
      <c r="CH1036" s="24"/>
      <c r="CI1036" s="24"/>
      <c r="CS1036" s="9"/>
      <c r="CT1036" s="9"/>
      <c r="CU1036" s="9"/>
      <c r="CV1036" s="9"/>
      <c r="CW1036" s="9"/>
    </row>
    <row r="1037" spans="2:101" ht="20.149999999999999" customHeight="1">
      <c r="B1037" s="12">
        <v>18</v>
      </c>
      <c r="C1037" s="13"/>
      <c r="D1037" s="14"/>
      <c r="E1037" s="15"/>
      <c r="F1037" s="16"/>
      <c r="G1037" s="17">
        <f t="shared" si="222"/>
        <v>0</v>
      </c>
      <c r="H1037" s="18"/>
      <c r="I1037" s="18"/>
      <c r="J1037" s="20">
        <f t="shared" si="221"/>
        <v>0</v>
      </c>
      <c r="K1037" s="21"/>
      <c r="L1037" s="22" t="str">
        <f t="shared" si="223"/>
        <v xml:space="preserve"> </v>
      </c>
      <c r="M1037" s="47"/>
      <c r="N1037" s="45"/>
      <c r="O1037" s="21"/>
      <c r="P1037" s="22" t="str">
        <f t="shared" si="224"/>
        <v xml:space="preserve"> </v>
      </c>
      <c r="Q1037" s="21"/>
      <c r="R1037" s="22" t="str">
        <f t="shared" si="225"/>
        <v xml:space="preserve"> </v>
      </c>
      <c r="S1037" s="23"/>
      <c r="T1037" s="24"/>
      <c r="U1037" s="24"/>
      <c r="V1037" s="24"/>
      <c r="W1037" s="24"/>
      <c r="X1037" s="24"/>
      <c r="Y1037" s="24"/>
      <c r="Z1037" s="24"/>
      <c r="AA1037" s="24"/>
      <c r="AB1037" s="24"/>
      <c r="AC1037" s="24"/>
      <c r="AD1037" s="24"/>
      <c r="AE1037" s="24"/>
      <c r="AP1037" s="9"/>
      <c r="AQ1037" s="9"/>
      <c r="AR1037" s="9"/>
      <c r="AS1037" s="9"/>
      <c r="AT1037" s="9"/>
      <c r="AU1037" s="24"/>
      <c r="AV1037" s="24"/>
      <c r="AW1037" s="24"/>
      <c r="AX1037" s="24"/>
      <c r="AY1037" s="24"/>
      <c r="AZ1037" s="24"/>
      <c r="BA1037" s="24"/>
      <c r="BB1037" s="24"/>
      <c r="BC1037" s="24"/>
      <c r="BD1037" s="24"/>
      <c r="BE1037" s="24"/>
      <c r="BF1037" s="24"/>
      <c r="BG1037" s="24"/>
      <c r="BQ1037" s="9"/>
      <c r="BR1037" s="9"/>
      <c r="BS1037" s="9"/>
      <c r="BT1037" s="9"/>
      <c r="BU1037" s="9"/>
      <c r="BV1037" s="9"/>
      <c r="BX1037" s="24"/>
      <c r="BY1037" s="24"/>
      <c r="BZ1037" s="24"/>
      <c r="CA1037" s="24"/>
      <c r="CB1037" s="24"/>
      <c r="CC1037" s="24"/>
      <c r="CD1037" s="24"/>
      <c r="CE1037" s="24"/>
      <c r="CF1037" s="24"/>
      <c r="CG1037" s="24"/>
      <c r="CH1037" s="24"/>
      <c r="CI1037" s="24"/>
      <c r="CS1037" s="9"/>
      <c r="CT1037" s="9"/>
      <c r="CU1037" s="9"/>
      <c r="CV1037" s="9"/>
      <c r="CW1037" s="9"/>
    </row>
    <row r="1038" spans="2:101" ht="20.149999999999999" customHeight="1">
      <c r="B1038" s="12">
        <v>19</v>
      </c>
      <c r="C1038" s="13"/>
      <c r="D1038" s="14"/>
      <c r="E1038" s="15"/>
      <c r="F1038" s="16"/>
      <c r="G1038" s="17">
        <f t="shared" si="222"/>
        <v>0</v>
      </c>
      <c r="H1038" s="18"/>
      <c r="I1038" s="18"/>
      <c r="J1038" s="20">
        <f t="shared" si="221"/>
        <v>0</v>
      </c>
      <c r="K1038" s="21"/>
      <c r="L1038" s="22"/>
      <c r="M1038" s="47"/>
      <c r="N1038" s="45"/>
      <c r="O1038" s="21"/>
      <c r="P1038" s="22"/>
      <c r="Q1038" s="21"/>
      <c r="R1038" s="22"/>
      <c r="S1038" s="23"/>
      <c r="T1038" s="24"/>
      <c r="U1038" s="24"/>
      <c r="V1038" s="24"/>
      <c r="W1038" s="24"/>
      <c r="X1038" s="24"/>
      <c r="Y1038" s="24"/>
      <c r="Z1038" s="24"/>
      <c r="AA1038" s="24"/>
      <c r="AB1038" s="24"/>
      <c r="AC1038" s="24"/>
      <c r="AD1038" s="24"/>
      <c r="AE1038" s="24"/>
      <c r="AP1038" s="9"/>
      <c r="AQ1038" s="9"/>
      <c r="AR1038" s="9"/>
      <c r="AS1038" s="9"/>
      <c r="AT1038" s="9"/>
      <c r="AU1038" s="24"/>
      <c r="AV1038" s="24"/>
      <c r="AW1038" s="24"/>
      <c r="AX1038" s="24"/>
      <c r="AY1038" s="24"/>
      <c r="AZ1038" s="24"/>
      <c r="BA1038" s="24"/>
      <c r="BB1038" s="24"/>
      <c r="BC1038" s="24"/>
      <c r="BD1038" s="24"/>
      <c r="BE1038" s="24"/>
      <c r="BF1038" s="24"/>
      <c r="BG1038" s="24"/>
      <c r="BQ1038" s="9"/>
      <c r="BR1038" s="9"/>
      <c r="BS1038" s="9"/>
      <c r="BT1038" s="9"/>
      <c r="BU1038" s="9"/>
      <c r="BV1038" s="9"/>
      <c r="BX1038" s="24"/>
      <c r="BY1038" s="24"/>
      <c r="BZ1038" s="24"/>
      <c r="CA1038" s="24"/>
      <c r="CB1038" s="24"/>
      <c r="CC1038" s="24"/>
      <c r="CD1038" s="24"/>
      <c r="CE1038" s="24"/>
      <c r="CF1038" s="24"/>
      <c r="CG1038" s="24"/>
      <c r="CH1038" s="24"/>
      <c r="CI1038" s="24"/>
      <c r="CS1038" s="9"/>
      <c r="CT1038" s="9"/>
      <c r="CU1038" s="9"/>
      <c r="CV1038" s="9"/>
      <c r="CW1038" s="9"/>
    </row>
    <row r="1039" spans="2:101" ht="20.149999999999999" customHeight="1">
      <c r="B1039" s="12">
        <v>20</v>
      </c>
      <c r="C1039" s="13"/>
      <c r="D1039" s="14"/>
      <c r="E1039" s="15"/>
      <c r="F1039" s="16"/>
      <c r="G1039" s="17">
        <f t="shared" si="222"/>
        <v>0</v>
      </c>
      <c r="H1039" s="18"/>
      <c r="I1039" s="18"/>
      <c r="J1039" s="20">
        <f t="shared" si="221"/>
        <v>0</v>
      </c>
      <c r="K1039" s="21"/>
      <c r="L1039" s="22" t="str">
        <f t="shared" ref="L1039" si="226">IF(K1039&lt;1," ",J1039)</f>
        <v xml:space="preserve"> </v>
      </c>
      <c r="M1039" s="47"/>
      <c r="N1039" s="45"/>
      <c r="O1039" s="21"/>
      <c r="P1039" s="22" t="str">
        <f t="shared" ref="P1039" si="227">IF(O1039&lt;1," ",N1039)</f>
        <v xml:space="preserve"> </v>
      </c>
      <c r="Q1039" s="21"/>
      <c r="R1039" s="22" t="str">
        <f t="shared" ref="R1039" si="228">IF(Q1039&lt;1," ",P1039)</f>
        <v xml:space="preserve"> </v>
      </c>
      <c r="S1039" s="23"/>
      <c r="T1039" s="24"/>
      <c r="U1039" s="24"/>
      <c r="V1039" s="24"/>
      <c r="W1039" s="24"/>
      <c r="X1039" s="24"/>
      <c r="Y1039" s="24"/>
      <c r="Z1039" s="24"/>
      <c r="AA1039" s="24"/>
      <c r="AB1039" s="24"/>
      <c r="AC1039" s="24"/>
      <c r="AD1039" s="24"/>
      <c r="AE1039" s="24"/>
      <c r="AP1039" s="9"/>
      <c r="AQ1039" s="9"/>
      <c r="AR1039" s="9"/>
      <c r="AS1039" s="9"/>
      <c r="AT1039" s="9"/>
      <c r="AU1039" s="24"/>
      <c r="AV1039" s="24"/>
      <c r="AW1039" s="24"/>
      <c r="AX1039" s="24"/>
      <c r="AY1039" s="24"/>
      <c r="AZ1039" s="24"/>
      <c r="BA1039" s="24"/>
      <c r="BB1039" s="24"/>
      <c r="BC1039" s="24"/>
      <c r="BD1039" s="24"/>
      <c r="BE1039" s="24"/>
      <c r="BF1039" s="24"/>
      <c r="BG1039" s="24"/>
      <c r="BQ1039" s="9"/>
      <c r="BR1039" s="9"/>
      <c r="BS1039" s="9"/>
      <c r="BT1039" s="9"/>
      <c r="BU1039" s="9"/>
      <c r="BV1039" s="9"/>
      <c r="BX1039" s="24"/>
      <c r="BY1039" s="24"/>
      <c r="BZ1039" s="24"/>
      <c r="CA1039" s="24"/>
      <c r="CB1039" s="24"/>
      <c r="CC1039" s="24"/>
      <c r="CD1039" s="24"/>
      <c r="CE1039" s="24"/>
      <c r="CF1039" s="24"/>
      <c r="CG1039" s="24"/>
      <c r="CH1039" s="24"/>
      <c r="CI1039" s="24"/>
      <c r="CS1039" s="9"/>
      <c r="CT1039" s="9"/>
      <c r="CU1039" s="9"/>
      <c r="CV1039" s="9"/>
      <c r="CW1039" s="9"/>
    </row>
    <row r="1040" spans="2:101" ht="20.149999999999999" customHeight="1" thickBot="1">
      <c r="B1040" s="462" t="s">
        <v>57</v>
      </c>
      <c r="C1040" s="463"/>
      <c r="D1040" s="25"/>
      <c r="E1040" s="26"/>
      <c r="F1040" s="27"/>
      <c r="G1040" s="29">
        <f>SUM(G1020:G1039)</f>
        <v>0</v>
      </c>
      <c r="H1040" s="28"/>
      <c r="I1040" s="28"/>
      <c r="J1040" s="29">
        <f>SUM(J1020:J1039)</f>
        <v>0</v>
      </c>
      <c r="K1040" s="30"/>
      <c r="L1040" s="29">
        <f>SUM(L1020:L1039)</f>
        <v>0</v>
      </c>
      <c r="M1040" s="31"/>
      <c r="N1040" s="32"/>
      <c r="O1040" s="30"/>
      <c r="P1040" s="29">
        <f>SUM(P1020:P1039)</f>
        <v>0</v>
      </c>
      <c r="Q1040" s="30"/>
      <c r="R1040" s="29">
        <f>SUM(R1020:R1039)</f>
        <v>0</v>
      </c>
      <c r="S1040" s="33"/>
      <c r="T1040" s="24"/>
      <c r="U1040" s="24"/>
      <c r="V1040" s="24"/>
      <c r="W1040" s="24"/>
      <c r="X1040" s="24"/>
      <c r="Y1040" s="24"/>
      <c r="Z1040" s="24"/>
      <c r="AA1040" s="24"/>
      <c r="AB1040" s="24"/>
      <c r="AC1040" s="24"/>
      <c r="AD1040" s="24"/>
      <c r="AE1040" s="24"/>
      <c r="AP1040" s="9"/>
      <c r="AQ1040" s="9"/>
      <c r="AR1040" s="9"/>
      <c r="AS1040" s="9"/>
      <c r="AT1040" s="9"/>
      <c r="AU1040" s="24"/>
      <c r="AV1040" s="24"/>
      <c r="AW1040" s="24"/>
      <c r="AX1040" s="24"/>
      <c r="AY1040" s="24"/>
      <c r="AZ1040" s="24"/>
      <c r="BA1040" s="24"/>
      <c r="BB1040" s="24"/>
      <c r="BC1040" s="24"/>
      <c r="BD1040" s="24"/>
      <c r="BE1040" s="24"/>
      <c r="BF1040" s="24"/>
      <c r="BG1040" s="24"/>
      <c r="BQ1040" s="9"/>
      <c r="BR1040" s="9"/>
      <c r="BS1040" s="9"/>
      <c r="BT1040" s="9"/>
      <c r="BU1040" s="9"/>
      <c r="BV1040" s="9"/>
      <c r="BX1040" s="24"/>
      <c r="BY1040" s="24"/>
      <c r="BZ1040" s="24"/>
      <c r="CA1040" s="24"/>
      <c r="CB1040" s="24"/>
      <c r="CC1040" s="24"/>
      <c r="CD1040" s="24"/>
      <c r="CE1040" s="24"/>
      <c r="CF1040" s="24"/>
      <c r="CG1040" s="24"/>
      <c r="CH1040" s="24"/>
      <c r="CI1040" s="24"/>
      <c r="CS1040" s="9"/>
      <c r="CT1040" s="9"/>
      <c r="CU1040" s="9"/>
      <c r="CV1040" s="9"/>
      <c r="CW1040" s="9"/>
    </row>
    <row r="1041" spans="2:31" ht="20.149999999999999" customHeight="1" thickTop="1">
      <c r="B1041" s="464" t="s">
        <v>58</v>
      </c>
      <c r="C1041" s="465"/>
      <c r="D1041" s="34"/>
      <c r="E1041" s="35"/>
      <c r="F1041" s="36"/>
      <c r="G1041" s="37"/>
      <c r="H1041" s="38"/>
      <c r="I1041" s="38"/>
      <c r="J1041" s="39"/>
      <c r="K1041" s="40"/>
      <c r="L1041" s="37"/>
      <c r="M1041" s="40"/>
      <c r="N1041" s="41"/>
      <c r="O1041" s="40"/>
      <c r="P1041" s="37"/>
      <c r="Q1041" s="40"/>
      <c r="R1041" s="37"/>
      <c r="S1041" s="42"/>
      <c r="T1041" s="24"/>
      <c r="U1041" s="24"/>
      <c r="V1041" s="24"/>
      <c r="W1041" s="24"/>
      <c r="X1041" s="24"/>
      <c r="Y1041" s="24"/>
      <c r="Z1041" s="24"/>
      <c r="AA1041" s="24"/>
      <c r="AB1041" s="24"/>
      <c r="AC1041" s="24"/>
      <c r="AD1041" s="24"/>
      <c r="AE1041" s="24"/>
    </row>
    <row r="1042" spans="2:31" ht="15" customHeight="1">
      <c r="B1042" s="43" t="s">
        <v>63</v>
      </c>
      <c r="H1042" s="9"/>
      <c r="I1042" s="9"/>
      <c r="J1042" s="9"/>
      <c r="K1042" s="44"/>
      <c r="L1042" s="44"/>
      <c r="M1042" s="44"/>
      <c r="N1042" s="44"/>
      <c r="O1042" s="44"/>
      <c r="P1042" s="44"/>
      <c r="Q1042" s="44"/>
      <c r="R1042" s="44"/>
      <c r="T1042" s="24"/>
      <c r="U1042" s="24"/>
      <c r="V1042" s="24"/>
      <c r="W1042" s="24"/>
      <c r="X1042" s="24"/>
      <c r="Y1042" s="24"/>
      <c r="Z1042" s="24"/>
      <c r="AA1042" s="24"/>
      <c r="AB1042" s="24"/>
      <c r="AC1042" s="24"/>
      <c r="AD1042" s="24"/>
      <c r="AE1042" s="24"/>
    </row>
    <row r="1043" spans="2:31" ht="15" customHeight="1">
      <c r="B1043" s="43" t="s">
        <v>59</v>
      </c>
      <c r="H1043" s="9"/>
      <c r="I1043" s="9"/>
      <c r="J1043" s="9"/>
      <c r="K1043" s="44"/>
      <c r="L1043" s="44"/>
      <c r="M1043" s="44"/>
      <c r="N1043" s="44"/>
      <c r="O1043" s="44"/>
      <c r="P1043" s="44"/>
      <c r="Q1043" s="44"/>
      <c r="R1043" s="44"/>
      <c r="T1043" s="24"/>
      <c r="U1043" s="24"/>
      <c r="V1043" s="24"/>
      <c r="W1043" s="24"/>
      <c r="X1043" s="24"/>
      <c r="Y1043" s="24"/>
      <c r="Z1043" s="24"/>
      <c r="AA1043" s="24"/>
      <c r="AB1043" s="24"/>
      <c r="AC1043" s="24"/>
      <c r="AD1043" s="24"/>
      <c r="AE1043" s="24"/>
    </row>
    <row r="1044" spans="2:31" ht="12" customHeight="1">
      <c r="B1044" s="43" t="s">
        <v>62</v>
      </c>
      <c r="H1044" s="9"/>
      <c r="I1044" s="9"/>
      <c r="J1044" s="9"/>
      <c r="K1044" s="44"/>
      <c r="L1044" s="44"/>
      <c r="M1044" s="44"/>
      <c r="N1044" s="44"/>
      <c r="O1044" s="44"/>
      <c r="P1044" s="44"/>
      <c r="Q1044" s="44"/>
      <c r="R1044" s="44"/>
      <c r="T1044" s="24"/>
      <c r="U1044" s="24"/>
      <c r="V1044" s="24"/>
      <c r="W1044" s="24"/>
      <c r="X1044" s="24"/>
      <c r="Y1044" s="24"/>
      <c r="Z1044" s="24"/>
      <c r="AA1044" s="24"/>
      <c r="AB1044" s="24"/>
      <c r="AC1044" s="24"/>
      <c r="AD1044" s="24"/>
      <c r="AE1044" s="24"/>
    </row>
  </sheetData>
  <mergeCells count="696">
    <mergeCell ref="B1040:C1040"/>
    <mergeCell ref="B1041:C1041"/>
    <mergeCell ref="Q1016:Q1019"/>
    <mergeCell ref="R1016:R1019"/>
    <mergeCell ref="S1016:S1019"/>
    <mergeCell ref="D1017:D1019"/>
    <mergeCell ref="E1017:E1019"/>
    <mergeCell ref="F1017:F1019"/>
    <mergeCell ref="M1018:M1019"/>
    <mergeCell ref="N1018:N1019"/>
    <mergeCell ref="J1016:J1019"/>
    <mergeCell ref="K1016:K1019"/>
    <mergeCell ref="L1016:L1019"/>
    <mergeCell ref="M1016:N1017"/>
    <mergeCell ref="O1016:O1019"/>
    <mergeCell ref="P1016:P1019"/>
    <mergeCell ref="B1004:C1004"/>
    <mergeCell ref="B1005:C1005"/>
    <mergeCell ref="C1010:S1011"/>
    <mergeCell ref="M1012:S1012"/>
    <mergeCell ref="M1014:S1014"/>
    <mergeCell ref="B1016:C1019"/>
    <mergeCell ref="D1016:F1016"/>
    <mergeCell ref="G1016:G1019"/>
    <mergeCell ref="H1016:H1019"/>
    <mergeCell ref="I1016:I1019"/>
    <mergeCell ref="B968:C968"/>
    <mergeCell ref="B969:C969"/>
    <mergeCell ref="C974:S975"/>
    <mergeCell ref="M976:S976"/>
    <mergeCell ref="M978:S978"/>
    <mergeCell ref="B980:C983"/>
    <mergeCell ref="D980:F980"/>
    <mergeCell ref="G980:G983"/>
    <mergeCell ref="H980:H983"/>
    <mergeCell ref="I980:I983"/>
    <mergeCell ref="Q980:Q983"/>
    <mergeCell ref="R980:R983"/>
    <mergeCell ref="S980:S983"/>
    <mergeCell ref="D981:D983"/>
    <mergeCell ref="E981:E983"/>
    <mergeCell ref="F981:F983"/>
    <mergeCell ref="M982:M983"/>
    <mergeCell ref="N982:N983"/>
    <mergeCell ref="J980:J983"/>
    <mergeCell ref="K980:K983"/>
    <mergeCell ref="L980:L983"/>
    <mergeCell ref="M980:N981"/>
    <mergeCell ref="O980:O983"/>
    <mergeCell ref="P980:P983"/>
    <mergeCell ref="B932:C932"/>
    <mergeCell ref="B933:C933"/>
    <mergeCell ref="C938:S939"/>
    <mergeCell ref="M940:S940"/>
    <mergeCell ref="M942:S942"/>
    <mergeCell ref="B944:C947"/>
    <mergeCell ref="D944:F944"/>
    <mergeCell ref="G944:G947"/>
    <mergeCell ref="H944:H947"/>
    <mergeCell ref="I944:I947"/>
    <mergeCell ref="Q944:Q947"/>
    <mergeCell ref="R944:R947"/>
    <mergeCell ref="S944:S947"/>
    <mergeCell ref="D945:D947"/>
    <mergeCell ref="E945:E947"/>
    <mergeCell ref="F945:F947"/>
    <mergeCell ref="M946:M947"/>
    <mergeCell ref="N946:N947"/>
    <mergeCell ref="J944:J947"/>
    <mergeCell ref="K944:K947"/>
    <mergeCell ref="L944:L947"/>
    <mergeCell ref="M944:N945"/>
    <mergeCell ref="O944:O947"/>
    <mergeCell ref="P944:P947"/>
    <mergeCell ref="B896:C896"/>
    <mergeCell ref="B897:C897"/>
    <mergeCell ref="C902:S903"/>
    <mergeCell ref="M904:S904"/>
    <mergeCell ref="M906:S906"/>
    <mergeCell ref="B908:C911"/>
    <mergeCell ref="D908:F908"/>
    <mergeCell ref="G908:G911"/>
    <mergeCell ref="H908:H911"/>
    <mergeCell ref="I908:I911"/>
    <mergeCell ref="Q908:Q911"/>
    <mergeCell ref="R908:R911"/>
    <mergeCell ref="S908:S911"/>
    <mergeCell ref="D909:D911"/>
    <mergeCell ref="E909:E911"/>
    <mergeCell ref="F909:F911"/>
    <mergeCell ref="M910:M911"/>
    <mergeCell ref="N910:N911"/>
    <mergeCell ref="J908:J911"/>
    <mergeCell ref="K908:K911"/>
    <mergeCell ref="L908:L911"/>
    <mergeCell ref="M908:N909"/>
    <mergeCell ref="O908:O911"/>
    <mergeCell ref="P908:P911"/>
    <mergeCell ref="B860:C860"/>
    <mergeCell ref="B861:C861"/>
    <mergeCell ref="C866:S867"/>
    <mergeCell ref="M868:S868"/>
    <mergeCell ref="M870:S870"/>
    <mergeCell ref="B872:C875"/>
    <mergeCell ref="D872:F872"/>
    <mergeCell ref="G872:G875"/>
    <mergeCell ref="H872:H875"/>
    <mergeCell ref="I872:I875"/>
    <mergeCell ref="Q872:Q875"/>
    <mergeCell ref="R872:R875"/>
    <mergeCell ref="S872:S875"/>
    <mergeCell ref="D873:D875"/>
    <mergeCell ref="E873:E875"/>
    <mergeCell ref="F873:F875"/>
    <mergeCell ref="M874:M875"/>
    <mergeCell ref="N874:N875"/>
    <mergeCell ref="J872:J875"/>
    <mergeCell ref="K872:K875"/>
    <mergeCell ref="L872:L875"/>
    <mergeCell ref="M872:N873"/>
    <mergeCell ref="O872:O875"/>
    <mergeCell ref="P872:P875"/>
    <mergeCell ref="B824:C824"/>
    <mergeCell ref="B825:C825"/>
    <mergeCell ref="C830:S831"/>
    <mergeCell ref="M832:S832"/>
    <mergeCell ref="M834:S834"/>
    <mergeCell ref="B836:C839"/>
    <mergeCell ref="D836:F836"/>
    <mergeCell ref="G836:G839"/>
    <mergeCell ref="H836:H839"/>
    <mergeCell ref="I836:I839"/>
    <mergeCell ref="Q836:Q839"/>
    <mergeCell ref="R836:R839"/>
    <mergeCell ref="S836:S839"/>
    <mergeCell ref="D837:D839"/>
    <mergeCell ref="E837:E839"/>
    <mergeCell ref="F837:F839"/>
    <mergeCell ref="M838:M839"/>
    <mergeCell ref="N838:N839"/>
    <mergeCell ref="J836:J839"/>
    <mergeCell ref="K836:K839"/>
    <mergeCell ref="L836:L839"/>
    <mergeCell ref="M836:N837"/>
    <mergeCell ref="O836:O839"/>
    <mergeCell ref="P836:P839"/>
    <mergeCell ref="B788:C788"/>
    <mergeCell ref="B789:C789"/>
    <mergeCell ref="C794:S795"/>
    <mergeCell ref="M796:S796"/>
    <mergeCell ref="M798:S798"/>
    <mergeCell ref="B800:C803"/>
    <mergeCell ref="D800:F800"/>
    <mergeCell ref="G800:G803"/>
    <mergeCell ref="H800:H803"/>
    <mergeCell ref="I800:I803"/>
    <mergeCell ref="Q800:Q803"/>
    <mergeCell ref="R800:R803"/>
    <mergeCell ref="S800:S803"/>
    <mergeCell ref="D801:D803"/>
    <mergeCell ref="E801:E803"/>
    <mergeCell ref="F801:F803"/>
    <mergeCell ref="M802:M803"/>
    <mergeCell ref="N802:N803"/>
    <mergeCell ref="J800:J803"/>
    <mergeCell ref="K800:K803"/>
    <mergeCell ref="L800:L803"/>
    <mergeCell ref="M800:N801"/>
    <mergeCell ref="O800:O803"/>
    <mergeCell ref="P800:P803"/>
    <mergeCell ref="B752:C752"/>
    <mergeCell ref="B753:C753"/>
    <mergeCell ref="C758:S759"/>
    <mergeCell ref="M760:S760"/>
    <mergeCell ref="M762:S762"/>
    <mergeCell ref="B764:C767"/>
    <mergeCell ref="D764:F764"/>
    <mergeCell ref="G764:G767"/>
    <mergeCell ref="H764:H767"/>
    <mergeCell ref="I764:I767"/>
    <mergeCell ref="Q764:Q767"/>
    <mergeCell ref="R764:R767"/>
    <mergeCell ref="S764:S767"/>
    <mergeCell ref="D765:D767"/>
    <mergeCell ref="E765:E767"/>
    <mergeCell ref="F765:F767"/>
    <mergeCell ref="M766:M767"/>
    <mergeCell ref="N766:N767"/>
    <mergeCell ref="J764:J767"/>
    <mergeCell ref="K764:K767"/>
    <mergeCell ref="L764:L767"/>
    <mergeCell ref="M764:N765"/>
    <mergeCell ref="O764:O767"/>
    <mergeCell ref="P764:P767"/>
    <mergeCell ref="B716:C716"/>
    <mergeCell ref="B717:C717"/>
    <mergeCell ref="C722:S723"/>
    <mergeCell ref="M724:S724"/>
    <mergeCell ref="M726:S726"/>
    <mergeCell ref="B728:C731"/>
    <mergeCell ref="D728:F728"/>
    <mergeCell ref="G728:G731"/>
    <mergeCell ref="H728:H731"/>
    <mergeCell ref="I728:I731"/>
    <mergeCell ref="Q728:Q731"/>
    <mergeCell ref="R728:R731"/>
    <mergeCell ref="S728:S731"/>
    <mergeCell ref="D729:D731"/>
    <mergeCell ref="E729:E731"/>
    <mergeCell ref="F729:F731"/>
    <mergeCell ref="M730:M731"/>
    <mergeCell ref="N730:N731"/>
    <mergeCell ref="J728:J731"/>
    <mergeCell ref="K728:K731"/>
    <mergeCell ref="L728:L731"/>
    <mergeCell ref="M728:N729"/>
    <mergeCell ref="O728:O731"/>
    <mergeCell ref="P728:P731"/>
    <mergeCell ref="B680:C680"/>
    <mergeCell ref="B681:C681"/>
    <mergeCell ref="C686:S687"/>
    <mergeCell ref="M688:S688"/>
    <mergeCell ref="M690:S690"/>
    <mergeCell ref="B692:C695"/>
    <mergeCell ref="D692:F692"/>
    <mergeCell ref="G692:G695"/>
    <mergeCell ref="H692:H695"/>
    <mergeCell ref="I692:I695"/>
    <mergeCell ref="Q692:Q695"/>
    <mergeCell ref="R692:R695"/>
    <mergeCell ref="S692:S695"/>
    <mergeCell ref="D693:D695"/>
    <mergeCell ref="E693:E695"/>
    <mergeCell ref="F693:F695"/>
    <mergeCell ref="M694:M695"/>
    <mergeCell ref="N694:N695"/>
    <mergeCell ref="J692:J695"/>
    <mergeCell ref="K692:K695"/>
    <mergeCell ref="L692:L695"/>
    <mergeCell ref="M692:N693"/>
    <mergeCell ref="O692:O695"/>
    <mergeCell ref="P692:P695"/>
    <mergeCell ref="B644:C644"/>
    <mergeCell ref="B645:C645"/>
    <mergeCell ref="C650:S651"/>
    <mergeCell ref="M652:S652"/>
    <mergeCell ref="M654:S654"/>
    <mergeCell ref="B656:C659"/>
    <mergeCell ref="D656:F656"/>
    <mergeCell ref="G656:G659"/>
    <mergeCell ref="H656:H659"/>
    <mergeCell ref="I656:I659"/>
    <mergeCell ref="Q656:Q659"/>
    <mergeCell ref="R656:R659"/>
    <mergeCell ref="S656:S659"/>
    <mergeCell ref="D657:D659"/>
    <mergeCell ref="E657:E659"/>
    <mergeCell ref="F657:F659"/>
    <mergeCell ref="M658:M659"/>
    <mergeCell ref="N658:N659"/>
    <mergeCell ref="J656:J659"/>
    <mergeCell ref="K656:K659"/>
    <mergeCell ref="L656:L659"/>
    <mergeCell ref="M656:N657"/>
    <mergeCell ref="O656:O659"/>
    <mergeCell ref="P656:P659"/>
    <mergeCell ref="B608:C608"/>
    <mergeCell ref="B609:C609"/>
    <mergeCell ref="C614:S615"/>
    <mergeCell ref="M616:S616"/>
    <mergeCell ref="M618:S618"/>
    <mergeCell ref="B620:C623"/>
    <mergeCell ref="D620:F620"/>
    <mergeCell ref="G620:G623"/>
    <mergeCell ref="H620:H623"/>
    <mergeCell ref="I620:I623"/>
    <mergeCell ref="Q620:Q623"/>
    <mergeCell ref="R620:R623"/>
    <mergeCell ref="S620:S623"/>
    <mergeCell ref="D621:D623"/>
    <mergeCell ref="E621:E623"/>
    <mergeCell ref="F621:F623"/>
    <mergeCell ref="M622:M623"/>
    <mergeCell ref="N622:N623"/>
    <mergeCell ref="J620:J623"/>
    <mergeCell ref="K620:K623"/>
    <mergeCell ref="L620:L623"/>
    <mergeCell ref="M620:N621"/>
    <mergeCell ref="O620:O623"/>
    <mergeCell ref="P620:P623"/>
    <mergeCell ref="B572:C572"/>
    <mergeCell ref="B573:C573"/>
    <mergeCell ref="C578:S579"/>
    <mergeCell ref="M580:S580"/>
    <mergeCell ref="M582:S582"/>
    <mergeCell ref="B584:C587"/>
    <mergeCell ref="D584:F584"/>
    <mergeCell ref="G584:G587"/>
    <mergeCell ref="H584:H587"/>
    <mergeCell ref="I584:I587"/>
    <mergeCell ref="Q584:Q587"/>
    <mergeCell ref="R584:R587"/>
    <mergeCell ref="S584:S587"/>
    <mergeCell ref="D585:D587"/>
    <mergeCell ref="E585:E587"/>
    <mergeCell ref="F585:F587"/>
    <mergeCell ref="M586:M587"/>
    <mergeCell ref="N586:N587"/>
    <mergeCell ref="J584:J587"/>
    <mergeCell ref="K584:K587"/>
    <mergeCell ref="L584:L587"/>
    <mergeCell ref="M584:N585"/>
    <mergeCell ref="O584:O587"/>
    <mergeCell ref="P584:P587"/>
    <mergeCell ref="B536:C536"/>
    <mergeCell ref="B537:C537"/>
    <mergeCell ref="C542:S543"/>
    <mergeCell ref="M544:S544"/>
    <mergeCell ref="M546:S546"/>
    <mergeCell ref="B548:C551"/>
    <mergeCell ref="D548:F548"/>
    <mergeCell ref="G548:G551"/>
    <mergeCell ref="H548:H551"/>
    <mergeCell ref="I548:I551"/>
    <mergeCell ref="Q548:Q551"/>
    <mergeCell ref="R548:R551"/>
    <mergeCell ref="S548:S551"/>
    <mergeCell ref="D549:D551"/>
    <mergeCell ref="E549:E551"/>
    <mergeCell ref="F549:F551"/>
    <mergeCell ref="M550:M551"/>
    <mergeCell ref="N550:N551"/>
    <mergeCell ref="J548:J551"/>
    <mergeCell ref="K548:K551"/>
    <mergeCell ref="L548:L551"/>
    <mergeCell ref="M548:N549"/>
    <mergeCell ref="O548:O551"/>
    <mergeCell ref="P548:P551"/>
    <mergeCell ref="B500:C500"/>
    <mergeCell ref="B501:C501"/>
    <mergeCell ref="C506:S507"/>
    <mergeCell ref="M508:S508"/>
    <mergeCell ref="M510:S510"/>
    <mergeCell ref="B512:C515"/>
    <mergeCell ref="D512:F512"/>
    <mergeCell ref="G512:G515"/>
    <mergeCell ref="H512:H515"/>
    <mergeCell ref="I512:I515"/>
    <mergeCell ref="Q512:Q515"/>
    <mergeCell ref="R512:R515"/>
    <mergeCell ref="S512:S515"/>
    <mergeCell ref="D513:D515"/>
    <mergeCell ref="E513:E515"/>
    <mergeCell ref="F513:F515"/>
    <mergeCell ref="M514:M515"/>
    <mergeCell ref="N514:N515"/>
    <mergeCell ref="J512:J515"/>
    <mergeCell ref="K512:K515"/>
    <mergeCell ref="L512:L515"/>
    <mergeCell ref="M512:N513"/>
    <mergeCell ref="O512:O515"/>
    <mergeCell ref="P512:P515"/>
    <mergeCell ref="B464:C464"/>
    <mergeCell ref="B465:C465"/>
    <mergeCell ref="C470:S471"/>
    <mergeCell ref="M472:S472"/>
    <mergeCell ref="M474:S474"/>
    <mergeCell ref="B476:C479"/>
    <mergeCell ref="D476:F476"/>
    <mergeCell ref="G476:G479"/>
    <mergeCell ref="H476:H479"/>
    <mergeCell ref="I476:I479"/>
    <mergeCell ref="Q476:Q479"/>
    <mergeCell ref="R476:R479"/>
    <mergeCell ref="S476:S479"/>
    <mergeCell ref="D477:D479"/>
    <mergeCell ref="E477:E479"/>
    <mergeCell ref="F477:F479"/>
    <mergeCell ref="M478:M479"/>
    <mergeCell ref="N478:N479"/>
    <mergeCell ref="J476:J479"/>
    <mergeCell ref="K476:K479"/>
    <mergeCell ref="L476:L479"/>
    <mergeCell ref="M476:N477"/>
    <mergeCell ref="O476:O479"/>
    <mergeCell ref="P476:P479"/>
    <mergeCell ref="B428:C428"/>
    <mergeCell ref="B429:C429"/>
    <mergeCell ref="C434:S435"/>
    <mergeCell ref="M436:S436"/>
    <mergeCell ref="M438:S438"/>
    <mergeCell ref="B440:C443"/>
    <mergeCell ref="D440:F440"/>
    <mergeCell ref="G440:G443"/>
    <mergeCell ref="H440:H443"/>
    <mergeCell ref="I440:I443"/>
    <mergeCell ref="Q440:Q443"/>
    <mergeCell ref="R440:R443"/>
    <mergeCell ref="S440:S443"/>
    <mergeCell ref="D441:D443"/>
    <mergeCell ref="E441:E443"/>
    <mergeCell ref="F441:F443"/>
    <mergeCell ref="M442:M443"/>
    <mergeCell ref="N442:N443"/>
    <mergeCell ref="J440:J443"/>
    <mergeCell ref="K440:K443"/>
    <mergeCell ref="L440:L443"/>
    <mergeCell ref="M440:N441"/>
    <mergeCell ref="O440:O443"/>
    <mergeCell ref="P440:P443"/>
    <mergeCell ref="B392:C392"/>
    <mergeCell ref="B393:C393"/>
    <mergeCell ref="C398:S399"/>
    <mergeCell ref="M400:S400"/>
    <mergeCell ref="M402:S402"/>
    <mergeCell ref="B404:C407"/>
    <mergeCell ref="D404:F404"/>
    <mergeCell ref="G404:G407"/>
    <mergeCell ref="H404:H407"/>
    <mergeCell ref="I404:I407"/>
    <mergeCell ref="Q404:Q407"/>
    <mergeCell ref="R404:R407"/>
    <mergeCell ref="S404:S407"/>
    <mergeCell ref="D405:D407"/>
    <mergeCell ref="E405:E407"/>
    <mergeCell ref="F405:F407"/>
    <mergeCell ref="M406:M407"/>
    <mergeCell ref="N406:N407"/>
    <mergeCell ref="J404:J407"/>
    <mergeCell ref="K404:K407"/>
    <mergeCell ref="L404:L407"/>
    <mergeCell ref="M404:N405"/>
    <mergeCell ref="O404:O407"/>
    <mergeCell ref="P404:P407"/>
    <mergeCell ref="B356:C356"/>
    <mergeCell ref="B357:C357"/>
    <mergeCell ref="C362:S363"/>
    <mergeCell ref="M364:S364"/>
    <mergeCell ref="M366:S366"/>
    <mergeCell ref="B368:C371"/>
    <mergeCell ref="D368:F368"/>
    <mergeCell ref="G368:G371"/>
    <mergeCell ref="H368:H371"/>
    <mergeCell ref="I368:I371"/>
    <mergeCell ref="Q368:Q371"/>
    <mergeCell ref="R368:R371"/>
    <mergeCell ref="S368:S371"/>
    <mergeCell ref="D369:D371"/>
    <mergeCell ref="E369:E371"/>
    <mergeCell ref="F369:F371"/>
    <mergeCell ref="M370:M371"/>
    <mergeCell ref="N370:N371"/>
    <mergeCell ref="J368:J371"/>
    <mergeCell ref="K368:K371"/>
    <mergeCell ref="L368:L371"/>
    <mergeCell ref="M368:N369"/>
    <mergeCell ref="O368:O371"/>
    <mergeCell ref="P368:P371"/>
    <mergeCell ref="B320:C320"/>
    <mergeCell ref="B321:C321"/>
    <mergeCell ref="C326:S327"/>
    <mergeCell ref="M328:S328"/>
    <mergeCell ref="M330:S330"/>
    <mergeCell ref="B332:C335"/>
    <mergeCell ref="D332:F332"/>
    <mergeCell ref="G332:G335"/>
    <mergeCell ref="H332:H335"/>
    <mergeCell ref="I332:I335"/>
    <mergeCell ref="Q332:Q335"/>
    <mergeCell ref="R332:R335"/>
    <mergeCell ref="S332:S335"/>
    <mergeCell ref="D333:D335"/>
    <mergeCell ref="E333:E335"/>
    <mergeCell ref="F333:F335"/>
    <mergeCell ref="M334:M335"/>
    <mergeCell ref="N334:N335"/>
    <mergeCell ref="J332:J335"/>
    <mergeCell ref="K332:K335"/>
    <mergeCell ref="L332:L335"/>
    <mergeCell ref="M332:N333"/>
    <mergeCell ref="O332:O335"/>
    <mergeCell ref="P332:P335"/>
    <mergeCell ref="B284:C284"/>
    <mergeCell ref="B285:C285"/>
    <mergeCell ref="C290:S291"/>
    <mergeCell ref="M292:S292"/>
    <mergeCell ref="M294:S294"/>
    <mergeCell ref="B296:C299"/>
    <mergeCell ref="D296:F296"/>
    <mergeCell ref="G296:G299"/>
    <mergeCell ref="H296:H299"/>
    <mergeCell ref="I296:I299"/>
    <mergeCell ref="Q296:Q299"/>
    <mergeCell ref="R296:R299"/>
    <mergeCell ref="S296:S299"/>
    <mergeCell ref="D297:D299"/>
    <mergeCell ref="E297:E299"/>
    <mergeCell ref="F297:F299"/>
    <mergeCell ref="M298:M299"/>
    <mergeCell ref="N298:N299"/>
    <mergeCell ref="J296:J299"/>
    <mergeCell ref="K296:K299"/>
    <mergeCell ref="L296:L299"/>
    <mergeCell ref="M296:N297"/>
    <mergeCell ref="O296:O299"/>
    <mergeCell ref="P296:P299"/>
    <mergeCell ref="B248:C248"/>
    <mergeCell ref="B249:C249"/>
    <mergeCell ref="C254:S255"/>
    <mergeCell ref="M256:S256"/>
    <mergeCell ref="M258:S258"/>
    <mergeCell ref="B260:C263"/>
    <mergeCell ref="D260:F260"/>
    <mergeCell ref="G260:G263"/>
    <mergeCell ref="H260:H263"/>
    <mergeCell ref="I260:I263"/>
    <mergeCell ref="Q260:Q263"/>
    <mergeCell ref="R260:R263"/>
    <mergeCell ref="S260:S263"/>
    <mergeCell ref="D261:D263"/>
    <mergeCell ref="E261:E263"/>
    <mergeCell ref="F261:F263"/>
    <mergeCell ref="M262:M263"/>
    <mergeCell ref="N262:N263"/>
    <mergeCell ref="J260:J263"/>
    <mergeCell ref="K260:K263"/>
    <mergeCell ref="L260:L263"/>
    <mergeCell ref="M260:N261"/>
    <mergeCell ref="O260:O263"/>
    <mergeCell ref="P260:P263"/>
    <mergeCell ref="B212:C212"/>
    <mergeCell ref="B213:C213"/>
    <mergeCell ref="C218:S219"/>
    <mergeCell ref="M220:S220"/>
    <mergeCell ref="M222:S222"/>
    <mergeCell ref="B224:C227"/>
    <mergeCell ref="D224:F224"/>
    <mergeCell ref="G224:G227"/>
    <mergeCell ref="H224:H227"/>
    <mergeCell ref="I224:I227"/>
    <mergeCell ref="Q224:Q227"/>
    <mergeCell ref="R224:R227"/>
    <mergeCell ref="S224:S227"/>
    <mergeCell ref="D225:D227"/>
    <mergeCell ref="E225:E227"/>
    <mergeCell ref="F225:F227"/>
    <mergeCell ref="M226:M227"/>
    <mergeCell ref="N226:N227"/>
    <mergeCell ref="J224:J227"/>
    <mergeCell ref="K224:K227"/>
    <mergeCell ref="L224:L227"/>
    <mergeCell ref="M224:N225"/>
    <mergeCell ref="O224:O227"/>
    <mergeCell ref="P224:P227"/>
    <mergeCell ref="B176:C176"/>
    <mergeCell ref="B177:C177"/>
    <mergeCell ref="C182:S183"/>
    <mergeCell ref="M184:S184"/>
    <mergeCell ref="M186:S186"/>
    <mergeCell ref="B188:C191"/>
    <mergeCell ref="D188:F188"/>
    <mergeCell ref="G188:G191"/>
    <mergeCell ref="H188:H191"/>
    <mergeCell ref="I188:I191"/>
    <mergeCell ref="Q188:Q191"/>
    <mergeCell ref="R188:R191"/>
    <mergeCell ref="S188:S191"/>
    <mergeCell ref="D189:D191"/>
    <mergeCell ref="E189:E191"/>
    <mergeCell ref="F189:F191"/>
    <mergeCell ref="M190:M191"/>
    <mergeCell ref="N190:N191"/>
    <mergeCell ref="J188:J191"/>
    <mergeCell ref="K188:K191"/>
    <mergeCell ref="L188:L191"/>
    <mergeCell ref="M188:N189"/>
    <mergeCell ref="O188:O191"/>
    <mergeCell ref="P188:P191"/>
    <mergeCell ref="B140:C140"/>
    <mergeCell ref="B141:C141"/>
    <mergeCell ref="C146:S147"/>
    <mergeCell ref="M148:S148"/>
    <mergeCell ref="M150:S150"/>
    <mergeCell ref="B152:C155"/>
    <mergeCell ref="D152:F152"/>
    <mergeCell ref="G152:G155"/>
    <mergeCell ref="H152:H155"/>
    <mergeCell ref="I152:I155"/>
    <mergeCell ref="Q152:Q155"/>
    <mergeCell ref="R152:R155"/>
    <mergeCell ref="S152:S155"/>
    <mergeCell ref="D153:D155"/>
    <mergeCell ref="E153:E155"/>
    <mergeCell ref="F153:F155"/>
    <mergeCell ref="M154:M155"/>
    <mergeCell ref="N154:N155"/>
    <mergeCell ref="J152:J155"/>
    <mergeCell ref="K152:K155"/>
    <mergeCell ref="L152:L155"/>
    <mergeCell ref="M152:N153"/>
    <mergeCell ref="O152:O155"/>
    <mergeCell ref="P152:P155"/>
    <mergeCell ref="B104:C104"/>
    <mergeCell ref="B105:C105"/>
    <mergeCell ref="C110:S111"/>
    <mergeCell ref="M112:S112"/>
    <mergeCell ref="M114:S114"/>
    <mergeCell ref="B116:C119"/>
    <mergeCell ref="D116:F116"/>
    <mergeCell ref="G116:G119"/>
    <mergeCell ref="H116:H119"/>
    <mergeCell ref="I116:I119"/>
    <mergeCell ref="Q116:Q119"/>
    <mergeCell ref="R116:R119"/>
    <mergeCell ref="S116:S119"/>
    <mergeCell ref="D117:D119"/>
    <mergeCell ref="E117:E119"/>
    <mergeCell ref="F117:F119"/>
    <mergeCell ref="M118:M119"/>
    <mergeCell ref="N118:N119"/>
    <mergeCell ref="J116:J119"/>
    <mergeCell ref="K116:K119"/>
    <mergeCell ref="L116:L119"/>
    <mergeCell ref="M116:N117"/>
    <mergeCell ref="O116:O119"/>
    <mergeCell ref="P116:P119"/>
    <mergeCell ref="B68:C68"/>
    <mergeCell ref="B69:C69"/>
    <mergeCell ref="C74:S75"/>
    <mergeCell ref="M76:S76"/>
    <mergeCell ref="M78:S78"/>
    <mergeCell ref="B80:C83"/>
    <mergeCell ref="D80:F80"/>
    <mergeCell ref="G80:G83"/>
    <mergeCell ref="H80:H83"/>
    <mergeCell ref="I80:I83"/>
    <mergeCell ref="Q80:Q83"/>
    <mergeCell ref="R80:R83"/>
    <mergeCell ref="S80:S83"/>
    <mergeCell ref="D81:D83"/>
    <mergeCell ref="E81:E83"/>
    <mergeCell ref="F81:F83"/>
    <mergeCell ref="M82:M83"/>
    <mergeCell ref="N82:N83"/>
    <mergeCell ref="J80:J83"/>
    <mergeCell ref="K80:K83"/>
    <mergeCell ref="L80:L83"/>
    <mergeCell ref="M80:N81"/>
    <mergeCell ref="O80:O83"/>
    <mergeCell ref="P80:P83"/>
    <mergeCell ref="B32:C32"/>
    <mergeCell ref="B33:C33"/>
    <mergeCell ref="C38:S39"/>
    <mergeCell ref="M40:S40"/>
    <mergeCell ref="M42:S42"/>
    <mergeCell ref="B44:C47"/>
    <mergeCell ref="D44:F44"/>
    <mergeCell ref="G44:G47"/>
    <mergeCell ref="H44:H47"/>
    <mergeCell ref="I44:I47"/>
    <mergeCell ref="Q44:Q47"/>
    <mergeCell ref="R44:R47"/>
    <mergeCell ref="S44:S47"/>
    <mergeCell ref="D45:D47"/>
    <mergeCell ref="E45:E47"/>
    <mergeCell ref="F45:F47"/>
    <mergeCell ref="M46:M47"/>
    <mergeCell ref="N46:N47"/>
    <mergeCell ref="J44:J47"/>
    <mergeCell ref="K44:K47"/>
    <mergeCell ref="L44:L47"/>
    <mergeCell ref="M44:N45"/>
    <mergeCell ref="O44:O47"/>
    <mergeCell ref="P44:P47"/>
    <mergeCell ref="C2:S3"/>
    <mergeCell ref="M4:S4"/>
    <mergeCell ref="M6:S6"/>
    <mergeCell ref="B8:C11"/>
    <mergeCell ref="D8:F8"/>
    <mergeCell ref="G8:G11"/>
    <mergeCell ref="H8:H11"/>
    <mergeCell ref="I8:I11"/>
    <mergeCell ref="J8:J11"/>
    <mergeCell ref="K8:K11"/>
    <mergeCell ref="S8:S11"/>
    <mergeCell ref="D9:D11"/>
    <mergeCell ref="E9:E11"/>
    <mergeCell ref="F9:F11"/>
    <mergeCell ref="M10:M11"/>
    <mergeCell ref="N10:N11"/>
    <mergeCell ref="L8:L11"/>
    <mergeCell ref="M8:N9"/>
    <mergeCell ref="O8:O11"/>
    <mergeCell ref="P8:P11"/>
    <mergeCell ref="Q8:Q11"/>
    <mergeCell ref="R8:R11"/>
  </mergeCells>
  <phoneticPr fontId="2"/>
  <conditionalFormatting sqref="N12:N33 G12:G31 J12:J31 G33 J33">
    <cfRule type="cellIs" dxfId="246" priority="247" stopIfTrue="1" operator="equal">
      <formula>0</formula>
    </cfRule>
  </conditionalFormatting>
  <conditionalFormatting sqref="L12:L31">
    <cfRule type="cellIs" dxfId="245" priority="246" stopIfTrue="1" operator="equal">
      <formula>0</formula>
    </cfRule>
  </conditionalFormatting>
  <conditionalFormatting sqref="N68:N69 G48:G67 J48:J67 J69 G69">
    <cfRule type="cellIs" dxfId="244" priority="245" stopIfTrue="1" operator="equal">
      <formula>0</formula>
    </cfRule>
  </conditionalFormatting>
  <conditionalFormatting sqref="L48:L67 L69">
    <cfRule type="cellIs" dxfId="243" priority="244" stopIfTrue="1" operator="equal">
      <formula>0</formula>
    </cfRule>
  </conditionalFormatting>
  <conditionalFormatting sqref="N104:N105 J84:J105 G84:G105">
    <cfRule type="cellIs" dxfId="242" priority="243" stopIfTrue="1" operator="equal">
      <formula>0</formula>
    </cfRule>
  </conditionalFormatting>
  <conditionalFormatting sqref="L84:L103 L105">
    <cfRule type="cellIs" dxfId="241" priority="242" stopIfTrue="1" operator="equal">
      <formula>0</formula>
    </cfRule>
  </conditionalFormatting>
  <conditionalFormatting sqref="J68 G68">
    <cfRule type="cellIs" dxfId="240" priority="241" stopIfTrue="1" operator="equal">
      <formula>0</formula>
    </cfRule>
  </conditionalFormatting>
  <conditionalFormatting sqref="G32 J32">
    <cfRule type="cellIs" dxfId="239" priority="240" stopIfTrue="1" operator="equal">
      <formula>0</formula>
    </cfRule>
  </conditionalFormatting>
  <conditionalFormatting sqref="L104">
    <cfRule type="cellIs" dxfId="238" priority="239" stopIfTrue="1" operator="equal">
      <formula>0</formula>
    </cfRule>
  </conditionalFormatting>
  <conditionalFormatting sqref="L68">
    <cfRule type="cellIs" dxfId="237" priority="238" stopIfTrue="1" operator="equal">
      <formula>0</formula>
    </cfRule>
  </conditionalFormatting>
  <conditionalFormatting sqref="N140:N141 J120:J141 G120:G141">
    <cfRule type="cellIs" dxfId="236" priority="237" stopIfTrue="1" operator="equal">
      <formula>0</formula>
    </cfRule>
  </conditionalFormatting>
  <conditionalFormatting sqref="L120:L139 L141">
    <cfRule type="cellIs" dxfId="235" priority="236" stopIfTrue="1" operator="equal">
      <formula>0</formula>
    </cfRule>
  </conditionalFormatting>
  <conditionalFormatting sqref="L140">
    <cfRule type="cellIs" dxfId="234" priority="235" stopIfTrue="1" operator="equal">
      <formula>0</formula>
    </cfRule>
  </conditionalFormatting>
  <conditionalFormatting sqref="N176:N177 G156:G175 J156:J175 J177 G177">
    <cfRule type="cellIs" dxfId="233" priority="234" stopIfTrue="1" operator="equal">
      <formula>0</formula>
    </cfRule>
  </conditionalFormatting>
  <conditionalFormatting sqref="L156:L175 L177">
    <cfRule type="cellIs" dxfId="232" priority="233" stopIfTrue="1" operator="equal">
      <formula>0</formula>
    </cfRule>
  </conditionalFormatting>
  <conditionalFormatting sqref="N212:N213 G192:G211 J192:J211 J213 G213">
    <cfRule type="cellIs" dxfId="231" priority="232" stopIfTrue="1" operator="equal">
      <formula>0</formula>
    </cfRule>
  </conditionalFormatting>
  <conditionalFormatting sqref="L192:L211 L213">
    <cfRule type="cellIs" dxfId="230" priority="231" stopIfTrue="1" operator="equal">
      <formula>0</formula>
    </cfRule>
  </conditionalFormatting>
  <conditionalFormatting sqref="N248:N249 J228:J249 G228:G249">
    <cfRule type="cellIs" dxfId="229" priority="230" stopIfTrue="1" operator="equal">
      <formula>0</formula>
    </cfRule>
  </conditionalFormatting>
  <conditionalFormatting sqref="L228:L247 L249">
    <cfRule type="cellIs" dxfId="228" priority="229" stopIfTrue="1" operator="equal">
      <formula>0</formula>
    </cfRule>
  </conditionalFormatting>
  <conditionalFormatting sqref="J212 G212">
    <cfRule type="cellIs" dxfId="227" priority="228" stopIfTrue="1" operator="equal">
      <formula>0</formula>
    </cfRule>
  </conditionalFormatting>
  <conditionalFormatting sqref="J176 G176">
    <cfRule type="cellIs" dxfId="226" priority="227" stopIfTrue="1" operator="equal">
      <formula>0</formula>
    </cfRule>
  </conditionalFormatting>
  <conditionalFormatting sqref="L248">
    <cfRule type="cellIs" dxfId="225" priority="226" stopIfTrue="1" operator="equal">
      <formula>0</formula>
    </cfRule>
  </conditionalFormatting>
  <conditionalFormatting sqref="L212">
    <cfRule type="cellIs" dxfId="224" priority="225" stopIfTrue="1" operator="equal">
      <formula>0</formula>
    </cfRule>
  </conditionalFormatting>
  <conditionalFormatting sqref="L176">
    <cfRule type="cellIs" dxfId="223" priority="224" stopIfTrue="1" operator="equal">
      <formula>0</formula>
    </cfRule>
  </conditionalFormatting>
  <conditionalFormatting sqref="N284:N285 J264:J285 G264:G285">
    <cfRule type="cellIs" dxfId="222" priority="223" stopIfTrue="1" operator="equal">
      <formula>0</formula>
    </cfRule>
  </conditionalFormatting>
  <conditionalFormatting sqref="L264:L283 L285">
    <cfRule type="cellIs" dxfId="221" priority="222" stopIfTrue="1" operator="equal">
      <formula>0</formula>
    </cfRule>
  </conditionalFormatting>
  <conditionalFormatting sqref="L284">
    <cfRule type="cellIs" dxfId="220" priority="221" stopIfTrue="1" operator="equal">
      <formula>0</formula>
    </cfRule>
  </conditionalFormatting>
  <conditionalFormatting sqref="L32">
    <cfRule type="cellIs" dxfId="219" priority="220" stopIfTrue="1" operator="equal">
      <formula>0</formula>
    </cfRule>
  </conditionalFormatting>
  <conditionalFormatting sqref="N1020:N1039">
    <cfRule type="cellIs" dxfId="218" priority="119" stopIfTrue="1" operator="equal">
      <formula>0</formula>
    </cfRule>
  </conditionalFormatting>
  <conditionalFormatting sqref="L33">
    <cfRule type="cellIs" dxfId="217" priority="219" stopIfTrue="1" operator="equal">
      <formula>0</formula>
    </cfRule>
  </conditionalFormatting>
  <conditionalFormatting sqref="N48:N67">
    <cfRule type="cellIs" dxfId="216" priority="218" stopIfTrue="1" operator="equal">
      <formula>0</formula>
    </cfRule>
  </conditionalFormatting>
  <conditionalFormatting sqref="N84:N103">
    <cfRule type="cellIs" dxfId="215" priority="217" stopIfTrue="1" operator="equal">
      <formula>0</formula>
    </cfRule>
  </conditionalFormatting>
  <conditionalFormatting sqref="N120:N139">
    <cfRule type="cellIs" dxfId="214" priority="216" stopIfTrue="1" operator="equal">
      <formula>0</formula>
    </cfRule>
  </conditionalFormatting>
  <conditionalFormatting sqref="N156:N175">
    <cfRule type="cellIs" dxfId="213" priority="215" stopIfTrue="1" operator="equal">
      <formula>0</formula>
    </cfRule>
  </conditionalFormatting>
  <conditionalFormatting sqref="N192:N211">
    <cfRule type="cellIs" dxfId="212" priority="214" stopIfTrue="1" operator="equal">
      <formula>0</formula>
    </cfRule>
  </conditionalFormatting>
  <conditionalFormatting sqref="N228:N247">
    <cfRule type="cellIs" dxfId="211" priority="213" stopIfTrue="1" operator="equal">
      <formula>0</formula>
    </cfRule>
  </conditionalFormatting>
  <conditionalFormatting sqref="N264:N283">
    <cfRule type="cellIs" dxfId="210" priority="212" stopIfTrue="1" operator="equal">
      <formula>0</formula>
    </cfRule>
  </conditionalFormatting>
  <conditionalFormatting sqref="N320:N321 G300:G319 J300:J319 J321 G321">
    <cfRule type="cellIs" dxfId="209" priority="211" stopIfTrue="1" operator="equal">
      <formula>0</formula>
    </cfRule>
  </conditionalFormatting>
  <conditionalFormatting sqref="L300:L319 L321">
    <cfRule type="cellIs" dxfId="208" priority="210" stopIfTrue="1" operator="equal">
      <formula>0</formula>
    </cfRule>
  </conditionalFormatting>
  <conditionalFormatting sqref="N356:N357 J336:J357 G336:G357">
    <cfRule type="cellIs" dxfId="207" priority="209" stopIfTrue="1" operator="equal">
      <formula>0</formula>
    </cfRule>
  </conditionalFormatting>
  <conditionalFormatting sqref="L336:L355 L357">
    <cfRule type="cellIs" dxfId="206" priority="208" stopIfTrue="1" operator="equal">
      <formula>0</formula>
    </cfRule>
  </conditionalFormatting>
  <conditionalFormatting sqref="J320 G320">
    <cfRule type="cellIs" dxfId="205" priority="207" stopIfTrue="1" operator="equal">
      <formula>0</formula>
    </cfRule>
  </conditionalFormatting>
  <conditionalFormatting sqref="L356">
    <cfRule type="cellIs" dxfId="204" priority="206" stopIfTrue="1" operator="equal">
      <formula>0</formula>
    </cfRule>
  </conditionalFormatting>
  <conditionalFormatting sqref="L320">
    <cfRule type="cellIs" dxfId="203" priority="205" stopIfTrue="1" operator="equal">
      <formula>0</formula>
    </cfRule>
  </conditionalFormatting>
  <conditionalFormatting sqref="N392:N393 J372:J393 G372:G393">
    <cfRule type="cellIs" dxfId="202" priority="204" stopIfTrue="1" operator="equal">
      <formula>0</formula>
    </cfRule>
  </conditionalFormatting>
  <conditionalFormatting sqref="L372:L391 L393">
    <cfRule type="cellIs" dxfId="201" priority="203" stopIfTrue="1" operator="equal">
      <formula>0</formula>
    </cfRule>
  </conditionalFormatting>
  <conditionalFormatting sqref="L392">
    <cfRule type="cellIs" dxfId="200" priority="202" stopIfTrue="1" operator="equal">
      <formula>0</formula>
    </cfRule>
  </conditionalFormatting>
  <conditionalFormatting sqref="N428:N429 G408:G427 J408:J427 J429 G429">
    <cfRule type="cellIs" dxfId="199" priority="201" stopIfTrue="1" operator="equal">
      <formula>0</formula>
    </cfRule>
  </conditionalFormatting>
  <conditionalFormatting sqref="L408:L427 L429">
    <cfRule type="cellIs" dxfId="198" priority="200" stopIfTrue="1" operator="equal">
      <formula>0</formula>
    </cfRule>
  </conditionalFormatting>
  <conditionalFormatting sqref="N464:N465 G444:G463 J444:J463 J465 G465">
    <cfRule type="cellIs" dxfId="197" priority="199" stopIfTrue="1" operator="equal">
      <formula>0</formula>
    </cfRule>
  </conditionalFormatting>
  <conditionalFormatting sqref="L444:L463 L465">
    <cfRule type="cellIs" dxfId="196" priority="198" stopIfTrue="1" operator="equal">
      <formula>0</formula>
    </cfRule>
  </conditionalFormatting>
  <conditionalFormatting sqref="N500:N501 J480:J501 G480:G501">
    <cfRule type="cellIs" dxfId="195" priority="197" stopIfTrue="1" operator="equal">
      <formula>0</formula>
    </cfRule>
  </conditionalFormatting>
  <conditionalFormatting sqref="L480:L499 L501">
    <cfRule type="cellIs" dxfId="194" priority="196" stopIfTrue="1" operator="equal">
      <formula>0</formula>
    </cfRule>
  </conditionalFormatting>
  <conditionalFormatting sqref="J464 G464">
    <cfRule type="cellIs" dxfId="193" priority="195" stopIfTrue="1" operator="equal">
      <formula>0</formula>
    </cfRule>
  </conditionalFormatting>
  <conditionalFormatting sqref="J428 G428">
    <cfRule type="cellIs" dxfId="192" priority="194" stopIfTrue="1" operator="equal">
      <formula>0</formula>
    </cfRule>
  </conditionalFormatting>
  <conditionalFormatting sqref="L500">
    <cfRule type="cellIs" dxfId="191" priority="193" stopIfTrue="1" operator="equal">
      <formula>0</formula>
    </cfRule>
  </conditionalFormatting>
  <conditionalFormatting sqref="L464">
    <cfRule type="cellIs" dxfId="190" priority="192" stopIfTrue="1" operator="equal">
      <formula>0</formula>
    </cfRule>
  </conditionalFormatting>
  <conditionalFormatting sqref="L428">
    <cfRule type="cellIs" dxfId="189" priority="191" stopIfTrue="1" operator="equal">
      <formula>0</formula>
    </cfRule>
  </conditionalFormatting>
  <conditionalFormatting sqref="N536:N537 J516:J537 G516:G537">
    <cfRule type="cellIs" dxfId="188" priority="190" stopIfTrue="1" operator="equal">
      <formula>0</formula>
    </cfRule>
  </conditionalFormatting>
  <conditionalFormatting sqref="L516:L535 L537">
    <cfRule type="cellIs" dxfId="187" priority="189" stopIfTrue="1" operator="equal">
      <formula>0</formula>
    </cfRule>
  </conditionalFormatting>
  <conditionalFormatting sqref="L536">
    <cfRule type="cellIs" dxfId="186" priority="188" stopIfTrue="1" operator="equal">
      <formula>0</formula>
    </cfRule>
  </conditionalFormatting>
  <conditionalFormatting sqref="N300:N319">
    <cfRule type="cellIs" dxfId="185" priority="187" stopIfTrue="1" operator="equal">
      <formula>0</formula>
    </cfRule>
  </conditionalFormatting>
  <conditionalFormatting sqref="N336:N355">
    <cfRule type="cellIs" dxfId="184" priority="186" stopIfTrue="1" operator="equal">
      <formula>0</formula>
    </cfRule>
  </conditionalFormatting>
  <conditionalFormatting sqref="N372:N391">
    <cfRule type="cellIs" dxfId="183" priority="185" stopIfTrue="1" operator="equal">
      <formula>0</formula>
    </cfRule>
  </conditionalFormatting>
  <conditionalFormatting sqref="N408:N427">
    <cfRule type="cellIs" dxfId="182" priority="184" stopIfTrue="1" operator="equal">
      <formula>0</formula>
    </cfRule>
  </conditionalFormatting>
  <conditionalFormatting sqref="N444:N463">
    <cfRule type="cellIs" dxfId="181" priority="183" stopIfTrue="1" operator="equal">
      <formula>0</formula>
    </cfRule>
  </conditionalFormatting>
  <conditionalFormatting sqref="N480:N499">
    <cfRule type="cellIs" dxfId="180" priority="182" stopIfTrue="1" operator="equal">
      <formula>0</formula>
    </cfRule>
  </conditionalFormatting>
  <conditionalFormatting sqref="N516:N535">
    <cfRule type="cellIs" dxfId="179" priority="181" stopIfTrue="1" operator="equal">
      <formula>0</formula>
    </cfRule>
  </conditionalFormatting>
  <conditionalFormatting sqref="N572:N573 G552:G571 J552:J571 J573 G573">
    <cfRule type="cellIs" dxfId="178" priority="180" stopIfTrue="1" operator="equal">
      <formula>0</formula>
    </cfRule>
  </conditionalFormatting>
  <conditionalFormatting sqref="L552:L571 L573">
    <cfRule type="cellIs" dxfId="177" priority="179" stopIfTrue="1" operator="equal">
      <formula>0</formula>
    </cfRule>
  </conditionalFormatting>
  <conditionalFormatting sqref="N608:N609 J588:J609 G588:G609">
    <cfRule type="cellIs" dxfId="176" priority="178" stopIfTrue="1" operator="equal">
      <formula>0</formula>
    </cfRule>
  </conditionalFormatting>
  <conditionalFormatting sqref="L588:L607 L609">
    <cfRule type="cellIs" dxfId="175" priority="177" stopIfTrue="1" operator="equal">
      <formula>0</formula>
    </cfRule>
  </conditionalFormatting>
  <conditionalFormatting sqref="J572 G572">
    <cfRule type="cellIs" dxfId="174" priority="176" stopIfTrue="1" operator="equal">
      <formula>0</formula>
    </cfRule>
  </conditionalFormatting>
  <conditionalFormatting sqref="L608">
    <cfRule type="cellIs" dxfId="173" priority="175" stopIfTrue="1" operator="equal">
      <formula>0</formula>
    </cfRule>
  </conditionalFormatting>
  <conditionalFormatting sqref="L572">
    <cfRule type="cellIs" dxfId="172" priority="174" stopIfTrue="1" operator="equal">
      <formula>0</formula>
    </cfRule>
  </conditionalFormatting>
  <conditionalFormatting sqref="N644:N645 J624:J645 G624:G645">
    <cfRule type="cellIs" dxfId="171" priority="173" stopIfTrue="1" operator="equal">
      <formula>0</formula>
    </cfRule>
  </conditionalFormatting>
  <conditionalFormatting sqref="L624:L643 L645">
    <cfRule type="cellIs" dxfId="170" priority="172" stopIfTrue="1" operator="equal">
      <formula>0</formula>
    </cfRule>
  </conditionalFormatting>
  <conditionalFormatting sqref="L644">
    <cfRule type="cellIs" dxfId="169" priority="171" stopIfTrue="1" operator="equal">
      <formula>0</formula>
    </cfRule>
  </conditionalFormatting>
  <conditionalFormatting sqref="N680:N681 G660:G679 J660:J679 J681 G681">
    <cfRule type="cellIs" dxfId="168" priority="170" stopIfTrue="1" operator="equal">
      <formula>0</formula>
    </cfRule>
  </conditionalFormatting>
  <conditionalFormatting sqref="L660:L679 L681">
    <cfRule type="cellIs" dxfId="167" priority="169" stopIfTrue="1" operator="equal">
      <formula>0</formula>
    </cfRule>
  </conditionalFormatting>
  <conditionalFormatting sqref="N716:N717 G696:G715 J696:J715 J717 G717">
    <cfRule type="cellIs" dxfId="166" priority="168" stopIfTrue="1" operator="equal">
      <formula>0</formula>
    </cfRule>
  </conditionalFormatting>
  <conditionalFormatting sqref="L696:L715 L717">
    <cfRule type="cellIs" dxfId="165" priority="167" stopIfTrue="1" operator="equal">
      <formula>0</formula>
    </cfRule>
  </conditionalFormatting>
  <conditionalFormatting sqref="N752:N753 J732:J753 G732:G753">
    <cfRule type="cellIs" dxfId="164" priority="166" stopIfTrue="1" operator="equal">
      <formula>0</formula>
    </cfRule>
  </conditionalFormatting>
  <conditionalFormatting sqref="L732:L751 L753">
    <cfRule type="cellIs" dxfId="163" priority="165" stopIfTrue="1" operator="equal">
      <formula>0</formula>
    </cfRule>
  </conditionalFormatting>
  <conditionalFormatting sqref="J716 G716">
    <cfRule type="cellIs" dxfId="162" priority="164" stopIfTrue="1" operator="equal">
      <formula>0</formula>
    </cfRule>
  </conditionalFormatting>
  <conditionalFormatting sqref="J680 G680">
    <cfRule type="cellIs" dxfId="161" priority="163" stopIfTrue="1" operator="equal">
      <formula>0</formula>
    </cfRule>
  </conditionalFormatting>
  <conditionalFormatting sqref="L752">
    <cfRule type="cellIs" dxfId="160" priority="162" stopIfTrue="1" operator="equal">
      <formula>0</formula>
    </cfRule>
  </conditionalFormatting>
  <conditionalFormatting sqref="L716">
    <cfRule type="cellIs" dxfId="159" priority="161" stopIfTrue="1" operator="equal">
      <formula>0</formula>
    </cfRule>
  </conditionalFormatting>
  <conditionalFormatting sqref="L680">
    <cfRule type="cellIs" dxfId="158" priority="160" stopIfTrue="1" operator="equal">
      <formula>0</formula>
    </cfRule>
  </conditionalFormatting>
  <conditionalFormatting sqref="N788:N789 J768:J789 G768:G789">
    <cfRule type="cellIs" dxfId="157" priority="159" stopIfTrue="1" operator="equal">
      <formula>0</formula>
    </cfRule>
  </conditionalFormatting>
  <conditionalFormatting sqref="L768:L787 L789">
    <cfRule type="cellIs" dxfId="156" priority="158" stopIfTrue="1" operator="equal">
      <formula>0</formula>
    </cfRule>
  </conditionalFormatting>
  <conditionalFormatting sqref="L788">
    <cfRule type="cellIs" dxfId="155" priority="157" stopIfTrue="1" operator="equal">
      <formula>0</formula>
    </cfRule>
  </conditionalFormatting>
  <conditionalFormatting sqref="N552:N571">
    <cfRule type="cellIs" dxfId="154" priority="156" stopIfTrue="1" operator="equal">
      <formula>0</formula>
    </cfRule>
  </conditionalFormatting>
  <conditionalFormatting sqref="N588:N607">
    <cfRule type="cellIs" dxfId="153" priority="155" stopIfTrue="1" operator="equal">
      <formula>0</formula>
    </cfRule>
  </conditionalFormatting>
  <conditionalFormatting sqref="N624:N643">
    <cfRule type="cellIs" dxfId="152" priority="154" stopIfTrue="1" operator="equal">
      <formula>0</formula>
    </cfRule>
  </conditionalFormatting>
  <conditionalFormatting sqref="N660:N679">
    <cfRule type="cellIs" dxfId="151" priority="153" stopIfTrue="1" operator="equal">
      <formula>0</formula>
    </cfRule>
  </conditionalFormatting>
  <conditionalFormatting sqref="N696:N715">
    <cfRule type="cellIs" dxfId="150" priority="152" stopIfTrue="1" operator="equal">
      <formula>0</formula>
    </cfRule>
  </conditionalFormatting>
  <conditionalFormatting sqref="N732:N751">
    <cfRule type="cellIs" dxfId="149" priority="151" stopIfTrue="1" operator="equal">
      <formula>0</formula>
    </cfRule>
  </conditionalFormatting>
  <conditionalFormatting sqref="N768:N787">
    <cfRule type="cellIs" dxfId="148" priority="150" stopIfTrue="1" operator="equal">
      <formula>0</formula>
    </cfRule>
  </conditionalFormatting>
  <conditionalFormatting sqref="N824:N825 G804:G823 J804:J823 J825 G825">
    <cfRule type="cellIs" dxfId="147" priority="149" stopIfTrue="1" operator="equal">
      <formula>0</formula>
    </cfRule>
  </conditionalFormatting>
  <conditionalFormatting sqref="L804:L823 L825">
    <cfRule type="cellIs" dxfId="146" priority="148" stopIfTrue="1" operator="equal">
      <formula>0</formula>
    </cfRule>
  </conditionalFormatting>
  <conditionalFormatting sqref="N860:N861 J840:J861 G840:G861">
    <cfRule type="cellIs" dxfId="145" priority="147" stopIfTrue="1" operator="equal">
      <formula>0</formula>
    </cfRule>
  </conditionalFormatting>
  <conditionalFormatting sqref="L840:L859 L861">
    <cfRule type="cellIs" dxfId="144" priority="146" stopIfTrue="1" operator="equal">
      <formula>0</formula>
    </cfRule>
  </conditionalFormatting>
  <conditionalFormatting sqref="J824 G824">
    <cfRule type="cellIs" dxfId="143" priority="145" stopIfTrue="1" operator="equal">
      <formula>0</formula>
    </cfRule>
  </conditionalFormatting>
  <conditionalFormatting sqref="L860">
    <cfRule type="cellIs" dxfId="142" priority="144" stopIfTrue="1" operator="equal">
      <formula>0</formula>
    </cfRule>
  </conditionalFormatting>
  <conditionalFormatting sqref="L824">
    <cfRule type="cellIs" dxfId="141" priority="143" stopIfTrue="1" operator="equal">
      <formula>0</formula>
    </cfRule>
  </conditionalFormatting>
  <conditionalFormatting sqref="N896:N897 J876:J897 G876:G897">
    <cfRule type="cellIs" dxfId="140" priority="142" stopIfTrue="1" operator="equal">
      <formula>0</formula>
    </cfRule>
  </conditionalFormatting>
  <conditionalFormatting sqref="L876:L895 L897">
    <cfRule type="cellIs" dxfId="139" priority="141" stopIfTrue="1" operator="equal">
      <formula>0</formula>
    </cfRule>
  </conditionalFormatting>
  <conditionalFormatting sqref="L896">
    <cfRule type="cellIs" dxfId="138" priority="140" stopIfTrue="1" operator="equal">
      <formula>0</formula>
    </cfRule>
  </conditionalFormatting>
  <conditionalFormatting sqref="N932:N933 G912:G931 J912:J931 J933 G933">
    <cfRule type="cellIs" dxfId="137" priority="139" stopIfTrue="1" operator="equal">
      <formula>0</formula>
    </cfRule>
  </conditionalFormatting>
  <conditionalFormatting sqref="L912:L931 L933">
    <cfRule type="cellIs" dxfId="136" priority="138" stopIfTrue="1" operator="equal">
      <formula>0</formula>
    </cfRule>
  </conditionalFormatting>
  <conditionalFormatting sqref="N968:N969 G948:G967 J948:J967 J969 G969">
    <cfRule type="cellIs" dxfId="135" priority="137" stopIfTrue="1" operator="equal">
      <formula>0</formula>
    </cfRule>
  </conditionalFormatting>
  <conditionalFormatting sqref="L948:L967 L969">
    <cfRule type="cellIs" dxfId="134" priority="136" stopIfTrue="1" operator="equal">
      <formula>0</formula>
    </cfRule>
  </conditionalFormatting>
  <conditionalFormatting sqref="N1004:N1005 J984:J1005 G984:G1005">
    <cfRule type="cellIs" dxfId="133" priority="135" stopIfTrue="1" operator="equal">
      <formula>0</formula>
    </cfRule>
  </conditionalFormatting>
  <conditionalFormatting sqref="L984:L1003 L1005">
    <cfRule type="cellIs" dxfId="132" priority="134" stopIfTrue="1" operator="equal">
      <formula>0</formula>
    </cfRule>
  </conditionalFormatting>
  <conditionalFormatting sqref="J968 G968">
    <cfRule type="cellIs" dxfId="131" priority="133" stopIfTrue="1" operator="equal">
      <formula>0</formula>
    </cfRule>
  </conditionalFormatting>
  <conditionalFormatting sqref="J932 G932">
    <cfRule type="cellIs" dxfId="130" priority="132" stopIfTrue="1" operator="equal">
      <formula>0</formula>
    </cfRule>
  </conditionalFormatting>
  <conditionalFormatting sqref="L1004">
    <cfRule type="cellIs" dxfId="129" priority="131" stopIfTrue="1" operator="equal">
      <formula>0</formula>
    </cfRule>
  </conditionalFormatting>
  <conditionalFormatting sqref="L968">
    <cfRule type="cellIs" dxfId="128" priority="130" stopIfTrue="1" operator="equal">
      <formula>0</formula>
    </cfRule>
  </conditionalFormatting>
  <conditionalFormatting sqref="L932">
    <cfRule type="cellIs" dxfId="127" priority="129" stopIfTrue="1" operator="equal">
      <formula>0</formula>
    </cfRule>
  </conditionalFormatting>
  <conditionalFormatting sqref="N1040:N1041 J1020:J1041 G1020:G1041">
    <cfRule type="cellIs" dxfId="126" priority="128" stopIfTrue="1" operator="equal">
      <formula>0</formula>
    </cfRule>
  </conditionalFormatting>
  <conditionalFormatting sqref="L1020:L1039 L1041">
    <cfRule type="cellIs" dxfId="125" priority="127" stopIfTrue="1" operator="equal">
      <formula>0</formula>
    </cfRule>
  </conditionalFormatting>
  <conditionalFormatting sqref="L1040">
    <cfRule type="cellIs" dxfId="124" priority="126" stopIfTrue="1" operator="equal">
      <formula>0</formula>
    </cfRule>
  </conditionalFormatting>
  <conditionalFormatting sqref="N804:N823">
    <cfRule type="cellIs" dxfId="123" priority="125" stopIfTrue="1" operator="equal">
      <formula>0</formula>
    </cfRule>
  </conditionalFormatting>
  <conditionalFormatting sqref="N840:N859">
    <cfRule type="cellIs" dxfId="122" priority="124" stopIfTrue="1" operator="equal">
      <formula>0</formula>
    </cfRule>
  </conditionalFormatting>
  <conditionalFormatting sqref="N876:N895">
    <cfRule type="cellIs" dxfId="121" priority="123" stopIfTrue="1" operator="equal">
      <formula>0</formula>
    </cfRule>
  </conditionalFormatting>
  <conditionalFormatting sqref="N912:N931">
    <cfRule type="cellIs" dxfId="120" priority="122" stopIfTrue="1" operator="equal">
      <formula>0</formula>
    </cfRule>
  </conditionalFormatting>
  <conditionalFormatting sqref="N948:N967">
    <cfRule type="cellIs" dxfId="119" priority="121" stopIfTrue="1" operator="equal">
      <formula>0</formula>
    </cfRule>
  </conditionalFormatting>
  <conditionalFormatting sqref="N984:N1003">
    <cfRule type="cellIs" dxfId="118" priority="120" stopIfTrue="1" operator="equal">
      <formula>0</formula>
    </cfRule>
  </conditionalFormatting>
  <conditionalFormatting sqref="P12:P31">
    <cfRule type="cellIs" dxfId="117" priority="118" stopIfTrue="1" operator="equal">
      <formula>0</formula>
    </cfRule>
  </conditionalFormatting>
  <conditionalFormatting sqref="P48:P67 P69">
    <cfRule type="cellIs" dxfId="116" priority="117" stopIfTrue="1" operator="equal">
      <formula>0</formula>
    </cfRule>
  </conditionalFormatting>
  <conditionalFormatting sqref="P84:P103 P105">
    <cfRule type="cellIs" dxfId="115" priority="116" stopIfTrue="1" operator="equal">
      <formula>0</formula>
    </cfRule>
  </conditionalFormatting>
  <conditionalFormatting sqref="P104">
    <cfRule type="cellIs" dxfId="114" priority="115" stopIfTrue="1" operator="equal">
      <formula>0</formula>
    </cfRule>
  </conditionalFormatting>
  <conditionalFormatting sqref="P68">
    <cfRule type="cellIs" dxfId="113" priority="114" stopIfTrue="1" operator="equal">
      <formula>0</formula>
    </cfRule>
  </conditionalFormatting>
  <conditionalFormatting sqref="P120:P139 P141">
    <cfRule type="cellIs" dxfId="112" priority="113" stopIfTrue="1" operator="equal">
      <formula>0</formula>
    </cfRule>
  </conditionalFormatting>
  <conditionalFormatting sqref="P140">
    <cfRule type="cellIs" dxfId="111" priority="112" stopIfTrue="1" operator="equal">
      <formula>0</formula>
    </cfRule>
  </conditionalFormatting>
  <conditionalFormatting sqref="P156:P175 P177">
    <cfRule type="cellIs" dxfId="110" priority="111" stopIfTrue="1" operator="equal">
      <formula>0</formula>
    </cfRule>
  </conditionalFormatting>
  <conditionalFormatting sqref="P192:P211 P213">
    <cfRule type="cellIs" dxfId="109" priority="110" stopIfTrue="1" operator="equal">
      <formula>0</formula>
    </cfRule>
  </conditionalFormatting>
  <conditionalFormatting sqref="P228:P247 P249">
    <cfRule type="cellIs" dxfId="108" priority="109" stopIfTrue="1" operator="equal">
      <formula>0</formula>
    </cfRule>
  </conditionalFormatting>
  <conditionalFormatting sqref="P248">
    <cfRule type="cellIs" dxfId="107" priority="108" stopIfTrue="1" operator="equal">
      <formula>0</formula>
    </cfRule>
  </conditionalFormatting>
  <conditionalFormatting sqref="P212">
    <cfRule type="cellIs" dxfId="106" priority="107" stopIfTrue="1" operator="equal">
      <formula>0</formula>
    </cfRule>
  </conditionalFormatting>
  <conditionalFormatting sqref="P176">
    <cfRule type="cellIs" dxfId="105" priority="106" stopIfTrue="1" operator="equal">
      <formula>0</formula>
    </cfRule>
  </conditionalFormatting>
  <conditionalFormatting sqref="P264:P283 P285">
    <cfRule type="cellIs" dxfId="104" priority="105" stopIfTrue="1" operator="equal">
      <formula>0</formula>
    </cfRule>
  </conditionalFormatting>
  <conditionalFormatting sqref="P284">
    <cfRule type="cellIs" dxfId="103" priority="104" stopIfTrue="1" operator="equal">
      <formula>0</formula>
    </cfRule>
  </conditionalFormatting>
  <conditionalFormatting sqref="P32">
    <cfRule type="cellIs" dxfId="102" priority="103" stopIfTrue="1" operator="equal">
      <formula>0</formula>
    </cfRule>
  </conditionalFormatting>
  <conditionalFormatting sqref="P33">
    <cfRule type="cellIs" dxfId="101" priority="102" stopIfTrue="1" operator="equal">
      <formula>0</formula>
    </cfRule>
  </conditionalFormatting>
  <conditionalFormatting sqref="P300:P319 P321">
    <cfRule type="cellIs" dxfId="100" priority="101" stopIfTrue="1" operator="equal">
      <formula>0</formula>
    </cfRule>
  </conditionalFormatting>
  <conditionalFormatting sqref="P336:P355 P357">
    <cfRule type="cellIs" dxfId="99" priority="100" stopIfTrue="1" operator="equal">
      <formula>0</formula>
    </cfRule>
  </conditionalFormatting>
  <conditionalFormatting sqref="P356">
    <cfRule type="cellIs" dxfId="98" priority="99" stopIfTrue="1" operator="equal">
      <formula>0</formula>
    </cfRule>
  </conditionalFormatting>
  <conditionalFormatting sqref="P320">
    <cfRule type="cellIs" dxfId="97" priority="98" stopIfTrue="1" operator="equal">
      <formula>0</formula>
    </cfRule>
  </conditionalFormatting>
  <conditionalFormatting sqref="P372:P391 P393">
    <cfRule type="cellIs" dxfId="96" priority="97" stopIfTrue="1" operator="equal">
      <formula>0</formula>
    </cfRule>
  </conditionalFormatting>
  <conditionalFormatting sqref="P392">
    <cfRule type="cellIs" dxfId="95" priority="96" stopIfTrue="1" operator="equal">
      <formula>0</formula>
    </cfRule>
  </conditionalFormatting>
  <conditionalFormatting sqref="P408:P427 P429">
    <cfRule type="cellIs" dxfId="94" priority="95" stopIfTrue="1" operator="equal">
      <formula>0</formula>
    </cfRule>
  </conditionalFormatting>
  <conditionalFormatting sqref="P444:P463 P465">
    <cfRule type="cellIs" dxfId="93" priority="94" stopIfTrue="1" operator="equal">
      <formula>0</formula>
    </cfRule>
  </conditionalFormatting>
  <conditionalFormatting sqref="P480:P499 P501">
    <cfRule type="cellIs" dxfId="92" priority="93" stopIfTrue="1" operator="equal">
      <formula>0</formula>
    </cfRule>
  </conditionalFormatting>
  <conditionalFormatting sqref="P500">
    <cfRule type="cellIs" dxfId="91" priority="92" stopIfTrue="1" operator="equal">
      <formula>0</formula>
    </cfRule>
  </conditionalFormatting>
  <conditionalFormatting sqref="P464">
    <cfRule type="cellIs" dxfId="90" priority="91" stopIfTrue="1" operator="equal">
      <formula>0</formula>
    </cfRule>
  </conditionalFormatting>
  <conditionalFormatting sqref="P428">
    <cfRule type="cellIs" dxfId="89" priority="90" stopIfTrue="1" operator="equal">
      <formula>0</formula>
    </cfRule>
  </conditionalFormatting>
  <conditionalFormatting sqref="P516:P535 P537">
    <cfRule type="cellIs" dxfId="88" priority="89" stopIfTrue="1" operator="equal">
      <formula>0</formula>
    </cfRule>
  </conditionalFormatting>
  <conditionalFormatting sqref="P536">
    <cfRule type="cellIs" dxfId="87" priority="88" stopIfTrue="1" operator="equal">
      <formula>0</formula>
    </cfRule>
  </conditionalFormatting>
  <conditionalFormatting sqref="P552:P571 P573">
    <cfRule type="cellIs" dxfId="86" priority="87" stopIfTrue="1" operator="equal">
      <formula>0</formula>
    </cfRule>
  </conditionalFormatting>
  <conditionalFormatting sqref="P588:P607 P609">
    <cfRule type="cellIs" dxfId="85" priority="86" stopIfTrue="1" operator="equal">
      <formula>0</formula>
    </cfRule>
  </conditionalFormatting>
  <conditionalFormatting sqref="P608">
    <cfRule type="cellIs" dxfId="84" priority="85" stopIfTrue="1" operator="equal">
      <formula>0</formula>
    </cfRule>
  </conditionalFormatting>
  <conditionalFormatting sqref="P572">
    <cfRule type="cellIs" dxfId="83" priority="84" stopIfTrue="1" operator="equal">
      <formula>0</formula>
    </cfRule>
  </conditionalFormatting>
  <conditionalFormatting sqref="P624:P643 P645">
    <cfRule type="cellIs" dxfId="82" priority="83" stopIfTrue="1" operator="equal">
      <formula>0</formula>
    </cfRule>
  </conditionalFormatting>
  <conditionalFormatting sqref="P644">
    <cfRule type="cellIs" dxfId="81" priority="82" stopIfTrue="1" operator="equal">
      <formula>0</formula>
    </cfRule>
  </conditionalFormatting>
  <conditionalFormatting sqref="P660:P679 P681">
    <cfRule type="cellIs" dxfId="80" priority="81" stopIfTrue="1" operator="equal">
      <formula>0</formula>
    </cfRule>
  </conditionalFormatting>
  <conditionalFormatting sqref="P696:P715 P717">
    <cfRule type="cellIs" dxfId="79" priority="80" stopIfTrue="1" operator="equal">
      <formula>0</formula>
    </cfRule>
  </conditionalFormatting>
  <conditionalFormatting sqref="P732:P751 P753">
    <cfRule type="cellIs" dxfId="78" priority="79" stopIfTrue="1" operator="equal">
      <formula>0</formula>
    </cfRule>
  </conditionalFormatting>
  <conditionalFormatting sqref="P752">
    <cfRule type="cellIs" dxfId="77" priority="78" stopIfTrue="1" operator="equal">
      <formula>0</formula>
    </cfRule>
  </conditionalFormatting>
  <conditionalFormatting sqref="P716">
    <cfRule type="cellIs" dxfId="76" priority="77" stopIfTrue="1" operator="equal">
      <formula>0</formula>
    </cfRule>
  </conditionalFormatting>
  <conditionalFormatting sqref="P680">
    <cfRule type="cellIs" dxfId="75" priority="76" stopIfTrue="1" operator="equal">
      <formula>0</formula>
    </cfRule>
  </conditionalFormatting>
  <conditionalFormatting sqref="P768:P787 P789">
    <cfRule type="cellIs" dxfId="74" priority="75" stopIfTrue="1" operator="equal">
      <formula>0</formula>
    </cfRule>
  </conditionalFormatting>
  <conditionalFormatting sqref="P788">
    <cfRule type="cellIs" dxfId="73" priority="74" stopIfTrue="1" operator="equal">
      <formula>0</formula>
    </cfRule>
  </conditionalFormatting>
  <conditionalFormatting sqref="P804:P823 P825">
    <cfRule type="cellIs" dxfId="72" priority="73" stopIfTrue="1" operator="equal">
      <formula>0</formula>
    </cfRule>
  </conditionalFormatting>
  <conditionalFormatting sqref="P840:P859 P861">
    <cfRule type="cellIs" dxfId="71" priority="72" stopIfTrue="1" operator="equal">
      <formula>0</formula>
    </cfRule>
  </conditionalFormatting>
  <conditionalFormatting sqref="P860">
    <cfRule type="cellIs" dxfId="70" priority="71" stopIfTrue="1" operator="equal">
      <formula>0</formula>
    </cfRule>
  </conditionalFormatting>
  <conditionalFormatting sqref="P824">
    <cfRule type="cellIs" dxfId="69" priority="70" stopIfTrue="1" operator="equal">
      <formula>0</formula>
    </cfRule>
  </conditionalFormatting>
  <conditionalFormatting sqref="P876:P895 P897">
    <cfRule type="cellIs" dxfId="68" priority="69" stopIfTrue="1" operator="equal">
      <formula>0</formula>
    </cfRule>
  </conditionalFormatting>
  <conditionalFormatting sqref="P896">
    <cfRule type="cellIs" dxfId="67" priority="68" stopIfTrue="1" operator="equal">
      <formula>0</formula>
    </cfRule>
  </conditionalFormatting>
  <conditionalFormatting sqref="P912:P931 P933">
    <cfRule type="cellIs" dxfId="66" priority="67" stopIfTrue="1" operator="equal">
      <formula>0</formula>
    </cfRule>
  </conditionalFormatting>
  <conditionalFormatting sqref="P948:P967 P969">
    <cfRule type="cellIs" dxfId="65" priority="66" stopIfTrue="1" operator="equal">
      <formula>0</formula>
    </cfRule>
  </conditionalFormatting>
  <conditionalFormatting sqref="P984:P1003 P1005">
    <cfRule type="cellIs" dxfId="64" priority="65" stopIfTrue="1" operator="equal">
      <formula>0</formula>
    </cfRule>
  </conditionalFormatting>
  <conditionalFormatting sqref="P1004">
    <cfRule type="cellIs" dxfId="63" priority="64" stopIfTrue="1" operator="equal">
      <formula>0</formula>
    </cfRule>
  </conditionalFormatting>
  <conditionalFormatting sqref="P968">
    <cfRule type="cellIs" dxfId="62" priority="63" stopIfTrue="1" operator="equal">
      <formula>0</formula>
    </cfRule>
  </conditionalFormatting>
  <conditionalFormatting sqref="P932">
    <cfRule type="cellIs" dxfId="61" priority="62" stopIfTrue="1" operator="equal">
      <formula>0</formula>
    </cfRule>
  </conditionalFormatting>
  <conditionalFormatting sqref="P1020:P1039 P1041">
    <cfRule type="cellIs" dxfId="60" priority="61" stopIfTrue="1" operator="equal">
      <formula>0</formula>
    </cfRule>
  </conditionalFormatting>
  <conditionalFormatting sqref="P1040">
    <cfRule type="cellIs" dxfId="59" priority="60" stopIfTrue="1" operator="equal">
      <formula>0</formula>
    </cfRule>
  </conditionalFormatting>
  <conditionalFormatting sqref="R12:R31">
    <cfRule type="cellIs" dxfId="58" priority="59" stopIfTrue="1" operator="equal">
      <formula>0</formula>
    </cfRule>
  </conditionalFormatting>
  <conditionalFormatting sqref="R48:R67 R69">
    <cfRule type="cellIs" dxfId="57" priority="58" stopIfTrue="1" operator="equal">
      <formula>0</formula>
    </cfRule>
  </conditionalFormatting>
  <conditionalFormatting sqref="R84:R103 R105">
    <cfRule type="cellIs" dxfId="56" priority="57" stopIfTrue="1" operator="equal">
      <formula>0</formula>
    </cfRule>
  </conditionalFormatting>
  <conditionalFormatting sqref="R104">
    <cfRule type="cellIs" dxfId="55" priority="56" stopIfTrue="1" operator="equal">
      <formula>0</formula>
    </cfRule>
  </conditionalFormatting>
  <conditionalFormatting sqref="R68">
    <cfRule type="cellIs" dxfId="54" priority="55" stopIfTrue="1" operator="equal">
      <formula>0</formula>
    </cfRule>
  </conditionalFormatting>
  <conditionalFormatting sqref="R120:R139 R141">
    <cfRule type="cellIs" dxfId="53" priority="54" stopIfTrue="1" operator="equal">
      <formula>0</formula>
    </cfRule>
  </conditionalFormatting>
  <conditionalFormatting sqref="R140">
    <cfRule type="cellIs" dxfId="52" priority="53" stopIfTrue="1" operator="equal">
      <formula>0</formula>
    </cfRule>
  </conditionalFormatting>
  <conditionalFormatting sqref="R156:R175 R177">
    <cfRule type="cellIs" dxfId="51" priority="52" stopIfTrue="1" operator="equal">
      <formula>0</formula>
    </cfRule>
  </conditionalFormatting>
  <conditionalFormatting sqref="R192:R211 R213">
    <cfRule type="cellIs" dxfId="50" priority="51" stopIfTrue="1" operator="equal">
      <formula>0</formula>
    </cfRule>
  </conditionalFormatting>
  <conditionalFormatting sqref="R228:R247 R249">
    <cfRule type="cellIs" dxfId="49" priority="50" stopIfTrue="1" operator="equal">
      <formula>0</formula>
    </cfRule>
  </conditionalFormatting>
  <conditionalFormatting sqref="R248">
    <cfRule type="cellIs" dxfId="48" priority="49" stopIfTrue="1" operator="equal">
      <formula>0</formula>
    </cfRule>
  </conditionalFormatting>
  <conditionalFormatting sqref="R212">
    <cfRule type="cellIs" dxfId="47" priority="48" stopIfTrue="1" operator="equal">
      <formula>0</formula>
    </cfRule>
  </conditionalFormatting>
  <conditionalFormatting sqref="R176">
    <cfRule type="cellIs" dxfId="46" priority="47" stopIfTrue="1" operator="equal">
      <formula>0</formula>
    </cfRule>
  </conditionalFormatting>
  <conditionalFormatting sqref="R264:R283 R285">
    <cfRule type="cellIs" dxfId="45" priority="46" stopIfTrue="1" operator="equal">
      <formula>0</formula>
    </cfRule>
  </conditionalFormatting>
  <conditionalFormatting sqref="R284">
    <cfRule type="cellIs" dxfId="44" priority="45" stopIfTrue="1" operator="equal">
      <formula>0</formula>
    </cfRule>
  </conditionalFormatting>
  <conditionalFormatting sqref="R32">
    <cfRule type="cellIs" dxfId="43" priority="44" stopIfTrue="1" operator="equal">
      <formula>0</formula>
    </cfRule>
  </conditionalFormatting>
  <conditionalFormatting sqref="R33">
    <cfRule type="cellIs" dxfId="42" priority="43" stopIfTrue="1" operator="equal">
      <formula>0</formula>
    </cfRule>
  </conditionalFormatting>
  <conditionalFormatting sqref="R300:R319 R321">
    <cfRule type="cellIs" dxfId="41" priority="42" stopIfTrue="1" operator="equal">
      <formula>0</formula>
    </cfRule>
  </conditionalFormatting>
  <conditionalFormatting sqref="R336:R355 R357">
    <cfRule type="cellIs" dxfId="40" priority="41" stopIfTrue="1" operator="equal">
      <formula>0</formula>
    </cfRule>
  </conditionalFormatting>
  <conditionalFormatting sqref="R356">
    <cfRule type="cellIs" dxfId="39" priority="40" stopIfTrue="1" operator="equal">
      <formula>0</formula>
    </cfRule>
  </conditionalFormatting>
  <conditionalFormatting sqref="R320">
    <cfRule type="cellIs" dxfId="38" priority="39" stopIfTrue="1" operator="equal">
      <formula>0</formula>
    </cfRule>
  </conditionalFormatting>
  <conditionalFormatting sqref="R372:R391 R393">
    <cfRule type="cellIs" dxfId="37" priority="38" stopIfTrue="1" operator="equal">
      <formula>0</formula>
    </cfRule>
  </conditionalFormatting>
  <conditionalFormatting sqref="R392">
    <cfRule type="cellIs" dxfId="36" priority="37" stopIfTrue="1" operator="equal">
      <formula>0</formula>
    </cfRule>
  </conditionalFormatting>
  <conditionalFormatting sqref="R408:R427 R429">
    <cfRule type="cellIs" dxfId="35" priority="36" stopIfTrue="1" operator="equal">
      <formula>0</formula>
    </cfRule>
  </conditionalFormatting>
  <conditionalFormatting sqref="R444:R463 R465">
    <cfRule type="cellIs" dxfId="34" priority="35" stopIfTrue="1" operator="equal">
      <formula>0</formula>
    </cfRule>
  </conditionalFormatting>
  <conditionalFormatting sqref="R480:R499 R501">
    <cfRule type="cellIs" dxfId="33" priority="34" stopIfTrue="1" operator="equal">
      <formula>0</formula>
    </cfRule>
  </conditionalFormatting>
  <conditionalFormatting sqref="R500">
    <cfRule type="cellIs" dxfId="32" priority="33" stopIfTrue="1" operator="equal">
      <formula>0</formula>
    </cfRule>
  </conditionalFormatting>
  <conditionalFormatting sqref="R464">
    <cfRule type="cellIs" dxfId="31" priority="32" stopIfTrue="1" operator="equal">
      <formula>0</formula>
    </cfRule>
  </conditionalFormatting>
  <conditionalFormatting sqref="R428">
    <cfRule type="cellIs" dxfId="30" priority="31" stopIfTrue="1" operator="equal">
      <formula>0</formula>
    </cfRule>
  </conditionalFormatting>
  <conditionalFormatting sqref="R516:R535 R537">
    <cfRule type="cellIs" dxfId="29" priority="30" stopIfTrue="1" operator="equal">
      <formula>0</formula>
    </cfRule>
  </conditionalFormatting>
  <conditionalFormatting sqref="R536">
    <cfRule type="cellIs" dxfId="28" priority="29" stopIfTrue="1" operator="equal">
      <formula>0</formula>
    </cfRule>
  </conditionalFormatting>
  <conditionalFormatting sqref="R552:R571 R573">
    <cfRule type="cellIs" dxfId="27" priority="28" stopIfTrue="1" operator="equal">
      <formula>0</formula>
    </cfRule>
  </conditionalFormatting>
  <conditionalFormatting sqref="R588:R607 R609">
    <cfRule type="cellIs" dxfId="26" priority="27" stopIfTrue="1" operator="equal">
      <formula>0</formula>
    </cfRule>
  </conditionalFormatting>
  <conditionalFormatting sqref="R608">
    <cfRule type="cellIs" dxfId="25" priority="26" stopIfTrue="1" operator="equal">
      <formula>0</formula>
    </cfRule>
  </conditionalFormatting>
  <conditionalFormatting sqref="R572">
    <cfRule type="cellIs" dxfId="24" priority="25" stopIfTrue="1" operator="equal">
      <formula>0</formula>
    </cfRule>
  </conditionalFormatting>
  <conditionalFormatting sqref="R624:R643 R645">
    <cfRule type="cellIs" dxfId="23" priority="24" stopIfTrue="1" operator="equal">
      <formula>0</formula>
    </cfRule>
  </conditionalFormatting>
  <conditionalFormatting sqref="R644">
    <cfRule type="cellIs" dxfId="22" priority="23" stopIfTrue="1" operator="equal">
      <formula>0</formula>
    </cfRule>
  </conditionalFormatting>
  <conditionalFormatting sqref="R660:R679 R681">
    <cfRule type="cellIs" dxfId="21" priority="22" stopIfTrue="1" operator="equal">
      <formula>0</formula>
    </cfRule>
  </conditionalFormatting>
  <conditionalFormatting sqref="R696:R715 R717">
    <cfRule type="cellIs" dxfId="20" priority="21" stopIfTrue="1" operator="equal">
      <formula>0</formula>
    </cfRule>
  </conditionalFormatting>
  <conditionalFormatting sqref="R732:R751 R753">
    <cfRule type="cellIs" dxfId="19" priority="20" stopIfTrue="1" operator="equal">
      <formula>0</formula>
    </cfRule>
  </conditionalFormatting>
  <conditionalFormatting sqref="R752">
    <cfRule type="cellIs" dxfId="18" priority="19" stopIfTrue="1" operator="equal">
      <formula>0</formula>
    </cfRule>
  </conditionalFormatting>
  <conditionalFormatting sqref="R716">
    <cfRule type="cellIs" dxfId="17" priority="18" stopIfTrue="1" operator="equal">
      <formula>0</formula>
    </cfRule>
  </conditionalFormatting>
  <conditionalFormatting sqref="R680">
    <cfRule type="cellIs" dxfId="16" priority="17" stopIfTrue="1" operator="equal">
      <formula>0</formula>
    </cfRule>
  </conditionalFormatting>
  <conditionalFormatting sqref="R768:R787 R789">
    <cfRule type="cellIs" dxfId="15" priority="16" stopIfTrue="1" operator="equal">
      <formula>0</formula>
    </cfRule>
  </conditionalFormatting>
  <conditionalFormatting sqref="R788">
    <cfRule type="cellIs" dxfId="14" priority="15" stopIfTrue="1" operator="equal">
      <formula>0</formula>
    </cfRule>
  </conditionalFormatting>
  <conditionalFormatting sqref="R804:R823 R825">
    <cfRule type="cellIs" dxfId="13" priority="14" stopIfTrue="1" operator="equal">
      <formula>0</formula>
    </cfRule>
  </conditionalFormatting>
  <conditionalFormatting sqref="R840:R859 R861">
    <cfRule type="cellIs" dxfId="12" priority="13" stopIfTrue="1" operator="equal">
      <formula>0</formula>
    </cfRule>
  </conditionalFormatting>
  <conditionalFormatting sqref="R860">
    <cfRule type="cellIs" dxfId="11" priority="12" stopIfTrue="1" operator="equal">
      <formula>0</formula>
    </cfRule>
  </conditionalFormatting>
  <conditionalFormatting sqref="R824">
    <cfRule type="cellIs" dxfId="10" priority="11" stopIfTrue="1" operator="equal">
      <formula>0</formula>
    </cfRule>
  </conditionalFormatting>
  <conditionalFormatting sqref="R876:R895 R897">
    <cfRule type="cellIs" dxfId="9" priority="10" stopIfTrue="1" operator="equal">
      <formula>0</formula>
    </cfRule>
  </conditionalFormatting>
  <conditionalFormatting sqref="R896">
    <cfRule type="cellIs" dxfId="8" priority="9" stopIfTrue="1" operator="equal">
      <formula>0</formula>
    </cfRule>
  </conditionalFormatting>
  <conditionalFormatting sqref="R912:R931 R933">
    <cfRule type="cellIs" dxfId="7" priority="8" stopIfTrue="1" operator="equal">
      <formula>0</formula>
    </cfRule>
  </conditionalFormatting>
  <conditionalFormatting sqref="R948:R967 R969">
    <cfRule type="cellIs" dxfId="6" priority="7" stopIfTrue="1" operator="equal">
      <formula>0</formula>
    </cfRule>
  </conditionalFormatting>
  <conditionalFormatting sqref="R984:R1003 R1005">
    <cfRule type="cellIs" dxfId="5" priority="6" stopIfTrue="1" operator="equal">
      <formula>0</formula>
    </cfRule>
  </conditionalFormatting>
  <conditionalFormatting sqref="R1004">
    <cfRule type="cellIs" dxfId="4" priority="5" stopIfTrue="1" operator="equal">
      <formula>0</formula>
    </cfRule>
  </conditionalFormatting>
  <conditionalFormatting sqref="R968">
    <cfRule type="cellIs" dxfId="3" priority="4" stopIfTrue="1" operator="equal">
      <formula>0</formula>
    </cfRule>
  </conditionalFormatting>
  <conditionalFormatting sqref="R932">
    <cfRule type="cellIs" dxfId="2" priority="3" stopIfTrue="1" operator="equal">
      <formula>0</formula>
    </cfRule>
  </conditionalFormatting>
  <conditionalFormatting sqref="R1020:R1039 R1041">
    <cfRule type="cellIs" dxfId="1" priority="2" stopIfTrue="1" operator="equal">
      <formula>0</formula>
    </cfRule>
  </conditionalFormatting>
  <conditionalFormatting sqref="R1040">
    <cfRule type="cellIs" dxfId="0" priority="1" stopIfTrue="1" operator="equal">
      <formula>0</formula>
    </cfRule>
  </conditionalFormatting>
  <dataValidations count="1">
    <dataValidation type="list" allowBlank="1" showInputMessage="1" showErrorMessage="1" prompt="県産材の場合は○をつける" sqref="K48:K68 K84:K104 K12:K32 K120:K140 K192:K212 K228:K248 K156:K176 K264:K284 K300:K320 K336:K356 K372:K392 K444:K464 K480:K500 K408:K428 K516:K536 K552:K572 K588:K608 K624:K644 K696:K716 K732:K752 K660:K680 K768:K788 K804:K824 K840:K860 K876:K896 K948:K968 K984:K1004 K912:K932 K1020:K1040 O48:O68 O84:O104 O12:O32 O120:O140 O192:O212 O228:O248 O156:O176 O264:O284 O300:O320 O336:O356 O372:O392 O444:O464 O480:O500 O408:O428 O516:O536 O552:O572 O588:O608 O624:O644 O696:O716 O732:O752 O660:O680 O768:O788 O804:O824 O840:O860 O876:O896 O948:O968 O984:O1004 O912:O932 O1020:O1040 Q48:Q68 Q84:Q104 Q12:Q32 Q120:Q140 Q192:Q212 Q228:Q248 Q156:Q176 Q264:Q284 Q300:Q320 Q336:Q356 Q372:Q392 Q444:Q464 Q480:Q500 Q408:Q428 Q516:Q536 Q552:Q572 Q588:Q608 Q624:Q644 Q696:Q716 Q732:Q752 Q660:Q680 Q768:Q788 Q804:Q824 Q840:Q860 Q876:Q896 Q948:Q968 Q984:Q1004 Q912:Q932 Q1020:Q1040" xr:uid="{1EA025DC-E136-41AF-AEF4-A6F9181BA890}">
      <formula1>" ,○"</formula1>
    </dataValidation>
  </dataValidations>
  <pageMargins left="0.39370078740157483" right="0.39370078740157483" top="0.39370078740157483" bottom="0.39370078740157483" header="0" footer="0"/>
  <pageSetup paperSize="9" scale="71" orientation="landscape" r:id="rId1"/>
  <headerFooter alignWithMargins="0"/>
  <rowBreaks count="7" manualBreakCount="7">
    <brk id="36" max="16383" man="1"/>
    <brk id="72" max="16383" man="1"/>
    <brk id="108" max="16383" man="1"/>
    <brk id="144" max="16383" man="1"/>
    <brk id="180" max="16383" man="1"/>
    <brk id="216" max="16383" man="1"/>
    <brk id="25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6512-5F52-4EAF-90F4-E3E1FC84480D}">
  <sheetPr>
    <tabColor theme="7" tint="0.79998168889431442"/>
  </sheetPr>
  <dimension ref="A1:AC61"/>
  <sheetViews>
    <sheetView showGridLines="0" view="pageBreakPreview" zoomScale="85" zoomScaleNormal="55" zoomScaleSheetLayoutView="85" workbookViewId="0">
      <selection activeCell="AL38" sqref="AL38"/>
    </sheetView>
  </sheetViews>
  <sheetFormatPr defaultColWidth="8.75" defaultRowHeight="13"/>
  <cols>
    <col min="1" max="29" width="2.75" style="1" customWidth="1"/>
    <col min="30" max="46" width="2.25" style="1" customWidth="1"/>
    <col min="47" max="16384" width="8.75" style="1"/>
  </cols>
  <sheetData>
    <row r="1" spans="1:29" ht="17.149999999999999" customHeight="1">
      <c r="A1" s="69" t="s">
        <v>322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ht="17.149999999999999"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ht="17.149999999999999" customHeight="1">
      <c r="A3" s="69"/>
      <c r="B3" s="163" t="s">
        <v>112</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69"/>
    </row>
    <row r="4" spans="1:29" ht="17.149999999999999" customHeight="1">
      <c r="A4" s="69"/>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69"/>
    </row>
    <row r="5" spans="1:29" ht="17.149999999999999"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ht="17.149999999999999" customHeight="1">
      <c r="A6" s="69"/>
      <c r="B6" s="69"/>
      <c r="C6" s="69"/>
      <c r="D6" s="69"/>
      <c r="E6" s="69"/>
      <c r="F6" s="69"/>
      <c r="G6" s="69"/>
      <c r="H6" s="69"/>
      <c r="I6" s="69"/>
      <c r="J6" s="69"/>
      <c r="K6" s="69"/>
      <c r="L6" s="69"/>
      <c r="M6" s="69"/>
      <c r="N6" s="69"/>
      <c r="O6" s="69"/>
      <c r="P6" s="69"/>
      <c r="Q6" s="69"/>
      <c r="R6" s="69"/>
      <c r="S6" s="69"/>
      <c r="T6" s="69"/>
      <c r="U6" s="69"/>
      <c r="V6" s="470" t="s">
        <v>256</v>
      </c>
      <c r="W6" s="470"/>
      <c r="X6" s="470"/>
      <c r="Y6" s="470"/>
      <c r="Z6" s="470"/>
      <c r="AA6" s="470"/>
      <c r="AB6" s="470"/>
      <c r="AC6" s="69"/>
    </row>
    <row r="7" spans="1:29" ht="17.149999999999999" customHeight="1">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row>
    <row r="8" spans="1:29" ht="17.149999999999999" customHeight="1">
      <c r="A8" s="69"/>
      <c r="B8" s="69" t="s">
        <v>98</v>
      </c>
      <c r="C8" s="69"/>
      <c r="D8" s="69"/>
      <c r="E8" s="69"/>
      <c r="F8" s="69"/>
      <c r="G8" s="69"/>
      <c r="H8" s="69"/>
      <c r="I8" s="69"/>
      <c r="J8" s="69"/>
      <c r="K8" s="69"/>
      <c r="L8" s="69"/>
      <c r="M8" s="69"/>
      <c r="N8" s="69"/>
      <c r="O8" s="69"/>
      <c r="P8" s="69"/>
      <c r="Q8" s="69"/>
      <c r="R8" s="69"/>
      <c r="S8" s="69"/>
      <c r="T8" s="69"/>
      <c r="U8" s="69"/>
      <c r="V8" s="69"/>
      <c r="W8" s="69"/>
      <c r="X8" s="69"/>
      <c r="Y8" s="69"/>
      <c r="Z8" s="69"/>
      <c r="AA8" s="69"/>
      <c r="AB8" s="69"/>
      <c r="AC8" s="69"/>
    </row>
    <row r="9" spans="1:29" ht="17.149999999999999" customHeight="1">
      <c r="A9" s="69"/>
      <c r="B9" s="471"/>
      <c r="C9" s="471"/>
      <c r="D9" s="471"/>
      <c r="E9" s="471"/>
      <c r="F9" s="471"/>
      <c r="G9" s="471"/>
      <c r="H9" s="471"/>
      <c r="I9" s="471"/>
      <c r="J9" s="471"/>
      <c r="K9" s="473" t="s">
        <v>99</v>
      </c>
      <c r="L9" s="473"/>
      <c r="M9" s="69"/>
      <c r="N9" s="69"/>
      <c r="O9" s="69"/>
      <c r="P9" s="69"/>
      <c r="Q9" s="69"/>
      <c r="R9" s="69"/>
      <c r="S9" s="69"/>
      <c r="T9" s="69"/>
      <c r="U9" s="69"/>
      <c r="V9" s="69"/>
      <c r="W9" s="69"/>
      <c r="X9" s="69"/>
      <c r="Y9" s="69"/>
      <c r="Z9" s="69"/>
      <c r="AA9" s="69"/>
      <c r="AB9" s="69"/>
      <c r="AC9" s="69"/>
    </row>
    <row r="10" spans="1:29" ht="17.149999999999999" customHeight="1">
      <c r="A10" s="69"/>
      <c r="B10" s="472"/>
      <c r="C10" s="472"/>
      <c r="D10" s="472"/>
      <c r="E10" s="472"/>
      <c r="F10" s="472"/>
      <c r="G10" s="472"/>
      <c r="H10" s="472"/>
      <c r="I10" s="472"/>
      <c r="J10" s="472"/>
      <c r="K10" s="473"/>
      <c r="L10" s="473"/>
      <c r="M10" s="69"/>
      <c r="N10" s="69"/>
      <c r="O10" s="69"/>
      <c r="P10" s="69"/>
      <c r="Q10" s="69"/>
      <c r="R10" s="69"/>
      <c r="S10" s="69"/>
      <c r="T10" s="69"/>
      <c r="U10" s="69"/>
      <c r="V10" s="69"/>
      <c r="W10" s="69"/>
      <c r="X10" s="69"/>
      <c r="Y10" s="69"/>
      <c r="Z10" s="69"/>
      <c r="AA10" s="69"/>
      <c r="AB10" s="69"/>
      <c r="AC10" s="69"/>
    </row>
    <row r="11" spans="1:29" ht="17.149999999999999" customHeight="1">
      <c r="A11" s="114"/>
      <c r="B11" s="145"/>
      <c r="C11" s="145"/>
      <c r="D11" s="145"/>
      <c r="E11" s="145"/>
      <c r="F11" s="145"/>
      <c r="G11" s="145"/>
      <c r="H11" s="145"/>
      <c r="I11" s="145"/>
      <c r="J11" s="145"/>
      <c r="K11" s="145"/>
      <c r="L11" s="145"/>
      <c r="M11" s="69"/>
      <c r="N11" s="82" t="s">
        <v>271</v>
      </c>
      <c r="O11" s="82"/>
      <c r="P11" s="82"/>
      <c r="Q11" s="82"/>
      <c r="R11" s="69"/>
      <c r="S11" s="69"/>
      <c r="T11" s="69"/>
      <c r="U11" s="69"/>
      <c r="V11" s="69"/>
      <c r="W11" s="69"/>
      <c r="X11" s="69"/>
      <c r="Y11" s="69"/>
      <c r="Z11" s="69"/>
      <c r="AA11" s="69"/>
      <c r="AB11" s="69"/>
      <c r="AC11" s="69"/>
    </row>
    <row r="12" spans="1:29" ht="17.149999999999999" customHeight="1">
      <c r="A12" s="114"/>
      <c r="B12" s="145"/>
      <c r="C12" s="145"/>
      <c r="D12" s="145"/>
      <c r="E12" s="145"/>
      <c r="F12" s="145"/>
      <c r="G12" s="145"/>
      <c r="H12" s="145"/>
      <c r="I12" s="145"/>
      <c r="J12" s="145"/>
      <c r="K12" s="145"/>
      <c r="L12" s="145"/>
      <c r="M12" s="69"/>
      <c r="N12" s="4" t="s">
        <v>259</v>
      </c>
      <c r="O12" s="82"/>
      <c r="P12" s="82"/>
      <c r="Q12" s="82"/>
      <c r="R12" s="69"/>
      <c r="S12" s="69"/>
      <c r="T12" s="69"/>
      <c r="U12" s="69"/>
      <c r="V12" s="69"/>
      <c r="W12" s="69"/>
      <c r="X12" s="69"/>
      <c r="Y12" s="69"/>
      <c r="Z12" s="69"/>
      <c r="AA12" s="69"/>
      <c r="AB12" s="69"/>
      <c r="AC12" s="69"/>
    </row>
    <row r="13" spans="1:29" ht="17.149999999999999" customHeight="1">
      <c r="A13" s="69"/>
      <c r="B13" s="69"/>
      <c r="C13" s="69"/>
      <c r="D13" s="69"/>
      <c r="E13" s="69"/>
      <c r="F13" s="69"/>
      <c r="G13" s="69"/>
      <c r="H13" s="69"/>
      <c r="I13" s="69"/>
      <c r="J13" s="69"/>
      <c r="K13" s="69"/>
      <c r="L13" s="69"/>
      <c r="M13" s="69"/>
      <c r="N13" s="171" t="s">
        <v>113</v>
      </c>
      <c r="O13" s="171"/>
      <c r="P13" s="171"/>
      <c r="Q13" s="171"/>
      <c r="R13" s="474"/>
      <c r="S13" s="474"/>
      <c r="T13" s="474"/>
      <c r="U13" s="474"/>
      <c r="V13" s="474"/>
      <c r="W13" s="474"/>
      <c r="X13" s="474"/>
      <c r="Y13" s="474"/>
      <c r="Z13" s="474"/>
      <c r="AA13" s="474"/>
      <c r="AB13" s="474"/>
      <c r="AC13" s="474"/>
    </row>
    <row r="14" spans="1:29" ht="17.149999999999999" customHeight="1">
      <c r="A14" s="69"/>
      <c r="B14" s="69"/>
      <c r="C14" s="69"/>
      <c r="D14" s="69"/>
      <c r="E14" s="69"/>
      <c r="F14" s="69"/>
      <c r="G14" s="69"/>
      <c r="H14" s="69"/>
      <c r="I14" s="69"/>
      <c r="J14" s="69"/>
      <c r="K14" s="69"/>
      <c r="L14" s="69"/>
      <c r="M14" s="69"/>
      <c r="N14" s="171"/>
      <c r="O14" s="171"/>
      <c r="P14" s="171"/>
      <c r="Q14" s="171"/>
      <c r="R14" s="474" t="s">
        <v>114</v>
      </c>
      <c r="S14" s="474"/>
      <c r="T14" s="474"/>
      <c r="U14" s="474"/>
      <c r="V14" s="474"/>
      <c r="W14" s="474"/>
      <c r="X14" s="474"/>
      <c r="Y14" s="474"/>
      <c r="Z14" s="474"/>
      <c r="AA14" s="474"/>
      <c r="AB14" s="474"/>
      <c r="AC14" s="474"/>
    </row>
    <row r="15" spans="1:29" ht="17.149999999999999" customHeight="1">
      <c r="A15" s="69"/>
      <c r="B15" s="69"/>
      <c r="C15" s="69"/>
      <c r="D15" s="69"/>
      <c r="E15" s="69"/>
      <c r="F15" s="69"/>
      <c r="G15" s="69"/>
      <c r="H15" s="69"/>
      <c r="I15" s="69"/>
      <c r="J15" s="69"/>
      <c r="K15" s="69"/>
      <c r="L15" s="69"/>
      <c r="M15" s="69"/>
      <c r="N15" s="275" t="s">
        <v>116</v>
      </c>
      <c r="O15" s="171"/>
      <c r="P15" s="171"/>
      <c r="Q15" s="171"/>
      <c r="R15" s="476"/>
      <c r="S15" s="476"/>
      <c r="T15" s="476"/>
      <c r="U15" s="476"/>
      <c r="V15" s="476"/>
      <c r="W15" s="476"/>
      <c r="X15" s="476"/>
      <c r="Y15" s="476"/>
      <c r="Z15" s="476"/>
      <c r="AA15" s="476"/>
      <c r="AB15" s="476"/>
      <c r="AC15" s="476"/>
    </row>
    <row r="16" spans="1:29" ht="17.149999999999999" customHeight="1">
      <c r="A16" s="69"/>
      <c r="B16" s="69"/>
      <c r="C16" s="69"/>
      <c r="D16" s="69"/>
      <c r="E16" s="69"/>
      <c r="F16" s="69"/>
      <c r="G16" s="69"/>
      <c r="H16" s="69"/>
      <c r="I16" s="69"/>
      <c r="J16" s="69"/>
      <c r="K16" s="69"/>
      <c r="L16" s="69"/>
      <c r="M16" s="69"/>
      <c r="N16" s="171"/>
      <c r="O16" s="171"/>
      <c r="P16" s="171"/>
      <c r="Q16" s="171"/>
      <c r="R16" s="477"/>
      <c r="S16" s="477"/>
      <c r="T16" s="477"/>
      <c r="U16" s="477"/>
      <c r="V16" s="477"/>
      <c r="W16" s="477"/>
      <c r="X16" s="477"/>
      <c r="Y16" s="477"/>
      <c r="Z16" s="477"/>
      <c r="AA16" s="477"/>
      <c r="AB16" s="477"/>
      <c r="AC16" s="477"/>
    </row>
    <row r="17" spans="1:29" ht="17.149999999999999" customHeight="1">
      <c r="A17" s="69"/>
      <c r="B17" s="69"/>
      <c r="C17" s="69"/>
      <c r="D17" s="69"/>
      <c r="E17" s="69"/>
      <c r="F17" s="69"/>
      <c r="G17" s="69"/>
      <c r="H17" s="69"/>
      <c r="I17" s="69"/>
      <c r="J17" s="69"/>
      <c r="K17" s="69"/>
      <c r="L17" s="69"/>
      <c r="M17" s="69"/>
      <c r="N17" s="171" t="s">
        <v>110</v>
      </c>
      <c r="O17" s="171"/>
      <c r="P17" s="171"/>
      <c r="Q17" s="171"/>
      <c r="R17" s="474"/>
      <c r="S17" s="474"/>
      <c r="T17" s="474"/>
      <c r="U17" s="474"/>
      <c r="V17" s="474"/>
      <c r="W17" s="474"/>
      <c r="X17" s="474"/>
      <c r="Y17" s="474"/>
      <c r="Z17" s="474"/>
      <c r="AA17" s="474"/>
      <c r="AB17" s="474"/>
      <c r="AC17" s="474"/>
    </row>
    <row r="18" spans="1:29" ht="17.149999999999999" customHeight="1">
      <c r="A18" s="69"/>
      <c r="B18" s="69"/>
      <c r="C18" s="69"/>
      <c r="D18" s="69"/>
      <c r="E18" s="69"/>
      <c r="F18" s="69"/>
      <c r="G18" s="69"/>
      <c r="H18" s="69"/>
      <c r="I18" s="69"/>
      <c r="J18" s="69"/>
      <c r="K18" s="69"/>
      <c r="L18" s="69"/>
      <c r="M18" s="69"/>
      <c r="N18" s="171"/>
      <c r="O18" s="171"/>
      <c r="P18" s="171"/>
      <c r="Q18" s="171"/>
      <c r="R18" s="474" t="s">
        <v>115</v>
      </c>
      <c r="S18" s="474"/>
      <c r="T18" s="474"/>
      <c r="U18" s="474"/>
      <c r="V18" s="474"/>
      <c r="W18" s="474"/>
      <c r="X18" s="474"/>
      <c r="Y18" s="474"/>
      <c r="Z18" s="474"/>
      <c r="AA18" s="474"/>
      <c r="AB18" s="474"/>
      <c r="AC18" s="474"/>
    </row>
    <row r="19" spans="1:29" ht="17.149999999999999"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row>
    <row r="20" spans="1:29" s="48" customFormat="1" ht="17.149999999999999" customHeight="1">
      <c r="A20" s="114"/>
      <c r="B20" s="146" t="s">
        <v>323</v>
      </c>
      <c r="C20" s="146"/>
      <c r="D20" s="146"/>
      <c r="E20" s="146"/>
      <c r="F20" s="146"/>
      <c r="G20" s="146"/>
      <c r="H20" s="146"/>
      <c r="I20" s="146"/>
      <c r="J20" s="114"/>
      <c r="K20" s="114"/>
      <c r="L20" s="114"/>
      <c r="M20" s="114"/>
      <c r="N20" s="114"/>
      <c r="O20" s="114"/>
      <c r="P20" s="114"/>
      <c r="Q20" s="114"/>
      <c r="R20" s="114"/>
      <c r="S20" s="114"/>
      <c r="T20" s="114"/>
      <c r="U20" s="114"/>
      <c r="V20" s="114"/>
      <c r="W20" s="114"/>
      <c r="X20" s="114"/>
      <c r="Y20" s="114"/>
      <c r="Z20" s="114"/>
      <c r="AA20" s="114"/>
      <c r="AB20" s="114"/>
      <c r="AC20" s="114"/>
    </row>
    <row r="21" spans="1:29" ht="17.149999999999999" customHeight="1">
      <c r="A21" s="69"/>
      <c r="B21" s="69" t="s">
        <v>272</v>
      </c>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row>
    <row r="22" spans="1:29" ht="17.149999999999999" customHeight="1">
      <c r="A22" s="69"/>
      <c r="B22" s="163" t="s">
        <v>69</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69"/>
    </row>
    <row r="23" spans="1:29" ht="17.149999999999999"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row>
    <row r="24" spans="1:29" s="67" customFormat="1" ht="17.149999999999999" customHeight="1">
      <c r="A24" s="51" t="s">
        <v>103</v>
      </c>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row>
    <row r="25" spans="1:29" s="67" customFormat="1" ht="17.149999999999999" customHeight="1">
      <c r="A25" s="51"/>
      <c r="B25" s="475"/>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51"/>
    </row>
    <row r="26" spans="1:29" s="67" customFormat="1" ht="17.149999999999999" customHeight="1">
      <c r="A26" s="51"/>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51"/>
    </row>
    <row r="27" spans="1:29" s="67" customFormat="1" ht="17.149999999999999" customHeight="1">
      <c r="A27" s="51" t="s">
        <v>118</v>
      </c>
      <c r="B27" s="51"/>
      <c r="C27" s="51"/>
      <c r="D27" s="51"/>
      <c r="E27" s="51"/>
      <c r="F27" s="51"/>
      <c r="G27" s="51"/>
      <c r="H27" s="51"/>
      <c r="I27" s="51"/>
      <c r="J27" s="51"/>
      <c r="K27" s="52"/>
      <c r="L27" s="52"/>
      <c r="M27" s="52"/>
      <c r="N27" s="52"/>
      <c r="O27" s="52"/>
      <c r="P27" s="52"/>
      <c r="Q27" s="52"/>
      <c r="R27" s="52"/>
      <c r="S27" s="52"/>
      <c r="T27" s="52"/>
      <c r="U27" s="52"/>
      <c r="V27" s="52"/>
      <c r="W27" s="52"/>
      <c r="X27" s="52"/>
      <c r="Y27" s="52"/>
      <c r="Z27" s="52"/>
      <c r="AA27" s="51"/>
      <c r="AB27" s="51"/>
      <c r="AC27" s="51"/>
    </row>
    <row r="28" spans="1:29" s="67" customFormat="1" ht="17.149999999999999" customHeight="1">
      <c r="A28" s="51"/>
      <c r="B28" s="475"/>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51"/>
    </row>
    <row r="29" spans="1:29" s="67" customFormat="1" ht="17.149999999999999" customHeight="1">
      <c r="A29" s="51"/>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51"/>
    </row>
    <row r="30" spans="1:29" s="67" customFormat="1" ht="17.149999999999999" customHeight="1">
      <c r="A30" s="51" t="s">
        <v>111</v>
      </c>
      <c r="B30" s="51"/>
      <c r="C30" s="51"/>
      <c r="D30" s="51"/>
      <c r="E30" s="51"/>
      <c r="F30" s="51"/>
      <c r="G30" s="51"/>
      <c r="H30" s="51"/>
      <c r="I30" s="51"/>
      <c r="J30" s="51"/>
      <c r="K30" s="52"/>
      <c r="L30" s="52"/>
      <c r="M30" s="52"/>
      <c r="N30" s="52"/>
      <c r="O30" s="52"/>
      <c r="P30" s="52"/>
      <c r="Q30" s="52"/>
      <c r="R30" s="52"/>
      <c r="S30" s="52"/>
      <c r="T30" s="52"/>
      <c r="U30" s="52"/>
      <c r="V30" s="52"/>
      <c r="W30" s="52"/>
      <c r="X30" s="52"/>
      <c r="Y30" s="52"/>
      <c r="Z30" s="52"/>
      <c r="AA30" s="51"/>
      <c r="AB30" s="51"/>
      <c r="AC30" s="51"/>
    </row>
    <row r="31" spans="1:29" s="67" customFormat="1" ht="17.149999999999999" customHeight="1">
      <c r="A31" s="51"/>
      <c r="B31" s="475"/>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51"/>
    </row>
    <row r="32" spans="1:29" s="67" customFormat="1" ht="17.149999999999999" customHeight="1">
      <c r="A32" s="51"/>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51"/>
    </row>
    <row r="33" spans="1:29" s="67" customFormat="1" ht="17.149999999999999" customHeight="1">
      <c r="A33" s="51" t="s">
        <v>120</v>
      </c>
      <c r="B33" s="51"/>
      <c r="C33" s="51"/>
      <c r="D33" s="51"/>
      <c r="E33" s="51"/>
      <c r="F33" s="51"/>
      <c r="G33" s="51"/>
      <c r="H33" s="51"/>
      <c r="I33" s="51"/>
      <c r="J33" s="51"/>
      <c r="K33" s="52"/>
      <c r="L33" s="52"/>
      <c r="M33" s="52"/>
      <c r="N33" s="52"/>
      <c r="O33" s="52"/>
      <c r="P33" s="52"/>
      <c r="Q33" s="52"/>
      <c r="R33" s="52"/>
      <c r="S33" s="52"/>
      <c r="T33" s="52"/>
      <c r="U33" s="52"/>
      <c r="V33" s="52"/>
      <c r="W33" s="52"/>
      <c r="X33" s="52"/>
      <c r="Y33" s="52"/>
      <c r="Z33" s="52"/>
      <c r="AA33" s="51"/>
      <c r="AB33" s="51"/>
      <c r="AC33" s="51"/>
    </row>
    <row r="34" spans="1:29" s="67" customFormat="1" ht="17.149999999999999" customHeight="1">
      <c r="A34" s="51"/>
      <c r="B34" s="148" t="s">
        <v>119</v>
      </c>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51"/>
    </row>
    <row r="35" spans="1:29" s="67" customFormat="1" ht="17.149999999999999" customHeight="1">
      <c r="A35" s="51"/>
      <c r="B35" s="148" t="s">
        <v>121</v>
      </c>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51"/>
    </row>
    <row r="36" spans="1:29" ht="17.149999999999999" customHeight="1">
      <c r="A36" s="69"/>
      <c r="B36" s="149" t="s">
        <v>122</v>
      </c>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69"/>
    </row>
    <row r="37" spans="1:29" ht="17.149999999999999" customHeight="1">
      <c r="A37" s="69"/>
      <c r="B37" s="149" t="s">
        <v>123</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69"/>
    </row>
    <row r="38" spans="1:29" s="67" customFormat="1" ht="17.149999999999999" customHeight="1">
      <c r="A38" s="51"/>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51"/>
    </row>
    <row r="39" spans="1:29" s="67" customFormat="1" ht="17.149999999999999" customHeight="1">
      <c r="A39" s="51" t="s">
        <v>124</v>
      </c>
      <c r="B39" s="51"/>
      <c r="C39" s="51"/>
      <c r="D39" s="51"/>
      <c r="E39" s="51"/>
      <c r="F39" s="51"/>
      <c r="G39" s="51"/>
      <c r="H39" s="51"/>
      <c r="I39" s="51"/>
      <c r="J39" s="51"/>
      <c r="K39" s="52"/>
      <c r="L39" s="52"/>
      <c r="M39" s="52"/>
      <c r="N39" s="52"/>
      <c r="O39" s="52"/>
      <c r="P39" s="52"/>
      <c r="Q39" s="52"/>
      <c r="R39" s="52"/>
      <c r="S39" s="52"/>
      <c r="T39" s="52"/>
      <c r="U39" s="52"/>
      <c r="V39" s="52"/>
      <c r="W39" s="52"/>
      <c r="X39" s="52"/>
      <c r="Y39" s="52"/>
      <c r="Z39" s="52"/>
      <c r="AA39" s="51"/>
      <c r="AB39" s="51"/>
      <c r="AC39" s="51"/>
    </row>
    <row r="40" spans="1:29" s="67" customFormat="1" ht="17.149999999999999" customHeight="1">
      <c r="A40" s="51"/>
      <c r="B40" s="51" t="s">
        <v>125</v>
      </c>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row>
    <row r="41" spans="1:29" s="67" customFormat="1" ht="17.149999999999999" customHeight="1">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row>
    <row r="42" spans="1:29" ht="17.149999999999999" customHeight="1">
      <c r="A42" s="69"/>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69"/>
    </row>
    <row r="43" spans="1:29" ht="17.149999999999999" customHeight="1">
      <c r="A43" s="69" t="s">
        <v>0</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row>
    <row r="44" spans="1:29" ht="14.15" customHeight="1">
      <c r="A44" s="69"/>
      <c r="B44" s="69" t="s">
        <v>117</v>
      </c>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row>
    <row r="45" spans="1:29" ht="14.15" customHeight="1">
      <c r="A45" s="69"/>
      <c r="B45" s="69" t="s">
        <v>126</v>
      </c>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row>
    <row r="46" spans="1:29" ht="14.15" customHeight="1">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row>
    <row r="47" spans="1:29" ht="14.15" customHeight="1"/>
    <row r="48" spans="1:29"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row r="61" ht="14.15" customHeight="1"/>
  </sheetData>
  <mergeCells count="16">
    <mergeCell ref="B25:AB25"/>
    <mergeCell ref="B28:AB28"/>
    <mergeCell ref="B31:AB31"/>
    <mergeCell ref="N15:Q16"/>
    <mergeCell ref="R15:AC16"/>
    <mergeCell ref="N17:Q18"/>
    <mergeCell ref="R17:AC17"/>
    <mergeCell ref="R18:AC18"/>
    <mergeCell ref="B22:AB22"/>
    <mergeCell ref="B3:AB4"/>
    <mergeCell ref="V6:AB6"/>
    <mergeCell ref="B9:J10"/>
    <mergeCell ref="K9:L10"/>
    <mergeCell ref="N13:Q14"/>
    <mergeCell ref="R13:AC13"/>
    <mergeCell ref="R14:AC14"/>
  </mergeCells>
  <phoneticPr fontId="2"/>
  <printOptions horizontalCentered="1"/>
  <pageMargins left="0.70866141732283472" right="0.70866141732283472" top="0.74803149606299213" bottom="0.39370078740157483"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9B7B-7BBD-475E-8D47-CBD6EEA9637C}">
  <sheetPr>
    <tabColor theme="7" tint="0.79998168889431442"/>
  </sheetPr>
  <dimension ref="A1:BG74"/>
  <sheetViews>
    <sheetView showGridLines="0" view="pageBreakPreview" zoomScaleNormal="55" zoomScaleSheetLayoutView="100" workbookViewId="0">
      <selection activeCell="AL38" sqref="AL38"/>
    </sheetView>
  </sheetViews>
  <sheetFormatPr defaultColWidth="8.75" defaultRowHeight="13"/>
  <cols>
    <col min="1" max="58" width="2.75" style="67" customWidth="1"/>
    <col min="59" max="59" width="8.75" style="67"/>
    <col min="60" max="16384" width="8.75" style="1"/>
  </cols>
  <sheetData>
    <row r="1" spans="1:57" ht="17.149999999999999" customHeight="1">
      <c r="A1" s="69" t="s">
        <v>324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row>
    <row r="2" spans="1:57" ht="17.149999999999999" customHeight="1">
      <c r="A2" s="51"/>
      <c r="B2" s="478" t="s">
        <v>96</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row>
    <row r="3" spans="1:57" ht="17.149999999999999" customHeight="1">
      <c r="A3" s="51"/>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row>
    <row r="4" spans="1:57" ht="17.149999999999999" customHeight="1">
      <c r="A4" s="51"/>
      <c r="B4" s="354" t="s">
        <v>33</v>
      </c>
      <c r="C4" s="354"/>
      <c r="D4" s="354"/>
      <c r="E4" s="354"/>
      <c r="F4" s="479"/>
      <c r="G4" s="479"/>
      <c r="H4" s="479"/>
      <c r="I4" s="479"/>
      <c r="J4" s="354" t="s">
        <v>34</v>
      </c>
      <c r="K4" s="354"/>
      <c r="L4" s="354"/>
      <c r="M4" s="354"/>
      <c r="N4" s="479"/>
      <c r="O4" s="479"/>
      <c r="P4" s="479"/>
      <c r="Q4" s="479"/>
      <c r="R4" s="51"/>
      <c r="S4" s="51"/>
      <c r="T4" s="51"/>
      <c r="U4" s="51"/>
      <c r="V4" s="51"/>
      <c r="W4" s="51"/>
      <c r="X4" s="51"/>
      <c r="Y4" s="51"/>
      <c r="Z4" s="51"/>
      <c r="AA4" s="51"/>
      <c r="AB4" s="51"/>
      <c r="AC4" s="51"/>
      <c r="AD4" s="174" t="s">
        <v>68</v>
      </c>
      <c r="AE4" s="174"/>
      <c r="AF4" s="174"/>
      <c r="AG4" s="174"/>
      <c r="AH4" s="148"/>
      <c r="AI4" s="480"/>
      <c r="AJ4" s="480"/>
      <c r="AK4" s="480"/>
      <c r="AL4" s="480"/>
      <c r="AM4" s="480"/>
      <c r="AN4" s="480"/>
      <c r="AO4" s="480"/>
      <c r="AP4" s="480"/>
    </row>
    <row r="5" spans="1:57" ht="17.149999999999999" customHeight="1">
      <c r="A5" s="51"/>
      <c r="B5" s="151"/>
      <c r="C5" s="151"/>
      <c r="D5" s="151"/>
      <c r="E5" s="151"/>
      <c r="F5" s="152"/>
      <c r="G5" s="152"/>
      <c r="H5" s="152"/>
      <c r="I5" s="152"/>
      <c r="J5" s="153"/>
      <c r="K5" s="153"/>
      <c r="L5" s="153"/>
      <c r="M5" s="153"/>
      <c r="N5" s="152"/>
      <c r="O5" s="152"/>
      <c r="P5" s="152"/>
      <c r="Q5" s="152"/>
      <c r="R5" s="51"/>
      <c r="S5" s="51"/>
      <c r="T5" s="51"/>
      <c r="U5" s="51"/>
      <c r="V5" s="51"/>
      <c r="W5" s="51"/>
      <c r="X5" s="51"/>
      <c r="Y5" s="51"/>
      <c r="Z5" s="51"/>
      <c r="AA5" s="51"/>
      <c r="AB5" s="51"/>
      <c r="AC5" s="51"/>
      <c r="AD5" s="309" t="s">
        <v>9</v>
      </c>
      <c r="AE5" s="309"/>
      <c r="AF5" s="309"/>
      <c r="AG5" s="309"/>
      <c r="AH5" s="150"/>
      <c r="AI5" s="482"/>
      <c r="AJ5" s="482"/>
      <c r="AK5" s="482"/>
      <c r="AL5" s="482"/>
      <c r="AM5" s="482"/>
      <c r="AN5" s="482"/>
      <c r="AO5" s="482"/>
      <c r="AP5" s="482"/>
    </row>
    <row r="6" spans="1:57" ht="17.149999999999999" customHeight="1">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row>
    <row r="7" spans="1:57" ht="17.149999999999999" customHeight="1">
      <c r="A7" s="51"/>
      <c r="B7" s="481" t="s">
        <v>19</v>
      </c>
      <c r="C7" s="481"/>
      <c r="D7" s="481"/>
      <c r="E7" s="481"/>
      <c r="F7" s="481"/>
      <c r="G7" s="481" t="s">
        <v>83</v>
      </c>
      <c r="H7" s="481"/>
      <c r="I7" s="481"/>
      <c r="J7" s="483" t="s">
        <v>84</v>
      </c>
      <c r="K7" s="481"/>
      <c r="L7" s="481"/>
      <c r="M7" s="481" t="s">
        <v>85</v>
      </c>
      <c r="N7" s="481"/>
      <c r="O7" s="481"/>
      <c r="P7" s="481" t="s">
        <v>86</v>
      </c>
      <c r="Q7" s="481"/>
      <c r="R7" s="481"/>
      <c r="S7" s="481" t="s">
        <v>87</v>
      </c>
      <c r="T7" s="481"/>
      <c r="U7" s="481"/>
      <c r="V7" s="481" t="s">
        <v>88</v>
      </c>
      <c r="W7" s="481"/>
      <c r="X7" s="481"/>
      <c r="Y7" s="481" t="s">
        <v>89</v>
      </c>
      <c r="Z7" s="481"/>
      <c r="AA7" s="481"/>
      <c r="AB7" s="481" t="s">
        <v>90</v>
      </c>
      <c r="AC7" s="481"/>
      <c r="AD7" s="481"/>
      <c r="AE7" s="481" t="s">
        <v>91</v>
      </c>
      <c r="AF7" s="481"/>
      <c r="AG7" s="481"/>
      <c r="AH7" s="481" t="s">
        <v>92</v>
      </c>
      <c r="AI7" s="481"/>
      <c r="AJ7" s="481"/>
      <c r="AK7" s="481" t="s">
        <v>93</v>
      </c>
      <c r="AL7" s="481"/>
      <c r="AM7" s="481"/>
      <c r="AN7" s="481" t="s">
        <v>94</v>
      </c>
      <c r="AO7" s="481"/>
      <c r="AP7" s="481"/>
    </row>
    <row r="8" spans="1:57" ht="17.149999999999999" customHeight="1">
      <c r="A8" s="51"/>
      <c r="B8" s="481"/>
      <c r="C8" s="481"/>
      <c r="D8" s="481"/>
      <c r="E8" s="481"/>
      <c r="F8" s="481"/>
      <c r="G8" s="154"/>
      <c r="H8" s="155"/>
      <c r="I8" s="142"/>
      <c r="J8" s="154"/>
      <c r="K8" s="155"/>
      <c r="L8" s="142"/>
      <c r="M8" s="154"/>
      <c r="N8" s="155"/>
      <c r="O8" s="142"/>
      <c r="P8" s="154"/>
      <c r="Q8" s="155"/>
      <c r="R8" s="142"/>
      <c r="S8" s="154"/>
      <c r="T8" s="155"/>
      <c r="U8" s="142"/>
      <c r="V8" s="154"/>
      <c r="W8" s="155"/>
      <c r="X8" s="142"/>
      <c r="Y8" s="154"/>
      <c r="Z8" s="155"/>
      <c r="AA8" s="142"/>
      <c r="AB8" s="154"/>
      <c r="AC8" s="155"/>
      <c r="AD8" s="142"/>
      <c r="AE8" s="154"/>
      <c r="AF8" s="155"/>
      <c r="AG8" s="142"/>
      <c r="AH8" s="154"/>
      <c r="AI8" s="155"/>
      <c r="AJ8" s="142"/>
      <c r="AK8" s="154"/>
      <c r="AL8" s="155"/>
      <c r="AM8" s="142"/>
      <c r="AN8" s="154"/>
      <c r="AO8" s="155"/>
      <c r="AP8" s="142"/>
    </row>
    <row r="9" spans="1:57" ht="17.149999999999999" customHeight="1">
      <c r="A9" s="51"/>
      <c r="B9" s="481"/>
      <c r="C9" s="481"/>
      <c r="D9" s="481"/>
      <c r="E9" s="481"/>
      <c r="F9" s="481"/>
      <c r="G9" s="156"/>
      <c r="H9" s="157"/>
      <c r="I9" s="158"/>
      <c r="J9" s="156"/>
      <c r="K9" s="157"/>
      <c r="L9" s="158"/>
      <c r="M9" s="156"/>
      <c r="N9" s="157"/>
      <c r="O9" s="158"/>
      <c r="P9" s="156"/>
      <c r="Q9" s="157"/>
      <c r="R9" s="158"/>
      <c r="S9" s="156"/>
      <c r="T9" s="157"/>
      <c r="U9" s="158"/>
      <c r="V9" s="156"/>
      <c r="W9" s="157"/>
      <c r="X9" s="158"/>
      <c r="Y9" s="156"/>
      <c r="Z9" s="157"/>
      <c r="AA9" s="158"/>
      <c r="AB9" s="156"/>
      <c r="AC9" s="157"/>
      <c r="AD9" s="158"/>
      <c r="AE9" s="156"/>
      <c r="AF9" s="157"/>
      <c r="AG9" s="158"/>
      <c r="AH9" s="156"/>
      <c r="AI9" s="157"/>
      <c r="AJ9" s="158"/>
      <c r="AK9" s="156"/>
      <c r="AL9" s="157"/>
      <c r="AM9" s="158"/>
      <c r="AN9" s="156"/>
      <c r="AO9" s="157"/>
      <c r="AP9" s="158"/>
    </row>
    <row r="10" spans="1:57" ht="17.149999999999999" customHeight="1">
      <c r="A10" s="51"/>
      <c r="B10" s="481"/>
      <c r="C10" s="481"/>
      <c r="D10" s="481"/>
      <c r="E10" s="481"/>
      <c r="F10" s="481"/>
      <c r="G10" s="159"/>
      <c r="H10" s="160"/>
      <c r="I10" s="161"/>
      <c r="J10" s="159"/>
      <c r="K10" s="160"/>
      <c r="L10" s="161"/>
      <c r="M10" s="159"/>
      <c r="N10" s="160"/>
      <c r="O10" s="161"/>
      <c r="P10" s="159"/>
      <c r="Q10" s="160"/>
      <c r="R10" s="161"/>
      <c r="S10" s="159"/>
      <c r="T10" s="160"/>
      <c r="U10" s="161"/>
      <c r="V10" s="159"/>
      <c r="W10" s="160"/>
      <c r="X10" s="161"/>
      <c r="Y10" s="159"/>
      <c r="Z10" s="160"/>
      <c r="AA10" s="161"/>
      <c r="AB10" s="159"/>
      <c r="AC10" s="160"/>
      <c r="AD10" s="161"/>
      <c r="AE10" s="159"/>
      <c r="AF10" s="160"/>
      <c r="AG10" s="161"/>
      <c r="AH10" s="159"/>
      <c r="AI10" s="160"/>
      <c r="AJ10" s="161"/>
      <c r="AK10" s="159"/>
      <c r="AL10" s="160"/>
      <c r="AM10" s="161"/>
      <c r="AN10" s="159"/>
      <c r="AO10" s="160"/>
      <c r="AP10" s="161"/>
    </row>
    <row r="11" spans="1:57" ht="17.149999999999999" customHeight="1">
      <c r="A11" s="51"/>
      <c r="B11" s="484"/>
      <c r="C11" s="484"/>
      <c r="D11" s="484"/>
      <c r="E11" s="484"/>
      <c r="F11" s="484"/>
      <c r="G11" s="156"/>
      <c r="H11" s="157"/>
      <c r="I11" s="158"/>
      <c r="J11" s="156"/>
      <c r="K11" s="157"/>
      <c r="L11" s="158"/>
      <c r="M11" s="156"/>
      <c r="N11" s="157"/>
      <c r="O11" s="158"/>
      <c r="P11" s="156"/>
      <c r="Q11" s="157"/>
      <c r="R11" s="158"/>
      <c r="S11" s="156"/>
      <c r="T11" s="157"/>
      <c r="U11" s="158"/>
      <c r="V11" s="156"/>
      <c r="W11" s="157"/>
      <c r="X11" s="158"/>
      <c r="Y11" s="156"/>
      <c r="Z11" s="157"/>
      <c r="AA11" s="158"/>
      <c r="AB11" s="156"/>
      <c r="AC11" s="157"/>
      <c r="AD11" s="158"/>
      <c r="AE11" s="156"/>
      <c r="AF11" s="157"/>
      <c r="AG11" s="158"/>
      <c r="AH11" s="156"/>
      <c r="AI11" s="157"/>
      <c r="AJ11" s="158"/>
      <c r="AK11" s="156"/>
      <c r="AL11" s="157"/>
      <c r="AM11" s="158"/>
      <c r="AN11" s="156"/>
      <c r="AO11" s="157"/>
      <c r="AP11" s="158"/>
      <c r="AY11" s="55"/>
      <c r="AZ11" s="55"/>
      <c r="BA11" s="55"/>
      <c r="BB11" s="55"/>
      <c r="BC11" s="55"/>
      <c r="BD11" s="55"/>
      <c r="BE11" s="55"/>
    </row>
    <row r="12" spans="1:57" ht="17.149999999999999" customHeight="1">
      <c r="A12" s="51"/>
      <c r="B12" s="484"/>
      <c r="C12" s="484"/>
      <c r="D12" s="484"/>
      <c r="E12" s="484"/>
      <c r="F12" s="484"/>
      <c r="G12" s="156"/>
      <c r="H12" s="157"/>
      <c r="I12" s="158"/>
      <c r="J12" s="156"/>
      <c r="K12" s="157"/>
      <c r="L12" s="158"/>
      <c r="M12" s="156"/>
      <c r="N12" s="157"/>
      <c r="O12" s="158"/>
      <c r="P12" s="156"/>
      <c r="Q12" s="157"/>
      <c r="R12" s="158"/>
      <c r="S12" s="156"/>
      <c r="T12" s="157"/>
      <c r="U12" s="158"/>
      <c r="V12" s="156"/>
      <c r="W12" s="157"/>
      <c r="X12" s="158"/>
      <c r="Y12" s="156"/>
      <c r="Z12" s="157"/>
      <c r="AA12" s="158"/>
      <c r="AB12" s="156"/>
      <c r="AC12" s="157"/>
      <c r="AD12" s="158"/>
      <c r="AE12" s="156"/>
      <c r="AF12" s="157"/>
      <c r="AG12" s="158"/>
      <c r="AH12" s="156"/>
      <c r="AI12" s="157"/>
      <c r="AJ12" s="158"/>
      <c r="AK12" s="156"/>
      <c r="AL12" s="157"/>
      <c r="AM12" s="158"/>
      <c r="AN12" s="156"/>
      <c r="AO12" s="157"/>
      <c r="AP12" s="158"/>
      <c r="AY12" s="55"/>
      <c r="AZ12" s="55"/>
      <c r="BA12" s="55"/>
      <c r="BB12" s="55"/>
      <c r="BC12" s="55"/>
      <c r="BD12" s="55"/>
      <c r="BE12" s="55"/>
    </row>
    <row r="13" spans="1:57" ht="17.149999999999999" customHeight="1">
      <c r="A13" s="51"/>
      <c r="B13" s="481"/>
      <c r="C13" s="481"/>
      <c r="D13" s="481"/>
      <c r="E13" s="481"/>
      <c r="F13" s="481"/>
      <c r="G13" s="159"/>
      <c r="H13" s="160"/>
      <c r="I13" s="161"/>
      <c r="J13" s="159"/>
      <c r="K13" s="160"/>
      <c r="L13" s="161"/>
      <c r="M13" s="159"/>
      <c r="N13" s="160"/>
      <c r="O13" s="161"/>
      <c r="P13" s="159"/>
      <c r="Q13" s="160"/>
      <c r="R13" s="161"/>
      <c r="S13" s="159"/>
      <c r="T13" s="160"/>
      <c r="U13" s="161"/>
      <c r="V13" s="159"/>
      <c r="W13" s="160"/>
      <c r="X13" s="161"/>
      <c r="Y13" s="159"/>
      <c r="Z13" s="160"/>
      <c r="AA13" s="161"/>
      <c r="AB13" s="159"/>
      <c r="AC13" s="160"/>
      <c r="AD13" s="161"/>
      <c r="AE13" s="159"/>
      <c r="AF13" s="160"/>
      <c r="AG13" s="161"/>
      <c r="AH13" s="159"/>
      <c r="AI13" s="160"/>
      <c r="AJ13" s="161"/>
      <c r="AK13" s="159"/>
      <c r="AL13" s="160"/>
      <c r="AM13" s="161"/>
      <c r="AN13" s="159"/>
      <c r="AO13" s="160"/>
      <c r="AP13" s="161"/>
    </row>
    <row r="14" spans="1:57" ht="17.149999999999999" customHeight="1">
      <c r="A14" s="51"/>
      <c r="B14" s="481"/>
      <c r="C14" s="481"/>
      <c r="D14" s="481"/>
      <c r="E14" s="481"/>
      <c r="F14" s="481"/>
      <c r="G14" s="156"/>
      <c r="H14" s="157"/>
      <c r="I14" s="158"/>
      <c r="J14" s="156"/>
      <c r="K14" s="157"/>
      <c r="L14" s="158"/>
      <c r="M14" s="156"/>
      <c r="N14" s="157"/>
      <c r="O14" s="158"/>
      <c r="P14" s="156"/>
      <c r="Q14" s="157"/>
      <c r="R14" s="158"/>
      <c r="S14" s="156"/>
      <c r="T14" s="157"/>
      <c r="U14" s="158"/>
      <c r="V14" s="156"/>
      <c r="W14" s="157"/>
      <c r="X14" s="158"/>
      <c r="Y14" s="156"/>
      <c r="Z14" s="157"/>
      <c r="AA14" s="158"/>
      <c r="AB14" s="156"/>
      <c r="AC14" s="157"/>
      <c r="AD14" s="158"/>
      <c r="AE14" s="156"/>
      <c r="AF14" s="157"/>
      <c r="AG14" s="158"/>
      <c r="AH14" s="156"/>
      <c r="AI14" s="157"/>
      <c r="AJ14" s="158"/>
      <c r="AK14" s="156"/>
      <c r="AL14" s="157"/>
      <c r="AM14" s="158"/>
      <c r="AN14" s="156"/>
      <c r="AO14" s="157"/>
      <c r="AP14" s="158"/>
    </row>
    <row r="15" spans="1:57" ht="17.149999999999999" customHeight="1">
      <c r="A15" s="51"/>
      <c r="B15" s="481"/>
      <c r="C15" s="481"/>
      <c r="D15" s="481"/>
      <c r="E15" s="481"/>
      <c r="F15" s="481"/>
      <c r="G15" s="156"/>
      <c r="H15" s="157"/>
      <c r="I15" s="158"/>
      <c r="J15" s="156"/>
      <c r="K15" s="157"/>
      <c r="L15" s="158"/>
      <c r="M15" s="156"/>
      <c r="N15" s="157"/>
      <c r="O15" s="158"/>
      <c r="P15" s="156"/>
      <c r="Q15" s="157"/>
      <c r="R15" s="158"/>
      <c r="S15" s="156"/>
      <c r="T15" s="157"/>
      <c r="U15" s="158"/>
      <c r="V15" s="156"/>
      <c r="W15" s="157"/>
      <c r="X15" s="158"/>
      <c r="Y15" s="156"/>
      <c r="Z15" s="157"/>
      <c r="AA15" s="158"/>
      <c r="AB15" s="156"/>
      <c r="AC15" s="157"/>
      <c r="AD15" s="158"/>
      <c r="AE15" s="156"/>
      <c r="AF15" s="157"/>
      <c r="AG15" s="158"/>
      <c r="AH15" s="156"/>
      <c r="AI15" s="157"/>
      <c r="AJ15" s="158"/>
      <c r="AK15" s="156"/>
      <c r="AL15" s="157"/>
      <c r="AM15" s="158"/>
      <c r="AN15" s="156"/>
      <c r="AO15" s="157"/>
      <c r="AP15" s="158"/>
    </row>
    <row r="16" spans="1:57" ht="17.149999999999999" customHeight="1">
      <c r="A16" s="51"/>
      <c r="B16" s="481"/>
      <c r="C16" s="481"/>
      <c r="D16" s="481"/>
      <c r="E16" s="481"/>
      <c r="F16" s="481"/>
      <c r="G16" s="159"/>
      <c r="H16" s="160"/>
      <c r="I16" s="161"/>
      <c r="J16" s="159"/>
      <c r="K16" s="160"/>
      <c r="L16" s="161"/>
      <c r="M16" s="159"/>
      <c r="N16" s="160"/>
      <c r="O16" s="161"/>
      <c r="P16" s="159"/>
      <c r="Q16" s="160"/>
      <c r="R16" s="161"/>
      <c r="S16" s="159"/>
      <c r="T16" s="160"/>
      <c r="U16" s="161"/>
      <c r="V16" s="159"/>
      <c r="W16" s="160"/>
      <c r="X16" s="161"/>
      <c r="Y16" s="159"/>
      <c r="Z16" s="160"/>
      <c r="AA16" s="161"/>
      <c r="AB16" s="159"/>
      <c r="AC16" s="160"/>
      <c r="AD16" s="161"/>
      <c r="AE16" s="159"/>
      <c r="AF16" s="160"/>
      <c r="AG16" s="161"/>
      <c r="AH16" s="159"/>
      <c r="AI16" s="160"/>
      <c r="AJ16" s="161"/>
      <c r="AK16" s="159"/>
      <c r="AL16" s="160"/>
      <c r="AM16" s="161"/>
      <c r="AN16" s="159"/>
      <c r="AO16" s="160"/>
      <c r="AP16" s="161"/>
    </row>
    <row r="17" spans="1:58" ht="17.149999999999999" customHeight="1">
      <c r="A17" s="51"/>
      <c r="B17" s="481"/>
      <c r="C17" s="481"/>
      <c r="D17" s="481"/>
      <c r="E17" s="481"/>
      <c r="F17" s="481"/>
      <c r="G17" s="156"/>
      <c r="H17" s="157"/>
      <c r="I17" s="158"/>
      <c r="J17" s="156"/>
      <c r="K17" s="157"/>
      <c r="L17" s="158"/>
      <c r="M17" s="156"/>
      <c r="N17" s="157"/>
      <c r="O17" s="158"/>
      <c r="P17" s="156"/>
      <c r="Q17" s="157"/>
      <c r="R17" s="158"/>
      <c r="S17" s="156"/>
      <c r="T17" s="157"/>
      <c r="U17" s="158"/>
      <c r="V17" s="156"/>
      <c r="W17" s="157"/>
      <c r="X17" s="158"/>
      <c r="Y17" s="156"/>
      <c r="Z17" s="157"/>
      <c r="AA17" s="158"/>
      <c r="AB17" s="156"/>
      <c r="AC17" s="157"/>
      <c r="AD17" s="158"/>
      <c r="AE17" s="156"/>
      <c r="AF17" s="157"/>
      <c r="AG17" s="158"/>
      <c r="AH17" s="156"/>
      <c r="AI17" s="157"/>
      <c r="AJ17" s="158"/>
      <c r="AK17" s="156"/>
      <c r="AL17" s="157"/>
      <c r="AM17" s="158"/>
      <c r="AN17" s="156"/>
      <c r="AO17" s="157"/>
      <c r="AP17" s="158"/>
    </row>
    <row r="18" spans="1:58" ht="17.149999999999999" customHeight="1">
      <c r="A18" s="51"/>
      <c r="B18" s="481"/>
      <c r="C18" s="481"/>
      <c r="D18" s="481"/>
      <c r="E18" s="481"/>
      <c r="F18" s="481"/>
      <c r="G18" s="156"/>
      <c r="H18" s="157"/>
      <c r="I18" s="158"/>
      <c r="J18" s="156"/>
      <c r="K18" s="157"/>
      <c r="L18" s="158"/>
      <c r="M18" s="156"/>
      <c r="N18" s="157"/>
      <c r="O18" s="158"/>
      <c r="P18" s="156"/>
      <c r="Q18" s="157"/>
      <c r="R18" s="158"/>
      <c r="S18" s="156"/>
      <c r="T18" s="157"/>
      <c r="U18" s="158"/>
      <c r="V18" s="156"/>
      <c r="W18" s="157"/>
      <c r="X18" s="158"/>
      <c r="Y18" s="156"/>
      <c r="Z18" s="157"/>
      <c r="AA18" s="158"/>
      <c r="AB18" s="156"/>
      <c r="AC18" s="157"/>
      <c r="AD18" s="158"/>
      <c r="AE18" s="156"/>
      <c r="AF18" s="157"/>
      <c r="AG18" s="158"/>
      <c r="AH18" s="156"/>
      <c r="AI18" s="157"/>
      <c r="AJ18" s="158"/>
      <c r="AK18" s="156"/>
      <c r="AL18" s="157"/>
      <c r="AM18" s="158"/>
      <c r="AN18" s="156"/>
      <c r="AO18" s="157"/>
      <c r="AP18" s="158"/>
    </row>
    <row r="19" spans="1:58" ht="17.149999999999999" customHeight="1">
      <c r="A19" s="51"/>
      <c r="B19" s="481"/>
      <c r="C19" s="481"/>
      <c r="D19" s="481"/>
      <c r="E19" s="481"/>
      <c r="F19" s="481"/>
      <c r="G19" s="159"/>
      <c r="H19" s="160"/>
      <c r="I19" s="161"/>
      <c r="J19" s="159"/>
      <c r="K19" s="160"/>
      <c r="L19" s="161"/>
      <c r="M19" s="159"/>
      <c r="N19" s="160"/>
      <c r="O19" s="161"/>
      <c r="P19" s="159"/>
      <c r="Q19" s="160"/>
      <c r="R19" s="161"/>
      <c r="S19" s="159"/>
      <c r="T19" s="160"/>
      <c r="U19" s="161"/>
      <c r="V19" s="159"/>
      <c r="W19" s="160"/>
      <c r="X19" s="161"/>
      <c r="Y19" s="159"/>
      <c r="Z19" s="160"/>
      <c r="AA19" s="161"/>
      <c r="AB19" s="159"/>
      <c r="AC19" s="160"/>
      <c r="AD19" s="161"/>
      <c r="AE19" s="159"/>
      <c r="AF19" s="160"/>
      <c r="AG19" s="161"/>
      <c r="AH19" s="159"/>
      <c r="AI19" s="160"/>
      <c r="AJ19" s="161"/>
      <c r="AK19" s="159"/>
      <c r="AL19" s="160"/>
      <c r="AM19" s="161"/>
      <c r="AN19" s="159"/>
      <c r="AO19" s="160"/>
      <c r="AP19" s="161"/>
    </row>
    <row r="20" spans="1:58" ht="17.149999999999999" customHeight="1">
      <c r="A20" s="51"/>
      <c r="B20" s="481"/>
      <c r="C20" s="481"/>
      <c r="D20" s="481"/>
      <c r="E20" s="481"/>
      <c r="F20" s="481"/>
      <c r="G20" s="156"/>
      <c r="H20" s="157"/>
      <c r="I20" s="158"/>
      <c r="J20" s="156"/>
      <c r="K20" s="157"/>
      <c r="L20" s="158"/>
      <c r="M20" s="156"/>
      <c r="N20" s="157"/>
      <c r="O20" s="158"/>
      <c r="P20" s="156"/>
      <c r="Q20" s="157"/>
      <c r="R20" s="158"/>
      <c r="S20" s="156"/>
      <c r="T20" s="157"/>
      <c r="U20" s="158"/>
      <c r="V20" s="156"/>
      <c r="W20" s="157"/>
      <c r="X20" s="158"/>
      <c r="Y20" s="156"/>
      <c r="Z20" s="157"/>
      <c r="AA20" s="158"/>
      <c r="AB20" s="156"/>
      <c r="AC20" s="157"/>
      <c r="AD20" s="158"/>
      <c r="AE20" s="156"/>
      <c r="AF20" s="157"/>
      <c r="AG20" s="158"/>
      <c r="AH20" s="156"/>
      <c r="AI20" s="157"/>
      <c r="AJ20" s="158"/>
      <c r="AK20" s="156"/>
      <c r="AL20" s="157"/>
      <c r="AM20" s="158"/>
      <c r="AN20" s="156"/>
      <c r="AO20" s="157"/>
      <c r="AP20" s="158"/>
    </row>
    <row r="21" spans="1:58" ht="17.149999999999999" customHeight="1">
      <c r="A21" s="51"/>
      <c r="B21" s="481"/>
      <c r="C21" s="481"/>
      <c r="D21" s="481"/>
      <c r="E21" s="481"/>
      <c r="F21" s="481"/>
      <c r="G21" s="156"/>
      <c r="H21" s="157"/>
      <c r="I21" s="158"/>
      <c r="J21" s="156"/>
      <c r="K21" s="157"/>
      <c r="L21" s="158"/>
      <c r="M21" s="156"/>
      <c r="N21" s="157"/>
      <c r="O21" s="158"/>
      <c r="P21" s="156"/>
      <c r="Q21" s="157"/>
      <c r="R21" s="158"/>
      <c r="S21" s="156"/>
      <c r="T21" s="157"/>
      <c r="U21" s="158"/>
      <c r="V21" s="156"/>
      <c r="W21" s="157"/>
      <c r="X21" s="158"/>
      <c r="Y21" s="156"/>
      <c r="Z21" s="157"/>
      <c r="AA21" s="158"/>
      <c r="AB21" s="156"/>
      <c r="AC21" s="157"/>
      <c r="AD21" s="158"/>
      <c r="AE21" s="156"/>
      <c r="AF21" s="157"/>
      <c r="AG21" s="158"/>
      <c r="AH21" s="156"/>
      <c r="AI21" s="157"/>
      <c r="AJ21" s="158"/>
      <c r="AK21" s="156"/>
      <c r="AL21" s="157"/>
      <c r="AM21" s="158"/>
      <c r="AN21" s="156"/>
      <c r="AO21" s="157"/>
      <c r="AP21" s="158"/>
    </row>
    <row r="22" spans="1:58" ht="17.149999999999999" customHeight="1">
      <c r="A22" s="51"/>
      <c r="B22" s="481"/>
      <c r="C22" s="481"/>
      <c r="D22" s="481"/>
      <c r="E22" s="481"/>
      <c r="F22" s="481"/>
      <c r="G22" s="159"/>
      <c r="H22" s="160"/>
      <c r="I22" s="161"/>
      <c r="J22" s="159"/>
      <c r="K22" s="160"/>
      <c r="L22" s="161"/>
      <c r="M22" s="159"/>
      <c r="N22" s="160"/>
      <c r="O22" s="161"/>
      <c r="P22" s="159"/>
      <c r="Q22" s="160"/>
      <c r="R22" s="161"/>
      <c r="S22" s="159"/>
      <c r="T22" s="160"/>
      <c r="U22" s="161"/>
      <c r="V22" s="159"/>
      <c r="W22" s="160"/>
      <c r="X22" s="161"/>
      <c r="Y22" s="159"/>
      <c r="Z22" s="160"/>
      <c r="AA22" s="161"/>
      <c r="AB22" s="159"/>
      <c r="AC22" s="160"/>
      <c r="AD22" s="161"/>
      <c r="AE22" s="159"/>
      <c r="AF22" s="160"/>
      <c r="AG22" s="161"/>
      <c r="AH22" s="159"/>
      <c r="AI22" s="160"/>
      <c r="AJ22" s="161"/>
      <c r="AK22" s="159"/>
      <c r="AL22" s="160"/>
      <c r="AM22" s="161"/>
      <c r="AN22" s="159"/>
      <c r="AO22" s="160"/>
      <c r="AP22" s="161"/>
      <c r="AU22" s="54"/>
      <c r="AV22" s="54"/>
      <c r="AW22" s="54"/>
      <c r="AX22" s="54"/>
    </row>
    <row r="23" spans="1:58" ht="17.149999999999999" customHeight="1">
      <c r="A23" s="51"/>
      <c r="B23" s="481"/>
      <c r="C23" s="481"/>
      <c r="D23" s="481"/>
      <c r="E23" s="481"/>
      <c r="F23" s="481"/>
      <c r="G23" s="156"/>
      <c r="H23" s="157"/>
      <c r="I23" s="158"/>
      <c r="J23" s="156"/>
      <c r="K23" s="157"/>
      <c r="L23" s="158"/>
      <c r="M23" s="156"/>
      <c r="N23" s="157"/>
      <c r="O23" s="158"/>
      <c r="P23" s="156"/>
      <c r="Q23" s="157"/>
      <c r="R23" s="158"/>
      <c r="S23" s="156"/>
      <c r="T23" s="157"/>
      <c r="U23" s="158"/>
      <c r="V23" s="156"/>
      <c r="W23" s="157"/>
      <c r="X23" s="158"/>
      <c r="Y23" s="156"/>
      <c r="Z23" s="157"/>
      <c r="AA23" s="158"/>
      <c r="AB23" s="156"/>
      <c r="AC23" s="157"/>
      <c r="AD23" s="158"/>
      <c r="AE23" s="156"/>
      <c r="AF23" s="157"/>
      <c r="AG23" s="158"/>
      <c r="AH23" s="156"/>
      <c r="AI23" s="157"/>
      <c r="AJ23" s="158"/>
      <c r="AK23" s="156"/>
      <c r="AL23" s="157"/>
      <c r="AM23" s="158"/>
      <c r="AN23" s="156"/>
      <c r="AO23" s="157"/>
      <c r="AP23" s="158"/>
    </row>
    <row r="24" spans="1:58" ht="17.149999999999999" customHeight="1">
      <c r="A24" s="51"/>
      <c r="B24" s="481"/>
      <c r="C24" s="481"/>
      <c r="D24" s="481"/>
      <c r="E24" s="481"/>
      <c r="F24" s="481"/>
      <c r="G24" s="156"/>
      <c r="H24" s="157"/>
      <c r="I24" s="158"/>
      <c r="J24" s="156"/>
      <c r="K24" s="157"/>
      <c r="L24" s="158"/>
      <c r="M24" s="156"/>
      <c r="N24" s="157"/>
      <c r="O24" s="158"/>
      <c r="P24" s="156"/>
      <c r="Q24" s="157"/>
      <c r="R24" s="158"/>
      <c r="S24" s="156"/>
      <c r="T24" s="157"/>
      <c r="U24" s="158"/>
      <c r="V24" s="156"/>
      <c r="W24" s="157"/>
      <c r="X24" s="158"/>
      <c r="Y24" s="156"/>
      <c r="Z24" s="157"/>
      <c r="AA24" s="158"/>
      <c r="AB24" s="156"/>
      <c r="AC24" s="157"/>
      <c r="AD24" s="158"/>
      <c r="AE24" s="156"/>
      <c r="AF24" s="157"/>
      <c r="AG24" s="158"/>
      <c r="AH24" s="156"/>
      <c r="AI24" s="157"/>
      <c r="AJ24" s="158"/>
      <c r="AK24" s="156"/>
      <c r="AL24" s="157"/>
      <c r="AM24" s="158"/>
      <c r="AN24" s="156"/>
      <c r="AO24" s="157"/>
      <c r="AP24" s="158"/>
    </row>
    <row r="25" spans="1:58" ht="17.149999999999999" customHeight="1">
      <c r="A25" s="51"/>
      <c r="B25" s="481"/>
      <c r="C25" s="481"/>
      <c r="D25" s="481"/>
      <c r="E25" s="481"/>
      <c r="F25" s="481"/>
      <c r="G25" s="159"/>
      <c r="H25" s="160"/>
      <c r="I25" s="161"/>
      <c r="J25" s="159"/>
      <c r="K25" s="160"/>
      <c r="L25" s="161"/>
      <c r="M25" s="159"/>
      <c r="N25" s="160"/>
      <c r="O25" s="161"/>
      <c r="P25" s="159"/>
      <c r="Q25" s="160"/>
      <c r="R25" s="161"/>
      <c r="S25" s="159"/>
      <c r="T25" s="160"/>
      <c r="U25" s="161"/>
      <c r="V25" s="159"/>
      <c r="W25" s="160"/>
      <c r="X25" s="161"/>
      <c r="Y25" s="159"/>
      <c r="Z25" s="160"/>
      <c r="AA25" s="161"/>
      <c r="AB25" s="159"/>
      <c r="AC25" s="160"/>
      <c r="AD25" s="161"/>
      <c r="AE25" s="159"/>
      <c r="AF25" s="160"/>
      <c r="AG25" s="161"/>
      <c r="AH25" s="159"/>
      <c r="AI25" s="160"/>
      <c r="AJ25" s="161"/>
      <c r="AK25" s="159"/>
      <c r="AL25" s="160"/>
      <c r="AM25" s="161"/>
      <c r="AN25" s="159"/>
      <c r="AO25" s="160"/>
      <c r="AP25" s="161"/>
    </row>
    <row r="26" spans="1:58" ht="17.149999999999999" customHeight="1">
      <c r="A26" s="51"/>
      <c r="B26" s="481"/>
      <c r="C26" s="481"/>
      <c r="D26" s="481"/>
      <c r="E26" s="481"/>
      <c r="F26" s="481"/>
      <c r="G26" s="156"/>
      <c r="H26" s="157"/>
      <c r="I26" s="158"/>
      <c r="J26" s="156"/>
      <c r="K26" s="157"/>
      <c r="L26" s="158"/>
      <c r="M26" s="156"/>
      <c r="N26" s="157"/>
      <c r="O26" s="158"/>
      <c r="P26" s="156"/>
      <c r="Q26" s="157"/>
      <c r="R26" s="158"/>
      <c r="S26" s="156"/>
      <c r="T26" s="157"/>
      <c r="U26" s="158"/>
      <c r="V26" s="156"/>
      <c r="W26" s="157"/>
      <c r="X26" s="158"/>
      <c r="Y26" s="156"/>
      <c r="Z26" s="157"/>
      <c r="AA26" s="158"/>
      <c r="AB26" s="156"/>
      <c r="AC26" s="157"/>
      <c r="AD26" s="158"/>
      <c r="AE26" s="156"/>
      <c r="AF26" s="157"/>
      <c r="AG26" s="158"/>
      <c r="AH26" s="156"/>
      <c r="AI26" s="157"/>
      <c r="AJ26" s="158"/>
      <c r="AK26" s="156"/>
      <c r="AL26" s="157"/>
      <c r="AM26" s="158"/>
      <c r="AN26" s="156"/>
      <c r="AO26" s="157"/>
      <c r="AP26" s="158"/>
    </row>
    <row r="27" spans="1:58" ht="17.149999999999999" customHeight="1">
      <c r="A27" s="51"/>
      <c r="B27" s="481"/>
      <c r="C27" s="481"/>
      <c r="D27" s="481"/>
      <c r="E27" s="481"/>
      <c r="F27" s="481"/>
      <c r="G27" s="156"/>
      <c r="H27" s="157"/>
      <c r="I27" s="158"/>
      <c r="J27" s="156"/>
      <c r="K27" s="157"/>
      <c r="L27" s="158"/>
      <c r="M27" s="156"/>
      <c r="N27" s="157"/>
      <c r="O27" s="158"/>
      <c r="P27" s="156"/>
      <c r="Q27" s="157"/>
      <c r="R27" s="158"/>
      <c r="S27" s="156"/>
      <c r="T27" s="157"/>
      <c r="U27" s="158"/>
      <c r="V27" s="156"/>
      <c r="W27" s="157"/>
      <c r="X27" s="158"/>
      <c r="Y27" s="156"/>
      <c r="Z27" s="157"/>
      <c r="AA27" s="158"/>
      <c r="AB27" s="156"/>
      <c r="AC27" s="157"/>
      <c r="AD27" s="158"/>
      <c r="AE27" s="156"/>
      <c r="AF27" s="157"/>
      <c r="AG27" s="158"/>
      <c r="AH27" s="156"/>
      <c r="AI27" s="157"/>
      <c r="AJ27" s="158"/>
      <c r="AK27" s="156"/>
      <c r="AL27" s="157"/>
      <c r="AM27" s="158"/>
      <c r="AN27" s="156"/>
      <c r="AO27" s="157"/>
      <c r="AP27" s="158"/>
    </row>
    <row r="28" spans="1:58" ht="17.149999999999999" customHeight="1">
      <c r="A28" s="51"/>
      <c r="B28" s="481"/>
      <c r="C28" s="481"/>
      <c r="D28" s="481"/>
      <c r="E28" s="481"/>
      <c r="F28" s="481"/>
      <c r="G28" s="159"/>
      <c r="H28" s="160"/>
      <c r="I28" s="161"/>
      <c r="J28" s="159"/>
      <c r="K28" s="160"/>
      <c r="L28" s="161"/>
      <c r="M28" s="159"/>
      <c r="N28" s="160"/>
      <c r="O28" s="161"/>
      <c r="P28" s="159"/>
      <c r="Q28" s="160"/>
      <c r="R28" s="161"/>
      <c r="S28" s="159"/>
      <c r="T28" s="160"/>
      <c r="U28" s="161"/>
      <c r="V28" s="159"/>
      <c r="W28" s="160"/>
      <c r="X28" s="161"/>
      <c r="Y28" s="159"/>
      <c r="Z28" s="160"/>
      <c r="AA28" s="161"/>
      <c r="AB28" s="159"/>
      <c r="AC28" s="160"/>
      <c r="AD28" s="161"/>
      <c r="AE28" s="159"/>
      <c r="AF28" s="160"/>
      <c r="AG28" s="161"/>
      <c r="AH28" s="159"/>
      <c r="AI28" s="160"/>
      <c r="AJ28" s="161"/>
      <c r="AK28" s="159"/>
      <c r="AL28" s="160"/>
      <c r="AM28" s="161"/>
      <c r="AN28" s="159"/>
      <c r="AO28" s="160"/>
      <c r="AP28" s="161"/>
    </row>
    <row r="29" spans="1:58" ht="17.149999999999999" customHeight="1">
      <c r="U29" s="50"/>
      <c r="AC29" s="50"/>
      <c r="AX29" s="50"/>
      <c r="BF29" s="50"/>
    </row>
    <row r="30" spans="1:58" ht="17.149999999999999" customHeight="1">
      <c r="B30" s="54"/>
      <c r="C30" s="54"/>
      <c r="D30" s="54"/>
      <c r="E30" s="54"/>
      <c r="F30" s="54"/>
      <c r="G30" s="54"/>
      <c r="H30" s="54"/>
      <c r="I30" s="54"/>
      <c r="J30" s="54"/>
      <c r="K30" s="54"/>
      <c r="L30" s="54"/>
      <c r="M30" s="54"/>
      <c r="N30" s="54"/>
      <c r="O30" s="54"/>
      <c r="P30" s="54"/>
      <c r="Q30" s="54"/>
      <c r="R30" s="54"/>
      <c r="S30" s="54"/>
      <c r="T30" s="54"/>
      <c r="U30" s="54"/>
      <c r="AE30" s="54"/>
      <c r="AF30" s="54"/>
      <c r="AG30" s="54"/>
      <c r="AH30" s="54"/>
      <c r="AI30" s="54"/>
      <c r="AJ30" s="54"/>
      <c r="AK30" s="54"/>
      <c r="AL30" s="54"/>
      <c r="AM30" s="54"/>
      <c r="AN30" s="54"/>
      <c r="AO30" s="54"/>
      <c r="AP30" s="54"/>
      <c r="AQ30" s="54"/>
      <c r="AR30" s="54"/>
      <c r="AS30" s="54"/>
      <c r="AT30" s="54"/>
      <c r="AU30" s="54"/>
      <c r="AV30" s="54"/>
      <c r="AW30" s="54"/>
      <c r="AX30" s="54"/>
    </row>
    <row r="31" spans="1:58" ht="17.149999999999999" customHeight="1">
      <c r="B31" s="51"/>
      <c r="C31" s="51"/>
      <c r="D31" s="51"/>
      <c r="E31" s="51"/>
      <c r="F31" s="52"/>
      <c r="G31" s="52"/>
      <c r="H31" s="52"/>
      <c r="I31" s="52"/>
      <c r="J31" s="52"/>
      <c r="K31" s="52"/>
      <c r="L31" s="52"/>
      <c r="M31" s="52"/>
      <c r="N31" s="53"/>
      <c r="O31" s="53"/>
      <c r="P31" s="53"/>
      <c r="Q31" s="53"/>
      <c r="R31" s="53"/>
      <c r="S31" s="53"/>
      <c r="T31" s="53"/>
      <c r="U31" s="53"/>
      <c r="V31" s="51"/>
      <c r="W31" s="51"/>
      <c r="X31" s="51"/>
      <c r="Y31" s="51"/>
      <c r="Z31" s="51"/>
      <c r="AA31" s="51"/>
      <c r="AB31" s="51"/>
      <c r="AC31" s="51"/>
      <c r="AE31" s="51"/>
      <c r="AF31" s="51"/>
      <c r="AG31" s="51"/>
      <c r="AH31" s="51"/>
      <c r="AI31" s="52"/>
      <c r="AJ31" s="52"/>
      <c r="AK31" s="52"/>
      <c r="AL31" s="52"/>
      <c r="AM31" s="52"/>
      <c r="AN31" s="52"/>
      <c r="AO31" s="52"/>
      <c r="AP31" s="52"/>
      <c r="AQ31" s="53"/>
      <c r="AR31" s="53"/>
      <c r="AS31" s="53"/>
      <c r="AT31" s="53"/>
      <c r="AU31" s="53"/>
      <c r="AV31" s="53"/>
      <c r="AW31" s="53"/>
      <c r="AX31" s="53"/>
      <c r="AY31" s="51"/>
      <c r="AZ31" s="51"/>
      <c r="BA31" s="51"/>
      <c r="BB31" s="51"/>
      <c r="BC31" s="51"/>
      <c r="BD31" s="51"/>
      <c r="BE31" s="51"/>
      <c r="BF31" s="51"/>
    </row>
    <row r="32" spans="1:58" ht="17.149999999999999" customHeight="1">
      <c r="B32" s="51"/>
      <c r="C32" s="51"/>
      <c r="D32" s="51"/>
      <c r="E32" s="51"/>
      <c r="F32" s="52"/>
      <c r="G32" s="52"/>
      <c r="H32" s="52"/>
      <c r="I32" s="52"/>
      <c r="J32" s="52"/>
      <c r="K32" s="52"/>
      <c r="L32" s="52"/>
      <c r="M32" s="52"/>
      <c r="N32" s="53"/>
      <c r="O32" s="53"/>
      <c r="P32" s="53"/>
      <c r="Q32" s="53"/>
      <c r="R32" s="53"/>
      <c r="S32" s="53"/>
      <c r="T32" s="53"/>
      <c r="U32" s="53"/>
      <c r="V32" s="51"/>
      <c r="W32" s="51"/>
      <c r="X32" s="51"/>
      <c r="Y32" s="51"/>
      <c r="Z32" s="51"/>
      <c r="AA32" s="51"/>
      <c r="AB32" s="51"/>
      <c r="AC32" s="51"/>
      <c r="AE32" s="51"/>
      <c r="AF32" s="51"/>
      <c r="AG32" s="51"/>
      <c r="AH32" s="51"/>
      <c r="AI32" s="52"/>
      <c r="AJ32" s="52"/>
      <c r="AK32" s="52"/>
      <c r="AL32" s="52"/>
      <c r="AM32" s="52"/>
      <c r="AN32" s="52"/>
      <c r="AO32" s="52"/>
      <c r="AP32" s="52"/>
      <c r="AQ32" s="53"/>
      <c r="AR32" s="53"/>
      <c r="AS32" s="53"/>
      <c r="AT32" s="53"/>
      <c r="AU32" s="53"/>
      <c r="AV32" s="53"/>
      <c r="AW32" s="53"/>
      <c r="AX32" s="53"/>
      <c r="AY32" s="51"/>
      <c r="AZ32" s="51"/>
      <c r="BA32" s="51"/>
      <c r="BB32" s="51"/>
      <c r="BC32" s="51"/>
      <c r="BD32" s="51"/>
      <c r="BE32" s="51"/>
      <c r="BF32" s="51"/>
    </row>
    <row r="33" spans="2:58" ht="17.149999999999999" customHeight="1">
      <c r="B33" s="51"/>
      <c r="C33" s="51"/>
      <c r="D33" s="51"/>
      <c r="E33" s="51"/>
      <c r="F33" s="52"/>
      <c r="G33" s="52"/>
      <c r="H33" s="52"/>
      <c r="I33" s="52"/>
      <c r="J33" s="52"/>
      <c r="K33" s="52"/>
      <c r="L33" s="52"/>
      <c r="M33" s="52"/>
      <c r="N33" s="53"/>
      <c r="O33" s="53"/>
      <c r="P33" s="53"/>
      <c r="Q33" s="53"/>
      <c r="R33" s="53"/>
      <c r="S33" s="53"/>
      <c r="T33" s="53"/>
      <c r="U33" s="53"/>
      <c r="V33" s="51"/>
      <c r="W33" s="51"/>
      <c r="X33" s="51"/>
      <c r="Y33" s="51"/>
      <c r="Z33" s="51"/>
      <c r="AA33" s="51"/>
      <c r="AB33" s="51"/>
      <c r="AC33" s="51"/>
      <c r="AE33" s="51"/>
      <c r="AF33" s="51"/>
      <c r="AG33" s="51"/>
      <c r="AH33" s="51"/>
      <c r="AI33" s="52"/>
      <c r="AJ33" s="52"/>
      <c r="AK33" s="52"/>
      <c r="AL33" s="52"/>
      <c r="AM33" s="52"/>
      <c r="AN33" s="52"/>
      <c r="AO33" s="52"/>
      <c r="AP33" s="52"/>
      <c r="AQ33" s="53"/>
      <c r="AR33" s="53"/>
      <c r="AS33" s="53"/>
      <c r="AT33" s="53"/>
      <c r="AU33" s="53"/>
      <c r="AV33" s="53"/>
      <c r="AW33" s="53"/>
      <c r="AX33" s="53"/>
      <c r="AY33" s="51"/>
      <c r="AZ33" s="51"/>
      <c r="BA33" s="51"/>
      <c r="BB33" s="51"/>
      <c r="BC33" s="51"/>
      <c r="BD33" s="51"/>
      <c r="BE33" s="51"/>
      <c r="BF33" s="51"/>
    </row>
    <row r="34" spans="2:58" ht="17.149999999999999" customHeight="1"/>
    <row r="35" spans="2:58" ht="17.149999999999999" customHeight="1"/>
    <row r="36" spans="2:58" ht="17.149999999999999" customHeight="1"/>
    <row r="37" spans="2:58" ht="17.149999999999999" customHeight="1"/>
    <row r="38" spans="2:58" ht="17.149999999999999" customHeight="1"/>
    <row r="39" spans="2:58" ht="17.149999999999999" customHeight="1"/>
    <row r="40" spans="2:58" ht="17.149999999999999" customHeight="1"/>
    <row r="41" spans="2:58" ht="17.149999999999999" customHeight="1"/>
    <row r="42" spans="2:58" ht="17.149999999999999" customHeight="1"/>
    <row r="43" spans="2:58" ht="17.149999999999999" customHeight="1"/>
    <row r="44" spans="2:58" ht="17.149999999999999" customHeight="1"/>
    <row r="45" spans="2:58" ht="17.149999999999999" customHeight="1"/>
    <row r="46" spans="2:58" ht="17.149999999999999" customHeight="1"/>
    <row r="47" spans="2:58" ht="17.149999999999999" customHeight="1"/>
    <row r="48" spans="2:58"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sheetData>
  <mergeCells count="29">
    <mergeCell ref="B26:F28"/>
    <mergeCell ref="AB7:AD7"/>
    <mergeCell ref="AE7:AG7"/>
    <mergeCell ref="AH7:AJ7"/>
    <mergeCell ref="AK7:AM7"/>
    <mergeCell ref="B11:F13"/>
    <mergeCell ref="B14:F16"/>
    <mergeCell ref="B17:F19"/>
    <mergeCell ref="B20:F22"/>
    <mergeCell ref="B23:F25"/>
    <mergeCell ref="AN7:AP7"/>
    <mergeCell ref="B8:F10"/>
    <mergeCell ref="AD5:AG5"/>
    <mergeCell ref="AI5:AP5"/>
    <mergeCell ref="B7:F7"/>
    <mergeCell ref="G7:I7"/>
    <mergeCell ref="J7:L7"/>
    <mergeCell ref="M7:O7"/>
    <mergeCell ref="P7:R7"/>
    <mergeCell ref="S7:U7"/>
    <mergeCell ref="V7:X7"/>
    <mergeCell ref="Y7:AA7"/>
    <mergeCell ref="B2:AP2"/>
    <mergeCell ref="B4:E4"/>
    <mergeCell ref="F4:I4"/>
    <mergeCell ref="J4:M4"/>
    <mergeCell ref="N4:Q4"/>
    <mergeCell ref="AD4:AG4"/>
    <mergeCell ref="AI4:AP4"/>
  </mergeCells>
  <phoneticPr fontId="2"/>
  <printOptions horizontalCentered="1"/>
  <pageMargins left="0.70866141732283472" right="0.70866141732283472" top="0.74803149606299213" bottom="0.3937007874015748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3B31-B4F3-49A8-AD66-BDE18FA4AE86}">
  <sheetPr>
    <tabColor theme="7" tint="0.79998168889431442"/>
  </sheetPr>
  <dimension ref="A1:AC60"/>
  <sheetViews>
    <sheetView showGridLines="0" view="pageBreakPreview" zoomScaleNormal="55" zoomScaleSheetLayoutView="100" workbookViewId="0">
      <selection activeCell="AL38" sqref="AL38"/>
    </sheetView>
  </sheetViews>
  <sheetFormatPr defaultColWidth="8.75" defaultRowHeight="13"/>
  <cols>
    <col min="1" max="29" width="2.75" style="1" customWidth="1"/>
    <col min="30" max="46" width="2.25" style="1" customWidth="1"/>
    <col min="47" max="16384" width="8.75" style="1"/>
  </cols>
  <sheetData>
    <row r="1" spans="1:29" ht="17.149999999999999" customHeight="1">
      <c r="A1" s="69" t="s">
        <v>325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ht="17.149999999999999"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ht="17.149999999999999" customHeight="1">
      <c r="A3" s="69"/>
      <c r="B3" s="163" t="s">
        <v>97</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69"/>
    </row>
    <row r="4" spans="1:29" ht="17.149999999999999" customHeight="1">
      <c r="A4" s="69"/>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69"/>
    </row>
    <row r="5" spans="1:29" ht="17.149999999999999"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ht="17.149999999999999" customHeight="1">
      <c r="A6" s="69"/>
      <c r="B6" s="69"/>
      <c r="C6" s="69"/>
      <c r="D6" s="69"/>
      <c r="E6" s="69"/>
      <c r="F6" s="69"/>
      <c r="G6" s="69"/>
      <c r="H6" s="69"/>
      <c r="I6" s="69"/>
      <c r="J6" s="69"/>
      <c r="K6" s="69"/>
      <c r="L6" s="69"/>
      <c r="M6" s="69"/>
      <c r="N6" s="69"/>
      <c r="O6" s="69"/>
      <c r="P6" s="69"/>
      <c r="Q6" s="69"/>
      <c r="R6" s="69"/>
      <c r="S6" s="69"/>
      <c r="T6" s="69"/>
      <c r="U6" s="69"/>
      <c r="V6" s="470" t="s">
        <v>256</v>
      </c>
      <c r="W6" s="470"/>
      <c r="X6" s="470"/>
      <c r="Y6" s="470"/>
      <c r="Z6" s="470"/>
      <c r="AA6" s="470"/>
      <c r="AB6" s="470"/>
      <c r="AC6" s="69"/>
    </row>
    <row r="7" spans="1:29" ht="17.149999999999999" customHeight="1">
      <c r="A7" s="69"/>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row>
    <row r="8" spans="1:29" ht="17.149999999999999" customHeight="1">
      <c r="A8" s="69"/>
      <c r="B8" s="69" t="s">
        <v>98</v>
      </c>
      <c r="C8" s="69"/>
      <c r="D8" s="69"/>
      <c r="E8" s="69"/>
      <c r="F8" s="69"/>
      <c r="G8" s="69"/>
      <c r="H8" s="69"/>
      <c r="I8" s="69"/>
      <c r="J8" s="69"/>
      <c r="K8" s="69"/>
      <c r="L8" s="69"/>
      <c r="M8" s="69"/>
      <c r="N8" s="69"/>
      <c r="O8" s="69"/>
      <c r="P8" s="69"/>
      <c r="Q8" s="69"/>
      <c r="R8" s="69"/>
      <c r="S8" s="69"/>
      <c r="T8" s="69"/>
      <c r="U8" s="69"/>
      <c r="V8" s="69"/>
      <c r="W8" s="69"/>
      <c r="X8" s="69"/>
      <c r="Y8" s="69"/>
      <c r="Z8" s="69"/>
      <c r="AA8" s="69"/>
      <c r="AB8" s="69"/>
      <c r="AC8" s="69"/>
    </row>
    <row r="9" spans="1:29" ht="17.149999999999999" customHeight="1">
      <c r="A9" s="69"/>
      <c r="B9" s="471"/>
      <c r="C9" s="471"/>
      <c r="D9" s="471"/>
      <c r="E9" s="471"/>
      <c r="F9" s="471"/>
      <c r="G9" s="471"/>
      <c r="H9" s="471"/>
      <c r="I9" s="471"/>
      <c r="J9" s="471"/>
      <c r="K9" s="473" t="s">
        <v>99</v>
      </c>
      <c r="L9" s="473"/>
      <c r="M9" s="69"/>
      <c r="N9" s="69"/>
      <c r="O9" s="69"/>
      <c r="P9" s="69"/>
      <c r="Q9" s="69"/>
      <c r="R9" s="69"/>
      <c r="S9" s="69"/>
      <c r="T9" s="69"/>
      <c r="U9" s="69"/>
      <c r="V9" s="69"/>
      <c r="W9" s="69"/>
      <c r="X9" s="69"/>
      <c r="Y9" s="69"/>
      <c r="Z9" s="69"/>
      <c r="AA9" s="69"/>
      <c r="AB9" s="69"/>
      <c r="AC9" s="69"/>
    </row>
    <row r="10" spans="1:29" ht="17.149999999999999" customHeight="1">
      <c r="A10" s="69"/>
      <c r="B10" s="472"/>
      <c r="C10" s="472"/>
      <c r="D10" s="472"/>
      <c r="E10" s="472"/>
      <c r="F10" s="472"/>
      <c r="G10" s="472"/>
      <c r="H10" s="472"/>
      <c r="I10" s="472"/>
      <c r="J10" s="472"/>
      <c r="K10" s="473"/>
      <c r="L10" s="473"/>
      <c r="M10" s="69"/>
      <c r="N10" s="69"/>
      <c r="O10" s="69"/>
      <c r="P10" s="69"/>
      <c r="Q10" s="69"/>
      <c r="R10" s="69"/>
      <c r="S10" s="69"/>
      <c r="T10" s="69"/>
      <c r="U10" s="69"/>
      <c r="V10" s="69"/>
      <c r="W10" s="69"/>
      <c r="X10" s="69"/>
      <c r="Y10" s="69"/>
      <c r="Z10" s="69"/>
      <c r="AA10" s="69"/>
      <c r="AB10" s="69"/>
      <c r="AC10" s="69"/>
    </row>
    <row r="11" spans="1:29" ht="17.149999999999999" customHeight="1">
      <c r="A11" s="114"/>
      <c r="B11" s="145"/>
      <c r="C11" s="145"/>
      <c r="D11" s="145"/>
      <c r="E11" s="145"/>
      <c r="F11" s="145"/>
      <c r="G11" s="145"/>
      <c r="H11" s="145"/>
      <c r="I11" s="145"/>
      <c r="J11" s="145"/>
      <c r="K11" s="145"/>
      <c r="L11" s="145"/>
      <c r="M11" s="69"/>
      <c r="N11" s="69"/>
      <c r="O11" s="69"/>
      <c r="P11" s="69"/>
      <c r="Q11" s="69"/>
      <c r="R11" s="69" t="s">
        <v>102</v>
      </c>
      <c r="S11" s="69"/>
      <c r="T11" s="69"/>
      <c r="U11" s="69"/>
      <c r="V11" s="69"/>
      <c r="W11" s="69"/>
      <c r="X11" s="69"/>
      <c r="Y11" s="69"/>
      <c r="Z11" s="69"/>
      <c r="AA11" s="69"/>
      <c r="AB11" s="69"/>
      <c r="AC11" s="69"/>
    </row>
    <row r="12" spans="1:29" ht="17.149999999999999" customHeight="1">
      <c r="A12" s="69"/>
      <c r="B12" s="69"/>
      <c r="C12" s="69"/>
      <c r="D12" s="69"/>
      <c r="E12" s="69"/>
      <c r="F12" s="69"/>
      <c r="G12" s="69"/>
      <c r="H12" s="69"/>
      <c r="I12" s="69"/>
      <c r="J12" s="69"/>
      <c r="K12" s="69"/>
      <c r="L12" s="69"/>
      <c r="M12" s="69"/>
      <c r="N12" s="69"/>
      <c r="O12" s="69"/>
      <c r="P12" s="69"/>
      <c r="Q12" s="69"/>
      <c r="R12" s="275" t="s">
        <v>101</v>
      </c>
      <c r="S12" s="171"/>
      <c r="T12" s="171"/>
      <c r="U12" s="171"/>
      <c r="V12" s="485"/>
      <c r="W12" s="485"/>
      <c r="X12" s="485"/>
      <c r="Y12" s="485"/>
      <c r="Z12" s="485"/>
      <c r="AA12" s="485"/>
      <c r="AB12" s="485"/>
      <c r="AC12" s="485"/>
    </row>
    <row r="13" spans="1:29" ht="17.149999999999999" customHeight="1">
      <c r="A13" s="69"/>
      <c r="B13" s="69"/>
      <c r="C13" s="69"/>
      <c r="D13" s="69"/>
      <c r="E13" s="69"/>
      <c r="F13" s="69"/>
      <c r="G13" s="69"/>
      <c r="H13" s="69"/>
      <c r="I13" s="69"/>
      <c r="J13" s="69"/>
      <c r="K13" s="69"/>
      <c r="L13" s="69"/>
      <c r="M13" s="69"/>
      <c r="N13" s="69"/>
      <c r="O13" s="69"/>
      <c r="P13" s="69"/>
      <c r="Q13" s="69"/>
      <c r="R13" s="171"/>
      <c r="S13" s="171"/>
      <c r="T13" s="171"/>
      <c r="U13" s="171"/>
      <c r="V13" s="486"/>
      <c r="W13" s="486"/>
      <c r="X13" s="486"/>
      <c r="Y13" s="486"/>
      <c r="Z13" s="486"/>
      <c r="AA13" s="486"/>
      <c r="AB13" s="486"/>
      <c r="AC13" s="486"/>
    </row>
    <row r="14" spans="1:29" ht="17.149999999999999" customHeight="1">
      <c r="A14" s="69"/>
      <c r="B14" s="69"/>
      <c r="C14" s="69"/>
      <c r="D14" s="69"/>
      <c r="E14" s="69"/>
      <c r="F14" s="69"/>
      <c r="G14" s="69"/>
      <c r="H14" s="69"/>
      <c r="I14" s="69"/>
      <c r="J14" s="69"/>
      <c r="K14" s="69"/>
      <c r="L14" s="69"/>
      <c r="M14" s="69"/>
      <c r="N14" s="69"/>
      <c r="O14" s="69"/>
      <c r="P14" s="69"/>
      <c r="Q14" s="69"/>
      <c r="R14" s="171" t="s">
        <v>100</v>
      </c>
      <c r="S14" s="171"/>
      <c r="T14" s="171"/>
      <c r="U14" s="171"/>
      <c r="V14" s="487"/>
      <c r="W14" s="487"/>
      <c r="X14" s="487"/>
      <c r="Y14" s="487"/>
      <c r="Z14" s="487"/>
      <c r="AA14" s="487"/>
      <c r="AB14" s="487"/>
      <c r="AC14" s="487"/>
    </row>
    <row r="15" spans="1:29" ht="17.149999999999999" customHeight="1">
      <c r="A15" s="69"/>
      <c r="B15" s="69"/>
      <c r="C15" s="69"/>
      <c r="D15" s="69"/>
      <c r="E15" s="69"/>
      <c r="F15" s="69"/>
      <c r="G15" s="69"/>
      <c r="H15" s="69"/>
      <c r="I15" s="69"/>
      <c r="J15" s="69"/>
      <c r="K15" s="69"/>
      <c r="L15" s="69"/>
      <c r="M15" s="69"/>
      <c r="N15" s="69"/>
      <c r="O15" s="69"/>
      <c r="P15" s="69"/>
      <c r="Q15" s="69"/>
      <c r="R15" s="171"/>
      <c r="S15" s="171"/>
      <c r="T15" s="171"/>
      <c r="U15" s="171"/>
      <c r="V15" s="486"/>
      <c r="W15" s="486"/>
      <c r="X15" s="486"/>
      <c r="Y15" s="486"/>
      <c r="Z15" s="486"/>
      <c r="AA15" s="486"/>
      <c r="AB15" s="486"/>
      <c r="AC15" s="486"/>
    </row>
    <row r="16" spans="1:29" ht="17.149999999999999" customHeight="1">
      <c r="A16" s="69"/>
      <c r="B16" s="69"/>
      <c r="C16" s="69"/>
      <c r="D16" s="69"/>
      <c r="E16" s="69"/>
      <c r="F16" s="69"/>
      <c r="G16" s="69"/>
      <c r="H16" s="69"/>
      <c r="I16" s="69"/>
      <c r="J16" s="69"/>
      <c r="K16" s="69"/>
      <c r="L16" s="69"/>
      <c r="M16" s="69"/>
      <c r="N16" s="69"/>
      <c r="O16" s="69"/>
      <c r="P16" s="69"/>
      <c r="Q16" s="69"/>
      <c r="R16" s="171" t="s">
        <v>3</v>
      </c>
      <c r="S16" s="171"/>
      <c r="T16" s="171"/>
      <c r="U16" s="171"/>
      <c r="V16" s="487"/>
      <c r="W16" s="487"/>
      <c r="X16" s="487"/>
      <c r="Y16" s="487"/>
      <c r="Z16" s="487"/>
      <c r="AA16" s="487"/>
      <c r="AB16" s="487"/>
      <c r="AC16" s="487"/>
    </row>
    <row r="17" spans="1:29" ht="17.149999999999999" customHeight="1">
      <c r="A17" s="69"/>
      <c r="B17" s="69"/>
      <c r="C17" s="69"/>
      <c r="D17" s="69"/>
      <c r="E17" s="69"/>
      <c r="F17" s="69"/>
      <c r="G17" s="69"/>
      <c r="H17" s="69"/>
      <c r="I17" s="69"/>
      <c r="J17" s="69"/>
      <c r="K17" s="69"/>
      <c r="L17" s="69"/>
      <c r="M17" s="69"/>
      <c r="N17" s="69"/>
      <c r="O17" s="69"/>
      <c r="P17" s="69"/>
      <c r="Q17" s="69"/>
      <c r="R17" s="171"/>
      <c r="S17" s="171"/>
      <c r="T17" s="171"/>
      <c r="U17" s="171"/>
      <c r="V17" s="486"/>
      <c r="W17" s="486"/>
      <c r="X17" s="486"/>
      <c r="Y17" s="486"/>
      <c r="Z17" s="486"/>
      <c r="AA17" s="486"/>
      <c r="AB17" s="486"/>
      <c r="AC17" s="486"/>
    </row>
    <row r="18" spans="1:29" ht="17.149999999999999"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row>
    <row r="19" spans="1:29" s="48" customFormat="1" ht="17.149999999999999" customHeight="1">
      <c r="A19" s="114"/>
      <c r="B19" s="146" t="s">
        <v>109</v>
      </c>
      <c r="C19" s="146"/>
      <c r="D19" s="146"/>
      <c r="E19" s="146"/>
      <c r="F19" s="146"/>
      <c r="G19" s="146"/>
      <c r="H19" s="146"/>
      <c r="I19" s="146"/>
      <c r="J19" s="114"/>
      <c r="K19" s="114"/>
      <c r="L19" s="114"/>
      <c r="M19" s="114"/>
      <c r="N19" s="114"/>
      <c r="O19" s="114"/>
      <c r="P19" s="114"/>
      <c r="Q19" s="114"/>
      <c r="R19" s="114"/>
      <c r="S19" s="114"/>
      <c r="T19" s="114"/>
      <c r="U19" s="114"/>
      <c r="V19" s="114"/>
      <c r="W19" s="114"/>
      <c r="X19" s="114"/>
      <c r="Y19" s="114"/>
      <c r="Z19" s="114"/>
      <c r="AA19" s="114"/>
      <c r="AB19" s="114"/>
      <c r="AC19" s="114"/>
    </row>
    <row r="20" spans="1:29" ht="17.149999999999999"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row>
    <row r="21" spans="1:29" ht="17.149999999999999" customHeight="1">
      <c r="A21" s="69"/>
      <c r="B21" s="163" t="s">
        <v>69</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69"/>
    </row>
    <row r="22" spans="1:29" ht="17.149999999999999"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row>
    <row r="23" spans="1:29" s="67" customFormat="1" ht="17.149999999999999" customHeight="1">
      <c r="A23" s="51" t="s">
        <v>103</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row>
    <row r="24" spans="1:29" s="67" customFormat="1" ht="17.149999999999999" customHeight="1">
      <c r="A24" s="51"/>
      <c r="B24" s="488"/>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51"/>
    </row>
    <row r="25" spans="1:29" s="67" customFormat="1" ht="17.149999999999999" customHeight="1">
      <c r="A25" s="51"/>
      <c r="B25" s="475"/>
      <c r="C25" s="475"/>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51"/>
    </row>
    <row r="26" spans="1:29" s="67" customFormat="1" ht="17.149999999999999" customHeight="1">
      <c r="A26" s="51"/>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51"/>
    </row>
    <row r="27" spans="1:29" s="67" customFormat="1" ht="17.149999999999999" customHeight="1">
      <c r="A27" s="51" t="s">
        <v>118</v>
      </c>
      <c r="B27" s="51"/>
      <c r="C27" s="51"/>
      <c r="D27" s="51"/>
      <c r="E27" s="51"/>
      <c r="F27" s="51"/>
      <c r="G27" s="51"/>
      <c r="H27" s="51"/>
      <c r="I27" s="51"/>
      <c r="J27" s="51"/>
      <c r="K27" s="52"/>
      <c r="L27" s="52"/>
      <c r="M27" s="52"/>
      <c r="N27" s="52"/>
      <c r="O27" s="52"/>
      <c r="P27" s="52"/>
      <c r="Q27" s="52"/>
      <c r="R27" s="52"/>
      <c r="S27" s="52"/>
      <c r="T27" s="52"/>
      <c r="U27" s="52"/>
      <c r="V27" s="52"/>
      <c r="W27" s="52"/>
      <c r="X27" s="52"/>
      <c r="Y27" s="52"/>
      <c r="Z27" s="52"/>
      <c r="AA27" s="51"/>
      <c r="AB27" s="51"/>
      <c r="AC27" s="51"/>
    </row>
    <row r="28" spans="1:29" s="67" customFormat="1" ht="17.149999999999999" customHeight="1">
      <c r="A28" s="51"/>
      <c r="B28" s="488"/>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51"/>
    </row>
    <row r="29" spans="1:29" s="67" customFormat="1" ht="17.149999999999999" customHeight="1">
      <c r="A29" s="51"/>
      <c r="B29" s="475"/>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51"/>
    </row>
    <row r="30" spans="1:29" s="67" customFormat="1" ht="17.149999999999999" customHeight="1">
      <c r="A30" s="51"/>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51"/>
    </row>
    <row r="31" spans="1:29" s="67" customFormat="1" ht="17.149999999999999" customHeight="1">
      <c r="A31" s="51" t="s">
        <v>104</v>
      </c>
      <c r="B31" s="51"/>
      <c r="C31" s="51"/>
      <c r="D31" s="51"/>
      <c r="E31" s="51"/>
      <c r="F31" s="51"/>
      <c r="G31" s="51"/>
      <c r="H31" s="51"/>
      <c r="I31" s="51"/>
      <c r="J31" s="51"/>
      <c r="K31" s="52"/>
      <c r="L31" s="52"/>
      <c r="M31" s="52"/>
      <c r="N31" s="52"/>
      <c r="O31" s="52"/>
      <c r="P31" s="52"/>
      <c r="Q31" s="52"/>
      <c r="R31" s="52"/>
      <c r="S31" s="52"/>
      <c r="T31" s="52"/>
      <c r="U31" s="52"/>
      <c r="V31" s="52"/>
      <c r="W31" s="52"/>
      <c r="X31" s="52"/>
      <c r="Y31" s="52"/>
      <c r="Z31" s="52"/>
      <c r="AA31" s="51"/>
      <c r="AB31" s="51"/>
      <c r="AC31" s="51"/>
    </row>
    <row r="32" spans="1:29" s="67" customFormat="1" ht="17.149999999999999" customHeight="1">
      <c r="A32" s="51"/>
      <c r="B32" s="488"/>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51"/>
    </row>
    <row r="33" spans="1:29" s="67" customFormat="1" ht="17.149999999999999" customHeight="1">
      <c r="A33" s="51"/>
      <c r="B33" s="475"/>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51"/>
    </row>
    <row r="34" spans="1:29" s="67" customFormat="1" ht="17.149999999999999" customHeight="1">
      <c r="A34" s="51"/>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51"/>
    </row>
    <row r="35" spans="1:29" s="67" customFormat="1" ht="17.149999999999999" customHeight="1">
      <c r="A35" s="51" t="s">
        <v>105</v>
      </c>
      <c r="B35" s="51"/>
      <c r="C35" s="51"/>
      <c r="D35" s="51"/>
      <c r="E35" s="51"/>
      <c r="F35" s="51"/>
      <c r="G35" s="51"/>
      <c r="H35" s="51"/>
      <c r="I35" s="51"/>
      <c r="J35" s="51"/>
      <c r="K35" s="52"/>
      <c r="L35" s="52"/>
      <c r="M35" s="52"/>
      <c r="N35" s="52"/>
      <c r="O35" s="52"/>
      <c r="P35" s="52"/>
      <c r="Q35" s="52"/>
      <c r="R35" s="52"/>
      <c r="S35" s="52"/>
      <c r="T35" s="52"/>
      <c r="U35" s="52"/>
      <c r="V35" s="52"/>
      <c r="W35" s="52"/>
      <c r="X35" s="52"/>
      <c r="Y35" s="52"/>
      <c r="Z35" s="52"/>
      <c r="AA35" s="51"/>
      <c r="AB35" s="51"/>
      <c r="AC35" s="51"/>
    </row>
    <row r="36" spans="1:29" s="67" customFormat="1" ht="17.149999999999999" customHeight="1">
      <c r="A36" s="51"/>
      <c r="B36" s="481" t="s">
        <v>106</v>
      </c>
      <c r="C36" s="481"/>
      <c r="D36" s="481"/>
      <c r="E36" s="481"/>
      <c r="F36" s="481"/>
      <c r="G36" s="481"/>
      <c r="H36" s="481"/>
      <c r="I36" s="481"/>
      <c r="J36" s="481"/>
      <c r="K36" s="481" t="s">
        <v>107</v>
      </c>
      <c r="L36" s="481"/>
      <c r="M36" s="481"/>
      <c r="N36" s="481"/>
      <c r="O36" s="481"/>
      <c r="P36" s="481"/>
      <c r="Q36" s="481"/>
      <c r="R36" s="481"/>
      <c r="S36" s="481"/>
      <c r="T36" s="481" t="s">
        <v>108</v>
      </c>
      <c r="U36" s="481"/>
      <c r="V36" s="481"/>
      <c r="W36" s="481"/>
      <c r="X36" s="481"/>
      <c r="Y36" s="481"/>
      <c r="Z36" s="481"/>
      <c r="AA36" s="481"/>
      <c r="AB36" s="481"/>
      <c r="AC36" s="51"/>
    </row>
    <row r="37" spans="1:29" s="67" customFormat="1" ht="17.149999999999999" customHeight="1">
      <c r="A37" s="51"/>
      <c r="B37" s="481"/>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51"/>
    </row>
    <row r="38" spans="1:29" ht="17.149999999999999" customHeight="1">
      <c r="A38" s="69"/>
      <c r="B38" s="481"/>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69"/>
    </row>
    <row r="39" spans="1:29" ht="17.149999999999999" customHeight="1">
      <c r="A39" s="69"/>
      <c r="B39" s="481"/>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69"/>
    </row>
    <row r="40" spans="1:29" ht="17.149999999999999" customHeight="1">
      <c r="A40" s="69"/>
      <c r="B40" s="481"/>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69"/>
    </row>
    <row r="41" spans="1:29" ht="17.149999999999999" customHeight="1">
      <c r="A41" s="69"/>
      <c r="B41" s="481"/>
      <c r="C41" s="481"/>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69"/>
    </row>
    <row r="42" spans="1:29" ht="17.149999999999999" customHeight="1">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row>
    <row r="43" spans="1:29" ht="14.15"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row>
    <row r="44" spans="1:29" ht="14.15"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row>
    <row r="45" spans="1:29" ht="14.15" customHeight="1"/>
    <row r="46" spans="1:29" ht="14.15" customHeight="1"/>
    <row r="47" spans="1:29" ht="14.15" customHeight="1"/>
    <row r="48" spans="1:29"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sheetData>
  <mergeCells count="32">
    <mergeCell ref="B40:J40"/>
    <mergeCell ref="K40:S40"/>
    <mergeCell ref="T40:AB40"/>
    <mergeCell ref="B41:J41"/>
    <mergeCell ref="K41:S41"/>
    <mergeCell ref="T41:AB41"/>
    <mergeCell ref="B38:J38"/>
    <mergeCell ref="K38:S38"/>
    <mergeCell ref="T38:AB38"/>
    <mergeCell ref="B39:J39"/>
    <mergeCell ref="K39:S39"/>
    <mergeCell ref="T39:AB39"/>
    <mergeCell ref="B37:J37"/>
    <mergeCell ref="K37:S37"/>
    <mergeCell ref="T37:AB37"/>
    <mergeCell ref="R14:U15"/>
    <mergeCell ref="V14:AC15"/>
    <mergeCell ref="R16:U17"/>
    <mergeCell ref="V16:AC17"/>
    <mergeCell ref="B21:AB21"/>
    <mergeCell ref="B24:AB25"/>
    <mergeCell ref="B28:AB29"/>
    <mergeCell ref="B32:AB33"/>
    <mergeCell ref="B36:J36"/>
    <mergeCell ref="K36:S36"/>
    <mergeCell ref="T36:AB36"/>
    <mergeCell ref="B3:AB4"/>
    <mergeCell ref="V6:AB6"/>
    <mergeCell ref="B9:J10"/>
    <mergeCell ref="K9:L10"/>
    <mergeCell ref="R12:U13"/>
    <mergeCell ref="V12:AC13"/>
  </mergeCells>
  <phoneticPr fontId="2"/>
  <printOptions horizontalCentered="1"/>
  <pageMargins left="0.70866141732283472" right="0.70866141732283472" top="0.7480314960629921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D670-AC7C-4BCE-A8BE-0226CD4E66B7}">
  <dimension ref="A1:AE101"/>
  <sheetViews>
    <sheetView showGridLines="0" view="pageBreakPreview" zoomScale="85" zoomScaleNormal="55" zoomScaleSheetLayoutView="85" workbookViewId="0">
      <selection activeCell="AL38" sqref="AL38"/>
    </sheetView>
  </sheetViews>
  <sheetFormatPr defaultColWidth="8.75" defaultRowHeight="13"/>
  <cols>
    <col min="1" max="31" width="2.75" style="1" customWidth="1"/>
    <col min="32" max="48" width="2.25" style="1" customWidth="1"/>
    <col min="49" max="16384" width="8.75" style="1"/>
  </cols>
  <sheetData>
    <row r="1" spans="1:31" ht="17.149999999999999" customHeight="1">
      <c r="A1" s="69" t="s">
        <v>293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1" ht="17.149999999999999" customHeight="1">
      <c r="A2" s="69"/>
      <c r="B2" s="163" t="s">
        <v>294</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69"/>
      <c r="AD2" s="69"/>
      <c r="AE2" s="69"/>
    </row>
    <row r="3" spans="1:31" ht="17.149999999999999" customHeight="1">
      <c r="A3" s="69"/>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69"/>
      <c r="AD3" s="69"/>
      <c r="AE3" s="69"/>
    </row>
    <row r="4" spans="1:31" ht="17.149999999999999" customHeight="1">
      <c r="A4" s="69" t="s">
        <v>35</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69"/>
      <c r="AD4" s="69"/>
      <c r="AE4" s="69"/>
    </row>
    <row r="5" spans="1:31" ht="17.149999999999999" customHeight="1">
      <c r="A5" s="69"/>
      <c r="B5" s="69" t="s">
        <v>295</v>
      </c>
      <c r="C5" s="74"/>
      <c r="D5" s="74"/>
      <c r="E5" s="74"/>
      <c r="F5" s="74"/>
      <c r="G5" s="74"/>
      <c r="H5" s="74"/>
      <c r="I5" s="74"/>
      <c r="J5" s="74"/>
      <c r="K5" s="74"/>
      <c r="L5" s="74"/>
      <c r="M5" s="74"/>
      <c r="N5" s="74"/>
      <c r="O5" s="74"/>
      <c r="P5" s="74"/>
      <c r="Q5" s="74"/>
      <c r="R5" s="74"/>
      <c r="S5" s="74"/>
      <c r="T5" s="74"/>
      <c r="U5" s="74"/>
      <c r="V5" s="74"/>
      <c r="W5" s="74"/>
      <c r="X5" s="74"/>
      <c r="Y5" s="74"/>
      <c r="Z5" s="74"/>
      <c r="AA5" s="74"/>
      <c r="AB5" s="74"/>
      <c r="AC5" s="69"/>
      <c r="AD5" s="69"/>
      <c r="AE5" s="69"/>
    </row>
    <row r="6" spans="1:31" ht="17.149999999999999" customHeight="1">
      <c r="A6" s="69"/>
      <c r="B6" s="69"/>
      <c r="C6" s="74"/>
      <c r="D6" s="74"/>
      <c r="E6" s="74"/>
      <c r="F6" s="74"/>
      <c r="G6" s="74"/>
      <c r="H6" s="74"/>
      <c r="I6" s="74"/>
      <c r="J6" s="74"/>
      <c r="K6" s="74"/>
      <c r="L6" s="74"/>
      <c r="M6" s="74"/>
      <c r="N6" s="74"/>
      <c r="O6" s="74"/>
      <c r="P6" s="74"/>
      <c r="Q6" s="74"/>
      <c r="R6" s="74"/>
      <c r="S6" s="74"/>
      <c r="T6" s="74"/>
      <c r="U6" s="74"/>
      <c r="V6" s="74"/>
      <c r="W6" s="74"/>
      <c r="X6" s="74"/>
      <c r="Y6" s="74"/>
      <c r="Z6" s="74"/>
      <c r="AA6" s="74"/>
      <c r="AB6" s="74"/>
      <c r="AC6" s="69"/>
      <c r="AD6" s="69"/>
      <c r="AE6" s="69"/>
    </row>
    <row r="7" spans="1:31" ht="17.149999999999999" customHeight="1">
      <c r="A7" s="69" t="s">
        <v>36</v>
      </c>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77" t="s">
        <v>31</v>
      </c>
      <c r="AD7" s="69"/>
      <c r="AE7" s="69"/>
    </row>
    <row r="8" spans="1:31" s="5" customFormat="1" ht="17.149999999999999" customHeight="1">
      <c r="A8" s="78"/>
      <c r="B8" s="189" t="s">
        <v>19</v>
      </c>
      <c r="C8" s="189"/>
      <c r="D8" s="189"/>
      <c r="E8" s="189"/>
      <c r="F8" s="189" t="s">
        <v>32</v>
      </c>
      <c r="G8" s="189"/>
      <c r="H8" s="189"/>
      <c r="I8" s="189"/>
      <c r="J8" s="189" t="s">
        <v>22</v>
      </c>
      <c r="K8" s="189"/>
      <c r="L8" s="189"/>
      <c r="M8" s="189"/>
      <c r="N8" s="189" t="s">
        <v>23</v>
      </c>
      <c r="O8" s="189"/>
      <c r="P8" s="189"/>
      <c r="Q8" s="189"/>
      <c r="R8" s="189" t="s">
        <v>24</v>
      </c>
      <c r="S8" s="189"/>
      <c r="T8" s="189"/>
      <c r="U8" s="189"/>
      <c r="V8" s="189" t="s">
        <v>33</v>
      </c>
      <c r="W8" s="189"/>
      <c r="X8" s="189"/>
      <c r="Y8" s="189"/>
      <c r="Z8" s="189" t="s">
        <v>34</v>
      </c>
      <c r="AA8" s="189"/>
      <c r="AB8" s="189"/>
      <c r="AC8" s="189"/>
      <c r="AD8" s="78"/>
      <c r="AE8" s="78"/>
    </row>
    <row r="9" spans="1:31" ht="17.149999999999999" customHeight="1">
      <c r="A9" s="69"/>
      <c r="B9" s="194" t="s">
        <v>38</v>
      </c>
      <c r="C9" s="195"/>
      <c r="D9" s="195"/>
      <c r="E9" s="195"/>
      <c r="F9" s="196"/>
      <c r="G9" s="197"/>
      <c r="H9" s="197"/>
      <c r="I9" s="197"/>
      <c r="J9" s="197"/>
      <c r="K9" s="197"/>
      <c r="L9" s="197"/>
      <c r="M9" s="197"/>
      <c r="N9" s="197"/>
      <c r="O9" s="197"/>
      <c r="P9" s="197"/>
      <c r="Q9" s="197"/>
      <c r="R9" s="197"/>
      <c r="S9" s="197"/>
      <c r="T9" s="197"/>
      <c r="U9" s="197"/>
      <c r="V9" s="190"/>
      <c r="W9" s="190"/>
      <c r="X9" s="190"/>
      <c r="Y9" s="190"/>
      <c r="Z9" s="190"/>
      <c r="AA9" s="190"/>
      <c r="AB9" s="190"/>
      <c r="AC9" s="190"/>
      <c r="AD9" s="69"/>
      <c r="AE9" s="69"/>
    </row>
    <row r="10" spans="1:31" ht="17.149999999999999" customHeight="1">
      <c r="A10" s="69"/>
      <c r="B10" s="195"/>
      <c r="C10" s="195"/>
      <c r="D10" s="195"/>
      <c r="E10" s="195"/>
      <c r="F10" s="191"/>
      <c r="G10" s="192"/>
      <c r="H10" s="192"/>
      <c r="I10" s="192"/>
      <c r="J10" s="192"/>
      <c r="K10" s="192"/>
      <c r="L10" s="192"/>
      <c r="M10" s="192"/>
      <c r="N10" s="192"/>
      <c r="O10" s="192"/>
      <c r="P10" s="192"/>
      <c r="Q10" s="192"/>
      <c r="R10" s="192"/>
      <c r="S10" s="192"/>
      <c r="T10" s="192"/>
      <c r="U10" s="192"/>
      <c r="V10" s="193"/>
      <c r="W10" s="193"/>
      <c r="X10" s="193"/>
      <c r="Y10" s="193"/>
      <c r="Z10" s="193"/>
      <c r="AA10" s="193"/>
      <c r="AB10" s="193"/>
      <c r="AC10" s="193"/>
      <c r="AD10" s="69"/>
      <c r="AE10" s="69"/>
    </row>
    <row r="11" spans="1:31" ht="17.149999999999999" customHeight="1">
      <c r="A11" s="69"/>
      <c r="B11" s="195" t="s">
        <v>25</v>
      </c>
      <c r="C11" s="195"/>
      <c r="D11" s="195"/>
      <c r="E11" s="195"/>
      <c r="F11" s="197">
        <f>SUM(F9)</f>
        <v>0</v>
      </c>
      <c r="G11" s="197"/>
      <c r="H11" s="197"/>
      <c r="I11" s="197"/>
      <c r="J11" s="197">
        <f t="shared" ref="J11:J12" si="0">SUM(J9)</f>
        <v>0</v>
      </c>
      <c r="K11" s="197"/>
      <c r="L11" s="197"/>
      <c r="M11" s="197"/>
      <c r="N11" s="197">
        <f t="shared" ref="N11:N12" si="1">SUM(N9)</f>
        <v>0</v>
      </c>
      <c r="O11" s="197"/>
      <c r="P11" s="197"/>
      <c r="Q11" s="197"/>
      <c r="R11" s="197">
        <f t="shared" ref="R11:R12" si="2">SUM(R9)</f>
        <v>0</v>
      </c>
      <c r="S11" s="197"/>
      <c r="T11" s="197"/>
      <c r="U11" s="197"/>
      <c r="V11" s="198">
        <f t="shared" ref="V11" si="3">SUM(V9)</f>
        <v>0</v>
      </c>
      <c r="W11" s="199"/>
      <c r="X11" s="199"/>
      <c r="Y11" s="200"/>
      <c r="Z11" s="198">
        <f t="shared" ref="Z11" si="4">SUM(Z9)</f>
        <v>0</v>
      </c>
      <c r="AA11" s="199"/>
      <c r="AB11" s="199"/>
      <c r="AC11" s="200"/>
      <c r="AD11" s="69"/>
      <c r="AE11" s="69"/>
    </row>
    <row r="12" spans="1:31" ht="17.149999999999999" customHeight="1">
      <c r="A12" s="69"/>
      <c r="B12" s="195"/>
      <c r="C12" s="195"/>
      <c r="D12" s="195"/>
      <c r="E12" s="195"/>
      <c r="F12" s="192">
        <f>SUM(F10)</f>
        <v>0</v>
      </c>
      <c r="G12" s="192"/>
      <c r="H12" s="192"/>
      <c r="I12" s="192"/>
      <c r="J12" s="192">
        <f t="shared" si="0"/>
        <v>0</v>
      </c>
      <c r="K12" s="192"/>
      <c r="L12" s="192"/>
      <c r="M12" s="192"/>
      <c r="N12" s="192">
        <f t="shared" si="1"/>
        <v>0</v>
      </c>
      <c r="O12" s="192"/>
      <c r="P12" s="192"/>
      <c r="Q12" s="192"/>
      <c r="R12" s="192">
        <f t="shared" si="2"/>
        <v>0</v>
      </c>
      <c r="S12" s="192"/>
      <c r="T12" s="192"/>
      <c r="U12" s="192"/>
      <c r="V12" s="201"/>
      <c r="W12" s="202"/>
      <c r="X12" s="202"/>
      <c r="Y12" s="203"/>
      <c r="Z12" s="201"/>
      <c r="AA12" s="202"/>
      <c r="AB12" s="202"/>
      <c r="AC12" s="203"/>
      <c r="AD12" s="69"/>
      <c r="AE12" s="69"/>
    </row>
    <row r="13" spans="1:31" ht="17.149999999999999" customHeight="1">
      <c r="A13" s="69"/>
      <c r="B13" s="79"/>
      <c r="C13" s="79"/>
      <c r="D13" s="79"/>
      <c r="E13" s="79"/>
      <c r="F13" s="80"/>
      <c r="G13" s="80"/>
      <c r="H13" s="80"/>
      <c r="I13" s="80"/>
      <c r="J13" s="80"/>
      <c r="K13" s="80"/>
      <c r="L13" s="80"/>
      <c r="M13" s="80"/>
      <c r="N13" s="80"/>
      <c r="O13" s="80"/>
      <c r="P13" s="80"/>
      <c r="Q13" s="80"/>
      <c r="R13" s="80"/>
      <c r="S13" s="80"/>
      <c r="T13" s="80"/>
      <c r="U13" s="80"/>
      <c r="V13" s="79"/>
      <c r="W13" s="79"/>
      <c r="X13" s="79"/>
      <c r="Y13" s="79"/>
      <c r="Z13" s="79"/>
      <c r="AA13" s="79"/>
      <c r="AB13" s="79"/>
      <c r="AC13" s="79"/>
      <c r="AD13" s="69"/>
      <c r="AE13" s="69"/>
    </row>
    <row r="14" spans="1:31" ht="17.149999999999999" customHeight="1">
      <c r="A14" s="69" t="s">
        <v>246</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row>
    <row r="15" spans="1:31" ht="17.149999999999999" customHeight="1">
      <c r="A15" s="69"/>
      <c r="B15" s="69" t="s">
        <v>20</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77" t="s">
        <v>31</v>
      </c>
      <c r="AC15" s="69"/>
      <c r="AD15" s="69"/>
      <c r="AE15" s="69"/>
    </row>
    <row r="16" spans="1:31" ht="17.149999999999999" customHeight="1">
      <c r="A16" s="69"/>
      <c r="B16" s="69"/>
      <c r="C16" s="195" t="s">
        <v>21</v>
      </c>
      <c r="D16" s="195"/>
      <c r="E16" s="195"/>
      <c r="F16" s="195"/>
      <c r="G16" s="195" t="s">
        <v>27</v>
      </c>
      <c r="H16" s="195"/>
      <c r="I16" s="195"/>
      <c r="J16" s="195"/>
      <c r="K16" s="195" t="s">
        <v>28</v>
      </c>
      <c r="L16" s="195"/>
      <c r="M16" s="195"/>
      <c r="N16" s="195"/>
      <c r="O16" s="195" t="s">
        <v>29</v>
      </c>
      <c r="P16" s="195"/>
      <c r="Q16" s="195"/>
      <c r="R16" s="195"/>
      <c r="S16" s="195" t="s">
        <v>30</v>
      </c>
      <c r="T16" s="195"/>
      <c r="U16" s="195"/>
      <c r="V16" s="195"/>
      <c r="W16" s="195"/>
      <c r="X16" s="195"/>
      <c r="Y16" s="195"/>
      <c r="Z16" s="195"/>
      <c r="AA16" s="195"/>
      <c r="AB16" s="195"/>
      <c r="AC16" s="69"/>
      <c r="AD16" s="69"/>
      <c r="AE16" s="69"/>
    </row>
    <row r="17" spans="1:31" ht="17.149999999999999" customHeight="1">
      <c r="A17" s="69"/>
      <c r="B17" s="69"/>
      <c r="C17" s="195" t="s">
        <v>22</v>
      </c>
      <c r="D17" s="195"/>
      <c r="E17" s="195"/>
      <c r="F17" s="195"/>
      <c r="G17" s="197"/>
      <c r="H17" s="197"/>
      <c r="I17" s="197"/>
      <c r="J17" s="197"/>
      <c r="K17" s="197"/>
      <c r="L17" s="197"/>
      <c r="M17" s="197"/>
      <c r="N17" s="197"/>
      <c r="O17" s="197">
        <f t="shared" ref="O17:O22" si="5">K17-G17</f>
        <v>0</v>
      </c>
      <c r="P17" s="197"/>
      <c r="Q17" s="197"/>
      <c r="R17" s="197"/>
      <c r="S17" s="204"/>
      <c r="T17" s="204"/>
      <c r="U17" s="204"/>
      <c r="V17" s="204"/>
      <c r="W17" s="204"/>
      <c r="X17" s="204"/>
      <c r="Y17" s="204"/>
      <c r="Z17" s="204"/>
      <c r="AA17" s="204"/>
      <c r="AB17" s="204"/>
      <c r="AC17" s="69"/>
      <c r="AD17" s="69"/>
      <c r="AE17" s="69"/>
    </row>
    <row r="18" spans="1:31" ht="17.149999999999999" customHeight="1">
      <c r="A18" s="69"/>
      <c r="B18" s="69"/>
      <c r="C18" s="195"/>
      <c r="D18" s="195"/>
      <c r="E18" s="195"/>
      <c r="F18" s="195"/>
      <c r="G18" s="192"/>
      <c r="H18" s="192"/>
      <c r="I18" s="192"/>
      <c r="J18" s="192"/>
      <c r="K18" s="192"/>
      <c r="L18" s="192"/>
      <c r="M18" s="192"/>
      <c r="N18" s="192"/>
      <c r="O18" s="192">
        <f t="shared" si="5"/>
        <v>0</v>
      </c>
      <c r="P18" s="192"/>
      <c r="Q18" s="192"/>
      <c r="R18" s="192"/>
      <c r="S18" s="205"/>
      <c r="T18" s="205"/>
      <c r="U18" s="205"/>
      <c r="V18" s="205"/>
      <c r="W18" s="205"/>
      <c r="X18" s="205"/>
      <c r="Y18" s="205"/>
      <c r="Z18" s="205"/>
      <c r="AA18" s="205"/>
      <c r="AB18" s="205"/>
      <c r="AC18" s="69"/>
      <c r="AD18" s="69"/>
      <c r="AE18" s="69"/>
    </row>
    <row r="19" spans="1:31" ht="17.149999999999999" customHeight="1">
      <c r="A19" s="69"/>
      <c r="B19" s="69"/>
      <c r="C19" s="195" t="s">
        <v>23</v>
      </c>
      <c r="D19" s="195"/>
      <c r="E19" s="195"/>
      <c r="F19" s="195"/>
      <c r="G19" s="197"/>
      <c r="H19" s="197"/>
      <c r="I19" s="197"/>
      <c r="J19" s="197"/>
      <c r="K19" s="197"/>
      <c r="L19" s="197"/>
      <c r="M19" s="197"/>
      <c r="N19" s="197"/>
      <c r="O19" s="197">
        <f t="shared" si="5"/>
        <v>0</v>
      </c>
      <c r="P19" s="197"/>
      <c r="Q19" s="197"/>
      <c r="R19" s="197"/>
      <c r="S19" s="204"/>
      <c r="T19" s="204"/>
      <c r="U19" s="204"/>
      <c r="V19" s="204"/>
      <c r="W19" s="204"/>
      <c r="X19" s="204"/>
      <c r="Y19" s="204"/>
      <c r="Z19" s="204"/>
      <c r="AA19" s="204"/>
      <c r="AB19" s="204"/>
      <c r="AC19" s="69"/>
      <c r="AD19" s="69"/>
      <c r="AE19" s="69"/>
    </row>
    <row r="20" spans="1:31" ht="17.149999999999999" customHeight="1">
      <c r="A20" s="69"/>
      <c r="B20" s="69"/>
      <c r="C20" s="195"/>
      <c r="D20" s="195"/>
      <c r="E20" s="195"/>
      <c r="F20" s="195"/>
      <c r="G20" s="192"/>
      <c r="H20" s="192"/>
      <c r="I20" s="192"/>
      <c r="J20" s="192"/>
      <c r="K20" s="192"/>
      <c r="L20" s="192"/>
      <c r="M20" s="192"/>
      <c r="N20" s="192"/>
      <c r="O20" s="192">
        <f t="shared" si="5"/>
        <v>0</v>
      </c>
      <c r="P20" s="192"/>
      <c r="Q20" s="192"/>
      <c r="R20" s="192"/>
      <c r="S20" s="205"/>
      <c r="T20" s="205"/>
      <c r="U20" s="205"/>
      <c r="V20" s="205"/>
      <c r="W20" s="205"/>
      <c r="X20" s="205"/>
      <c r="Y20" s="205"/>
      <c r="Z20" s="205"/>
      <c r="AA20" s="205"/>
      <c r="AB20" s="205"/>
      <c r="AC20" s="69"/>
      <c r="AD20" s="69"/>
      <c r="AE20" s="69"/>
    </row>
    <row r="21" spans="1:31" ht="17.149999999999999" customHeight="1">
      <c r="A21" s="69"/>
      <c r="B21" s="69"/>
      <c r="C21" s="195" t="s">
        <v>24</v>
      </c>
      <c r="D21" s="195"/>
      <c r="E21" s="195"/>
      <c r="F21" s="195"/>
      <c r="G21" s="197"/>
      <c r="H21" s="197"/>
      <c r="I21" s="197"/>
      <c r="J21" s="197"/>
      <c r="K21" s="197"/>
      <c r="L21" s="197"/>
      <c r="M21" s="197"/>
      <c r="N21" s="197"/>
      <c r="O21" s="197">
        <f t="shared" si="5"/>
        <v>0</v>
      </c>
      <c r="P21" s="197"/>
      <c r="Q21" s="197"/>
      <c r="R21" s="197"/>
      <c r="S21" s="204"/>
      <c r="T21" s="204"/>
      <c r="U21" s="204"/>
      <c r="V21" s="204"/>
      <c r="W21" s="204"/>
      <c r="X21" s="204"/>
      <c r="Y21" s="204"/>
      <c r="Z21" s="204"/>
      <c r="AA21" s="204"/>
      <c r="AB21" s="204"/>
      <c r="AC21" s="69"/>
      <c r="AD21" s="69"/>
      <c r="AE21" s="69"/>
    </row>
    <row r="22" spans="1:31" ht="17.149999999999999" customHeight="1">
      <c r="A22" s="81"/>
      <c r="B22" s="69"/>
      <c r="C22" s="195"/>
      <c r="D22" s="195"/>
      <c r="E22" s="195"/>
      <c r="F22" s="195"/>
      <c r="G22" s="192"/>
      <c r="H22" s="192"/>
      <c r="I22" s="192"/>
      <c r="J22" s="192"/>
      <c r="K22" s="192"/>
      <c r="L22" s="192"/>
      <c r="M22" s="192"/>
      <c r="N22" s="192"/>
      <c r="O22" s="192">
        <f t="shared" si="5"/>
        <v>0</v>
      </c>
      <c r="P22" s="192"/>
      <c r="Q22" s="192"/>
      <c r="R22" s="192"/>
      <c r="S22" s="205"/>
      <c r="T22" s="205"/>
      <c r="U22" s="205"/>
      <c r="V22" s="205"/>
      <c r="W22" s="205"/>
      <c r="X22" s="205"/>
      <c r="Y22" s="205"/>
      <c r="Z22" s="205"/>
      <c r="AA22" s="205"/>
      <c r="AB22" s="205"/>
      <c r="AC22" s="69"/>
      <c r="AD22" s="69"/>
      <c r="AE22" s="69"/>
    </row>
    <row r="23" spans="1:31" ht="17.149999999999999" customHeight="1">
      <c r="A23" s="81"/>
      <c r="B23" s="69"/>
      <c r="C23" s="195" t="s">
        <v>25</v>
      </c>
      <c r="D23" s="195"/>
      <c r="E23" s="195"/>
      <c r="F23" s="195"/>
      <c r="G23" s="197">
        <f>SUM(G17,G19,G21)</f>
        <v>0</v>
      </c>
      <c r="H23" s="197"/>
      <c r="I23" s="197"/>
      <c r="J23" s="197"/>
      <c r="K23" s="197">
        <f>SUM(K17,K19,K21)</f>
        <v>0</v>
      </c>
      <c r="L23" s="197"/>
      <c r="M23" s="197"/>
      <c r="N23" s="197"/>
      <c r="O23" s="197">
        <f>SUM(O17,O19,O21)</f>
        <v>0</v>
      </c>
      <c r="P23" s="197"/>
      <c r="Q23" s="197"/>
      <c r="R23" s="197"/>
      <c r="S23" s="198"/>
      <c r="T23" s="199"/>
      <c r="U23" s="199"/>
      <c r="V23" s="199"/>
      <c r="W23" s="199"/>
      <c r="X23" s="199"/>
      <c r="Y23" s="199"/>
      <c r="Z23" s="199"/>
      <c r="AA23" s="199"/>
      <c r="AB23" s="200"/>
      <c r="AC23" s="69"/>
      <c r="AD23" s="69"/>
      <c r="AE23" s="69"/>
    </row>
    <row r="24" spans="1:31" ht="17.149999999999999" customHeight="1">
      <c r="A24" s="69"/>
      <c r="B24" s="69"/>
      <c r="C24" s="195"/>
      <c r="D24" s="195"/>
      <c r="E24" s="195"/>
      <c r="F24" s="195"/>
      <c r="G24" s="192">
        <f>SUM(G18,G20,G22)</f>
        <v>0</v>
      </c>
      <c r="H24" s="192"/>
      <c r="I24" s="192"/>
      <c r="J24" s="192"/>
      <c r="K24" s="192">
        <f>SUM(K18,K20,K22)</f>
        <v>0</v>
      </c>
      <c r="L24" s="192"/>
      <c r="M24" s="192"/>
      <c r="N24" s="192"/>
      <c r="O24" s="192">
        <f>SUM(O18,O20,O22)</f>
        <v>0</v>
      </c>
      <c r="P24" s="192"/>
      <c r="Q24" s="192"/>
      <c r="R24" s="192"/>
      <c r="S24" s="201"/>
      <c r="T24" s="202"/>
      <c r="U24" s="202"/>
      <c r="V24" s="202"/>
      <c r="W24" s="202"/>
      <c r="X24" s="202"/>
      <c r="Y24" s="202"/>
      <c r="Z24" s="202"/>
      <c r="AA24" s="202"/>
      <c r="AB24" s="203"/>
      <c r="AC24" s="69"/>
      <c r="AD24" s="69"/>
      <c r="AE24" s="69"/>
    </row>
    <row r="25" spans="1:31" ht="17.149999999999999" customHeight="1">
      <c r="A25" s="69"/>
      <c r="B25" s="69"/>
      <c r="C25" s="71" t="s">
        <v>240</v>
      </c>
      <c r="D25" s="3"/>
      <c r="E25" s="3"/>
      <c r="F25" s="3"/>
      <c r="G25" s="3"/>
      <c r="H25" s="3"/>
      <c r="I25" s="3"/>
      <c r="J25" s="3"/>
      <c r="K25" s="69"/>
      <c r="L25" s="69"/>
      <c r="M25" s="69"/>
      <c r="N25" s="69"/>
      <c r="O25" s="69"/>
      <c r="P25" s="69"/>
      <c r="Q25" s="69"/>
      <c r="R25" s="69"/>
      <c r="S25" s="69"/>
      <c r="T25" s="69"/>
      <c r="U25" s="69"/>
      <c r="V25" s="69"/>
      <c r="W25" s="69"/>
      <c r="X25" s="69"/>
      <c r="Y25" s="69"/>
      <c r="Z25" s="69"/>
      <c r="AA25" s="69"/>
      <c r="AB25" s="69"/>
      <c r="AC25" s="69"/>
      <c r="AD25" s="69"/>
      <c r="AE25" s="69"/>
    </row>
    <row r="26" spans="1:31" ht="17.149999999999999" customHeight="1">
      <c r="A26" s="69"/>
      <c r="B26" s="69" t="s">
        <v>26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77" t="s">
        <v>31</v>
      </c>
      <c r="AC26" s="69"/>
      <c r="AD26" s="69"/>
      <c r="AE26" s="69"/>
    </row>
    <row r="27" spans="1:31" ht="17.149999999999999" customHeight="1">
      <c r="A27" s="69"/>
      <c r="B27" s="69"/>
      <c r="C27" s="195" t="s">
        <v>21</v>
      </c>
      <c r="D27" s="195"/>
      <c r="E27" s="195"/>
      <c r="F27" s="195"/>
      <c r="G27" s="195" t="s">
        <v>27</v>
      </c>
      <c r="H27" s="195"/>
      <c r="I27" s="195"/>
      <c r="J27" s="195"/>
      <c r="K27" s="195" t="s">
        <v>28</v>
      </c>
      <c r="L27" s="195"/>
      <c r="M27" s="195"/>
      <c r="N27" s="195"/>
      <c r="O27" s="195" t="s">
        <v>29</v>
      </c>
      <c r="P27" s="195"/>
      <c r="Q27" s="195"/>
      <c r="R27" s="195"/>
      <c r="S27" s="195" t="s">
        <v>30</v>
      </c>
      <c r="T27" s="195"/>
      <c r="U27" s="195"/>
      <c r="V27" s="195"/>
      <c r="W27" s="195"/>
      <c r="X27" s="195"/>
      <c r="Y27" s="195"/>
      <c r="Z27" s="195"/>
      <c r="AA27" s="195"/>
      <c r="AB27" s="195"/>
      <c r="AC27" s="69"/>
      <c r="AD27" s="69"/>
      <c r="AE27" s="69"/>
    </row>
    <row r="28" spans="1:31" ht="17.149999999999999" customHeight="1">
      <c r="A28" s="69"/>
      <c r="B28" s="69"/>
      <c r="C28" s="206" t="s">
        <v>285</v>
      </c>
      <c r="D28" s="207"/>
      <c r="E28" s="207"/>
      <c r="F28" s="207"/>
      <c r="G28" s="197"/>
      <c r="H28" s="197"/>
      <c r="I28" s="197"/>
      <c r="J28" s="197"/>
      <c r="K28" s="197"/>
      <c r="L28" s="197"/>
      <c r="M28" s="197"/>
      <c r="N28" s="197"/>
      <c r="O28" s="197">
        <f t="shared" ref="O28:O35" si="6">K28-G28</f>
        <v>0</v>
      </c>
      <c r="P28" s="197"/>
      <c r="Q28" s="197"/>
      <c r="R28" s="197"/>
      <c r="S28" s="204"/>
      <c r="T28" s="204"/>
      <c r="U28" s="204"/>
      <c r="V28" s="204"/>
      <c r="W28" s="204"/>
      <c r="X28" s="204"/>
      <c r="Y28" s="204"/>
      <c r="Z28" s="204"/>
      <c r="AA28" s="204"/>
      <c r="AB28" s="204"/>
      <c r="AC28" s="69"/>
      <c r="AD28" s="69"/>
      <c r="AE28" s="69"/>
    </row>
    <row r="29" spans="1:31" ht="17.149999999999999" customHeight="1">
      <c r="A29" s="69"/>
      <c r="B29" s="69"/>
      <c r="C29" s="207"/>
      <c r="D29" s="207"/>
      <c r="E29" s="207"/>
      <c r="F29" s="207"/>
      <c r="G29" s="192"/>
      <c r="H29" s="192"/>
      <c r="I29" s="192"/>
      <c r="J29" s="192"/>
      <c r="K29" s="192"/>
      <c r="L29" s="192"/>
      <c r="M29" s="192"/>
      <c r="N29" s="192"/>
      <c r="O29" s="192">
        <f t="shared" si="6"/>
        <v>0</v>
      </c>
      <c r="P29" s="192"/>
      <c r="Q29" s="192"/>
      <c r="R29" s="192"/>
      <c r="S29" s="205"/>
      <c r="T29" s="205"/>
      <c r="U29" s="205"/>
      <c r="V29" s="205"/>
      <c r="W29" s="205"/>
      <c r="X29" s="205"/>
      <c r="Y29" s="205"/>
      <c r="Z29" s="205"/>
      <c r="AA29" s="205"/>
      <c r="AB29" s="205"/>
      <c r="AC29" s="69"/>
      <c r="AD29" s="69"/>
      <c r="AE29" s="69"/>
    </row>
    <row r="30" spans="1:31" ht="17.149999999999999" customHeight="1">
      <c r="A30" s="69"/>
      <c r="B30" s="69"/>
      <c r="C30" s="194" t="s">
        <v>39</v>
      </c>
      <c r="D30" s="195"/>
      <c r="E30" s="195"/>
      <c r="F30" s="195"/>
      <c r="G30" s="197"/>
      <c r="H30" s="197"/>
      <c r="I30" s="197"/>
      <c r="J30" s="197"/>
      <c r="K30" s="197"/>
      <c r="L30" s="197"/>
      <c r="M30" s="197"/>
      <c r="N30" s="197"/>
      <c r="O30" s="197">
        <f t="shared" si="6"/>
        <v>0</v>
      </c>
      <c r="P30" s="197"/>
      <c r="Q30" s="197"/>
      <c r="R30" s="197"/>
      <c r="S30" s="204"/>
      <c r="T30" s="204"/>
      <c r="U30" s="204"/>
      <c r="V30" s="204"/>
      <c r="W30" s="204"/>
      <c r="X30" s="204"/>
      <c r="Y30" s="204"/>
      <c r="Z30" s="204"/>
      <c r="AA30" s="204"/>
      <c r="AB30" s="204"/>
      <c r="AC30" s="69"/>
      <c r="AD30" s="69"/>
      <c r="AE30" s="69"/>
    </row>
    <row r="31" spans="1:31" ht="17.149999999999999" customHeight="1">
      <c r="A31" s="69"/>
      <c r="B31" s="69"/>
      <c r="C31" s="195"/>
      <c r="D31" s="195"/>
      <c r="E31" s="195"/>
      <c r="F31" s="195"/>
      <c r="G31" s="192"/>
      <c r="H31" s="192"/>
      <c r="I31" s="192"/>
      <c r="J31" s="192"/>
      <c r="K31" s="192"/>
      <c r="L31" s="192"/>
      <c r="M31" s="192"/>
      <c r="N31" s="192"/>
      <c r="O31" s="192">
        <f t="shared" si="6"/>
        <v>0</v>
      </c>
      <c r="P31" s="192"/>
      <c r="Q31" s="192"/>
      <c r="R31" s="192"/>
      <c r="S31" s="205"/>
      <c r="T31" s="205"/>
      <c r="U31" s="205"/>
      <c r="V31" s="205"/>
      <c r="W31" s="205"/>
      <c r="X31" s="205"/>
      <c r="Y31" s="205"/>
      <c r="Z31" s="205"/>
      <c r="AA31" s="205"/>
      <c r="AB31" s="205"/>
      <c r="AC31" s="69"/>
      <c r="AD31" s="69"/>
      <c r="AE31" s="69"/>
    </row>
    <row r="32" spans="1:31" ht="17.149999999999999" customHeight="1">
      <c r="A32" s="69"/>
      <c r="B32" s="69"/>
      <c r="C32" s="195"/>
      <c r="D32" s="195"/>
      <c r="E32" s="195"/>
      <c r="F32" s="195"/>
      <c r="G32" s="197"/>
      <c r="H32" s="197"/>
      <c r="I32" s="197"/>
      <c r="J32" s="197"/>
      <c r="K32" s="197"/>
      <c r="L32" s="197"/>
      <c r="M32" s="197"/>
      <c r="N32" s="197"/>
      <c r="O32" s="197">
        <f t="shared" si="6"/>
        <v>0</v>
      </c>
      <c r="P32" s="197"/>
      <c r="Q32" s="197"/>
      <c r="R32" s="197"/>
      <c r="S32" s="204"/>
      <c r="T32" s="204"/>
      <c r="U32" s="204"/>
      <c r="V32" s="204"/>
      <c r="W32" s="204"/>
      <c r="X32" s="204"/>
      <c r="Y32" s="204"/>
      <c r="Z32" s="204"/>
      <c r="AA32" s="204"/>
      <c r="AB32" s="204"/>
      <c r="AC32" s="69"/>
      <c r="AD32" s="69"/>
      <c r="AE32" s="69"/>
    </row>
    <row r="33" spans="1:31" ht="17.149999999999999" customHeight="1">
      <c r="A33" s="69"/>
      <c r="B33" s="69"/>
      <c r="C33" s="195"/>
      <c r="D33" s="195"/>
      <c r="E33" s="195"/>
      <c r="F33" s="195"/>
      <c r="G33" s="192"/>
      <c r="H33" s="192"/>
      <c r="I33" s="192"/>
      <c r="J33" s="192"/>
      <c r="K33" s="192"/>
      <c r="L33" s="192"/>
      <c r="M33" s="192"/>
      <c r="N33" s="192"/>
      <c r="O33" s="192">
        <f t="shared" si="6"/>
        <v>0</v>
      </c>
      <c r="P33" s="192"/>
      <c r="Q33" s="192"/>
      <c r="R33" s="192"/>
      <c r="S33" s="205"/>
      <c r="T33" s="205"/>
      <c r="U33" s="205"/>
      <c r="V33" s="205"/>
      <c r="W33" s="205"/>
      <c r="X33" s="205"/>
      <c r="Y33" s="205"/>
      <c r="Z33" s="205"/>
      <c r="AA33" s="205"/>
      <c r="AB33" s="205"/>
      <c r="AC33" s="69"/>
      <c r="AD33" s="69"/>
      <c r="AE33" s="69"/>
    </row>
    <row r="34" spans="1:31" ht="17.149999999999999" customHeight="1">
      <c r="A34" s="69"/>
      <c r="B34" s="69"/>
      <c r="C34" s="195"/>
      <c r="D34" s="195"/>
      <c r="E34" s="195"/>
      <c r="F34" s="195"/>
      <c r="G34" s="197"/>
      <c r="H34" s="197"/>
      <c r="I34" s="197"/>
      <c r="J34" s="197"/>
      <c r="K34" s="197"/>
      <c r="L34" s="197"/>
      <c r="M34" s="197"/>
      <c r="N34" s="197"/>
      <c r="O34" s="197">
        <f t="shared" si="6"/>
        <v>0</v>
      </c>
      <c r="P34" s="197"/>
      <c r="Q34" s="197"/>
      <c r="R34" s="197"/>
      <c r="S34" s="204"/>
      <c r="T34" s="204"/>
      <c r="U34" s="204"/>
      <c r="V34" s="204"/>
      <c r="W34" s="204"/>
      <c r="X34" s="204"/>
      <c r="Y34" s="204"/>
      <c r="Z34" s="204"/>
      <c r="AA34" s="204"/>
      <c r="AB34" s="204"/>
      <c r="AC34" s="69"/>
      <c r="AD34" s="69"/>
      <c r="AE34" s="69"/>
    </row>
    <row r="35" spans="1:31" ht="17.149999999999999" customHeight="1">
      <c r="A35" s="69"/>
      <c r="B35" s="69"/>
      <c r="C35" s="195"/>
      <c r="D35" s="195"/>
      <c r="E35" s="195"/>
      <c r="F35" s="195"/>
      <c r="G35" s="192"/>
      <c r="H35" s="192"/>
      <c r="I35" s="192"/>
      <c r="J35" s="192"/>
      <c r="K35" s="192"/>
      <c r="L35" s="192"/>
      <c r="M35" s="192"/>
      <c r="N35" s="192"/>
      <c r="O35" s="192">
        <f t="shared" si="6"/>
        <v>0</v>
      </c>
      <c r="P35" s="192"/>
      <c r="Q35" s="192"/>
      <c r="R35" s="192"/>
      <c r="S35" s="205"/>
      <c r="T35" s="205"/>
      <c r="U35" s="205"/>
      <c r="V35" s="205"/>
      <c r="W35" s="205"/>
      <c r="X35" s="205"/>
      <c r="Y35" s="205"/>
      <c r="Z35" s="205"/>
      <c r="AA35" s="205"/>
      <c r="AB35" s="205"/>
      <c r="AC35" s="69"/>
      <c r="AD35" s="69"/>
      <c r="AE35" s="69"/>
    </row>
    <row r="36" spans="1:31" ht="17.149999999999999" customHeight="1">
      <c r="A36" s="69"/>
      <c r="B36" s="69"/>
      <c r="C36" s="195" t="s">
        <v>25</v>
      </c>
      <c r="D36" s="195"/>
      <c r="E36" s="195"/>
      <c r="F36" s="195"/>
      <c r="G36" s="197">
        <f>SUM(G28,G30,G32,G34)</f>
        <v>0</v>
      </c>
      <c r="H36" s="197"/>
      <c r="I36" s="197"/>
      <c r="J36" s="197"/>
      <c r="K36" s="197">
        <f>SUM(K28,K30,K32,K34)</f>
        <v>0</v>
      </c>
      <c r="L36" s="197"/>
      <c r="M36" s="197"/>
      <c r="N36" s="197"/>
      <c r="O36" s="197">
        <f>SUM(O28,O30,O32,O34)</f>
        <v>0</v>
      </c>
      <c r="P36" s="197"/>
      <c r="Q36" s="197"/>
      <c r="R36" s="197"/>
      <c r="S36" s="198"/>
      <c r="T36" s="199"/>
      <c r="U36" s="199"/>
      <c r="V36" s="199"/>
      <c r="W36" s="199"/>
      <c r="X36" s="199"/>
      <c r="Y36" s="199"/>
      <c r="Z36" s="199"/>
      <c r="AA36" s="199"/>
      <c r="AB36" s="200"/>
      <c r="AC36" s="69"/>
      <c r="AD36" s="69"/>
      <c r="AE36" s="69"/>
    </row>
    <row r="37" spans="1:31" ht="17.149999999999999" customHeight="1">
      <c r="A37" s="69"/>
      <c r="B37" s="69"/>
      <c r="C37" s="195"/>
      <c r="D37" s="195"/>
      <c r="E37" s="195"/>
      <c r="F37" s="195"/>
      <c r="G37" s="192">
        <f>SUM(G29,G31,G33,G35)</f>
        <v>0</v>
      </c>
      <c r="H37" s="192"/>
      <c r="I37" s="192"/>
      <c r="J37" s="192"/>
      <c r="K37" s="192">
        <f>SUM(K29,K31,K33,K35)</f>
        <v>0</v>
      </c>
      <c r="L37" s="192"/>
      <c r="M37" s="192"/>
      <c r="N37" s="192"/>
      <c r="O37" s="192">
        <f>SUM(O29,O31,O33,O35)</f>
        <v>0</v>
      </c>
      <c r="P37" s="192"/>
      <c r="Q37" s="192"/>
      <c r="R37" s="192"/>
      <c r="S37" s="201"/>
      <c r="T37" s="202"/>
      <c r="U37" s="202"/>
      <c r="V37" s="202"/>
      <c r="W37" s="202"/>
      <c r="X37" s="202"/>
      <c r="Y37" s="202"/>
      <c r="Z37" s="202"/>
      <c r="AA37" s="202"/>
      <c r="AB37" s="203"/>
      <c r="AC37" s="69"/>
      <c r="AD37" s="69"/>
      <c r="AE37" s="69"/>
    </row>
    <row r="38" spans="1:31" ht="17.149999999999999" customHeight="1">
      <c r="A38" s="69"/>
      <c r="B38" s="69"/>
      <c r="C38" s="4"/>
      <c r="D38" s="4"/>
      <c r="E38" s="4"/>
      <c r="F38" s="4"/>
      <c r="G38" s="4"/>
      <c r="H38" s="4"/>
      <c r="I38" s="4"/>
      <c r="J38" s="4"/>
      <c r="K38" s="79"/>
      <c r="L38" s="79"/>
      <c r="M38" s="79"/>
      <c r="N38" s="79"/>
      <c r="O38" s="79"/>
      <c r="P38" s="79"/>
      <c r="Q38" s="79"/>
      <c r="R38" s="79"/>
      <c r="S38" s="82"/>
      <c r="T38" s="82"/>
      <c r="U38" s="82"/>
      <c r="V38" s="82"/>
      <c r="W38" s="82"/>
      <c r="X38" s="82"/>
      <c r="Y38" s="82"/>
      <c r="Z38" s="82"/>
      <c r="AA38" s="82"/>
      <c r="AB38" s="82"/>
      <c r="AC38" s="69"/>
      <c r="AD38" s="69"/>
      <c r="AE38" s="69"/>
    </row>
    <row r="39" spans="1:31" ht="17.149999999999999" customHeight="1">
      <c r="A39" s="69" t="s">
        <v>37</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row>
    <row r="40" spans="1:31" ht="17.149999999999999" customHeight="1">
      <c r="A40" s="69"/>
      <c r="B40" s="233" t="s">
        <v>237</v>
      </c>
      <c r="C40" s="233"/>
      <c r="D40" s="233"/>
      <c r="E40" s="233"/>
      <c r="F40" s="233"/>
      <c r="G40" s="233"/>
      <c r="H40" s="233"/>
      <c r="I40" s="233"/>
      <c r="J40" s="233"/>
      <c r="K40" s="233"/>
      <c r="L40" s="69"/>
      <c r="M40" s="69"/>
      <c r="N40" s="69"/>
      <c r="O40" s="69"/>
      <c r="P40" s="69"/>
      <c r="Q40" s="69"/>
      <c r="R40" s="69"/>
      <c r="S40" s="69"/>
      <c r="T40" s="69"/>
      <c r="U40" s="69"/>
      <c r="V40" s="69"/>
      <c r="W40" s="69"/>
      <c r="X40" s="69"/>
      <c r="Y40" s="69"/>
      <c r="Z40" s="69"/>
      <c r="AA40" s="69"/>
      <c r="AB40" s="69"/>
      <c r="AC40" s="69"/>
      <c r="AD40" s="69"/>
      <c r="AE40" s="69"/>
    </row>
    <row r="41" spans="1:31" ht="17.149999999999999" customHeigh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row>
    <row r="42" spans="1:31" ht="17.149999999999999" customHeight="1"/>
    <row r="43" spans="1:31" ht="17.149999999999999" customHeight="1"/>
    <row r="44" spans="1:31" ht="17.149999999999999" customHeight="1">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31" ht="17.149999999999999" customHeight="1">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31" ht="17.149999999999999" customHeight="1">
      <c r="B46" s="163" t="s">
        <v>296</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row>
    <row r="47" spans="1:31" ht="17.149999999999999" customHeight="1">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31" ht="17.149999999999999" customHeight="1">
      <c r="A48" s="1" t="s">
        <v>7</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ht="17.149999999999999" customHeight="1">
      <c r="B49" s="234" t="s">
        <v>278</v>
      </c>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row>
    <row r="50" spans="1:28" ht="17.149999999999999" customHeight="1">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1:28" ht="17.149999999999999" customHeight="1">
      <c r="A51" s="1" t="s">
        <v>8</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spans="1:28" ht="17.149999999999999" customHeight="1">
      <c r="B52" s="210" t="s">
        <v>9</v>
      </c>
      <c r="C52" s="210"/>
      <c r="D52" s="210"/>
      <c r="E52" s="210"/>
      <c r="F52" s="210"/>
      <c r="G52" s="208"/>
      <c r="H52" s="209"/>
      <c r="I52" s="209"/>
      <c r="J52" s="209"/>
      <c r="K52" s="209"/>
      <c r="L52" s="209"/>
      <c r="M52" s="209"/>
      <c r="N52" s="209"/>
      <c r="O52" s="209"/>
      <c r="P52" s="209"/>
      <c r="Q52" s="209"/>
      <c r="R52" s="209"/>
      <c r="S52" s="209"/>
      <c r="T52" s="209"/>
      <c r="U52" s="209"/>
      <c r="V52" s="209"/>
      <c r="W52" s="209"/>
      <c r="X52" s="209"/>
      <c r="Y52" s="209"/>
      <c r="Z52" s="209"/>
      <c r="AA52" s="209"/>
      <c r="AB52" s="209"/>
    </row>
    <row r="53" spans="1:28" ht="17.149999999999999" customHeight="1">
      <c r="B53" s="210" t="s">
        <v>10</v>
      </c>
      <c r="C53" s="210"/>
      <c r="D53" s="210"/>
      <c r="E53" s="210"/>
      <c r="F53" s="210"/>
      <c r="G53" s="208"/>
      <c r="H53" s="209"/>
      <c r="I53" s="209"/>
      <c r="J53" s="209"/>
      <c r="K53" s="209"/>
      <c r="L53" s="209"/>
      <c r="M53" s="209"/>
      <c r="N53" s="209"/>
      <c r="O53" s="209"/>
      <c r="P53" s="209"/>
      <c r="Q53" s="209"/>
      <c r="R53" s="209"/>
      <c r="S53" s="209"/>
      <c r="T53" s="209"/>
      <c r="U53" s="209"/>
      <c r="V53" s="209"/>
      <c r="W53" s="209"/>
      <c r="X53" s="209"/>
      <c r="Y53" s="209"/>
      <c r="Z53" s="209"/>
      <c r="AA53" s="209"/>
      <c r="AB53" s="209"/>
    </row>
    <row r="54" spans="1:28" ht="17.149999999999999" customHeight="1">
      <c r="B54" s="210" t="s">
        <v>11</v>
      </c>
      <c r="C54" s="210"/>
      <c r="D54" s="210"/>
      <c r="E54" s="210"/>
      <c r="F54" s="210"/>
      <c r="G54" s="225"/>
      <c r="H54" s="226"/>
      <c r="I54" s="226"/>
      <c r="J54" s="226"/>
      <c r="K54" s="226"/>
      <c r="L54" s="226"/>
      <c r="M54" s="226"/>
      <c r="N54" s="226"/>
      <c r="O54" s="226"/>
      <c r="P54" s="226"/>
      <c r="Q54" s="227"/>
      <c r="R54" s="226"/>
      <c r="S54" s="226"/>
      <c r="T54" s="226"/>
      <c r="U54" s="226"/>
      <c r="V54" s="226"/>
      <c r="W54" s="226"/>
      <c r="X54" s="226"/>
      <c r="Y54" s="226"/>
      <c r="Z54" s="226"/>
      <c r="AA54" s="226"/>
      <c r="AB54" s="228"/>
    </row>
    <row r="55" spans="1:28" ht="17.149999999999999" customHeight="1">
      <c r="B55" s="210"/>
      <c r="C55" s="210"/>
      <c r="D55" s="210"/>
      <c r="E55" s="210"/>
      <c r="F55" s="210"/>
      <c r="G55" s="229" t="s">
        <v>130</v>
      </c>
      <c r="H55" s="230"/>
      <c r="I55" s="230"/>
      <c r="J55" s="230"/>
      <c r="K55" s="230"/>
      <c r="L55" s="230"/>
      <c r="M55" s="230"/>
      <c r="N55" s="230"/>
      <c r="O55" s="230"/>
      <c r="P55" s="230"/>
      <c r="Q55" s="231"/>
      <c r="R55" s="230" t="s">
        <v>131</v>
      </c>
      <c r="S55" s="230"/>
      <c r="T55" s="230"/>
      <c r="U55" s="230"/>
      <c r="V55" s="230"/>
      <c r="W55" s="230"/>
      <c r="X55" s="230"/>
      <c r="Y55" s="230"/>
      <c r="Z55" s="230"/>
      <c r="AA55" s="230"/>
      <c r="AB55" s="232"/>
    </row>
    <row r="56" spans="1:28" ht="17.149999999999999" customHeight="1">
      <c r="B56" s="210" t="s">
        <v>187</v>
      </c>
      <c r="C56" s="210"/>
      <c r="D56" s="210"/>
      <c r="E56" s="210"/>
      <c r="F56" s="210"/>
      <c r="G56" s="216"/>
      <c r="H56" s="217"/>
      <c r="I56" s="217"/>
      <c r="J56" s="217"/>
      <c r="K56" s="217"/>
      <c r="L56" s="217"/>
      <c r="M56" s="217"/>
      <c r="N56" s="217"/>
      <c r="O56" s="217"/>
      <c r="P56" s="217"/>
      <c r="Q56" s="217"/>
      <c r="R56" s="217"/>
      <c r="S56" s="217"/>
      <c r="T56" s="217"/>
      <c r="U56" s="217"/>
      <c r="V56" s="217"/>
      <c r="W56" s="217"/>
      <c r="X56" s="217"/>
      <c r="Y56" s="217"/>
      <c r="Z56" s="217"/>
      <c r="AA56" s="217"/>
      <c r="AB56" s="218"/>
    </row>
    <row r="57" spans="1:28" ht="17.149999999999999" customHeight="1">
      <c r="B57" s="210"/>
      <c r="C57" s="210"/>
      <c r="D57" s="210"/>
      <c r="E57" s="210"/>
      <c r="F57" s="210"/>
      <c r="G57" s="219"/>
      <c r="H57" s="220"/>
      <c r="I57" s="220"/>
      <c r="J57" s="220"/>
      <c r="K57" s="220"/>
      <c r="L57" s="220"/>
      <c r="M57" s="220"/>
      <c r="N57" s="220"/>
      <c r="O57" s="220"/>
      <c r="P57" s="220"/>
      <c r="Q57" s="220"/>
      <c r="R57" s="220"/>
      <c r="S57" s="220"/>
      <c r="T57" s="220"/>
      <c r="U57" s="220"/>
      <c r="V57" s="220"/>
      <c r="W57" s="220"/>
      <c r="X57" s="220"/>
      <c r="Y57" s="220"/>
      <c r="Z57" s="220"/>
      <c r="AA57" s="220"/>
      <c r="AB57" s="221"/>
    </row>
    <row r="58" spans="1:28" ht="17.149999999999999" customHeight="1">
      <c r="B58" s="210"/>
      <c r="C58" s="210"/>
      <c r="D58" s="210"/>
      <c r="E58" s="210"/>
      <c r="F58" s="210"/>
      <c r="G58" s="222"/>
      <c r="H58" s="223"/>
      <c r="I58" s="223"/>
      <c r="J58" s="223"/>
      <c r="K58" s="223"/>
      <c r="L58" s="223"/>
      <c r="M58" s="223"/>
      <c r="N58" s="223"/>
      <c r="O58" s="223"/>
      <c r="P58" s="223"/>
      <c r="Q58" s="223"/>
      <c r="R58" s="223"/>
      <c r="S58" s="223"/>
      <c r="T58" s="223"/>
      <c r="U58" s="223"/>
      <c r="V58" s="223"/>
      <c r="W58" s="223"/>
      <c r="X58" s="223"/>
      <c r="Y58" s="223"/>
      <c r="Z58" s="223"/>
      <c r="AA58" s="223"/>
      <c r="AB58" s="224"/>
    </row>
    <row r="59" spans="1:28" ht="17.149999999999999" customHeight="1">
      <c r="B59" s="189" t="s">
        <v>188</v>
      </c>
      <c r="C59" s="189"/>
      <c r="D59" s="189"/>
      <c r="E59" s="189"/>
      <c r="F59" s="189"/>
      <c r="G59" s="211" t="s">
        <v>297</v>
      </c>
      <c r="H59" s="211"/>
      <c r="I59" s="211"/>
      <c r="J59" s="211"/>
      <c r="K59" s="211"/>
      <c r="L59" s="211"/>
      <c r="M59" s="211"/>
      <c r="N59" s="211"/>
      <c r="O59" s="211"/>
      <c r="P59" s="211"/>
      <c r="Q59" s="211"/>
      <c r="R59" s="211"/>
      <c r="S59" s="211"/>
      <c r="T59" s="211"/>
      <c r="U59" s="211"/>
      <c r="V59" s="211"/>
      <c r="W59" s="211"/>
      <c r="X59" s="211"/>
      <c r="Y59" s="211"/>
      <c r="Z59" s="211"/>
      <c r="AA59" s="211"/>
      <c r="AB59" s="211"/>
    </row>
    <row r="60" spans="1:28" ht="17.149999999999999" customHeight="1">
      <c r="B60" s="212" t="s">
        <v>132</v>
      </c>
      <c r="C60" s="212"/>
      <c r="D60" s="212"/>
      <c r="E60" s="212"/>
      <c r="F60" s="212"/>
      <c r="G60" s="214"/>
      <c r="H60" s="215"/>
      <c r="I60" s="215"/>
      <c r="J60" s="215"/>
      <c r="K60" s="215"/>
      <c r="L60" s="83" t="s">
        <v>133</v>
      </c>
      <c r="M60" s="84"/>
      <c r="N60" s="215"/>
      <c r="O60" s="215"/>
      <c r="P60" s="215"/>
      <c r="Q60" s="215"/>
      <c r="R60" s="215"/>
      <c r="S60" s="83" t="s">
        <v>133</v>
      </c>
      <c r="T60" s="85"/>
      <c r="U60" s="215"/>
      <c r="V60" s="215"/>
      <c r="W60" s="215"/>
      <c r="X60" s="215"/>
      <c r="Y60" s="215"/>
      <c r="Z60" s="83" t="s">
        <v>133</v>
      </c>
      <c r="AA60" s="71"/>
      <c r="AB60" s="86"/>
    </row>
    <row r="61" spans="1:28" ht="17.149999999999999" customHeight="1">
      <c r="B61" s="212"/>
      <c r="C61" s="212"/>
      <c r="D61" s="212"/>
      <c r="E61" s="212"/>
      <c r="F61" s="212"/>
      <c r="G61" s="87" t="s">
        <v>128</v>
      </c>
      <c r="H61" s="68"/>
      <c r="I61" s="68"/>
      <c r="J61" s="68"/>
      <c r="K61" s="68"/>
      <c r="L61" s="68"/>
      <c r="M61" s="88"/>
      <c r="N61" s="89" t="s">
        <v>127</v>
      </c>
      <c r="O61" s="68"/>
      <c r="P61" s="68"/>
      <c r="Q61" s="68"/>
      <c r="R61" s="68"/>
      <c r="S61" s="68"/>
      <c r="T61" s="88"/>
      <c r="U61" s="89" t="s">
        <v>129</v>
      </c>
      <c r="V61" s="68"/>
      <c r="W61" s="68"/>
      <c r="X61" s="68"/>
      <c r="Y61" s="68"/>
      <c r="Z61" s="68"/>
      <c r="AA61" s="68"/>
      <c r="AB61" s="90"/>
    </row>
    <row r="62" spans="1:28" ht="17.149999999999999" customHeight="1">
      <c r="B62" s="213"/>
      <c r="C62" s="213"/>
      <c r="D62" s="213"/>
      <c r="E62" s="213"/>
      <c r="F62" s="213"/>
      <c r="G62" s="91" t="s">
        <v>255</v>
      </c>
      <c r="H62" s="92"/>
      <c r="I62" s="92"/>
      <c r="J62" s="92"/>
      <c r="K62" s="92"/>
      <c r="L62" s="92"/>
      <c r="M62" s="92"/>
      <c r="N62" s="92"/>
      <c r="O62" s="92"/>
      <c r="P62" s="92"/>
      <c r="Q62" s="92"/>
      <c r="R62" s="92"/>
      <c r="S62" s="92"/>
      <c r="T62" s="92"/>
      <c r="U62" s="92"/>
      <c r="V62" s="92"/>
      <c r="W62" s="92"/>
      <c r="X62" s="92"/>
      <c r="Y62" s="92"/>
      <c r="Z62" s="92"/>
      <c r="AA62" s="92"/>
      <c r="AB62" s="93"/>
    </row>
    <row r="63" spans="1:28" ht="17.149999999999999" customHeight="1">
      <c r="B63" s="210" t="s">
        <v>12</v>
      </c>
      <c r="C63" s="210"/>
      <c r="D63" s="210"/>
      <c r="E63" s="210"/>
      <c r="F63" s="210"/>
      <c r="G63" s="209"/>
      <c r="H63" s="209"/>
      <c r="I63" s="209"/>
      <c r="J63" s="209"/>
      <c r="K63" s="209"/>
      <c r="L63" s="209"/>
      <c r="M63" s="209"/>
      <c r="N63" s="209"/>
      <c r="O63" s="209"/>
      <c r="P63" s="209"/>
      <c r="Q63" s="209"/>
      <c r="R63" s="209"/>
      <c r="S63" s="209"/>
      <c r="T63" s="209"/>
      <c r="U63" s="209"/>
      <c r="V63" s="209"/>
      <c r="W63" s="209"/>
      <c r="X63" s="209"/>
      <c r="Y63" s="209"/>
      <c r="Z63" s="209"/>
      <c r="AA63" s="209"/>
      <c r="AB63" s="209"/>
    </row>
    <row r="64" spans="1:28" ht="17.149999999999999" customHeight="1">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ht="17.149999999999999" customHeight="1">
      <c r="A65" s="1" t="s">
        <v>13</v>
      </c>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ht="17.149999999999999" customHeight="1">
      <c r="B66" s="177" t="s">
        <v>21</v>
      </c>
      <c r="C66" s="178"/>
      <c r="D66" s="178"/>
      <c r="E66" s="178"/>
      <c r="F66" s="179"/>
      <c r="G66" s="183" t="s">
        <v>257</v>
      </c>
      <c r="H66" s="184"/>
      <c r="I66" s="184"/>
      <c r="J66" s="184"/>
      <c r="K66" s="184"/>
      <c r="L66" s="184"/>
      <c r="M66" s="184"/>
      <c r="N66" s="184"/>
      <c r="O66" s="184"/>
      <c r="P66" s="184"/>
      <c r="Q66" s="184"/>
      <c r="R66" s="184"/>
      <c r="S66" s="184"/>
      <c r="T66" s="184"/>
      <c r="U66" s="184"/>
      <c r="V66" s="184"/>
      <c r="W66" s="184"/>
      <c r="X66" s="184"/>
      <c r="Y66" s="184"/>
      <c r="Z66" s="184"/>
      <c r="AA66" s="184"/>
      <c r="AB66" s="185"/>
    </row>
    <row r="67" spans="1:28" ht="17.149999999999999" customHeight="1">
      <c r="B67" s="180"/>
      <c r="C67" s="181"/>
      <c r="D67" s="181"/>
      <c r="E67" s="181"/>
      <c r="F67" s="182"/>
      <c r="G67" s="186" t="s">
        <v>258</v>
      </c>
      <c r="H67" s="187"/>
      <c r="I67" s="187"/>
      <c r="J67" s="187"/>
      <c r="K67" s="187"/>
      <c r="L67" s="187"/>
      <c r="M67" s="187"/>
      <c r="N67" s="187"/>
      <c r="O67" s="187"/>
      <c r="P67" s="187"/>
      <c r="Q67" s="187"/>
      <c r="R67" s="187"/>
      <c r="S67" s="187"/>
      <c r="T67" s="187"/>
      <c r="U67" s="187"/>
      <c r="V67" s="187"/>
      <c r="W67" s="187"/>
      <c r="X67" s="187"/>
      <c r="Y67" s="187"/>
      <c r="Z67" s="187"/>
      <c r="AA67" s="187"/>
      <c r="AB67" s="188"/>
    </row>
    <row r="68" spans="1:28" ht="17.149999999999999" customHeight="1">
      <c r="B68" s="189" t="s">
        <v>140</v>
      </c>
      <c r="C68" s="189"/>
      <c r="D68" s="189"/>
      <c r="E68" s="189"/>
      <c r="F68" s="189"/>
      <c r="G68" s="235" t="s">
        <v>238</v>
      </c>
      <c r="H68" s="235"/>
      <c r="I68" s="235"/>
      <c r="J68" s="235"/>
      <c r="K68" s="235"/>
      <c r="L68" s="235"/>
      <c r="M68" s="235"/>
      <c r="N68" s="235"/>
      <c r="O68" s="235"/>
      <c r="P68" s="94" t="s">
        <v>138</v>
      </c>
      <c r="Q68" s="95"/>
      <c r="R68" s="235" t="s">
        <v>236</v>
      </c>
      <c r="S68" s="235"/>
      <c r="T68" s="235"/>
      <c r="U68" s="235"/>
      <c r="V68" s="235"/>
      <c r="W68" s="235"/>
      <c r="X68" s="235"/>
      <c r="Y68" s="235"/>
      <c r="Z68" s="235"/>
      <c r="AA68" s="94" t="s">
        <v>139</v>
      </c>
      <c r="AB68" s="96"/>
    </row>
    <row r="69" spans="1:28" ht="17.149999999999999" customHeight="1">
      <c r="B69" s="189" t="s">
        <v>147</v>
      </c>
      <c r="C69" s="189"/>
      <c r="D69" s="189"/>
      <c r="E69" s="189"/>
      <c r="F69" s="189"/>
      <c r="G69" s="235" t="s">
        <v>238</v>
      </c>
      <c r="H69" s="235"/>
      <c r="I69" s="235"/>
      <c r="J69" s="235"/>
      <c r="K69" s="235"/>
      <c r="L69" s="235"/>
      <c r="M69" s="235"/>
      <c r="N69" s="235"/>
      <c r="O69" s="235"/>
      <c r="P69" s="94" t="s">
        <v>138</v>
      </c>
      <c r="Q69" s="95"/>
      <c r="R69" s="235" t="s">
        <v>236</v>
      </c>
      <c r="S69" s="235"/>
      <c r="T69" s="235"/>
      <c r="U69" s="235"/>
      <c r="V69" s="235"/>
      <c r="W69" s="235"/>
      <c r="X69" s="235"/>
      <c r="Y69" s="235"/>
      <c r="Z69" s="235"/>
      <c r="AA69" s="94" t="s">
        <v>139</v>
      </c>
      <c r="AB69" s="96"/>
    </row>
    <row r="70" spans="1:28" ht="17.149999999999999" customHeight="1">
      <c r="B70" s="210" t="s">
        <v>134</v>
      </c>
      <c r="C70" s="210"/>
      <c r="D70" s="210"/>
      <c r="E70" s="210"/>
      <c r="F70" s="210"/>
      <c r="G70" s="225" t="s">
        <v>177</v>
      </c>
      <c r="H70" s="226"/>
      <c r="I70" s="226"/>
      <c r="J70" s="226"/>
      <c r="K70" s="226"/>
      <c r="L70" s="226"/>
      <c r="M70" s="226"/>
      <c r="N70" s="226"/>
      <c r="O70" s="226"/>
      <c r="P70" s="226"/>
      <c r="Q70" s="227"/>
      <c r="R70" s="226" t="s">
        <v>178</v>
      </c>
      <c r="S70" s="226"/>
      <c r="T70" s="226"/>
      <c r="U70" s="226"/>
      <c r="V70" s="226"/>
      <c r="W70" s="226"/>
      <c r="X70" s="226"/>
      <c r="Y70" s="226"/>
      <c r="Z70" s="226"/>
      <c r="AA70" s="226"/>
      <c r="AB70" s="228"/>
    </row>
    <row r="71" spans="1:28" ht="17.149999999999999" customHeight="1">
      <c r="B71" s="210" t="s">
        <v>14</v>
      </c>
      <c r="C71" s="210"/>
      <c r="D71" s="210"/>
      <c r="E71" s="210"/>
      <c r="F71" s="210"/>
      <c r="G71" s="235"/>
      <c r="H71" s="235"/>
      <c r="I71" s="235"/>
      <c r="J71" s="235"/>
      <c r="K71" s="235"/>
      <c r="L71" s="235"/>
      <c r="M71" s="235"/>
      <c r="N71" s="235"/>
      <c r="O71" s="235"/>
      <c r="P71" s="94" t="s">
        <v>137</v>
      </c>
      <c r="Q71" s="97"/>
      <c r="R71" s="235"/>
      <c r="S71" s="235"/>
      <c r="T71" s="235"/>
      <c r="U71" s="235"/>
      <c r="V71" s="235"/>
      <c r="W71" s="235"/>
      <c r="X71" s="235"/>
      <c r="Y71" s="235"/>
      <c r="Z71" s="235"/>
      <c r="AA71" s="94" t="s">
        <v>137</v>
      </c>
      <c r="AB71" s="96"/>
    </row>
    <row r="72" spans="1:28" ht="17.149999999999999" customHeight="1">
      <c r="B72" s="210"/>
      <c r="C72" s="210"/>
      <c r="D72" s="210"/>
      <c r="E72" s="210"/>
      <c r="F72" s="210"/>
      <c r="G72" s="230" t="s">
        <v>135</v>
      </c>
      <c r="H72" s="230"/>
      <c r="I72" s="230"/>
      <c r="J72" s="230"/>
      <c r="K72" s="230"/>
      <c r="L72" s="230"/>
      <c r="M72" s="230"/>
      <c r="N72" s="230"/>
      <c r="O72" s="230"/>
      <c r="P72" s="230"/>
      <c r="Q72" s="231"/>
      <c r="R72" s="230" t="s">
        <v>136</v>
      </c>
      <c r="S72" s="230"/>
      <c r="T72" s="230"/>
      <c r="U72" s="230"/>
      <c r="V72" s="230"/>
      <c r="W72" s="230"/>
      <c r="X72" s="230"/>
      <c r="Y72" s="230"/>
      <c r="Z72" s="230"/>
      <c r="AA72" s="230"/>
      <c r="AB72" s="232"/>
    </row>
    <row r="73" spans="1:28" ht="17.149999999999999" customHeight="1">
      <c r="B73" s="212" t="s">
        <v>171</v>
      </c>
      <c r="C73" s="210"/>
      <c r="D73" s="210"/>
      <c r="E73" s="210"/>
      <c r="F73" s="210"/>
      <c r="G73" s="239"/>
      <c r="H73" s="240"/>
      <c r="I73" s="240"/>
      <c r="J73" s="240"/>
      <c r="K73" s="240"/>
      <c r="L73" s="69" t="s">
        <v>143</v>
      </c>
      <c r="M73" s="85"/>
      <c r="N73" s="241"/>
      <c r="O73" s="240"/>
      <c r="P73" s="240"/>
      <c r="Q73" s="240"/>
      <c r="R73" s="240"/>
      <c r="S73" s="69" t="s">
        <v>143</v>
      </c>
      <c r="T73" s="85"/>
      <c r="U73" s="241"/>
      <c r="V73" s="240"/>
      <c r="W73" s="240"/>
      <c r="X73" s="240"/>
      <c r="Y73" s="240"/>
      <c r="Z73" s="69" t="s">
        <v>143</v>
      </c>
      <c r="AA73" s="69"/>
      <c r="AB73" s="86"/>
    </row>
    <row r="74" spans="1:28" ht="17.149999999999999" customHeight="1">
      <c r="B74" s="210"/>
      <c r="C74" s="210"/>
      <c r="D74" s="210"/>
      <c r="E74" s="210"/>
      <c r="F74" s="210"/>
      <c r="G74" s="98" t="s">
        <v>142</v>
      </c>
      <c r="H74" s="70"/>
      <c r="I74" s="70"/>
      <c r="J74" s="70"/>
      <c r="K74" s="70"/>
      <c r="L74" s="99"/>
      <c r="M74" s="100"/>
      <c r="N74" s="70" t="s">
        <v>141</v>
      </c>
      <c r="O74" s="70"/>
      <c r="P74" s="70"/>
      <c r="Q74" s="70"/>
      <c r="R74" s="70"/>
      <c r="S74" s="99"/>
      <c r="T74" s="100"/>
      <c r="U74" s="70" t="s">
        <v>298</v>
      </c>
      <c r="V74" s="70"/>
      <c r="W74" s="70"/>
      <c r="X74" s="70"/>
      <c r="Y74" s="70"/>
      <c r="Z74" s="99"/>
      <c r="AA74" s="99"/>
      <c r="AB74" s="101"/>
    </row>
    <row r="75" spans="1:28" ht="17.149999999999999" customHeight="1">
      <c r="B75" s="210"/>
      <c r="C75" s="210"/>
      <c r="D75" s="210"/>
      <c r="E75" s="210"/>
      <c r="F75" s="210"/>
      <c r="G75" s="91"/>
      <c r="H75" s="102"/>
      <c r="I75" s="102"/>
      <c r="J75" s="102"/>
      <c r="K75" s="102"/>
      <c r="L75" s="102"/>
      <c r="M75" s="103"/>
      <c r="N75" s="92" t="s">
        <v>172</v>
      </c>
      <c r="O75" s="242" t="str">
        <f>IFERROR(N73/G73,"")</f>
        <v/>
      </c>
      <c r="P75" s="242"/>
      <c r="Q75" s="242"/>
      <c r="R75" s="242"/>
      <c r="S75" s="92" t="s">
        <v>174</v>
      </c>
      <c r="T75" s="104" t="s">
        <v>173</v>
      </c>
      <c r="U75" s="92" t="s">
        <v>175</v>
      </c>
      <c r="V75" s="242" t="str">
        <f>IFERROR(U73/G73,"")</f>
        <v/>
      </c>
      <c r="W75" s="242"/>
      <c r="X75" s="242"/>
      <c r="Y75" s="242"/>
      <c r="Z75" s="92" t="s">
        <v>174</v>
      </c>
      <c r="AA75" s="92" t="s">
        <v>176</v>
      </c>
      <c r="AB75" s="105"/>
    </row>
    <row r="76" spans="1:28" ht="17.149999999999999" customHeight="1">
      <c r="B76" s="210" t="s">
        <v>32</v>
      </c>
      <c r="C76" s="210"/>
      <c r="D76" s="210"/>
      <c r="E76" s="210"/>
      <c r="F76" s="210"/>
      <c r="G76" s="106" t="s">
        <v>179</v>
      </c>
      <c r="H76" s="71"/>
      <c r="I76" s="71"/>
      <c r="J76" s="71"/>
      <c r="K76" s="71"/>
      <c r="L76" s="71"/>
      <c r="M76" s="71"/>
      <c r="N76" s="71"/>
      <c r="O76" s="71"/>
      <c r="P76" s="71"/>
      <c r="Q76" s="85"/>
      <c r="R76" s="71" t="s">
        <v>329</v>
      </c>
      <c r="S76" s="71"/>
      <c r="T76" s="71"/>
      <c r="U76" s="71"/>
      <c r="V76" s="71"/>
      <c r="W76" s="71"/>
      <c r="X76" s="71"/>
      <c r="Y76" s="71"/>
      <c r="Z76" s="71"/>
      <c r="AA76" s="71"/>
      <c r="AB76" s="86"/>
    </row>
    <row r="77" spans="1:28" ht="17.149999999999999" customHeight="1">
      <c r="B77" s="210"/>
      <c r="C77" s="210"/>
      <c r="D77" s="210"/>
      <c r="E77" s="210"/>
      <c r="F77" s="210"/>
      <c r="G77" s="236"/>
      <c r="H77" s="237"/>
      <c r="I77" s="237"/>
      <c r="J77" s="237"/>
      <c r="K77" s="237"/>
      <c r="L77" s="237"/>
      <c r="M77" s="237"/>
      <c r="N77" s="237"/>
      <c r="O77" s="237"/>
      <c r="P77" s="92" t="s">
        <v>81</v>
      </c>
      <c r="Q77" s="104"/>
      <c r="R77" s="238"/>
      <c r="S77" s="237"/>
      <c r="T77" s="237"/>
      <c r="U77" s="237"/>
      <c r="V77" s="237"/>
      <c r="W77" s="237"/>
      <c r="X77" s="237"/>
      <c r="Y77" s="237"/>
      <c r="Z77" s="237"/>
      <c r="AA77" s="92" t="s">
        <v>81</v>
      </c>
      <c r="AB77" s="93"/>
    </row>
    <row r="78" spans="1:28" ht="17.149999999999999" customHeight="1">
      <c r="B78" s="212" t="s">
        <v>181</v>
      </c>
      <c r="C78" s="210"/>
      <c r="D78" s="210"/>
      <c r="E78" s="210"/>
      <c r="F78" s="210"/>
      <c r="G78" s="106" t="s">
        <v>261</v>
      </c>
      <c r="H78" s="71"/>
      <c r="I78" s="71"/>
      <c r="J78" s="71"/>
      <c r="K78" s="71"/>
      <c r="L78" s="71"/>
      <c r="M78" s="85"/>
      <c r="N78" s="71" t="s">
        <v>182</v>
      </c>
      <c r="O78" s="71"/>
      <c r="P78" s="71"/>
      <c r="Q78" s="71"/>
      <c r="R78" s="71"/>
      <c r="S78" s="71"/>
      <c r="T78" s="85"/>
      <c r="U78" s="71" t="s">
        <v>180</v>
      </c>
      <c r="V78" s="71"/>
      <c r="W78" s="71"/>
      <c r="X78" s="71"/>
      <c r="Y78" s="71"/>
      <c r="Z78" s="71"/>
      <c r="AA78" s="71"/>
      <c r="AB78" s="86"/>
    </row>
    <row r="79" spans="1:28" ht="17.149999999999999" customHeight="1">
      <c r="B79" s="210"/>
      <c r="C79" s="210"/>
      <c r="D79" s="210"/>
      <c r="E79" s="210"/>
      <c r="F79" s="210"/>
      <c r="G79" s="236"/>
      <c r="H79" s="237"/>
      <c r="I79" s="237"/>
      <c r="J79" s="237"/>
      <c r="K79" s="237"/>
      <c r="L79" s="92" t="s">
        <v>81</v>
      </c>
      <c r="M79" s="104"/>
      <c r="N79" s="237"/>
      <c r="O79" s="237"/>
      <c r="P79" s="237"/>
      <c r="Q79" s="237"/>
      <c r="R79" s="237"/>
      <c r="S79" s="92" t="s">
        <v>81</v>
      </c>
      <c r="T79" s="104"/>
      <c r="U79" s="237">
        <f>G79+N79</f>
        <v>0</v>
      </c>
      <c r="V79" s="237"/>
      <c r="W79" s="237"/>
      <c r="X79" s="237"/>
      <c r="Y79" s="237"/>
      <c r="Z79" s="92" t="s">
        <v>81</v>
      </c>
      <c r="AA79" s="92"/>
      <c r="AB79" s="93"/>
    </row>
    <row r="80" spans="1:28" ht="17.149999999999999" customHeight="1">
      <c r="B80" s="177" t="s">
        <v>15</v>
      </c>
      <c r="C80" s="178"/>
      <c r="D80" s="178"/>
      <c r="E80" s="178"/>
      <c r="F80" s="179"/>
      <c r="G80" s="106" t="s">
        <v>261</v>
      </c>
      <c r="H80" s="71"/>
      <c r="I80" s="71"/>
      <c r="J80" s="71"/>
      <c r="K80" s="71"/>
      <c r="L80" s="71"/>
      <c r="M80" s="85"/>
      <c r="N80" s="71" t="s">
        <v>182</v>
      </c>
      <c r="O80" s="71"/>
      <c r="P80" s="71"/>
      <c r="Q80" s="71"/>
      <c r="R80" s="71"/>
      <c r="S80" s="71"/>
      <c r="T80" s="85"/>
      <c r="U80" s="71" t="s">
        <v>180</v>
      </c>
      <c r="V80" s="71"/>
      <c r="W80" s="71"/>
      <c r="X80" s="71"/>
      <c r="Y80" s="71"/>
      <c r="Z80" s="71"/>
      <c r="AA80" s="71"/>
      <c r="AB80" s="86"/>
    </row>
    <row r="81" spans="1:28" ht="17.149999999999999" customHeight="1">
      <c r="B81" s="255"/>
      <c r="C81" s="171"/>
      <c r="D81" s="171"/>
      <c r="E81" s="171"/>
      <c r="F81" s="256"/>
      <c r="G81" s="257"/>
      <c r="H81" s="258"/>
      <c r="I81" s="258"/>
      <c r="J81" s="258"/>
      <c r="K81" s="258"/>
      <c r="L81" s="68" t="s">
        <v>81</v>
      </c>
      <c r="M81" s="88"/>
      <c r="N81" s="258"/>
      <c r="O81" s="258"/>
      <c r="P81" s="258"/>
      <c r="Q81" s="258"/>
      <c r="R81" s="258"/>
      <c r="S81" s="68" t="s">
        <v>81</v>
      </c>
      <c r="T81" s="107" t="s">
        <v>273</v>
      </c>
      <c r="U81" s="258">
        <f>G81+N81</f>
        <v>0</v>
      </c>
      <c r="V81" s="258"/>
      <c r="W81" s="258"/>
      <c r="X81" s="258"/>
      <c r="Y81" s="258"/>
      <c r="Z81" s="68" t="s">
        <v>81</v>
      </c>
      <c r="AA81" s="68"/>
      <c r="AB81" s="90"/>
    </row>
    <row r="82" spans="1:28" ht="25.5" customHeight="1">
      <c r="B82" s="180"/>
      <c r="C82" s="181"/>
      <c r="D82" s="181"/>
      <c r="E82" s="181"/>
      <c r="F82" s="182"/>
      <c r="G82" s="266" t="s">
        <v>283</v>
      </c>
      <c r="H82" s="267"/>
      <c r="I82" s="267"/>
      <c r="J82" s="267"/>
      <c r="K82" s="267"/>
      <c r="L82" s="267"/>
      <c r="M82" s="267"/>
      <c r="N82" s="267"/>
      <c r="O82" s="267"/>
      <c r="P82" s="267"/>
      <c r="Q82" s="267"/>
      <c r="R82" s="267"/>
      <c r="S82" s="267"/>
      <c r="T82" s="267"/>
      <c r="U82" s="267"/>
      <c r="V82" s="267"/>
      <c r="W82" s="267"/>
      <c r="X82" s="267"/>
      <c r="Y82" s="267"/>
      <c r="Z82" s="267"/>
      <c r="AA82" s="267"/>
      <c r="AB82" s="268"/>
    </row>
    <row r="83" spans="1:28" ht="17.149999999999999" customHeight="1">
      <c r="B83" s="259" t="s">
        <v>189</v>
      </c>
      <c r="C83" s="178"/>
      <c r="D83" s="178"/>
      <c r="E83" s="178"/>
      <c r="F83" s="179"/>
      <c r="G83" s="260" t="s">
        <v>299</v>
      </c>
      <c r="H83" s="261"/>
      <c r="I83" s="261"/>
      <c r="J83" s="261"/>
      <c r="K83" s="261"/>
      <c r="L83" s="261"/>
      <c r="M83" s="261"/>
      <c r="N83" s="261"/>
      <c r="O83" s="261"/>
      <c r="P83" s="261"/>
      <c r="Q83" s="261"/>
      <c r="R83" s="261"/>
      <c r="S83" s="261"/>
      <c r="T83" s="261"/>
      <c r="U83" s="261"/>
      <c r="V83" s="261"/>
      <c r="W83" s="261"/>
      <c r="X83" s="261"/>
      <c r="Y83" s="261"/>
      <c r="Z83" s="261"/>
      <c r="AA83" s="261"/>
      <c r="AB83" s="262"/>
    </row>
    <row r="84" spans="1:28" ht="17.149999999999999" customHeight="1">
      <c r="B84" s="180"/>
      <c r="C84" s="181"/>
      <c r="D84" s="181"/>
      <c r="E84" s="181"/>
      <c r="F84" s="182"/>
      <c r="G84" s="263" t="s">
        <v>183</v>
      </c>
      <c r="H84" s="264"/>
      <c r="I84" s="264"/>
      <c r="J84" s="264"/>
      <c r="K84" s="264"/>
      <c r="L84" s="264"/>
      <c r="M84" s="264"/>
      <c r="N84" s="264"/>
      <c r="O84" s="264"/>
      <c r="P84" s="264"/>
      <c r="Q84" s="264"/>
      <c r="R84" s="264"/>
      <c r="S84" s="264"/>
      <c r="T84" s="264"/>
      <c r="U84" s="264"/>
      <c r="V84" s="264"/>
      <c r="W84" s="264"/>
      <c r="X84" s="264"/>
      <c r="Y84" s="264"/>
      <c r="Z84" s="264"/>
      <c r="AA84" s="264"/>
      <c r="AB84" s="265"/>
    </row>
    <row r="85" spans="1:28" s="48" customFormat="1" ht="17.149999999999999" customHeight="1">
      <c r="B85" s="108" t="s">
        <v>186</v>
      </c>
      <c r="C85" s="109"/>
      <c r="D85" s="109"/>
      <c r="E85" s="109"/>
      <c r="F85" s="109"/>
      <c r="G85" s="51"/>
      <c r="H85" s="51"/>
      <c r="I85" s="51"/>
      <c r="J85" s="51"/>
      <c r="K85" s="51"/>
      <c r="L85" s="51"/>
      <c r="M85" s="51"/>
      <c r="N85" s="51"/>
      <c r="O85" s="51"/>
      <c r="P85" s="51"/>
      <c r="Q85" s="51"/>
      <c r="R85" s="51"/>
      <c r="S85" s="51"/>
      <c r="T85" s="51"/>
      <c r="U85" s="51"/>
      <c r="V85" s="51"/>
      <c r="W85" s="51"/>
      <c r="X85" s="51"/>
      <c r="Y85" s="51"/>
      <c r="Z85" s="51"/>
      <c r="AA85" s="51"/>
      <c r="AB85" s="51"/>
    </row>
    <row r="86" spans="1:28" ht="17.149999999999999" customHeight="1">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ht="17.149999999999999" customHeight="1">
      <c r="A87" s="1" t="s">
        <v>16</v>
      </c>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ht="17.149999999999999" customHeight="1">
      <c r="B88" s="243" t="s">
        <v>184</v>
      </c>
      <c r="C88" s="244"/>
      <c r="D88" s="244"/>
      <c r="E88" s="244"/>
      <c r="F88" s="245"/>
      <c r="G88" s="249" t="s">
        <v>185</v>
      </c>
      <c r="H88" s="250"/>
      <c r="I88" s="250"/>
      <c r="J88" s="250"/>
      <c r="K88" s="250"/>
      <c r="L88" s="250"/>
      <c r="M88" s="250"/>
      <c r="N88" s="250"/>
      <c r="O88" s="250"/>
      <c r="P88" s="250"/>
      <c r="Q88" s="250"/>
      <c r="R88" s="250"/>
      <c r="S88" s="250"/>
      <c r="T88" s="250"/>
      <c r="U88" s="250"/>
      <c r="V88" s="250"/>
      <c r="W88" s="250"/>
      <c r="X88" s="250"/>
      <c r="Y88" s="250"/>
      <c r="Z88" s="250"/>
      <c r="AA88" s="250"/>
      <c r="AB88" s="251"/>
    </row>
    <row r="89" spans="1:28" ht="17.149999999999999" customHeight="1">
      <c r="B89" s="246"/>
      <c r="C89" s="247"/>
      <c r="D89" s="247"/>
      <c r="E89" s="247"/>
      <c r="F89" s="248"/>
      <c r="G89" s="252"/>
      <c r="H89" s="253"/>
      <c r="I89" s="253"/>
      <c r="J89" s="253"/>
      <c r="K89" s="253"/>
      <c r="L89" s="253"/>
      <c r="M89" s="253"/>
      <c r="N89" s="253"/>
      <c r="O89" s="253"/>
      <c r="P89" s="253"/>
      <c r="Q89" s="253"/>
      <c r="R89" s="253"/>
      <c r="S89" s="253"/>
      <c r="T89" s="253"/>
      <c r="U89" s="253"/>
      <c r="V89" s="253"/>
      <c r="W89" s="253"/>
      <c r="X89" s="253"/>
      <c r="Y89" s="253"/>
      <c r="Z89" s="253"/>
      <c r="AA89" s="253"/>
      <c r="AB89" s="254"/>
    </row>
    <row r="90" spans="1:28" ht="17.149999999999999" customHeight="1"/>
    <row r="91" spans="1:28" ht="17.149999999999999" customHeight="1"/>
    <row r="92" spans="1:28" ht="17.149999999999999" customHeight="1"/>
    <row r="93" spans="1:28" ht="17.149999999999999" customHeight="1"/>
    <row r="94" spans="1:28" ht="17.149999999999999" customHeight="1"/>
    <row r="95" spans="1:28" ht="17.149999999999999" customHeight="1"/>
    <row r="96" spans="1:28" ht="17.149999999999999" customHeight="1"/>
    <row r="97" ht="17.149999999999999" customHeight="1"/>
    <row r="98" ht="17.149999999999999" customHeight="1"/>
    <row r="99" ht="17.149999999999999" customHeight="1"/>
    <row r="100" ht="17.149999999999999" customHeight="1"/>
    <row r="101" ht="17.149999999999999" customHeight="1"/>
  </sheetData>
  <mergeCells count="183">
    <mergeCell ref="B88:F89"/>
    <mergeCell ref="G88:AB89"/>
    <mergeCell ref="B80:F82"/>
    <mergeCell ref="G81:K81"/>
    <mergeCell ref="N81:R81"/>
    <mergeCell ref="U81:Y81"/>
    <mergeCell ref="B83:F84"/>
    <mergeCell ref="G83:AB83"/>
    <mergeCell ref="G84:AB84"/>
    <mergeCell ref="G82:AB82"/>
    <mergeCell ref="B76:F77"/>
    <mergeCell ref="G77:O77"/>
    <mergeCell ref="R77:Z77"/>
    <mergeCell ref="B78:F79"/>
    <mergeCell ref="G79:K79"/>
    <mergeCell ref="N79:R79"/>
    <mergeCell ref="U79:Y79"/>
    <mergeCell ref="B73:F75"/>
    <mergeCell ref="G73:K73"/>
    <mergeCell ref="N73:R73"/>
    <mergeCell ref="U73:Y73"/>
    <mergeCell ref="O75:R75"/>
    <mergeCell ref="V75:Y75"/>
    <mergeCell ref="B70:F70"/>
    <mergeCell ref="G70:Q70"/>
    <mergeCell ref="R70:AB70"/>
    <mergeCell ref="B71:F72"/>
    <mergeCell ref="G71:O71"/>
    <mergeCell ref="R71:Z71"/>
    <mergeCell ref="G72:Q72"/>
    <mergeCell ref="R72:AB72"/>
    <mergeCell ref="B68:F68"/>
    <mergeCell ref="G68:O68"/>
    <mergeCell ref="R68:Z68"/>
    <mergeCell ref="B69:F69"/>
    <mergeCell ref="G69:O69"/>
    <mergeCell ref="R69:Z69"/>
    <mergeCell ref="O36:R36"/>
    <mergeCell ref="S36:AB37"/>
    <mergeCell ref="G37:J37"/>
    <mergeCell ref="K37:N37"/>
    <mergeCell ref="O37:R37"/>
    <mergeCell ref="B63:F63"/>
    <mergeCell ref="G63:AB63"/>
    <mergeCell ref="B59:F59"/>
    <mergeCell ref="G59:AB59"/>
    <mergeCell ref="B60:F62"/>
    <mergeCell ref="G60:K60"/>
    <mergeCell ref="N60:R60"/>
    <mergeCell ref="U60:Y60"/>
    <mergeCell ref="B56:F58"/>
    <mergeCell ref="G56:AB58"/>
    <mergeCell ref="B54:F55"/>
    <mergeCell ref="G54:Q54"/>
    <mergeCell ref="R54:AB54"/>
    <mergeCell ref="G55:Q55"/>
    <mergeCell ref="R55:AB55"/>
    <mergeCell ref="B40:K40"/>
    <mergeCell ref="B46:AB46"/>
    <mergeCell ref="B49:AB49"/>
    <mergeCell ref="B52:F52"/>
    <mergeCell ref="G52:AB52"/>
    <mergeCell ref="B53:F53"/>
    <mergeCell ref="G53:AB53"/>
    <mergeCell ref="C36:F37"/>
    <mergeCell ref="G36:J36"/>
    <mergeCell ref="K36:N36"/>
    <mergeCell ref="C32:F33"/>
    <mergeCell ref="G32:J32"/>
    <mergeCell ref="K32:N32"/>
    <mergeCell ref="O32:R32"/>
    <mergeCell ref="S32:AB32"/>
    <mergeCell ref="G33:J33"/>
    <mergeCell ref="K33:N33"/>
    <mergeCell ref="O33:R33"/>
    <mergeCell ref="S33:AB33"/>
    <mergeCell ref="C34:F35"/>
    <mergeCell ref="G34:J34"/>
    <mergeCell ref="K34:N34"/>
    <mergeCell ref="O34:R34"/>
    <mergeCell ref="S34:AB34"/>
    <mergeCell ref="G35:J35"/>
    <mergeCell ref="K35:N35"/>
    <mergeCell ref="O35:R35"/>
    <mergeCell ref="S35:AB35"/>
    <mergeCell ref="C30:F31"/>
    <mergeCell ref="G30:J30"/>
    <mergeCell ref="K30:N30"/>
    <mergeCell ref="O30:R30"/>
    <mergeCell ref="S30:AB30"/>
    <mergeCell ref="G31:J31"/>
    <mergeCell ref="K31:N31"/>
    <mergeCell ref="O31:R31"/>
    <mergeCell ref="S31:AB31"/>
    <mergeCell ref="C27:F27"/>
    <mergeCell ref="G27:J27"/>
    <mergeCell ref="K27:N27"/>
    <mergeCell ref="O27:R27"/>
    <mergeCell ref="S27:AB27"/>
    <mergeCell ref="C28:F29"/>
    <mergeCell ref="G28:J28"/>
    <mergeCell ref="K28:N28"/>
    <mergeCell ref="O28:R28"/>
    <mergeCell ref="S28:AB28"/>
    <mergeCell ref="G29:J29"/>
    <mergeCell ref="K29:N29"/>
    <mergeCell ref="O29:R29"/>
    <mergeCell ref="S29:AB29"/>
    <mergeCell ref="C23:F24"/>
    <mergeCell ref="G23:J23"/>
    <mergeCell ref="K23:N23"/>
    <mergeCell ref="O23:R23"/>
    <mergeCell ref="S23:AB24"/>
    <mergeCell ref="G24:J24"/>
    <mergeCell ref="K24:N24"/>
    <mergeCell ref="O24:R24"/>
    <mergeCell ref="C21:F22"/>
    <mergeCell ref="G21:J21"/>
    <mergeCell ref="K21:N21"/>
    <mergeCell ref="O21:R21"/>
    <mergeCell ref="S21:AB21"/>
    <mergeCell ref="G22:J22"/>
    <mergeCell ref="K22:N22"/>
    <mergeCell ref="O22:R22"/>
    <mergeCell ref="S22:AB22"/>
    <mergeCell ref="C19:F20"/>
    <mergeCell ref="G19:J19"/>
    <mergeCell ref="K19:N19"/>
    <mergeCell ref="O19:R19"/>
    <mergeCell ref="S19:AB19"/>
    <mergeCell ref="G20:J20"/>
    <mergeCell ref="K20:N20"/>
    <mergeCell ref="O20:R20"/>
    <mergeCell ref="S20:AB20"/>
    <mergeCell ref="C17:F18"/>
    <mergeCell ref="G17:J17"/>
    <mergeCell ref="K17:N17"/>
    <mergeCell ref="O17:R17"/>
    <mergeCell ref="S17:AB17"/>
    <mergeCell ref="G18:J18"/>
    <mergeCell ref="K18:N18"/>
    <mergeCell ref="O18:R18"/>
    <mergeCell ref="S18:AB18"/>
    <mergeCell ref="Z11:AC12"/>
    <mergeCell ref="F12:I12"/>
    <mergeCell ref="J12:M12"/>
    <mergeCell ref="N12:Q12"/>
    <mergeCell ref="R12:U12"/>
    <mergeCell ref="C16:F16"/>
    <mergeCell ref="G16:J16"/>
    <mergeCell ref="K16:N16"/>
    <mergeCell ref="O16:R16"/>
    <mergeCell ref="S16:AB16"/>
    <mergeCell ref="B11:E12"/>
    <mergeCell ref="F11:I11"/>
    <mergeCell ref="J11:M11"/>
    <mergeCell ref="N11:Q11"/>
    <mergeCell ref="R11:U11"/>
    <mergeCell ref="V11:Y12"/>
    <mergeCell ref="B66:F67"/>
    <mergeCell ref="G66:AB66"/>
    <mergeCell ref="G67:AB67"/>
    <mergeCell ref="B2:AB2"/>
    <mergeCell ref="B8:E8"/>
    <mergeCell ref="F8:I8"/>
    <mergeCell ref="J8:M8"/>
    <mergeCell ref="N8:Q8"/>
    <mergeCell ref="R8:U8"/>
    <mergeCell ref="V8:Y8"/>
    <mergeCell ref="Z8:AC8"/>
    <mergeCell ref="Z9:AC9"/>
    <mergeCell ref="F10:I10"/>
    <mergeCell ref="J10:M10"/>
    <mergeCell ref="N10:Q10"/>
    <mergeCell ref="R10:U10"/>
    <mergeCell ref="V10:Y10"/>
    <mergeCell ref="Z10:AC10"/>
    <mergeCell ref="B9:E10"/>
    <mergeCell ref="F9:I9"/>
    <mergeCell ref="J9:M9"/>
    <mergeCell ref="N9:Q9"/>
    <mergeCell ref="R9:U9"/>
    <mergeCell ref="V9:Y9"/>
  </mergeCells>
  <phoneticPr fontId="2"/>
  <printOptions horizontalCentered="1"/>
  <pageMargins left="0.70866141732283472" right="0.70866141732283472" top="0.39370078740157483" bottom="0.11811023622047245" header="0.31496062992125984" footer="0.11811023622047245"/>
  <pageSetup paperSize="9" scale="96" orientation="portrait" r:id="rId1"/>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F709-5CB6-447E-877C-9835C33F2959}">
  <dimension ref="A1:AD101"/>
  <sheetViews>
    <sheetView showGridLines="0" view="pageBreakPreview" zoomScale="85" zoomScaleNormal="55" zoomScaleSheetLayoutView="85" workbookViewId="0">
      <selection activeCell="AL38" sqref="AL38"/>
    </sheetView>
  </sheetViews>
  <sheetFormatPr defaultColWidth="8.75" defaultRowHeight="13"/>
  <cols>
    <col min="1" max="31" width="2.75" style="1" customWidth="1"/>
    <col min="32" max="48" width="2.25" style="1" customWidth="1"/>
    <col min="49" max="16384" width="8.75" style="1"/>
  </cols>
  <sheetData>
    <row r="1" spans="1:30" ht="17.149999999999999" customHeight="1">
      <c r="A1" s="69" t="s">
        <v>293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row>
    <row r="2" spans="1:30" ht="17.149999999999999" customHeight="1">
      <c r="A2" s="69"/>
      <c r="B2" s="163" t="s">
        <v>300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69"/>
      <c r="AD2" s="69"/>
    </row>
    <row r="3" spans="1:30" ht="17.149999999999999" customHeight="1">
      <c r="A3" s="69"/>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69"/>
      <c r="AD3" s="69"/>
    </row>
    <row r="4" spans="1:30" ht="17.149999999999999" customHeight="1">
      <c r="A4" s="69" t="s">
        <v>35</v>
      </c>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69"/>
      <c r="AD4" s="69"/>
    </row>
    <row r="5" spans="1:30" ht="17.149999999999999" customHeight="1">
      <c r="A5" s="69"/>
      <c r="B5" s="69" t="s">
        <v>295</v>
      </c>
      <c r="C5" s="74"/>
      <c r="D5" s="74"/>
      <c r="E5" s="74"/>
      <c r="F5" s="74"/>
      <c r="G5" s="74"/>
      <c r="H5" s="74"/>
      <c r="I5" s="74"/>
      <c r="J5" s="74"/>
      <c r="K5" s="74"/>
      <c r="L5" s="74"/>
      <c r="M5" s="74"/>
      <c r="N5" s="74"/>
      <c r="O5" s="74"/>
      <c r="P5" s="74"/>
      <c r="Q5" s="74"/>
      <c r="R5" s="74"/>
      <c r="S5" s="74"/>
      <c r="T5" s="74"/>
      <c r="U5" s="74"/>
      <c r="V5" s="74"/>
      <c r="W5" s="74"/>
      <c r="X5" s="74"/>
      <c r="Y5" s="74"/>
      <c r="Z5" s="74"/>
      <c r="AA5" s="74"/>
      <c r="AB5" s="74"/>
      <c r="AC5" s="69"/>
      <c r="AD5" s="69"/>
    </row>
    <row r="6" spans="1:30" ht="17.149999999999999" customHeight="1">
      <c r="A6" s="69"/>
      <c r="B6" s="69"/>
      <c r="C6" s="74"/>
      <c r="D6" s="74"/>
      <c r="E6" s="74"/>
      <c r="F6" s="74"/>
      <c r="G6" s="74"/>
      <c r="H6" s="74"/>
      <c r="I6" s="74"/>
      <c r="J6" s="74"/>
      <c r="K6" s="74"/>
      <c r="L6" s="74"/>
      <c r="M6" s="74"/>
      <c r="N6" s="74"/>
      <c r="O6" s="74"/>
      <c r="P6" s="74"/>
      <c r="Q6" s="74"/>
      <c r="R6" s="74"/>
      <c r="S6" s="74"/>
      <c r="T6" s="74"/>
      <c r="U6" s="74"/>
      <c r="V6" s="74"/>
      <c r="W6" s="74"/>
      <c r="X6" s="74"/>
      <c r="Y6" s="74"/>
      <c r="Z6" s="74"/>
      <c r="AA6" s="74"/>
      <c r="AB6" s="74"/>
      <c r="AC6" s="69"/>
      <c r="AD6" s="69"/>
    </row>
    <row r="7" spans="1:30" ht="17.149999999999999" customHeight="1">
      <c r="A7" s="69" t="s">
        <v>36</v>
      </c>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77" t="s">
        <v>31</v>
      </c>
      <c r="AD7" s="69"/>
    </row>
    <row r="8" spans="1:30" s="5" customFormat="1" ht="17.149999999999999" customHeight="1">
      <c r="A8" s="78"/>
      <c r="B8" s="189" t="s">
        <v>19</v>
      </c>
      <c r="C8" s="189"/>
      <c r="D8" s="189"/>
      <c r="E8" s="189"/>
      <c r="F8" s="189" t="s">
        <v>32</v>
      </c>
      <c r="G8" s="189"/>
      <c r="H8" s="189"/>
      <c r="I8" s="189"/>
      <c r="J8" s="189" t="s">
        <v>22</v>
      </c>
      <c r="K8" s="189"/>
      <c r="L8" s="189"/>
      <c r="M8" s="189"/>
      <c r="N8" s="189" t="s">
        <v>23</v>
      </c>
      <c r="O8" s="189"/>
      <c r="P8" s="189"/>
      <c r="Q8" s="189"/>
      <c r="R8" s="189" t="s">
        <v>24</v>
      </c>
      <c r="S8" s="189"/>
      <c r="T8" s="189"/>
      <c r="U8" s="189"/>
      <c r="V8" s="189" t="s">
        <v>33</v>
      </c>
      <c r="W8" s="189"/>
      <c r="X8" s="189"/>
      <c r="Y8" s="189"/>
      <c r="Z8" s="189" t="s">
        <v>34</v>
      </c>
      <c r="AA8" s="189"/>
      <c r="AB8" s="189"/>
      <c r="AC8" s="189"/>
      <c r="AD8" s="78"/>
    </row>
    <row r="9" spans="1:30" ht="17.149999999999999" customHeight="1">
      <c r="A9" s="69"/>
      <c r="B9" s="194" t="s">
        <v>38</v>
      </c>
      <c r="C9" s="195"/>
      <c r="D9" s="195"/>
      <c r="E9" s="195"/>
      <c r="F9" s="196"/>
      <c r="G9" s="197"/>
      <c r="H9" s="197"/>
      <c r="I9" s="197"/>
      <c r="J9" s="197"/>
      <c r="K9" s="197"/>
      <c r="L9" s="197"/>
      <c r="M9" s="197"/>
      <c r="N9" s="197"/>
      <c r="O9" s="197"/>
      <c r="P9" s="197"/>
      <c r="Q9" s="197"/>
      <c r="R9" s="197"/>
      <c r="S9" s="197"/>
      <c r="T9" s="197"/>
      <c r="U9" s="197"/>
      <c r="V9" s="190"/>
      <c r="W9" s="190"/>
      <c r="X9" s="190"/>
      <c r="Y9" s="190"/>
      <c r="Z9" s="190"/>
      <c r="AA9" s="190"/>
      <c r="AB9" s="190"/>
      <c r="AC9" s="190"/>
      <c r="AD9" s="69"/>
    </row>
    <row r="10" spans="1:30" ht="17.149999999999999" customHeight="1">
      <c r="A10" s="69"/>
      <c r="B10" s="195"/>
      <c r="C10" s="195"/>
      <c r="D10" s="195"/>
      <c r="E10" s="195"/>
      <c r="F10" s="191"/>
      <c r="G10" s="192"/>
      <c r="H10" s="192"/>
      <c r="I10" s="192"/>
      <c r="J10" s="192"/>
      <c r="K10" s="192"/>
      <c r="L10" s="192"/>
      <c r="M10" s="192"/>
      <c r="N10" s="192"/>
      <c r="O10" s="192"/>
      <c r="P10" s="192"/>
      <c r="Q10" s="192"/>
      <c r="R10" s="192"/>
      <c r="S10" s="192"/>
      <c r="T10" s="192"/>
      <c r="U10" s="192"/>
      <c r="V10" s="193"/>
      <c r="W10" s="193"/>
      <c r="X10" s="193"/>
      <c r="Y10" s="193"/>
      <c r="Z10" s="193"/>
      <c r="AA10" s="193"/>
      <c r="AB10" s="193"/>
      <c r="AC10" s="193"/>
      <c r="AD10" s="69"/>
    </row>
    <row r="11" spans="1:30" ht="17.149999999999999" customHeight="1">
      <c r="A11" s="69"/>
      <c r="B11" s="195" t="s">
        <v>25</v>
      </c>
      <c r="C11" s="195"/>
      <c r="D11" s="195"/>
      <c r="E11" s="195"/>
      <c r="F11" s="197">
        <f>SUM(F9)</f>
        <v>0</v>
      </c>
      <c r="G11" s="197"/>
      <c r="H11" s="197"/>
      <c r="I11" s="197"/>
      <c r="J11" s="197">
        <f t="shared" ref="J11:J12" si="0">SUM(J9)</f>
        <v>0</v>
      </c>
      <c r="K11" s="197"/>
      <c r="L11" s="197"/>
      <c r="M11" s="197"/>
      <c r="N11" s="197">
        <f t="shared" ref="N11:N12" si="1">SUM(N9)</f>
        <v>0</v>
      </c>
      <c r="O11" s="197"/>
      <c r="P11" s="197"/>
      <c r="Q11" s="197"/>
      <c r="R11" s="197">
        <f t="shared" ref="R11:R12" si="2">SUM(R9)</f>
        <v>0</v>
      </c>
      <c r="S11" s="197"/>
      <c r="T11" s="197"/>
      <c r="U11" s="197"/>
      <c r="V11" s="198">
        <f t="shared" ref="V11" si="3">SUM(V9)</f>
        <v>0</v>
      </c>
      <c r="W11" s="199"/>
      <c r="X11" s="199"/>
      <c r="Y11" s="200"/>
      <c r="Z11" s="198">
        <f t="shared" ref="Z11" si="4">SUM(Z9)</f>
        <v>0</v>
      </c>
      <c r="AA11" s="199"/>
      <c r="AB11" s="199"/>
      <c r="AC11" s="200"/>
      <c r="AD11" s="69"/>
    </row>
    <row r="12" spans="1:30" ht="17.149999999999999" customHeight="1">
      <c r="A12" s="69"/>
      <c r="B12" s="195"/>
      <c r="C12" s="195"/>
      <c r="D12" s="195"/>
      <c r="E12" s="195"/>
      <c r="F12" s="192">
        <f>SUM(F10)</f>
        <v>0</v>
      </c>
      <c r="G12" s="192"/>
      <c r="H12" s="192"/>
      <c r="I12" s="192"/>
      <c r="J12" s="192">
        <f t="shared" si="0"/>
        <v>0</v>
      </c>
      <c r="K12" s="192"/>
      <c r="L12" s="192"/>
      <c r="M12" s="192"/>
      <c r="N12" s="192">
        <f t="shared" si="1"/>
        <v>0</v>
      </c>
      <c r="O12" s="192"/>
      <c r="P12" s="192"/>
      <c r="Q12" s="192"/>
      <c r="R12" s="192">
        <f t="shared" si="2"/>
        <v>0</v>
      </c>
      <c r="S12" s="192"/>
      <c r="T12" s="192"/>
      <c r="U12" s="192"/>
      <c r="V12" s="201"/>
      <c r="W12" s="202"/>
      <c r="X12" s="202"/>
      <c r="Y12" s="203"/>
      <c r="Z12" s="201"/>
      <c r="AA12" s="202"/>
      <c r="AB12" s="202"/>
      <c r="AC12" s="203"/>
      <c r="AD12" s="69"/>
    </row>
    <row r="13" spans="1:30" ht="17.149999999999999" customHeight="1">
      <c r="A13" s="69"/>
      <c r="B13" s="79"/>
      <c r="C13" s="79"/>
      <c r="D13" s="79"/>
      <c r="E13" s="79"/>
      <c r="F13" s="80"/>
      <c r="G13" s="80"/>
      <c r="H13" s="80"/>
      <c r="I13" s="80"/>
      <c r="J13" s="80"/>
      <c r="K13" s="80"/>
      <c r="L13" s="80"/>
      <c r="M13" s="80"/>
      <c r="N13" s="80"/>
      <c r="O13" s="80"/>
      <c r="P13" s="80"/>
      <c r="Q13" s="80"/>
      <c r="R13" s="80"/>
      <c r="S13" s="80"/>
      <c r="T13" s="80"/>
      <c r="U13" s="80"/>
      <c r="V13" s="79"/>
      <c r="W13" s="79"/>
      <c r="X13" s="79"/>
      <c r="Y13" s="79"/>
      <c r="Z13" s="79"/>
      <c r="AA13" s="79"/>
      <c r="AB13" s="79"/>
      <c r="AC13" s="79"/>
      <c r="AD13" s="69"/>
    </row>
    <row r="14" spans="1:30" ht="17.149999999999999" customHeight="1">
      <c r="A14" s="69" t="s">
        <v>246</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row>
    <row r="15" spans="1:30" ht="17.149999999999999" customHeight="1">
      <c r="A15" s="69"/>
      <c r="B15" s="69" t="s">
        <v>20</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77" t="s">
        <v>31</v>
      </c>
      <c r="AC15" s="69"/>
      <c r="AD15" s="69"/>
    </row>
    <row r="16" spans="1:30" ht="17.149999999999999" customHeight="1">
      <c r="A16" s="69"/>
      <c r="B16" s="69"/>
      <c r="C16" s="195" t="s">
        <v>21</v>
      </c>
      <c r="D16" s="195"/>
      <c r="E16" s="195"/>
      <c r="F16" s="195"/>
      <c r="G16" s="195" t="s">
        <v>27</v>
      </c>
      <c r="H16" s="195"/>
      <c r="I16" s="195"/>
      <c r="J16" s="195"/>
      <c r="K16" s="195" t="s">
        <v>28</v>
      </c>
      <c r="L16" s="195"/>
      <c r="M16" s="195"/>
      <c r="N16" s="195"/>
      <c r="O16" s="195" t="s">
        <v>29</v>
      </c>
      <c r="P16" s="195"/>
      <c r="Q16" s="195"/>
      <c r="R16" s="195"/>
      <c r="S16" s="195" t="s">
        <v>30</v>
      </c>
      <c r="T16" s="195"/>
      <c r="U16" s="195"/>
      <c r="V16" s="195"/>
      <c r="W16" s="195"/>
      <c r="X16" s="195"/>
      <c r="Y16" s="195"/>
      <c r="Z16" s="195"/>
      <c r="AA16" s="195"/>
      <c r="AB16" s="195"/>
      <c r="AC16" s="69"/>
      <c r="AD16" s="69"/>
    </row>
    <row r="17" spans="1:30" ht="17.149999999999999" customHeight="1">
      <c r="A17" s="69"/>
      <c r="B17" s="69"/>
      <c r="C17" s="195" t="s">
        <v>22</v>
      </c>
      <c r="D17" s="195"/>
      <c r="E17" s="195"/>
      <c r="F17" s="195"/>
      <c r="G17" s="197"/>
      <c r="H17" s="197"/>
      <c r="I17" s="197"/>
      <c r="J17" s="197"/>
      <c r="K17" s="197"/>
      <c r="L17" s="197"/>
      <c r="M17" s="197"/>
      <c r="N17" s="197"/>
      <c r="O17" s="197">
        <f t="shared" ref="O17:O22" si="5">K17-G17</f>
        <v>0</v>
      </c>
      <c r="P17" s="197"/>
      <c r="Q17" s="197"/>
      <c r="R17" s="197"/>
      <c r="S17" s="204"/>
      <c r="T17" s="204"/>
      <c r="U17" s="204"/>
      <c r="V17" s="204"/>
      <c r="W17" s="204"/>
      <c r="X17" s="204"/>
      <c r="Y17" s="204"/>
      <c r="Z17" s="204"/>
      <c r="AA17" s="204"/>
      <c r="AB17" s="204"/>
      <c r="AC17" s="69"/>
      <c r="AD17" s="69"/>
    </row>
    <row r="18" spans="1:30" ht="17.149999999999999" customHeight="1">
      <c r="A18" s="69"/>
      <c r="B18" s="69"/>
      <c r="C18" s="195"/>
      <c r="D18" s="195"/>
      <c r="E18" s="195"/>
      <c r="F18" s="195"/>
      <c r="G18" s="192"/>
      <c r="H18" s="192"/>
      <c r="I18" s="192"/>
      <c r="J18" s="192"/>
      <c r="K18" s="192"/>
      <c r="L18" s="192"/>
      <c r="M18" s="192"/>
      <c r="N18" s="192"/>
      <c r="O18" s="192">
        <f t="shared" si="5"/>
        <v>0</v>
      </c>
      <c r="P18" s="192"/>
      <c r="Q18" s="192"/>
      <c r="R18" s="192"/>
      <c r="S18" s="205"/>
      <c r="T18" s="205"/>
      <c r="U18" s="205"/>
      <c r="V18" s="205"/>
      <c r="W18" s="205"/>
      <c r="X18" s="205"/>
      <c r="Y18" s="205"/>
      <c r="Z18" s="205"/>
      <c r="AA18" s="205"/>
      <c r="AB18" s="205"/>
      <c r="AC18" s="69"/>
      <c r="AD18" s="69"/>
    </row>
    <row r="19" spans="1:30" ht="17.149999999999999" customHeight="1">
      <c r="A19" s="69"/>
      <c r="B19" s="69"/>
      <c r="C19" s="195" t="s">
        <v>23</v>
      </c>
      <c r="D19" s="195"/>
      <c r="E19" s="195"/>
      <c r="F19" s="195"/>
      <c r="G19" s="197"/>
      <c r="H19" s="197"/>
      <c r="I19" s="197"/>
      <c r="J19" s="197"/>
      <c r="K19" s="197"/>
      <c r="L19" s="197"/>
      <c r="M19" s="197"/>
      <c r="N19" s="197"/>
      <c r="O19" s="197">
        <f t="shared" si="5"/>
        <v>0</v>
      </c>
      <c r="P19" s="197"/>
      <c r="Q19" s="197"/>
      <c r="R19" s="197"/>
      <c r="S19" s="204"/>
      <c r="T19" s="204"/>
      <c r="U19" s="204"/>
      <c r="V19" s="204"/>
      <c r="W19" s="204"/>
      <c r="X19" s="204"/>
      <c r="Y19" s="204"/>
      <c r="Z19" s="204"/>
      <c r="AA19" s="204"/>
      <c r="AB19" s="204"/>
      <c r="AC19" s="69"/>
      <c r="AD19" s="69"/>
    </row>
    <row r="20" spans="1:30" ht="17.149999999999999" customHeight="1">
      <c r="A20" s="69"/>
      <c r="B20" s="69"/>
      <c r="C20" s="195"/>
      <c r="D20" s="195"/>
      <c r="E20" s="195"/>
      <c r="F20" s="195"/>
      <c r="G20" s="192"/>
      <c r="H20" s="192"/>
      <c r="I20" s="192"/>
      <c r="J20" s="192"/>
      <c r="K20" s="192"/>
      <c r="L20" s="192"/>
      <c r="M20" s="192"/>
      <c r="N20" s="192"/>
      <c r="O20" s="192">
        <f t="shared" si="5"/>
        <v>0</v>
      </c>
      <c r="P20" s="192"/>
      <c r="Q20" s="192"/>
      <c r="R20" s="192"/>
      <c r="S20" s="205"/>
      <c r="T20" s="205"/>
      <c r="U20" s="205"/>
      <c r="V20" s="205"/>
      <c r="W20" s="205"/>
      <c r="X20" s="205"/>
      <c r="Y20" s="205"/>
      <c r="Z20" s="205"/>
      <c r="AA20" s="205"/>
      <c r="AB20" s="205"/>
      <c r="AC20" s="69"/>
      <c r="AD20" s="69"/>
    </row>
    <row r="21" spans="1:30" ht="17.149999999999999" customHeight="1">
      <c r="A21" s="69"/>
      <c r="B21" s="69"/>
      <c r="C21" s="195" t="s">
        <v>24</v>
      </c>
      <c r="D21" s="195"/>
      <c r="E21" s="195"/>
      <c r="F21" s="195"/>
      <c r="G21" s="197"/>
      <c r="H21" s="197"/>
      <c r="I21" s="197"/>
      <c r="J21" s="197"/>
      <c r="K21" s="197"/>
      <c r="L21" s="197"/>
      <c r="M21" s="197"/>
      <c r="N21" s="197"/>
      <c r="O21" s="197">
        <f t="shared" si="5"/>
        <v>0</v>
      </c>
      <c r="P21" s="197"/>
      <c r="Q21" s="197"/>
      <c r="R21" s="197"/>
      <c r="S21" s="204"/>
      <c r="T21" s="204"/>
      <c r="U21" s="204"/>
      <c r="V21" s="204"/>
      <c r="W21" s="204"/>
      <c r="X21" s="204"/>
      <c r="Y21" s="204"/>
      <c r="Z21" s="204"/>
      <c r="AA21" s="204"/>
      <c r="AB21" s="204"/>
      <c r="AC21" s="69"/>
      <c r="AD21" s="69"/>
    </row>
    <row r="22" spans="1:30" ht="17.149999999999999" customHeight="1">
      <c r="A22" s="81"/>
      <c r="B22" s="69"/>
      <c r="C22" s="195"/>
      <c r="D22" s="195"/>
      <c r="E22" s="195"/>
      <c r="F22" s="195"/>
      <c r="G22" s="192"/>
      <c r="H22" s="192"/>
      <c r="I22" s="192"/>
      <c r="J22" s="192"/>
      <c r="K22" s="192"/>
      <c r="L22" s="192"/>
      <c r="M22" s="192"/>
      <c r="N22" s="192"/>
      <c r="O22" s="192">
        <f t="shared" si="5"/>
        <v>0</v>
      </c>
      <c r="P22" s="192"/>
      <c r="Q22" s="192"/>
      <c r="R22" s="192"/>
      <c r="S22" s="205"/>
      <c r="T22" s="205"/>
      <c r="U22" s="205"/>
      <c r="V22" s="205"/>
      <c r="W22" s="205"/>
      <c r="X22" s="205"/>
      <c r="Y22" s="205"/>
      <c r="Z22" s="205"/>
      <c r="AA22" s="205"/>
      <c r="AB22" s="205"/>
      <c r="AC22" s="69"/>
      <c r="AD22" s="69"/>
    </row>
    <row r="23" spans="1:30" ht="17.149999999999999" customHeight="1">
      <c r="A23" s="81"/>
      <c r="B23" s="69"/>
      <c r="C23" s="195" t="s">
        <v>25</v>
      </c>
      <c r="D23" s="195"/>
      <c r="E23" s="195"/>
      <c r="F23" s="195"/>
      <c r="G23" s="197">
        <f>SUM(G17,G19,G21)</f>
        <v>0</v>
      </c>
      <c r="H23" s="197"/>
      <c r="I23" s="197"/>
      <c r="J23" s="197"/>
      <c r="K23" s="197">
        <f>SUM(K17,K19,K21)</f>
        <v>0</v>
      </c>
      <c r="L23" s="197"/>
      <c r="M23" s="197"/>
      <c r="N23" s="197"/>
      <c r="O23" s="197">
        <f>SUM(O17,O19,O21)</f>
        <v>0</v>
      </c>
      <c r="P23" s="197"/>
      <c r="Q23" s="197"/>
      <c r="R23" s="197"/>
      <c r="S23" s="198"/>
      <c r="T23" s="199"/>
      <c r="U23" s="199"/>
      <c r="V23" s="199"/>
      <c r="W23" s="199"/>
      <c r="X23" s="199"/>
      <c r="Y23" s="199"/>
      <c r="Z23" s="199"/>
      <c r="AA23" s="199"/>
      <c r="AB23" s="200"/>
      <c r="AC23" s="69"/>
      <c r="AD23" s="69"/>
    </row>
    <row r="24" spans="1:30" ht="17.149999999999999" customHeight="1">
      <c r="A24" s="69"/>
      <c r="B24" s="69"/>
      <c r="C24" s="195"/>
      <c r="D24" s="195"/>
      <c r="E24" s="195"/>
      <c r="F24" s="195"/>
      <c r="G24" s="192">
        <f>SUM(G18,G20,G22)</f>
        <v>0</v>
      </c>
      <c r="H24" s="192"/>
      <c r="I24" s="192"/>
      <c r="J24" s="192"/>
      <c r="K24" s="192">
        <f>SUM(K18,K20,K22)</f>
        <v>0</v>
      </c>
      <c r="L24" s="192"/>
      <c r="M24" s="192"/>
      <c r="N24" s="192"/>
      <c r="O24" s="192">
        <f>SUM(O18,O20,O22)</f>
        <v>0</v>
      </c>
      <c r="P24" s="192"/>
      <c r="Q24" s="192"/>
      <c r="R24" s="192"/>
      <c r="S24" s="201"/>
      <c r="T24" s="202"/>
      <c r="U24" s="202"/>
      <c r="V24" s="202"/>
      <c r="W24" s="202"/>
      <c r="X24" s="202"/>
      <c r="Y24" s="202"/>
      <c r="Z24" s="202"/>
      <c r="AA24" s="202"/>
      <c r="AB24" s="203"/>
      <c r="AC24" s="69"/>
      <c r="AD24" s="69"/>
    </row>
    <row r="25" spans="1:30" ht="17.149999999999999" customHeight="1">
      <c r="A25" s="69"/>
      <c r="B25" s="69"/>
      <c r="C25" s="71" t="s">
        <v>240</v>
      </c>
      <c r="D25" s="3"/>
      <c r="E25" s="3"/>
      <c r="F25" s="3"/>
      <c r="G25" s="3"/>
      <c r="H25" s="3"/>
      <c r="I25" s="3"/>
      <c r="J25" s="3"/>
      <c r="K25" s="69"/>
      <c r="L25" s="69"/>
      <c r="M25" s="69"/>
      <c r="N25" s="69"/>
      <c r="O25" s="69"/>
      <c r="P25" s="69"/>
      <c r="Q25" s="69"/>
      <c r="R25" s="69"/>
      <c r="S25" s="69"/>
      <c r="T25" s="69"/>
      <c r="U25" s="69"/>
      <c r="V25" s="69"/>
      <c r="W25" s="69"/>
      <c r="X25" s="69"/>
      <c r="Y25" s="69"/>
      <c r="Z25" s="69"/>
      <c r="AA25" s="69"/>
      <c r="AB25" s="69"/>
      <c r="AC25" s="69"/>
      <c r="AD25" s="69"/>
    </row>
    <row r="26" spans="1:30" ht="17.149999999999999" customHeight="1">
      <c r="A26" s="69"/>
      <c r="B26" s="69" t="s">
        <v>26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77" t="s">
        <v>31</v>
      </c>
      <c r="AC26" s="69"/>
      <c r="AD26" s="69"/>
    </row>
    <row r="27" spans="1:30" ht="17.149999999999999" customHeight="1">
      <c r="A27" s="69"/>
      <c r="B27" s="69"/>
      <c r="C27" s="195" t="s">
        <v>21</v>
      </c>
      <c r="D27" s="195"/>
      <c r="E27" s="195"/>
      <c r="F27" s="195"/>
      <c r="G27" s="195" t="s">
        <v>27</v>
      </c>
      <c r="H27" s="195"/>
      <c r="I27" s="195"/>
      <c r="J27" s="195"/>
      <c r="K27" s="195" t="s">
        <v>28</v>
      </c>
      <c r="L27" s="195"/>
      <c r="M27" s="195"/>
      <c r="N27" s="195"/>
      <c r="O27" s="195" t="s">
        <v>29</v>
      </c>
      <c r="P27" s="195"/>
      <c r="Q27" s="195"/>
      <c r="R27" s="195"/>
      <c r="S27" s="195" t="s">
        <v>30</v>
      </c>
      <c r="T27" s="195"/>
      <c r="U27" s="195"/>
      <c r="V27" s="195"/>
      <c r="W27" s="195"/>
      <c r="X27" s="195"/>
      <c r="Y27" s="195"/>
      <c r="Z27" s="195"/>
      <c r="AA27" s="195"/>
      <c r="AB27" s="195"/>
      <c r="AC27" s="69"/>
      <c r="AD27" s="69"/>
    </row>
    <row r="28" spans="1:30" ht="17.149999999999999" customHeight="1">
      <c r="A28" s="69"/>
      <c r="B28" s="69"/>
      <c r="C28" s="280" t="s">
        <v>279</v>
      </c>
      <c r="D28" s="281"/>
      <c r="E28" s="281"/>
      <c r="F28" s="282"/>
      <c r="G28" s="197"/>
      <c r="H28" s="197"/>
      <c r="I28" s="197"/>
      <c r="J28" s="197"/>
      <c r="K28" s="197"/>
      <c r="L28" s="197"/>
      <c r="M28" s="197"/>
      <c r="N28" s="197"/>
      <c r="O28" s="197">
        <f t="shared" ref="O28:O35" si="6">K28-G28</f>
        <v>0</v>
      </c>
      <c r="P28" s="197"/>
      <c r="Q28" s="197"/>
      <c r="R28" s="197"/>
      <c r="S28" s="204"/>
      <c r="T28" s="204"/>
      <c r="U28" s="204"/>
      <c r="V28" s="204"/>
      <c r="W28" s="204"/>
      <c r="X28" s="204"/>
      <c r="Y28" s="204"/>
      <c r="Z28" s="204"/>
      <c r="AA28" s="204"/>
      <c r="AB28" s="204"/>
      <c r="AC28" s="69"/>
      <c r="AD28" s="69"/>
    </row>
    <row r="29" spans="1:30" ht="17.149999999999999" customHeight="1">
      <c r="A29" s="69"/>
      <c r="B29" s="69"/>
      <c r="C29" s="283"/>
      <c r="D29" s="284"/>
      <c r="E29" s="284"/>
      <c r="F29" s="285"/>
      <c r="G29" s="192"/>
      <c r="H29" s="192"/>
      <c r="I29" s="192"/>
      <c r="J29" s="192"/>
      <c r="K29" s="192"/>
      <c r="L29" s="192"/>
      <c r="M29" s="192"/>
      <c r="N29" s="192"/>
      <c r="O29" s="192">
        <f t="shared" si="6"/>
        <v>0</v>
      </c>
      <c r="P29" s="192"/>
      <c r="Q29" s="192"/>
      <c r="R29" s="192"/>
      <c r="S29" s="205"/>
      <c r="T29" s="205"/>
      <c r="U29" s="205"/>
      <c r="V29" s="205"/>
      <c r="W29" s="205"/>
      <c r="X29" s="205"/>
      <c r="Y29" s="205"/>
      <c r="Z29" s="205"/>
      <c r="AA29" s="205"/>
      <c r="AB29" s="205"/>
      <c r="AC29" s="69"/>
      <c r="AD29" s="69"/>
    </row>
    <row r="30" spans="1:30" ht="17.149999999999999" customHeight="1">
      <c r="A30" s="69"/>
      <c r="B30" s="69"/>
      <c r="C30" s="194" t="s">
        <v>39</v>
      </c>
      <c r="D30" s="195"/>
      <c r="E30" s="195"/>
      <c r="F30" s="195"/>
      <c r="G30" s="197"/>
      <c r="H30" s="197"/>
      <c r="I30" s="197"/>
      <c r="J30" s="197"/>
      <c r="K30" s="197"/>
      <c r="L30" s="197"/>
      <c r="M30" s="197"/>
      <c r="N30" s="197"/>
      <c r="O30" s="197">
        <f t="shared" si="6"/>
        <v>0</v>
      </c>
      <c r="P30" s="197"/>
      <c r="Q30" s="197"/>
      <c r="R30" s="197"/>
      <c r="S30" s="204"/>
      <c r="T30" s="204"/>
      <c r="U30" s="204"/>
      <c r="V30" s="204"/>
      <c r="W30" s="204"/>
      <c r="X30" s="204"/>
      <c r="Y30" s="204"/>
      <c r="Z30" s="204"/>
      <c r="AA30" s="204"/>
      <c r="AB30" s="204"/>
      <c r="AC30" s="69"/>
      <c r="AD30" s="69"/>
    </row>
    <row r="31" spans="1:30" ht="17.149999999999999" customHeight="1">
      <c r="A31" s="69"/>
      <c r="B31" s="69"/>
      <c r="C31" s="195"/>
      <c r="D31" s="195"/>
      <c r="E31" s="195"/>
      <c r="F31" s="195"/>
      <c r="G31" s="192"/>
      <c r="H31" s="192"/>
      <c r="I31" s="192"/>
      <c r="J31" s="192"/>
      <c r="K31" s="192"/>
      <c r="L31" s="192"/>
      <c r="M31" s="192"/>
      <c r="N31" s="192"/>
      <c r="O31" s="192">
        <f t="shared" si="6"/>
        <v>0</v>
      </c>
      <c r="P31" s="192"/>
      <c r="Q31" s="192"/>
      <c r="R31" s="192"/>
      <c r="S31" s="205"/>
      <c r="T31" s="205"/>
      <c r="U31" s="205"/>
      <c r="V31" s="205"/>
      <c r="W31" s="205"/>
      <c r="X31" s="205"/>
      <c r="Y31" s="205"/>
      <c r="Z31" s="205"/>
      <c r="AA31" s="205"/>
      <c r="AB31" s="205"/>
      <c r="AC31" s="69"/>
      <c r="AD31" s="69"/>
    </row>
    <row r="32" spans="1:30" ht="17.149999999999999" customHeight="1">
      <c r="A32" s="69"/>
      <c r="B32" s="69"/>
      <c r="C32" s="195"/>
      <c r="D32" s="195"/>
      <c r="E32" s="195"/>
      <c r="F32" s="195"/>
      <c r="G32" s="197"/>
      <c r="H32" s="197"/>
      <c r="I32" s="197"/>
      <c r="J32" s="197"/>
      <c r="K32" s="197"/>
      <c r="L32" s="197"/>
      <c r="M32" s="197"/>
      <c r="N32" s="197"/>
      <c r="O32" s="197">
        <f t="shared" si="6"/>
        <v>0</v>
      </c>
      <c r="P32" s="197"/>
      <c r="Q32" s="197"/>
      <c r="R32" s="197"/>
      <c r="S32" s="204"/>
      <c r="T32" s="204"/>
      <c r="U32" s="204"/>
      <c r="V32" s="204"/>
      <c r="W32" s="204"/>
      <c r="X32" s="204"/>
      <c r="Y32" s="204"/>
      <c r="Z32" s="204"/>
      <c r="AA32" s="204"/>
      <c r="AB32" s="204"/>
      <c r="AC32" s="69"/>
      <c r="AD32" s="69"/>
    </row>
    <row r="33" spans="1:30" ht="17.149999999999999" customHeight="1">
      <c r="A33" s="69"/>
      <c r="B33" s="69"/>
      <c r="C33" s="195"/>
      <c r="D33" s="195"/>
      <c r="E33" s="195"/>
      <c r="F33" s="195"/>
      <c r="G33" s="192"/>
      <c r="H33" s="192"/>
      <c r="I33" s="192"/>
      <c r="J33" s="192"/>
      <c r="K33" s="192"/>
      <c r="L33" s="192"/>
      <c r="M33" s="192"/>
      <c r="N33" s="192"/>
      <c r="O33" s="192">
        <f t="shared" si="6"/>
        <v>0</v>
      </c>
      <c r="P33" s="192"/>
      <c r="Q33" s="192"/>
      <c r="R33" s="192"/>
      <c r="S33" s="205"/>
      <c r="T33" s="205"/>
      <c r="U33" s="205"/>
      <c r="V33" s="205"/>
      <c r="W33" s="205"/>
      <c r="X33" s="205"/>
      <c r="Y33" s="205"/>
      <c r="Z33" s="205"/>
      <c r="AA33" s="205"/>
      <c r="AB33" s="205"/>
      <c r="AC33" s="69"/>
      <c r="AD33" s="69"/>
    </row>
    <row r="34" spans="1:30" ht="17.149999999999999" customHeight="1">
      <c r="A34" s="69"/>
      <c r="B34" s="69"/>
      <c r="C34" s="195"/>
      <c r="D34" s="195"/>
      <c r="E34" s="195"/>
      <c r="F34" s="195"/>
      <c r="G34" s="197"/>
      <c r="H34" s="197"/>
      <c r="I34" s="197"/>
      <c r="J34" s="197"/>
      <c r="K34" s="197"/>
      <c r="L34" s="197"/>
      <c r="M34" s="197"/>
      <c r="N34" s="197"/>
      <c r="O34" s="197">
        <f t="shared" si="6"/>
        <v>0</v>
      </c>
      <c r="P34" s="197"/>
      <c r="Q34" s="197"/>
      <c r="R34" s="197"/>
      <c r="S34" s="204"/>
      <c r="T34" s="204"/>
      <c r="U34" s="204"/>
      <c r="V34" s="204"/>
      <c r="W34" s="204"/>
      <c r="X34" s="204"/>
      <c r="Y34" s="204"/>
      <c r="Z34" s="204"/>
      <c r="AA34" s="204"/>
      <c r="AB34" s="204"/>
      <c r="AC34" s="69"/>
      <c r="AD34" s="69"/>
    </row>
    <row r="35" spans="1:30" ht="17.149999999999999" customHeight="1">
      <c r="A35" s="69"/>
      <c r="B35" s="69"/>
      <c r="C35" s="195"/>
      <c r="D35" s="195"/>
      <c r="E35" s="195"/>
      <c r="F35" s="195"/>
      <c r="G35" s="192"/>
      <c r="H35" s="192"/>
      <c r="I35" s="192"/>
      <c r="J35" s="192"/>
      <c r="K35" s="192"/>
      <c r="L35" s="192"/>
      <c r="M35" s="192"/>
      <c r="N35" s="192"/>
      <c r="O35" s="192">
        <f t="shared" si="6"/>
        <v>0</v>
      </c>
      <c r="P35" s="192"/>
      <c r="Q35" s="192"/>
      <c r="R35" s="192"/>
      <c r="S35" s="205"/>
      <c r="T35" s="205"/>
      <c r="U35" s="205"/>
      <c r="V35" s="205"/>
      <c r="W35" s="205"/>
      <c r="X35" s="205"/>
      <c r="Y35" s="205"/>
      <c r="Z35" s="205"/>
      <c r="AA35" s="205"/>
      <c r="AB35" s="205"/>
      <c r="AC35" s="69"/>
      <c r="AD35" s="69"/>
    </row>
    <row r="36" spans="1:30" ht="17.149999999999999" customHeight="1">
      <c r="A36" s="69"/>
      <c r="B36" s="69"/>
      <c r="C36" s="195" t="s">
        <v>25</v>
      </c>
      <c r="D36" s="195"/>
      <c r="E36" s="195"/>
      <c r="F36" s="195"/>
      <c r="G36" s="197">
        <f>SUM(G28,G30,G32,G34)</f>
        <v>0</v>
      </c>
      <c r="H36" s="197"/>
      <c r="I36" s="197"/>
      <c r="J36" s="197"/>
      <c r="K36" s="197">
        <f>SUM(K28,K30,K32,K34)</f>
        <v>0</v>
      </c>
      <c r="L36" s="197"/>
      <c r="M36" s="197"/>
      <c r="N36" s="197"/>
      <c r="O36" s="197">
        <f>SUM(O28,O30,O32,O34)</f>
        <v>0</v>
      </c>
      <c r="P36" s="197"/>
      <c r="Q36" s="197"/>
      <c r="R36" s="197"/>
      <c r="S36" s="198"/>
      <c r="T36" s="199"/>
      <c r="U36" s="199"/>
      <c r="V36" s="199"/>
      <c r="W36" s="199"/>
      <c r="X36" s="199"/>
      <c r="Y36" s="199"/>
      <c r="Z36" s="199"/>
      <c r="AA36" s="199"/>
      <c r="AB36" s="200"/>
      <c r="AC36" s="69"/>
      <c r="AD36" s="69"/>
    </row>
    <row r="37" spans="1:30" ht="17.149999999999999" customHeight="1">
      <c r="A37" s="69"/>
      <c r="B37" s="69"/>
      <c r="C37" s="195"/>
      <c r="D37" s="195"/>
      <c r="E37" s="195"/>
      <c r="F37" s="195"/>
      <c r="G37" s="192">
        <f>SUM(G29,G31,G33,G35)</f>
        <v>0</v>
      </c>
      <c r="H37" s="192"/>
      <c r="I37" s="192"/>
      <c r="J37" s="192"/>
      <c r="K37" s="192">
        <f>SUM(K29,K31,K33,K35)</f>
        <v>0</v>
      </c>
      <c r="L37" s="192"/>
      <c r="M37" s="192"/>
      <c r="N37" s="192"/>
      <c r="O37" s="192">
        <f>SUM(O29,O31,O33,O35)</f>
        <v>0</v>
      </c>
      <c r="P37" s="192"/>
      <c r="Q37" s="192"/>
      <c r="R37" s="192"/>
      <c r="S37" s="201"/>
      <c r="T37" s="202"/>
      <c r="U37" s="202"/>
      <c r="V37" s="202"/>
      <c r="W37" s="202"/>
      <c r="X37" s="202"/>
      <c r="Y37" s="202"/>
      <c r="Z37" s="202"/>
      <c r="AA37" s="202"/>
      <c r="AB37" s="203"/>
      <c r="AC37" s="69"/>
      <c r="AD37" s="69"/>
    </row>
    <row r="38" spans="1:30" ht="17.149999999999999" customHeight="1">
      <c r="A38" s="69"/>
      <c r="B38" s="69"/>
      <c r="C38" s="4"/>
      <c r="D38" s="4"/>
      <c r="E38" s="4"/>
      <c r="F38" s="4"/>
      <c r="G38" s="4"/>
      <c r="H38" s="4"/>
      <c r="I38" s="4"/>
      <c r="J38" s="4"/>
      <c r="K38" s="79"/>
      <c r="L38" s="79"/>
      <c r="M38" s="79"/>
      <c r="N38" s="79"/>
      <c r="O38" s="79"/>
      <c r="P38" s="79"/>
      <c r="Q38" s="79"/>
      <c r="R38" s="79"/>
      <c r="S38" s="82"/>
      <c r="T38" s="82"/>
      <c r="U38" s="82"/>
      <c r="V38" s="82"/>
      <c r="W38" s="82"/>
      <c r="X38" s="82"/>
      <c r="Y38" s="82"/>
      <c r="Z38" s="82"/>
      <c r="AA38" s="82"/>
      <c r="AB38" s="82"/>
      <c r="AC38" s="69"/>
      <c r="AD38" s="69"/>
    </row>
    <row r="39" spans="1:30" ht="17.149999999999999" customHeight="1">
      <c r="A39" s="69" t="s">
        <v>37</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row>
    <row r="40" spans="1:30" ht="17.149999999999999" customHeight="1">
      <c r="A40" s="69"/>
      <c r="B40" s="233" t="s">
        <v>237</v>
      </c>
      <c r="C40" s="233"/>
      <c r="D40" s="233"/>
      <c r="E40" s="233"/>
      <c r="F40" s="233"/>
      <c r="G40" s="233"/>
      <c r="H40" s="233"/>
      <c r="I40" s="233"/>
      <c r="J40" s="233"/>
      <c r="K40" s="233"/>
      <c r="L40" s="69"/>
      <c r="M40" s="69"/>
      <c r="N40" s="69"/>
      <c r="O40" s="69"/>
      <c r="P40" s="69"/>
      <c r="Q40" s="69"/>
      <c r="R40" s="69"/>
      <c r="S40" s="69"/>
      <c r="T40" s="69"/>
      <c r="U40" s="69"/>
      <c r="V40" s="69"/>
      <c r="W40" s="69"/>
      <c r="X40" s="69"/>
      <c r="Y40" s="69"/>
      <c r="Z40" s="69"/>
      <c r="AA40" s="69"/>
      <c r="AB40" s="69"/>
      <c r="AC40" s="69"/>
      <c r="AD40" s="69"/>
    </row>
    <row r="41" spans="1:30" ht="17.149999999999999" customHeight="1">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row>
    <row r="42" spans="1:30" ht="17.149999999999999" customHeight="1"/>
    <row r="43" spans="1:30" ht="17.149999999999999" customHeight="1"/>
    <row r="44" spans="1:30" ht="17.149999999999999" customHeight="1"/>
    <row r="45" spans="1:30" ht="17.149999999999999" customHeight="1">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30" ht="17.149999999999999" customHeight="1">
      <c r="A46" s="69"/>
      <c r="B46" s="163" t="s">
        <v>301</v>
      </c>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row>
    <row r="47" spans="1:30" ht="17.149999999999999"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30" ht="17.149999999999999" customHeight="1">
      <c r="A48" s="69" t="s">
        <v>7</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ht="17.149999999999999" customHeight="1">
      <c r="A49" s="69"/>
      <c r="B49" s="234" t="s">
        <v>278</v>
      </c>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row>
    <row r="50" spans="1:28" ht="17.149999999999999" customHeight="1">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1:28" ht="17.149999999999999" customHeight="1">
      <c r="A51" s="69" t="s">
        <v>8</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spans="1:28" ht="17.149999999999999" customHeight="1">
      <c r="A52" s="69"/>
      <c r="B52" s="210" t="s">
        <v>9</v>
      </c>
      <c r="C52" s="210"/>
      <c r="D52" s="210"/>
      <c r="E52" s="210"/>
      <c r="F52" s="210"/>
      <c r="G52" s="208"/>
      <c r="H52" s="209"/>
      <c r="I52" s="209"/>
      <c r="J52" s="209"/>
      <c r="K52" s="209"/>
      <c r="L52" s="209"/>
      <c r="M52" s="209"/>
      <c r="N52" s="209"/>
      <c r="O52" s="209"/>
      <c r="P52" s="209"/>
      <c r="Q52" s="209"/>
      <c r="R52" s="209"/>
      <c r="S52" s="209"/>
      <c r="T52" s="209"/>
      <c r="U52" s="209"/>
      <c r="V52" s="209"/>
      <c r="W52" s="209"/>
      <c r="X52" s="209"/>
      <c r="Y52" s="209"/>
      <c r="Z52" s="209"/>
      <c r="AA52" s="209"/>
      <c r="AB52" s="209"/>
    </row>
    <row r="53" spans="1:28" ht="17.149999999999999" customHeight="1">
      <c r="A53" s="69"/>
      <c r="B53" s="210" t="s">
        <v>10</v>
      </c>
      <c r="C53" s="210"/>
      <c r="D53" s="210"/>
      <c r="E53" s="210"/>
      <c r="F53" s="210"/>
      <c r="G53" s="208"/>
      <c r="H53" s="209"/>
      <c r="I53" s="209"/>
      <c r="J53" s="209"/>
      <c r="K53" s="209"/>
      <c r="L53" s="209"/>
      <c r="M53" s="209"/>
      <c r="N53" s="209"/>
      <c r="O53" s="209"/>
      <c r="P53" s="209"/>
      <c r="Q53" s="209"/>
      <c r="R53" s="209"/>
      <c r="S53" s="209"/>
      <c r="T53" s="209"/>
      <c r="U53" s="209"/>
      <c r="V53" s="209"/>
      <c r="W53" s="209"/>
      <c r="X53" s="209"/>
      <c r="Y53" s="209"/>
      <c r="Z53" s="209"/>
      <c r="AA53" s="209"/>
      <c r="AB53" s="209"/>
    </row>
    <row r="54" spans="1:28" ht="17.149999999999999" customHeight="1">
      <c r="A54" s="69"/>
      <c r="B54" s="210" t="s">
        <v>11</v>
      </c>
      <c r="C54" s="210"/>
      <c r="D54" s="210"/>
      <c r="E54" s="210"/>
      <c r="F54" s="210"/>
      <c r="G54" s="225"/>
      <c r="H54" s="226"/>
      <c r="I54" s="226"/>
      <c r="J54" s="226"/>
      <c r="K54" s="226"/>
      <c r="L54" s="226"/>
      <c r="M54" s="226"/>
      <c r="N54" s="226"/>
      <c r="O54" s="226"/>
      <c r="P54" s="226"/>
      <c r="Q54" s="227"/>
      <c r="R54" s="226"/>
      <c r="S54" s="226"/>
      <c r="T54" s="226"/>
      <c r="U54" s="226"/>
      <c r="V54" s="226"/>
      <c r="W54" s="226"/>
      <c r="X54" s="226"/>
      <c r="Y54" s="226"/>
      <c r="Z54" s="226"/>
      <c r="AA54" s="226"/>
      <c r="AB54" s="228"/>
    </row>
    <row r="55" spans="1:28" ht="17.149999999999999" customHeight="1">
      <c r="A55" s="69"/>
      <c r="B55" s="210"/>
      <c r="C55" s="210"/>
      <c r="D55" s="210"/>
      <c r="E55" s="210"/>
      <c r="F55" s="210"/>
      <c r="G55" s="229" t="s">
        <v>130</v>
      </c>
      <c r="H55" s="230"/>
      <c r="I55" s="230"/>
      <c r="J55" s="230"/>
      <c r="K55" s="230"/>
      <c r="L55" s="230"/>
      <c r="M55" s="230"/>
      <c r="N55" s="230"/>
      <c r="O55" s="230"/>
      <c r="P55" s="230"/>
      <c r="Q55" s="231"/>
      <c r="R55" s="230" t="s">
        <v>131</v>
      </c>
      <c r="S55" s="230"/>
      <c r="T55" s="230"/>
      <c r="U55" s="230"/>
      <c r="V55" s="230"/>
      <c r="W55" s="230"/>
      <c r="X55" s="230"/>
      <c r="Y55" s="230"/>
      <c r="Z55" s="230"/>
      <c r="AA55" s="230"/>
      <c r="AB55" s="232"/>
    </row>
    <row r="56" spans="1:28" ht="17.149999999999999" customHeight="1">
      <c r="A56" s="69"/>
      <c r="B56" s="210" t="s">
        <v>187</v>
      </c>
      <c r="C56" s="210"/>
      <c r="D56" s="210"/>
      <c r="E56" s="210"/>
      <c r="F56" s="210"/>
      <c r="G56" s="216"/>
      <c r="H56" s="217"/>
      <c r="I56" s="217"/>
      <c r="J56" s="217"/>
      <c r="K56" s="217"/>
      <c r="L56" s="217"/>
      <c r="M56" s="217"/>
      <c r="N56" s="217"/>
      <c r="O56" s="217"/>
      <c r="P56" s="217"/>
      <c r="Q56" s="217"/>
      <c r="R56" s="217"/>
      <c r="S56" s="217"/>
      <c r="T56" s="217"/>
      <c r="U56" s="217"/>
      <c r="V56" s="217"/>
      <c r="W56" s="217"/>
      <c r="X56" s="217"/>
      <c r="Y56" s="217"/>
      <c r="Z56" s="217"/>
      <c r="AA56" s="217"/>
      <c r="AB56" s="218"/>
    </row>
    <row r="57" spans="1:28" ht="17.149999999999999" customHeight="1">
      <c r="A57" s="69"/>
      <c r="B57" s="210"/>
      <c r="C57" s="210"/>
      <c r="D57" s="210"/>
      <c r="E57" s="210"/>
      <c r="F57" s="210"/>
      <c r="G57" s="219"/>
      <c r="H57" s="220"/>
      <c r="I57" s="220"/>
      <c r="J57" s="220"/>
      <c r="K57" s="220"/>
      <c r="L57" s="220"/>
      <c r="M57" s="220"/>
      <c r="N57" s="220"/>
      <c r="O57" s="220"/>
      <c r="P57" s="220"/>
      <c r="Q57" s="220"/>
      <c r="R57" s="220"/>
      <c r="S57" s="220"/>
      <c r="T57" s="220"/>
      <c r="U57" s="220"/>
      <c r="V57" s="220"/>
      <c r="W57" s="220"/>
      <c r="X57" s="220"/>
      <c r="Y57" s="220"/>
      <c r="Z57" s="220"/>
      <c r="AA57" s="220"/>
      <c r="AB57" s="221"/>
    </row>
    <row r="58" spans="1:28" ht="17.149999999999999" customHeight="1">
      <c r="A58" s="69"/>
      <c r="B58" s="210"/>
      <c r="C58" s="210"/>
      <c r="D58" s="210"/>
      <c r="E58" s="210"/>
      <c r="F58" s="210"/>
      <c r="G58" s="222"/>
      <c r="H58" s="223"/>
      <c r="I58" s="223"/>
      <c r="J58" s="223"/>
      <c r="K58" s="223"/>
      <c r="L58" s="223"/>
      <c r="M58" s="223"/>
      <c r="N58" s="223"/>
      <c r="O58" s="223"/>
      <c r="P58" s="223"/>
      <c r="Q58" s="223"/>
      <c r="R58" s="223"/>
      <c r="S58" s="223"/>
      <c r="T58" s="223"/>
      <c r="U58" s="223"/>
      <c r="V58" s="223"/>
      <c r="W58" s="223"/>
      <c r="X58" s="223"/>
      <c r="Y58" s="223"/>
      <c r="Z58" s="223"/>
      <c r="AA58" s="223"/>
      <c r="AB58" s="224"/>
    </row>
    <row r="59" spans="1:28" ht="17.149999999999999" customHeight="1">
      <c r="A59" s="69"/>
      <c r="B59" s="189" t="s">
        <v>188</v>
      </c>
      <c r="C59" s="189"/>
      <c r="D59" s="189"/>
      <c r="E59" s="189"/>
      <c r="F59" s="189"/>
      <c r="G59" s="211" t="s">
        <v>297</v>
      </c>
      <c r="H59" s="211"/>
      <c r="I59" s="211"/>
      <c r="J59" s="211"/>
      <c r="K59" s="211"/>
      <c r="L59" s="211"/>
      <c r="M59" s="211"/>
      <c r="N59" s="211"/>
      <c r="O59" s="211"/>
      <c r="P59" s="211"/>
      <c r="Q59" s="211"/>
      <c r="R59" s="211"/>
      <c r="S59" s="211"/>
      <c r="T59" s="211"/>
      <c r="U59" s="211"/>
      <c r="V59" s="211"/>
      <c r="W59" s="211"/>
      <c r="X59" s="211"/>
      <c r="Y59" s="211"/>
      <c r="Z59" s="211"/>
      <c r="AA59" s="211"/>
      <c r="AB59" s="211"/>
    </row>
    <row r="60" spans="1:28" ht="17.149999999999999" customHeight="1">
      <c r="A60" s="69"/>
      <c r="B60" s="212" t="s">
        <v>132</v>
      </c>
      <c r="C60" s="212"/>
      <c r="D60" s="212"/>
      <c r="E60" s="212"/>
      <c r="F60" s="212"/>
      <c r="G60" s="214"/>
      <c r="H60" s="215"/>
      <c r="I60" s="215"/>
      <c r="J60" s="215"/>
      <c r="K60" s="215"/>
      <c r="L60" s="83" t="s">
        <v>133</v>
      </c>
      <c r="M60" s="84"/>
      <c r="N60" s="215"/>
      <c r="O60" s="215"/>
      <c r="P60" s="215"/>
      <c r="Q60" s="215"/>
      <c r="R60" s="215"/>
      <c r="S60" s="83" t="s">
        <v>133</v>
      </c>
      <c r="T60" s="85"/>
      <c r="U60" s="215"/>
      <c r="V60" s="215"/>
      <c r="W60" s="215"/>
      <c r="X60" s="215"/>
      <c r="Y60" s="215"/>
      <c r="Z60" s="83" t="s">
        <v>133</v>
      </c>
      <c r="AA60" s="71"/>
      <c r="AB60" s="86"/>
    </row>
    <row r="61" spans="1:28" ht="17.149999999999999" customHeight="1">
      <c r="A61" s="69"/>
      <c r="B61" s="212"/>
      <c r="C61" s="212"/>
      <c r="D61" s="212"/>
      <c r="E61" s="212"/>
      <c r="F61" s="212"/>
      <c r="G61" s="87" t="s">
        <v>128</v>
      </c>
      <c r="H61" s="68"/>
      <c r="I61" s="68"/>
      <c r="J61" s="68"/>
      <c r="K61" s="68"/>
      <c r="L61" s="68"/>
      <c r="M61" s="88"/>
      <c r="N61" s="89" t="s">
        <v>127</v>
      </c>
      <c r="O61" s="68"/>
      <c r="P61" s="68"/>
      <c r="Q61" s="68"/>
      <c r="R61" s="68"/>
      <c r="S61" s="68"/>
      <c r="T61" s="88"/>
      <c r="U61" s="89" t="s">
        <v>129</v>
      </c>
      <c r="V61" s="68"/>
      <c r="W61" s="68"/>
      <c r="X61" s="68"/>
      <c r="Y61" s="68"/>
      <c r="Z61" s="68"/>
      <c r="AA61" s="68"/>
      <c r="AB61" s="90"/>
    </row>
    <row r="62" spans="1:28" ht="17.149999999999999" customHeight="1">
      <c r="A62" s="69"/>
      <c r="B62" s="213"/>
      <c r="C62" s="213"/>
      <c r="D62" s="213"/>
      <c r="E62" s="213"/>
      <c r="F62" s="213"/>
      <c r="G62" s="91" t="s">
        <v>255</v>
      </c>
      <c r="H62" s="92"/>
      <c r="I62" s="92"/>
      <c r="J62" s="92"/>
      <c r="K62" s="92"/>
      <c r="L62" s="92"/>
      <c r="M62" s="92"/>
      <c r="N62" s="92"/>
      <c r="O62" s="92"/>
      <c r="P62" s="92"/>
      <c r="Q62" s="92"/>
      <c r="R62" s="92"/>
      <c r="S62" s="92"/>
      <c r="T62" s="92"/>
      <c r="U62" s="92"/>
      <c r="V62" s="92"/>
      <c r="W62" s="92"/>
      <c r="X62" s="92"/>
      <c r="Y62" s="92"/>
      <c r="Z62" s="92"/>
      <c r="AA62" s="92"/>
      <c r="AB62" s="93"/>
    </row>
    <row r="63" spans="1:28" ht="17.149999999999999" customHeight="1">
      <c r="A63" s="69"/>
      <c r="B63" s="210" t="s">
        <v>12</v>
      </c>
      <c r="C63" s="210"/>
      <c r="D63" s="210"/>
      <c r="E63" s="210"/>
      <c r="F63" s="210"/>
      <c r="G63" s="209"/>
      <c r="H63" s="209"/>
      <c r="I63" s="209"/>
      <c r="J63" s="209"/>
      <c r="K63" s="209"/>
      <c r="L63" s="209"/>
      <c r="M63" s="209"/>
      <c r="N63" s="209"/>
      <c r="O63" s="209"/>
      <c r="P63" s="209"/>
      <c r="Q63" s="209"/>
      <c r="R63" s="209"/>
      <c r="S63" s="209"/>
      <c r="T63" s="209"/>
      <c r="U63" s="209"/>
      <c r="V63" s="209"/>
      <c r="W63" s="209"/>
      <c r="X63" s="209"/>
      <c r="Y63" s="209"/>
      <c r="Z63" s="209"/>
      <c r="AA63" s="209"/>
      <c r="AB63" s="209"/>
    </row>
    <row r="64" spans="1:28" ht="17.149999999999999" customHeight="1">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ht="17.149999999999999" customHeight="1">
      <c r="A65" s="69" t="s">
        <v>13</v>
      </c>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ht="17" customHeight="1">
      <c r="A66" s="69"/>
      <c r="B66" s="177" t="s">
        <v>21</v>
      </c>
      <c r="C66" s="178"/>
      <c r="D66" s="178"/>
      <c r="E66" s="178"/>
      <c r="F66" s="179"/>
      <c r="G66" s="183" t="s">
        <v>275</v>
      </c>
      <c r="H66" s="184"/>
      <c r="I66" s="184"/>
      <c r="J66" s="184"/>
      <c r="K66" s="184"/>
      <c r="L66" s="184"/>
      <c r="M66" s="184"/>
      <c r="N66" s="184"/>
      <c r="O66" s="184"/>
      <c r="P66" s="184"/>
      <c r="Q66" s="184"/>
      <c r="R66" s="184"/>
      <c r="S66" s="184"/>
      <c r="T66" s="184"/>
      <c r="U66" s="184"/>
      <c r="V66" s="184"/>
      <c r="W66" s="184"/>
      <c r="X66" s="184"/>
      <c r="Y66" s="184"/>
      <c r="Z66" s="184"/>
      <c r="AA66" s="184"/>
      <c r="AB66" s="185"/>
    </row>
    <row r="67" spans="1:28" ht="34" customHeight="1">
      <c r="A67" s="69"/>
      <c r="B67" s="180"/>
      <c r="C67" s="181"/>
      <c r="D67" s="181"/>
      <c r="E67" s="181"/>
      <c r="F67" s="182"/>
      <c r="G67" s="269" t="s">
        <v>284</v>
      </c>
      <c r="H67" s="187"/>
      <c r="I67" s="187"/>
      <c r="J67" s="187"/>
      <c r="K67" s="187"/>
      <c r="L67" s="187"/>
      <c r="M67" s="187"/>
      <c r="N67" s="187"/>
      <c r="O67" s="187"/>
      <c r="P67" s="187"/>
      <c r="Q67" s="187"/>
      <c r="R67" s="187"/>
      <c r="S67" s="187"/>
      <c r="T67" s="187"/>
      <c r="U67" s="187"/>
      <c r="V67" s="187"/>
      <c r="W67" s="187"/>
      <c r="X67" s="187"/>
      <c r="Y67" s="187"/>
      <c r="Z67" s="187"/>
      <c r="AA67" s="187"/>
      <c r="AB67" s="188"/>
    </row>
    <row r="68" spans="1:28" ht="17.149999999999999" customHeight="1">
      <c r="A68" s="69"/>
      <c r="B68" s="189" t="s">
        <v>140</v>
      </c>
      <c r="C68" s="189"/>
      <c r="D68" s="189"/>
      <c r="E68" s="189"/>
      <c r="F68" s="189"/>
      <c r="G68" s="235" t="s">
        <v>238</v>
      </c>
      <c r="H68" s="235"/>
      <c r="I68" s="235"/>
      <c r="J68" s="235"/>
      <c r="K68" s="235"/>
      <c r="L68" s="235"/>
      <c r="M68" s="235"/>
      <c r="N68" s="235"/>
      <c r="O68" s="235"/>
      <c r="P68" s="94" t="s">
        <v>138</v>
      </c>
      <c r="Q68" s="95"/>
      <c r="R68" s="235" t="s">
        <v>236</v>
      </c>
      <c r="S68" s="235"/>
      <c r="T68" s="235"/>
      <c r="U68" s="235"/>
      <c r="V68" s="235"/>
      <c r="W68" s="235"/>
      <c r="X68" s="235"/>
      <c r="Y68" s="235"/>
      <c r="Z68" s="235"/>
      <c r="AA68" s="94" t="s">
        <v>139</v>
      </c>
      <c r="AB68" s="96"/>
    </row>
    <row r="69" spans="1:28" ht="17.149999999999999" customHeight="1">
      <c r="A69" s="69"/>
      <c r="B69" s="189" t="s">
        <v>147</v>
      </c>
      <c r="C69" s="189"/>
      <c r="D69" s="189"/>
      <c r="E69" s="189"/>
      <c r="F69" s="189"/>
      <c r="G69" s="235" t="s">
        <v>238</v>
      </c>
      <c r="H69" s="235"/>
      <c r="I69" s="235"/>
      <c r="J69" s="235"/>
      <c r="K69" s="235"/>
      <c r="L69" s="235"/>
      <c r="M69" s="235"/>
      <c r="N69" s="235"/>
      <c r="O69" s="235"/>
      <c r="P69" s="94" t="s">
        <v>138</v>
      </c>
      <c r="Q69" s="95"/>
      <c r="R69" s="235" t="s">
        <v>236</v>
      </c>
      <c r="S69" s="235"/>
      <c r="T69" s="235"/>
      <c r="U69" s="235"/>
      <c r="V69" s="235"/>
      <c r="W69" s="235"/>
      <c r="X69" s="235"/>
      <c r="Y69" s="235"/>
      <c r="Z69" s="235"/>
      <c r="AA69" s="94" t="s">
        <v>139</v>
      </c>
      <c r="AB69" s="96"/>
    </row>
    <row r="70" spans="1:28" ht="17.149999999999999" customHeight="1">
      <c r="A70" s="69"/>
      <c r="B70" s="210" t="s">
        <v>134</v>
      </c>
      <c r="C70" s="210"/>
      <c r="D70" s="210"/>
      <c r="E70" s="210"/>
      <c r="F70" s="210"/>
      <c r="G70" s="225" t="s">
        <v>177</v>
      </c>
      <c r="H70" s="226"/>
      <c r="I70" s="226"/>
      <c r="J70" s="226"/>
      <c r="K70" s="226"/>
      <c r="L70" s="226"/>
      <c r="M70" s="226"/>
      <c r="N70" s="226"/>
      <c r="O70" s="226"/>
      <c r="P70" s="226"/>
      <c r="Q70" s="227"/>
      <c r="R70" s="226" t="s">
        <v>178</v>
      </c>
      <c r="S70" s="226"/>
      <c r="T70" s="226"/>
      <c r="U70" s="226"/>
      <c r="V70" s="226"/>
      <c r="W70" s="226"/>
      <c r="X70" s="226"/>
      <c r="Y70" s="226"/>
      <c r="Z70" s="226"/>
      <c r="AA70" s="226"/>
      <c r="AB70" s="228"/>
    </row>
    <row r="71" spans="1:28" ht="17.149999999999999" customHeight="1">
      <c r="A71" s="69"/>
      <c r="B71" s="210" t="s">
        <v>14</v>
      </c>
      <c r="C71" s="210"/>
      <c r="D71" s="210"/>
      <c r="E71" s="210"/>
      <c r="F71" s="210"/>
      <c r="G71" s="235"/>
      <c r="H71" s="235"/>
      <c r="I71" s="235"/>
      <c r="J71" s="235"/>
      <c r="K71" s="235"/>
      <c r="L71" s="235"/>
      <c r="M71" s="235"/>
      <c r="N71" s="235"/>
      <c r="O71" s="235"/>
      <c r="P71" s="94" t="s">
        <v>137</v>
      </c>
      <c r="Q71" s="97"/>
      <c r="R71" s="235"/>
      <c r="S71" s="235"/>
      <c r="T71" s="235"/>
      <c r="U71" s="235"/>
      <c r="V71" s="235"/>
      <c r="W71" s="235"/>
      <c r="X71" s="235"/>
      <c r="Y71" s="235"/>
      <c r="Z71" s="235"/>
      <c r="AA71" s="94" t="s">
        <v>137</v>
      </c>
      <c r="AB71" s="96"/>
    </row>
    <row r="72" spans="1:28" ht="17.149999999999999" customHeight="1">
      <c r="A72" s="69"/>
      <c r="B72" s="210"/>
      <c r="C72" s="210"/>
      <c r="D72" s="210"/>
      <c r="E72" s="210"/>
      <c r="F72" s="210"/>
      <c r="G72" s="230" t="s">
        <v>135</v>
      </c>
      <c r="H72" s="230"/>
      <c r="I72" s="230"/>
      <c r="J72" s="230"/>
      <c r="K72" s="230"/>
      <c r="L72" s="230"/>
      <c r="M72" s="230"/>
      <c r="N72" s="230"/>
      <c r="O72" s="230"/>
      <c r="P72" s="230"/>
      <c r="Q72" s="231"/>
      <c r="R72" s="230" t="s">
        <v>136</v>
      </c>
      <c r="S72" s="230"/>
      <c r="T72" s="230"/>
      <c r="U72" s="230"/>
      <c r="V72" s="230"/>
      <c r="W72" s="230"/>
      <c r="X72" s="230"/>
      <c r="Y72" s="230"/>
      <c r="Z72" s="230"/>
      <c r="AA72" s="230"/>
      <c r="AB72" s="232"/>
    </row>
    <row r="73" spans="1:28" ht="17.149999999999999" customHeight="1">
      <c r="A73" s="69"/>
      <c r="B73" s="259" t="s">
        <v>171</v>
      </c>
      <c r="C73" s="272"/>
      <c r="D73" s="272"/>
      <c r="E73" s="272"/>
      <c r="F73" s="273"/>
      <c r="G73" s="239"/>
      <c r="H73" s="240"/>
      <c r="I73" s="240"/>
      <c r="J73" s="240"/>
      <c r="K73" s="240"/>
      <c r="L73" s="69" t="s">
        <v>143</v>
      </c>
      <c r="M73" s="85"/>
      <c r="N73" s="241"/>
      <c r="O73" s="240"/>
      <c r="P73" s="240"/>
      <c r="Q73" s="240"/>
      <c r="R73" s="240"/>
      <c r="S73" s="69" t="s">
        <v>143</v>
      </c>
      <c r="T73" s="85"/>
      <c r="U73" s="241"/>
      <c r="V73" s="240"/>
      <c r="W73" s="240"/>
      <c r="X73" s="240"/>
      <c r="Y73" s="240"/>
      <c r="Z73" s="69" t="s">
        <v>143</v>
      </c>
      <c r="AA73" s="69"/>
      <c r="AB73" s="86"/>
    </row>
    <row r="74" spans="1:28" ht="17.149999999999999" customHeight="1">
      <c r="A74" s="69"/>
      <c r="B74" s="274"/>
      <c r="C74" s="275"/>
      <c r="D74" s="275"/>
      <c r="E74" s="275"/>
      <c r="F74" s="276"/>
      <c r="G74" s="98" t="s">
        <v>142</v>
      </c>
      <c r="H74" s="70"/>
      <c r="I74" s="70"/>
      <c r="J74" s="70"/>
      <c r="K74" s="70"/>
      <c r="L74" s="99"/>
      <c r="M74" s="100"/>
      <c r="N74" s="70" t="s">
        <v>141</v>
      </c>
      <c r="O74" s="70"/>
      <c r="P74" s="70"/>
      <c r="Q74" s="70"/>
      <c r="R74" s="70"/>
      <c r="S74" s="99"/>
      <c r="T74" s="100"/>
      <c r="U74" s="70" t="s">
        <v>298</v>
      </c>
      <c r="V74" s="70"/>
      <c r="W74" s="70"/>
      <c r="X74" s="70"/>
      <c r="Y74" s="70"/>
      <c r="Z74" s="99"/>
      <c r="AA74" s="99"/>
      <c r="AB74" s="101"/>
    </row>
    <row r="75" spans="1:28" ht="17.149999999999999" customHeight="1">
      <c r="A75" s="69"/>
      <c r="B75" s="277"/>
      <c r="C75" s="278"/>
      <c r="D75" s="278"/>
      <c r="E75" s="278"/>
      <c r="F75" s="279"/>
      <c r="G75" s="91"/>
      <c r="H75" s="102"/>
      <c r="I75" s="102"/>
      <c r="J75" s="102"/>
      <c r="K75" s="102"/>
      <c r="L75" s="102"/>
      <c r="M75" s="103"/>
      <c r="N75" s="92" t="s">
        <v>172</v>
      </c>
      <c r="O75" s="242" t="str">
        <f>IFERROR(N73/G73,"")</f>
        <v/>
      </c>
      <c r="P75" s="242"/>
      <c r="Q75" s="242"/>
      <c r="R75" s="242"/>
      <c r="S75" s="92" t="s">
        <v>174</v>
      </c>
      <c r="T75" s="104" t="s">
        <v>173</v>
      </c>
      <c r="U75" s="92" t="s">
        <v>175</v>
      </c>
      <c r="V75" s="242" t="str">
        <f>IFERROR(U73/G73,"")</f>
        <v/>
      </c>
      <c r="W75" s="242"/>
      <c r="X75" s="242"/>
      <c r="Y75" s="242"/>
      <c r="Z75" s="92" t="s">
        <v>174</v>
      </c>
      <c r="AA75" s="92" t="s">
        <v>176</v>
      </c>
      <c r="AB75" s="105"/>
    </row>
    <row r="76" spans="1:28" ht="17.149999999999999" customHeight="1">
      <c r="A76" s="69"/>
      <c r="B76" s="210" t="s">
        <v>32</v>
      </c>
      <c r="C76" s="210"/>
      <c r="D76" s="210"/>
      <c r="E76" s="210"/>
      <c r="F76" s="210"/>
      <c r="G76" s="106" t="s">
        <v>179</v>
      </c>
      <c r="H76" s="71"/>
      <c r="I76" s="71"/>
      <c r="J76" s="71"/>
      <c r="K76" s="71"/>
      <c r="L76" s="71"/>
      <c r="M76" s="71"/>
      <c r="N76" s="71"/>
      <c r="O76" s="71"/>
      <c r="P76" s="71"/>
      <c r="Q76" s="85"/>
      <c r="R76" s="71" t="s">
        <v>330</v>
      </c>
      <c r="S76" s="71"/>
      <c r="T76" s="71"/>
      <c r="U76" s="71"/>
      <c r="V76" s="71"/>
      <c r="W76" s="71"/>
      <c r="X76" s="71"/>
      <c r="Y76" s="71"/>
      <c r="Z76" s="71"/>
      <c r="AA76" s="71"/>
      <c r="AB76" s="86"/>
    </row>
    <row r="77" spans="1:28" ht="17.149999999999999" customHeight="1">
      <c r="A77" s="69"/>
      <c r="B77" s="210"/>
      <c r="C77" s="210"/>
      <c r="D77" s="210"/>
      <c r="E77" s="210"/>
      <c r="F77" s="210"/>
      <c r="G77" s="236"/>
      <c r="H77" s="237"/>
      <c r="I77" s="237"/>
      <c r="J77" s="237"/>
      <c r="K77" s="237"/>
      <c r="L77" s="237"/>
      <c r="M77" s="237"/>
      <c r="N77" s="237"/>
      <c r="O77" s="237"/>
      <c r="P77" s="92" t="s">
        <v>81</v>
      </c>
      <c r="Q77" s="104"/>
      <c r="R77" s="238"/>
      <c r="S77" s="237"/>
      <c r="T77" s="237"/>
      <c r="U77" s="237"/>
      <c r="V77" s="237"/>
      <c r="W77" s="237"/>
      <c r="X77" s="237"/>
      <c r="Y77" s="237"/>
      <c r="Z77" s="237"/>
      <c r="AA77" s="92" t="s">
        <v>81</v>
      </c>
      <c r="AB77" s="93"/>
    </row>
    <row r="78" spans="1:28" ht="17.149999999999999" customHeight="1">
      <c r="A78" s="69"/>
      <c r="B78" s="212" t="s">
        <v>181</v>
      </c>
      <c r="C78" s="210"/>
      <c r="D78" s="210"/>
      <c r="E78" s="210"/>
      <c r="F78" s="210"/>
      <c r="G78" s="106" t="s">
        <v>262</v>
      </c>
      <c r="H78" s="71"/>
      <c r="I78" s="71"/>
      <c r="J78" s="71"/>
      <c r="K78" s="71"/>
      <c r="L78" s="71"/>
      <c r="M78" s="85"/>
      <c r="N78" s="71" t="s">
        <v>182</v>
      </c>
      <c r="O78" s="71"/>
      <c r="P78" s="71"/>
      <c r="Q78" s="71"/>
      <c r="R78" s="71"/>
      <c r="S78" s="71"/>
      <c r="T78" s="85"/>
      <c r="U78" s="71" t="s">
        <v>180</v>
      </c>
      <c r="V78" s="71"/>
      <c r="W78" s="71"/>
      <c r="X78" s="71"/>
      <c r="Y78" s="71"/>
      <c r="Z78" s="71"/>
      <c r="AA78" s="71"/>
      <c r="AB78" s="86"/>
    </row>
    <row r="79" spans="1:28" ht="17.149999999999999" customHeight="1">
      <c r="A79" s="69"/>
      <c r="B79" s="210"/>
      <c r="C79" s="210"/>
      <c r="D79" s="210"/>
      <c r="E79" s="210"/>
      <c r="F79" s="210"/>
      <c r="G79" s="270"/>
      <c r="H79" s="271"/>
      <c r="I79" s="271"/>
      <c r="J79" s="271"/>
      <c r="K79" s="271"/>
      <c r="L79" s="82" t="s">
        <v>81</v>
      </c>
      <c r="M79" s="110"/>
      <c r="N79" s="271"/>
      <c r="O79" s="271"/>
      <c r="P79" s="271"/>
      <c r="Q79" s="271"/>
      <c r="R79" s="271"/>
      <c r="S79" s="82" t="s">
        <v>81</v>
      </c>
      <c r="T79" s="110"/>
      <c r="U79" s="271">
        <f>G79+N79</f>
        <v>0</v>
      </c>
      <c r="V79" s="271"/>
      <c r="W79" s="271"/>
      <c r="X79" s="271"/>
      <c r="Y79" s="271"/>
      <c r="Z79" s="82" t="s">
        <v>81</v>
      </c>
      <c r="AA79" s="82"/>
      <c r="AB79" s="111"/>
    </row>
    <row r="80" spans="1:28" ht="17.149999999999999" customHeight="1">
      <c r="A80" s="69"/>
      <c r="B80" s="177" t="s">
        <v>15</v>
      </c>
      <c r="C80" s="178"/>
      <c r="D80" s="178"/>
      <c r="E80" s="178"/>
      <c r="F80" s="179"/>
      <c r="G80" s="106" t="s">
        <v>262</v>
      </c>
      <c r="H80" s="71"/>
      <c r="I80" s="71"/>
      <c r="J80" s="71"/>
      <c r="K80" s="71"/>
      <c r="L80" s="71"/>
      <c r="M80" s="85"/>
      <c r="N80" s="71" t="s">
        <v>182</v>
      </c>
      <c r="O80" s="71"/>
      <c r="P80" s="71"/>
      <c r="Q80" s="71"/>
      <c r="R80" s="71"/>
      <c r="S80" s="71"/>
      <c r="T80" s="85"/>
      <c r="U80" s="71" t="s">
        <v>180</v>
      </c>
      <c r="V80" s="71"/>
      <c r="W80" s="71"/>
      <c r="X80" s="71"/>
      <c r="Y80" s="71"/>
      <c r="Z80" s="71"/>
      <c r="AA80" s="71"/>
      <c r="AB80" s="86"/>
    </row>
    <row r="81" spans="1:28" ht="17.149999999999999" customHeight="1">
      <c r="A81" s="69"/>
      <c r="B81" s="255"/>
      <c r="C81" s="171"/>
      <c r="D81" s="171"/>
      <c r="E81" s="171"/>
      <c r="F81" s="256"/>
      <c r="G81" s="257"/>
      <c r="H81" s="258"/>
      <c r="I81" s="258"/>
      <c r="J81" s="258"/>
      <c r="K81" s="258"/>
      <c r="L81" s="68" t="s">
        <v>81</v>
      </c>
      <c r="M81" s="112" t="s">
        <v>280</v>
      </c>
      <c r="N81" s="258"/>
      <c r="O81" s="258"/>
      <c r="P81" s="258"/>
      <c r="Q81" s="258"/>
      <c r="R81" s="258"/>
      <c r="S81" s="68" t="s">
        <v>81</v>
      </c>
      <c r="T81" s="113" t="s">
        <v>281</v>
      </c>
      <c r="U81" s="258">
        <f>G81+N81</f>
        <v>0</v>
      </c>
      <c r="V81" s="258"/>
      <c r="W81" s="258"/>
      <c r="X81" s="258"/>
      <c r="Y81" s="258"/>
      <c r="Z81" s="68" t="s">
        <v>81</v>
      </c>
      <c r="AA81" s="69"/>
      <c r="AB81" s="90"/>
    </row>
    <row r="82" spans="1:28" ht="25.5" customHeight="1">
      <c r="A82" s="69"/>
      <c r="B82" s="180"/>
      <c r="C82" s="181"/>
      <c r="D82" s="181"/>
      <c r="E82" s="181"/>
      <c r="F82" s="182"/>
      <c r="G82" s="266" t="s">
        <v>282</v>
      </c>
      <c r="H82" s="267"/>
      <c r="I82" s="267"/>
      <c r="J82" s="267"/>
      <c r="K82" s="267"/>
      <c r="L82" s="267"/>
      <c r="M82" s="267"/>
      <c r="N82" s="267"/>
      <c r="O82" s="267"/>
      <c r="P82" s="267"/>
      <c r="Q82" s="267"/>
      <c r="R82" s="267"/>
      <c r="S82" s="267"/>
      <c r="T82" s="267"/>
      <c r="U82" s="267"/>
      <c r="V82" s="267"/>
      <c r="W82" s="267"/>
      <c r="X82" s="267"/>
      <c r="Y82" s="267"/>
      <c r="Z82" s="267"/>
      <c r="AA82" s="267"/>
      <c r="AB82" s="268"/>
    </row>
    <row r="83" spans="1:28" ht="17.149999999999999" customHeight="1">
      <c r="A83" s="69"/>
      <c r="B83" s="259" t="s">
        <v>189</v>
      </c>
      <c r="C83" s="178"/>
      <c r="D83" s="178"/>
      <c r="E83" s="178"/>
      <c r="F83" s="179"/>
      <c r="G83" s="260" t="s">
        <v>299</v>
      </c>
      <c r="H83" s="261"/>
      <c r="I83" s="261"/>
      <c r="J83" s="261"/>
      <c r="K83" s="261"/>
      <c r="L83" s="261"/>
      <c r="M83" s="261"/>
      <c r="N83" s="261"/>
      <c r="O83" s="261"/>
      <c r="P83" s="261"/>
      <c r="Q83" s="261"/>
      <c r="R83" s="261"/>
      <c r="S83" s="261"/>
      <c r="T83" s="261"/>
      <c r="U83" s="261"/>
      <c r="V83" s="261"/>
      <c r="W83" s="261"/>
      <c r="X83" s="261"/>
      <c r="Y83" s="261"/>
      <c r="Z83" s="261"/>
      <c r="AA83" s="261"/>
      <c r="AB83" s="262"/>
    </row>
    <row r="84" spans="1:28" ht="17.149999999999999" customHeight="1">
      <c r="A84" s="69"/>
      <c r="B84" s="180"/>
      <c r="C84" s="181"/>
      <c r="D84" s="181"/>
      <c r="E84" s="181"/>
      <c r="F84" s="182"/>
      <c r="G84" s="263" t="s">
        <v>183</v>
      </c>
      <c r="H84" s="264"/>
      <c r="I84" s="264"/>
      <c r="J84" s="264"/>
      <c r="K84" s="264"/>
      <c r="L84" s="264"/>
      <c r="M84" s="264"/>
      <c r="N84" s="264"/>
      <c r="O84" s="264"/>
      <c r="P84" s="264"/>
      <c r="Q84" s="264"/>
      <c r="R84" s="264"/>
      <c r="S84" s="264"/>
      <c r="T84" s="264"/>
      <c r="U84" s="264"/>
      <c r="V84" s="264"/>
      <c r="W84" s="264"/>
      <c r="X84" s="264"/>
      <c r="Y84" s="264"/>
      <c r="Z84" s="264"/>
      <c r="AA84" s="264"/>
      <c r="AB84" s="265"/>
    </row>
    <row r="85" spans="1:28" s="48" customFormat="1" ht="17.149999999999999" customHeight="1">
      <c r="A85" s="114"/>
      <c r="B85" s="108" t="s">
        <v>186</v>
      </c>
      <c r="C85" s="109"/>
      <c r="D85" s="109"/>
      <c r="E85" s="109"/>
      <c r="F85" s="109"/>
      <c r="G85" s="51"/>
      <c r="H85" s="51"/>
      <c r="I85" s="51"/>
      <c r="J85" s="51"/>
      <c r="K85" s="51"/>
      <c r="L85" s="51"/>
      <c r="M85" s="51"/>
      <c r="N85" s="51"/>
      <c r="O85" s="51"/>
      <c r="P85" s="51"/>
      <c r="Q85" s="51"/>
      <c r="R85" s="51"/>
      <c r="S85" s="51"/>
      <c r="T85" s="51"/>
      <c r="U85" s="51"/>
      <c r="V85" s="51"/>
      <c r="W85" s="51"/>
      <c r="X85" s="51"/>
      <c r="Y85" s="51"/>
      <c r="Z85" s="51"/>
      <c r="AA85" s="51"/>
      <c r="AB85" s="51"/>
    </row>
    <row r="86" spans="1:28" ht="17.149999999999999" customHeight="1">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ht="17.149999999999999" customHeight="1">
      <c r="A87" s="69" t="s">
        <v>16</v>
      </c>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ht="17.149999999999999" customHeight="1">
      <c r="A88" s="69"/>
      <c r="B88" s="243" t="s">
        <v>184</v>
      </c>
      <c r="C88" s="244"/>
      <c r="D88" s="244"/>
      <c r="E88" s="244"/>
      <c r="F88" s="245"/>
      <c r="G88" s="249" t="s">
        <v>185</v>
      </c>
      <c r="H88" s="250"/>
      <c r="I88" s="250"/>
      <c r="J88" s="250"/>
      <c r="K88" s="250"/>
      <c r="L88" s="250"/>
      <c r="M88" s="250"/>
      <c r="N88" s="250"/>
      <c r="O88" s="250"/>
      <c r="P88" s="250"/>
      <c r="Q88" s="250"/>
      <c r="R88" s="250"/>
      <c r="S88" s="250"/>
      <c r="T88" s="250"/>
      <c r="U88" s="250"/>
      <c r="V88" s="250"/>
      <c r="W88" s="250"/>
      <c r="X88" s="250"/>
      <c r="Y88" s="250"/>
      <c r="Z88" s="250"/>
      <c r="AA88" s="250"/>
      <c r="AB88" s="251"/>
    </row>
    <row r="89" spans="1:28" ht="17.149999999999999" customHeight="1">
      <c r="A89" s="69"/>
      <c r="B89" s="246"/>
      <c r="C89" s="247"/>
      <c r="D89" s="247"/>
      <c r="E89" s="247"/>
      <c r="F89" s="248"/>
      <c r="G89" s="252"/>
      <c r="H89" s="253"/>
      <c r="I89" s="253"/>
      <c r="J89" s="253"/>
      <c r="K89" s="253"/>
      <c r="L89" s="253"/>
      <c r="M89" s="253"/>
      <c r="N89" s="253"/>
      <c r="O89" s="253"/>
      <c r="P89" s="253"/>
      <c r="Q89" s="253"/>
      <c r="R89" s="253"/>
      <c r="S89" s="253"/>
      <c r="T89" s="253"/>
      <c r="U89" s="253"/>
      <c r="V89" s="253"/>
      <c r="W89" s="253"/>
      <c r="X89" s="253"/>
      <c r="Y89" s="253"/>
      <c r="Z89" s="253"/>
      <c r="AA89" s="253"/>
      <c r="AB89" s="254"/>
    </row>
    <row r="90" spans="1:28" ht="17.149999999999999" customHeight="1"/>
    <row r="91" spans="1:28" ht="17.149999999999999" customHeight="1"/>
    <row r="92" spans="1:28" ht="17.149999999999999" customHeight="1"/>
    <row r="93" spans="1:28" ht="17.149999999999999" customHeight="1"/>
    <row r="94" spans="1:28" ht="17.149999999999999" customHeight="1"/>
    <row r="95" spans="1:28" ht="17.149999999999999" customHeight="1"/>
    <row r="96" spans="1:28" ht="17.149999999999999" customHeight="1"/>
    <row r="97" ht="17.149999999999999" customHeight="1"/>
    <row r="98" ht="17.149999999999999" customHeight="1"/>
    <row r="99" ht="17.149999999999999" customHeight="1"/>
    <row r="100" ht="17.149999999999999" customHeight="1"/>
    <row r="101" ht="17.149999999999999" customHeight="1"/>
  </sheetData>
  <mergeCells count="183">
    <mergeCell ref="B2:AB2"/>
    <mergeCell ref="B8:E8"/>
    <mergeCell ref="F8:I8"/>
    <mergeCell ref="J8:M8"/>
    <mergeCell ref="N8:Q8"/>
    <mergeCell ref="R8:U8"/>
    <mergeCell ref="V8:Y8"/>
    <mergeCell ref="Z8:AC8"/>
    <mergeCell ref="Z9:AC9"/>
    <mergeCell ref="F10:I10"/>
    <mergeCell ref="J10:M10"/>
    <mergeCell ref="N10:Q10"/>
    <mergeCell ref="R10:U10"/>
    <mergeCell ref="V10:Y10"/>
    <mergeCell ref="Z10:AC10"/>
    <mergeCell ref="B9:E10"/>
    <mergeCell ref="F9:I9"/>
    <mergeCell ref="J9:M9"/>
    <mergeCell ref="N9:Q9"/>
    <mergeCell ref="R9:U9"/>
    <mergeCell ref="V9:Y9"/>
    <mergeCell ref="Z11:AC12"/>
    <mergeCell ref="F12:I12"/>
    <mergeCell ref="J12:M12"/>
    <mergeCell ref="N12:Q12"/>
    <mergeCell ref="R12:U12"/>
    <mergeCell ref="C16:F16"/>
    <mergeCell ref="G16:J16"/>
    <mergeCell ref="K16:N16"/>
    <mergeCell ref="O16:R16"/>
    <mergeCell ref="S16:AB16"/>
    <mergeCell ref="B11:E12"/>
    <mergeCell ref="F11:I11"/>
    <mergeCell ref="J11:M11"/>
    <mergeCell ref="N11:Q11"/>
    <mergeCell ref="R11:U11"/>
    <mergeCell ref="V11:Y12"/>
    <mergeCell ref="C17:F18"/>
    <mergeCell ref="G17:J17"/>
    <mergeCell ref="K17:N17"/>
    <mergeCell ref="O17:R17"/>
    <mergeCell ref="S17:AB17"/>
    <mergeCell ref="G18:J18"/>
    <mergeCell ref="K18:N18"/>
    <mergeCell ref="O18:R18"/>
    <mergeCell ref="S18:AB18"/>
    <mergeCell ref="C19:F20"/>
    <mergeCell ref="G19:J19"/>
    <mergeCell ref="K19:N19"/>
    <mergeCell ref="O19:R19"/>
    <mergeCell ref="S19:AB19"/>
    <mergeCell ref="G20:J20"/>
    <mergeCell ref="K20:N20"/>
    <mergeCell ref="O20:R20"/>
    <mergeCell ref="S20:AB20"/>
    <mergeCell ref="C23:F24"/>
    <mergeCell ref="G23:J23"/>
    <mergeCell ref="K23:N23"/>
    <mergeCell ref="O23:R23"/>
    <mergeCell ref="S23:AB24"/>
    <mergeCell ref="G24:J24"/>
    <mergeCell ref="K24:N24"/>
    <mergeCell ref="O24:R24"/>
    <mergeCell ref="C21:F22"/>
    <mergeCell ref="G21:J21"/>
    <mergeCell ref="K21:N21"/>
    <mergeCell ref="O21:R21"/>
    <mergeCell ref="S21:AB21"/>
    <mergeCell ref="G22:J22"/>
    <mergeCell ref="K22:N22"/>
    <mergeCell ref="O22:R22"/>
    <mergeCell ref="S22:AB22"/>
    <mergeCell ref="C27:F27"/>
    <mergeCell ref="G27:J27"/>
    <mergeCell ref="K27:N27"/>
    <mergeCell ref="O27:R27"/>
    <mergeCell ref="S27:AB27"/>
    <mergeCell ref="C28:F29"/>
    <mergeCell ref="G28:J28"/>
    <mergeCell ref="K28:N28"/>
    <mergeCell ref="O28:R28"/>
    <mergeCell ref="S28:AB28"/>
    <mergeCell ref="G29:J29"/>
    <mergeCell ref="K29:N29"/>
    <mergeCell ref="O29:R29"/>
    <mergeCell ref="S29:AB29"/>
    <mergeCell ref="C30:F31"/>
    <mergeCell ref="G30:J30"/>
    <mergeCell ref="K30:N30"/>
    <mergeCell ref="O30:R30"/>
    <mergeCell ref="S30:AB30"/>
    <mergeCell ref="G31:J31"/>
    <mergeCell ref="K31:N31"/>
    <mergeCell ref="O31:R31"/>
    <mergeCell ref="S31:AB31"/>
    <mergeCell ref="C32:F33"/>
    <mergeCell ref="G32:J32"/>
    <mergeCell ref="K32:N32"/>
    <mergeCell ref="O32:R32"/>
    <mergeCell ref="S32:AB32"/>
    <mergeCell ref="G33:J33"/>
    <mergeCell ref="K33:N33"/>
    <mergeCell ref="O33:R33"/>
    <mergeCell ref="S33:AB33"/>
    <mergeCell ref="B46:AB46"/>
    <mergeCell ref="B49:AB49"/>
    <mergeCell ref="B52:F52"/>
    <mergeCell ref="G52:AB52"/>
    <mergeCell ref="B53:F53"/>
    <mergeCell ref="G53:AB53"/>
    <mergeCell ref="S35:AB35"/>
    <mergeCell ref="C36:F37"/>
    <mergeCell ref="G36:J36"/>
    <mergeCell ref="K36:N36"/>
    <mergeCell ref="O36:R36"/>
    <mergeCell ref="S36:AB37"/>
    <mergeCell ref="G37:J37"/>
    <mergeCell ref="K37:N37"/>
    <mergeCell ref="O37:R37"/>
    <mergeCell ref="C34:F35"/>
    <mergeCell ref="G34:J34"/>
    <mergeCell ref="K34:N34"/>
    <mergeCell ref="O34:R34"/>
    <mergeCell ref="S34:AB34"/>
    <mergeCell ref="G35:J35"/>
    <mergeCell ref="K35:N35"/>
    <mergeCell ref="O35:R35"/>
    <mergeCell ref="B40:K40"/>
    <mergeCell ref="B59:F59"/>
    <mergeCell ref="G59:AB59"/>
    <mergeCell ref="B60:F62"/>
    <mergeCell ref="G60:K60"/>
    <mergeCell ref="N60:R60"/>
    <mergeCell ref="U60:Y60"/>
    <mergeCell ref="B54:F55"/>
    <mergeCell ref="G54:Q54"/>
    <mergeCell ref="R54:AB54"/>
    <mergeCell ref="G55:Q55"/>
    <mergeCell ref="R55:AB55"/>
    <mergeCell ref="B56:F58"/>
    <mergeCell ref="G56:AB58"/>
    <mergeCell ref="B68:F68"/>
    <mergeCell ref="G68:O68"/>
    <mergeCell ref="R68:Z68"/>
    <mergeCell ref="B69:F69"/>
    <mergeCell ref="G69:O69"/>
    <mergeCell ref="R69:Z69"/>
    <mergeCell ref="B63:F63"/>
    <mergeCell ref="G63:AB63"/>
    <mergeCell ref="O75:R75"/>
    <mergeCell ref="V75:Y75"/>
    <mergeCell ref="B70:F70"/>
    <mergeCell ref="G70:Q70"/>
    <mergeCell ref="R70:AB70"/>
    <mergeCell ref="B71:F72"/>
    <mergeCell ref="G71:O71"/>
    <mergeCell ref="R71:Z71"/>
    <mergeCell ref="G72:Q72"/>
    <mergeCell ref="R72:AB72"/>
    <mergeCell ref="G82:AB82"/>
    <mergeCell ref="B88:F89"/>
    <mergeCell ref="G88:AB89"/>
    <mergeCell ref="B66:F67"/>
    <mergeCell ref="G66:AB66"/>
    <mergeCell ref="G67:AB67"/>
    <mergeCell ref="B78:F79"/>
    <mergeCell ref="B80:F82"/>
    <mergeCell ref="G81:K81"/>
    <mergeCell ref="N81:R81"/>
    <mergeCell ref="U81:Y81"/>
    <mergeCell ref="B83:F84"/>
    <mergeCell ref="G83:AB83"/>
    <mergeCell ref="G84:AB84"/>
    <mergeCell ref="B76:F77"/>
    <mergeCell ref="G77:O77"/>
    <mergeCell ref="R77:Z77"/>
    <mergeCell ref="G79:K79"/>
    <mergeCell ref="N79:R79"/>
    <mergeCell ref="U79:Y79"/>
    <mergeCell ref="B73:F75"/>
    <mergeCell ref="G73:K73"/>
    <mergeCell ref="N73:R73"/>
    <mergeCell ref="U73:Y73"/>
  </mergeCells>
  <phoneticPr fontId="2"/>
  <printOptions horizontalCentered="1"/>
  <pageMargins left="0.70866141732283472" right="0.70866141732283472" top="0.39370078740157483" bottom="0.11811023622047245" header="0.31496062992125984" footer="0.11811023622047245"/>
  <pageSetup paperSize="9" scale="95" orientation="portrait"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D7E99-6171-4F6F-82B2-F8B8F85CD29B}">
  <dimension ref="A1:AD62"/>
  <sheetViews>
    <sheetView showGridLines="0" view="pageBreakPreview" zoomScaleNormal="55" zoomScaleSheetLayoutView="100" workbookViewId="0">
      <selection activeCell="AL38" sqref="AL38"/>
    </sheetView>
  </sheetViews>
  <sheetFormatPr defaultColWidth="8.75" defaultRowHeight="13"/>
  <cols>
    <col min="1" max="32" width="2.75" style="1" customWidth="1"/>
    <col min="33" max="49" width="2.25" style="1" customWidth="1"/>
    <col min="50" max="16384" width="8.75" style="1"/>
  </cols>
  <sheetData>
    <row r="1" spans="1:29" ht="17.149999999999999" customHeight="1">
      <c r="A1" s="69" t="s">
        <v>302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ht="17.149999999999999" customHeight="1">
      <c r="A2" s="163" t="s">
        <v>216</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row>
    <row r="3" spans="1:29" ht="17.149999999999999"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row>
    <row r="4" spans="1:29" ht="14.15" customHeight="1">
      <c r="A4" s="286" t="s">
        <v>219</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7" t="s">
        <v>220</v>
      </c>
      <c r="AB4" s="287"/>
      <c r="AC4" s="287"/>
    </row>
    <row r="5" spans="1:29" ht="14.15" customHeight="1">
      <c r="A5" s="286"/>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7"/>
      <c r="AB5" s="287"/>
      <c r="AC5" s="287"/>
    </row>
    <row r="6" spans="1:29" ht="17.149999999999999" customHeight="1">
      <c r="A6" s="115" t="s">
        <v>263</v>
      </c>
      <c r="B6" s="116"/>
      <c r="C6" s="116"/>
      <c r="D6" s="116"/>
      <c r="E6" s="116"/>
      <c r="F6" s="116"/>
      <c r="G6" s="116"/>
      <c r="H6" s="116"/>
      <c r="I6" s="71"/>
      <c r="J6" s="71"/>
      <c r="K6" s="71"/>
      <c r="L6" s="71"/>
      <c r="M6" s="71"/>
      <c r="N6" s="71"/>
      <c r="O6" s="71"/>
      <c r="P6" s="71"/>
      <c r="Q6" s="71"/>
      <c r="R6" s="71"/>
      <c r="S6" s="71"/>
      <c r="T6" s="71"/>
      <c r="U6" s="71"/>
      <c r="V6" s="71"/>
      <c r="W6" s="71"/>
      <c r="X6" s="71"/>
      <c r="Y6" s="71"/>
      <c r="Z6" s="71"/>
      <c r="AA6" s="71"/>
      <c r="AB6" s="71"/>
      <c r="AC6" s="86"/>
    </row>
    <row r="7" spans="1:29" ht="17.149999999999999" customHeight="1">
      <c r="A7" s="117"/>
      <c r="B7" s="288" t="s">
        <v>226</v>
      </c>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90"/>
    </row>
    <row r="8" spans="1:29" ht="17.149999999999999" customHeight="1">
      <c r="A8" s="117"/>
      <c r="B8" s="118"/>
      <c r="C8" s="288" t="s">
        <v>303</v>
      </c>
      <c r="D8" s="289"/>
      <c r="E8" s="289"/>
      <c r="F8" s="289"/>
      <c r="G8" s="289"/>
      <c r="H8" s="289"/>
      <c r="I8" s="289"/>
      <c r="J8" s="289"/>
      <c r="K8" s="289"/>
      <c r="L8" s="289"/>
      <c r="M8" s="289"/>
      <c r="N8" s="289"/>
      <c r="O8" s="289"/>
      <c r="P8" s="289"/>
      <c r="Q8" s="289"/>
      <c r="R8" s="289"/>
      <c r="S8" s="289"/>
      <c r="T8" s="289"/>
      <c r="U8" s="289"/>
      <c r="V8" s="289"/>
      <c r="W8" s="289"/>
      <c r="X8" s="289"/>
      <c r="Y8" s="289"/>
      <c r="Z8" s="290"/>
      <c r="AA8" s="297"/>
      <c r="AB8" s="298"/>
      <c r="AC8" s="299"/>
    </row>
    <row r="9" spans="1:29" ht="17.149999999999999" customHeight="1">
      <c r="A9" s="117"/>
      <c r="B9" s="118"/>
      <c r="C9" s="291"/>
      <c r="D9" s="292"/>
      <c r="E9" s="292"/>
      <c r="F9" s="292"/>
      <c r="G9" s="292"/>
      <c r="H9" s="292"/>
      <c r="I9" s="292"/>
      <c r="J9" s="292"/>
      <c r="K9" s="292"/>
      <c r="L9" s="292"/>
      <c r="M9" s="292"/>
      <c r="N9" s="292"/>
      <c r="O9" s="292"/>
      <c r="P9" s="292"/>
      <c r="Q9" s="292"/>
      <c r="R9" s="292"/>
      <c r="S9" s="292"/>
      <c r="T9" s="292"/>
      <c r="U9" s="292"/>
      <c r="V9" s="292"/>
      <c r="W9" s="292"/>
      <c r="X9" s="292"/>
      <c r="Y9" s="292"/>
      <c r="Z9" s="293"/>
      <c r="AA9" s="300"/>
      <c r="AB9" s="301"/>
      <c r="AC9" s="302"/>
    </row>
    <row r="10" spans="1:29" ht="17.149999999999999" customHeight="1">
      <c r="A10" s="117"/>
      <c r="B10" s="118"/>
      <c r="C10" s="294"/>
      <c r="D10" s="295"/>
      <c r="E10" s="295"/>
      <c r="F10" s="295"/>
      <c r="G10" s="295"/>
      <c r="H10" s="295"/>
      <c r="I10" s="295"/>
      <c r="J10" s="295"/>
      <c r="K10" s="295"/>
      <c r="L10" s="295"/>
      <c r="M10" s="295"/>
      <c r="N10" s="295"/>
      <c r="O10" s="295"/>
      <c r="P10" s="295"/>
      <c r="Q10" s="295"/>
      <c r="R10" s="295"/>
      <c r="S10" s="295"/>
      <c r="T10" s="295"/>
      <c r="U10" s="295"/>
      <c r="V10" s="295"/>
      <c r="W10" s="295"/>
      <c r="X10" s="295"/>
      <c r="Y10" s="295"/>
      <c r="Z10" s="296"/>
      <c r="AA10" s="303"/>
      <c r="AB10" s="304"/>
      <c r="AC10" s="305"/>
    </row>
    <row r="11" spans="1:29" ht="17.149999999999999" customHeight="1">
      <c r="A11" s="117"/>
      <c r="B11" s="119"/>
      <c r="C11" s="306" t="s">
        <v>241</v>
      </c>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7"/>
      <c r="AB11" s="307"/>
      <c r="AC11" s="307"/>
    </row>
    <row r="12" spans="1:29" ht="17.149999999999999" customHeight="1">
      <c r="A12" s="117"/>
      <c r="B12" s="119"/>
      <c r="C12" s="306" t="s">
        <v>221</v>
      </c>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7"/>
      <c r="AB12" s="307"/>
      <c r="AC12" s="307"/>
    </row>
    <row r="13" spans="1:29" ht="17.149999999999999" customHeight="1">
      <c r="A13" s="117"/>
      <c r="B13" s="119"/>
      <c r="C13" s="306" t="s">
        <v>222</v>
      </c>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7"/>
      <c r="AB13" s="307"/>
      <c r="AC13" s="307"/>
    </row>
    <row r="14" spans="1:29" ht="17.149999999999999" customHeight="1">
      <c r="A14" s="117"/>
      <c r="B14" s="119"/>
      <c r="C14" s="308" t="s">
        <v>223</v>
      </c>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7"/>
      <c r="AB14" s="307"/>
      <c r="AC14" s="307"/>
    </row>
    <row r="15" spans="1:29" ht="17.149999999999999" customHeight="1">
      <c r="A15" s="117"/>
      <c r="B15" s="119"/>
      <c r="C15" s="306" t="s">
        <v>224</v>
      </c>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7"/>
      <c r="AB15" s="307"/>
      <c r="AC15" s="307"/>
    </row>
    <row r="16" spans="1:29" ht="17.149999999999999" customHeight="1">
      <c r="A16" s="117"/>
      <c r="B16" s="119"/>
      <c r="C16" s="306" t="s">
        <v>225</v>
      </c>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7"/>
      <c r="AB16" s="307"/>
      <c r="AC16" s="307"/>
    </row>
    <row r="17" spans="1:30" ht="17.149999999999999" customHeight="1">
      <c r="A17" s="117"/>
      <c r="B17" s="119"/>
      <c r="C17" s="308" t="s">
        <v>304</v>
      </c>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7"/>
      <c r="AB17" s="307"/>
      <c r="AC17" s="307"/>
    </row>
    <row r="18" spans="1:30" ht="17.149999999999999" customHeight="1">
      <c r="A18" s="117"/>
      <c r="B18" s="119"/>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7"/>
      <c r="AB18" s="307"/>
      <c r="AC18" s="307"/>
    </row>
    <row r="19" spans="1:30" ht="16.399999999999999" customHeight="1">
      <c r="A19" s="117"/>
      <c r="B19" s="119"/>
      <c r="C19" s="308" t="s">
        <v>254</v>
      </c>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7"/>
      <c r="AB19" s="307"/>
      <c r="AC19" s="307"/>
    </row>
    <row r="20" spans="1:30" ht="16.399999999999999" customHeight="1">
      <c r="A20" s="117"/>
      <c r="B20" s="119"/>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7"/>
      <c r="AB20" s="307"/>
      <c r="AC20" s="307"/>
    </row>
    <row r="21" spans="1:30" ht="16.399999999999999" customHeight="1">
      <c r="A21" s="117"/>
      <c r="B21" s="119"/>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7"/>
      <c r="AB21" s="307"/>
      <c r="AC21" s="307"/>
    </row>
    <row r="22" spans="1:30" ht="16.399999999999999" customHeight="1">
      <c r="A22" s="117"/>
      <c r="B22" s="119"/>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7"/>
      <c r="AB22" s="307"/>
      <c r="AC22" s="307"/>
    </row>
    <row r="23" spans="1:30" ht="16.399999999999999" customHeight="1">
      <c r="A23" s="117"/>
      <c r="B23" s="119"/>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7"/>
      <c r="AB23" s="307"/>
      <c r="AC23" s="307"/>
    </row>
    <row r="24" spans="1:30" ht="17.149999999999999" customHeight="1">
      <c r="A24" s="120"/>
      <c r="B24" s="121"/>
      <c r="C24" s="313" t="s">
        <v>242</v>
      </c>
      <c r="D24" s="314"/>
      <c r="E24" s="314"/>
      <c r="F24" s="314"/>
      <c r="G24" s="314"/>
      <c r="H24" s="314"/>
      <c r="I24" s="314"/>
      <c r="J24" s="314"/>
      <c r="K24" s="314"/>
      <c r="L24" s="314"/>
      <c r="M24" s="314"/>
      <c r="N24" s="314"/>
      <c r="O24" s="314"/>
      <c r="P24" s="314"/>
      <c r="Q24" s="314"/>
      <c r="R24" s="314"/>
      <c r="S24" s="314"/>
      <c r="T24" s="314"/>
      <c r="U24" s="314"/>
      <c r="V24" s="314"/>
      <c r="W24" s="314"/>
      <c r="X24" s="314"/>
      <c r="Y24" s="314"/>
      <c r="Z24" s="315"/>
      <c r="AA24" s="307"/>
      <c r="AB24" s="307"/>
      <c r="AC24" s="307"/>
    </row>
    <row r="25" spans="1:30" ht="17.149999999999999" customHeight="1">
      <c r="A25" s="69"/>
      <c r="B25" s="69"/>
      <c r="C25" s="69"/>
      <c r="D25" s="69"/>
      <c r="E25" s="69"/>
      <c r="F25" s="69"/>
      <c r="G25" s="69"/>
      <c r="H25" s="69"/>
      <c r="I25" s="69"/>
      <c r="J25" s="69"/>
      <c r="K25" s="69"/>
      <c r="L25" s="69"/>
      <c r="M25" s="69"/>
      <c r="N25" s="69"/>
      <c r="O25" s="69" t="s">
        <v>218</v>
      </c>
      <c r="P25" s="69"/>
      <c r="Q25" s="69"/>
      <c r="R25" s="69"/>
      <c r="S25" s="69"/>
      <c r="T25" s="69"/>
      <c r="U25" s="69"/>
      <c r="V25" s="69"/>
      <c r="W25" s="69"/>
      <c r="X25" s="69"/>
      <c r="Y25" s="69"/>
      <c r="Z25" s="69"/>
      <c r="AA25" s="69"/>
      <c r="AB25" s="69"/>
      <c r="AC25" s="69"/>
    </row>
    <row r="26" spans="1:30" ht="17.149999999999999" customHeight="1">
      <c r="A26" s="69"/>
      <c r="B26" s="69"/>
      <c r="C26" s="69"/>
      <c r="D26" s="69"/>
      <c r="E26" s="69"/>
      <c r="F26" s="69"/>
      <c r="G26" s="69"/>
      <c r="H26" s="69"/>
      <c r="I26" s="69"/>
      <c r="J26" s="69"/>
      <c r="K26" s="69"/>
      <c r="L26" s="69"/>
      <c r="M26" s="69"/>
      <c r="N26" s="69"/>
      <c r="O26" s="69"/>
      <c r="P26" s="69"/>
      <c r="Q26" s="69"/>
      <c r="R26" s="69"/>
      <c r="S26" s="82"/>
      <c r="T26" s="82"/>
      <c r="U26" s="82"/>
      <c r="V26" s="82"/>
      <c r="W26" s="82"/>
      <c r="X26" s="69"/>
      <c r="Y26" s="69"/>
      <c r="Z26" s="69"/>
      <c r="AA26" s="69"/>
      <c r="AB26" s="69"/>
      <c r="AC26" s="69"/>
    </row>
    <row r="27" spans="1:30" ht="17.149999999999999" customHeight="1">
      <c r="A27" s="69"/>
      <c r="B27" s="69"/>
      <c r="C27" s="69"/>
      <c r="D27" s="69"/>
      <c r="E27" s="69"/>
      <c r="F27" s="69"/>
      <c r="G27" s="69"/>
      <c r="H27" s="69"/>
      <c r="I27" s="69"/>
      <c r="J27" s="69"/>
      <c r="K27" s="69"/>
      <c r="L27" s="69"/>
      <c r="M27" s="69"/>
      <c r="N27" s="69"/>
      <c r="O27" s="69"/>
      <c r="P27" s="311" t="s">
        <v>217</v>
      </c>
      <c r="Q27" s="311"/>
      <c r="R27" s="311"/>
      <c r="S27" s="311"/>
      <c r="T27" s="312" t="s">
        <v>158</v>
      </c>
      <c r="U27" s="312"/>
      <c r="V27" s="312"/>
      <c r="W27" s="312"/>
      <c r="X27" s="312"/>
      <c r="Y27" s="312"/>
      <c r="Z27" s="312"/>
      <c r="AA27" s="312"/>
      <c r="AB27" s="312"/>
      <c r="AC27" s="122"/>
      <c r="AD27" s="55"/>
    </row>
    <row r="28" spans="1:30" ht="17.149999999999999" customHeight="1">
      <c r="A28" s="69"/>
      <c r="B28" s="69"/>
      <c r="C28" s="69"/>
      <c r="D28" s="69"/>
      <c r="E28" s="69"/>
      <c r="F28" s="69"/>
      <c r="G28" s="69"/>
      <c r="H28" s="69"/>
      <c r="I28" s="69"/>
      <c r="J28" s="69"/>
      <c r="K28" s="69"/>
      <c r="L28" s="69"/>
      <c r="M28" s="69"/>
      <c r="N28" s="69"/>
      <c r="O28" s="69"/>
      <c r="P28" s="309" t="s">
        <v>68</v>
      </c>
      <c r="Q28" s="309"/>
      <c r="R28" s="309"/>
      <c r="S28" s="309"/>
      <c r="T28" s="310"/>
      <c r="U28" s="310"/>
      <c r="V28" s="310"/>
      <c r="W28" s="310"/>
      <c r="X28" s="310"/>
      <c r="Y28" s="310"/>
      <c r="Z28" s="310"/>
      <c r="AA28" s="310"/>
      <c r="AB28" s="310"/>
      <c r="AC28" s="123"/>
      <c r="AD28" s="67"/>
    </row>
    <row r="29" spans="1:30" ht="17.149999999999999" customHeight="1">
      <c r="R29" s="2"/>
      <c r="S29" s="63"/>
      <c r="T29" s="63"/>
      <c r="U29" s="63"/>
      <c r="V29" s="63"/>
    </row>
    <row r="30" spans="1:30" ht="17.149999999999999" customHeight="1"/>
    <row r="31" spans="1:30" ht="17.149999999999999" customHeight="1"/>
    <row r="32" spans="1:30" ht="17.149999999999999" customHeight="1"/>
    <row r="33" ht="17.149999999999999" customHeight="1"/>
    <row r="34" ht="17.149999999999999" customHeight="1"/>
    <row r="35" ht="17.149999999999999" customHeight="1"/>
    <row r="36" ht="17.149999999999999" customHeight="1"/>
    <row r="37" ht="17.149999999999999" customHeight="1"/>
    <row r="38" ht="17.149999999999999" customHeight="1"/>
    <row r="39" ht="17.149999999999999" customHeight="1"/>
    <row r="40" ht="17.149999999999999" customHeight="1"/>
    <row r="41" ht="17.149999999999999" customHeight="1"/>
    <row r="42" ht="17.149999999999999" customHeight="1"/>
    <row r="43" ht="17.149999999999999" customHeight="1"/>
    <row r="44" ht="17.149999999999999" customHeight="1"/>
    <row r="45" ht="17.149999999999999" customHeight="1"/>
    <row r="46" ht="17.149999999999999" customHeight="1"/>
    <row r="47" ht="17.149999999999999" customHeight="1"/>
    <row r="48"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sheetData>
  <mergeCells count="28">
    <mergeCell ref="P28:S28"/>
    <mergeCell ref="T28:AB28"/>
    <mergeCell ref="P27:S27"/>
    <mergeCell ref="T27:AB27"/>
    <mergeCell ref="C17:Z18"/>
    <mergeCell ref="AA17:AC18"/>
    <mergeCell ref="C19:Z23"/>
    <mergeCell ref="AA19:AC23"/>
    <mergeCell ref="C24:Z24"/>
    <mergeCell ref="AA24:AC24"/>
    <mergeCell ref="C14:Z14"/>
    <mergeCell ref="AA14:AC14"/>
    <mergeCell ref="C15:Z15"/>
    <mergeCell ref="AA15:AC15"/>
    <mergeCell ref="C16:Z16"/>
    <mergeCell ref="AA16:AC16"/>
    <mergeCell ref="C11:Z11"/>
    <mergeCell ref="AA11:AC11"/>
    <mergeCell ref="C12:Z12"/>
    <mergeCell ref="AA12:AC12"/>
    <mergeCell ref="C13:Z13"/>
    <mergeCell ref="AA13:AC13"/>
    <mergeCell ref="A2:AC2"/>
    <mergeCell ref="A4:Z5"/>
    <mergeCell ref="AA4:AC5"/>
    <mergeCell ref="B7:AC7"/>
    <mergeCell ref="C8:Z10"/>
    <mergeCell ref="AA8:AC10"/>
  </mergeCells>
  <phoneticPr fontId="2"/>
  <printOptions horizontalCentered="1"/>
  <pageMargins left="0.70866141732283472" right="0.70866141732283472" top="0.98425196850393704" bottom="0.19685039370078741"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D9A4-5A5B-4418-AC1F-EEECC72D43DA}">
  <dimension ref="A1:AC77"/>
  <sheetViews>
    <sheetView showGridLines="0" view="pageBreakPreview" zoomScale="85" zoomScaleNormal="55" zoomScaleSheetLayoutView="85" workbookViewId="0">
      <selection activeCell="AL38" sqref="AL38"/>
    </sheetView>
  </sheetViews>
  <sheetFormatPr defaultColWidth="8.75" defaultRowHeight="13"/>
  <cols>
    <col min="1" max="29" width="2.75" style="1" customWidth="1"/>
    <col min="30" max="46" width="2.25" style="1" customWidth="1"/>
    <col min="47" max="16384" width="8.75" style="1"/>
  </cols>
  <sheetData>
    <row r="1" spans="1:29" ht="17.149999999999999" customHeight="1">
      <c r="A1" s="69" t="s">
        <v>305</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ht="17.149999999999999"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ht="17.149999999999999" customHeight="1">
      <c r="A3" s="69"/>
      <c r="B3" s="163" t="s">
        <v>306</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69"/>
    </row>
    <row r="4" spans="1:29" ht="17.149999999999999" customHeight="1">
      <c r="A4" s="69"/>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69"/>
    </row>
    <row r="5" spans="1:29" ht="17.149999999999999"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ht="17.149999999999999" customHeight="1">
      <c r="A6" s="69"/>
      <c r="B6" s="69"/>
      <c r="C6" s="69"/>
      <c r="D6" s="69"/>
      <c r="E6" s="69"/>
      <c r="F6" s="69"/>
      <c r="G6" s="69"/>
      <c r="H6" s="69"/>
      <c r="I6" s="69"/>
      <c r="J6" s="69"/>
      <c r="K6" s="69"/>
      <c r="L6" s="69"/>
      <c r="M6" s="69"/>
      <c r="N6" s="69"/>
      <c r="O6" s="69"/>
      <c r="P6" s="69"/>
      <c r="Q6" s="69"/>
      <c r="R6" s="69"/>
      <c r="S6" s="69"/>
      <c r="T6" s="69"/>
      <c r="U6" s="69"/>
      <c r="V6" s="165" t="s">
        <v>144</v>
      </c>
      <c r="W6" s="165"/>
      <c r="X6" s="165"/>
      <c r="Y6" s="165"/>
      <c r="Z6" s="165"/>
      <c r="AA6" s="165"/>
      <c r="AB6" s="165"/>
      <c r="AC6" s="69"/>
    </row>
    <row r="7" spans="1:29" ht="17.149999999999999" customHeight="1">
      <c r="A7" s="69"/>
      <c r="B7" s="69"/>
      <c r="C7" s="69"/>
      <c r="D7" s="69"/>
      <c r="E7" s="69"/>
      <c r="F7" s="69"/>
      <c r="G7" s="69"/>
      <c r="H7" s="69"/>
      <c r="I7" s="69"/>
      <c r="J7" s="69"/>
      <c r="K7" s="69"/>
      <c r="L7" s="69"/>
      <c r="M7" s="69"/>
      <c r="N7" s="69"/>
      <c r="O7" s="69"/>
      <c r="P7" s="69"/>
      <c r="Q7" s="69"/>
      <c r="R7" s="69"/>
      <c r="S7" s="69"/>
      <c r="T7" s="69"/>
      <c r="U7" s="69"/>
      <c r="V7" s="164" t="s">
        <v>156</v>
      </c>
      <c r="W7" s="164"/>
      <c r="X7" s="164"/>
      <c r="Y7" s="164"/>
      <c r="Z7" s="164"/>
      <c r="AA7" s="164"/>
      <c r="AB7" s="164"/>
      <c r="AC7" s="69"/>
    </row>
    <row r="8" spans="1:29" ht="17.149999999999999"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row>
    <row r="9" spans="1:29" ht="17.149999999999999" customHeight="1">
      <c r="A9" s="69"/>
      <c r="B9" s="69"/>
      <c r="C9" s="69"/>
      <c r="D9" s="69"/>
      <c r="E9" s="69"/>
      <c r="F9" s="166" t="s">
        <v>234</v>
      </c>
      <c r="G9" s="166"/>
      <c r="H9" s="166"/>
      <c r="I9" s="166"/>
      <c r="J9" s="166"/>
      <c r="K9" s="69"/>
      <c r="L9" s="69"/>
      <c r="M9" s="69"/>
      <c r="N9" s="69"/>
      <c r="O9" s="69"/>
      <c r="P9" s="69"/>
      <c r="Q9" s="69"/>
      <c r="R9" s="69"/>
      <c r="S9" s="69"/>
      <c r="T9" s="69"/>
      <c r="U9" s="69"/>
      <c r="V9" s="69"/>
      <c r="W9" s="69"/>
      <c r="X9" s="69"/>
      <c r="Y9" s="69"/>
      <c r="Z9" s="69"/>
      <c r="AA9" s="69"/>
      <c r="AB9" s="69"/>
      <c r="AC9" s="69"/>
    </row>
    <row r="10" spans="1:29" ht="17.149999999999999" customHeight="1">
      <c r="A10" s="69"/>
      <c r="B10" s="162"/>
      <c r="C10" s="162"/>
      <c r="D10" s="162"/>
      <c r="E10" s="162"/>
      <c r="F10" s="166" t="s">
        <v>65</v>
      </c>
      <c r="G10" s="166"/>
      <c r="H10" s="166"/>
      <c r="I10" s="166"/>
      <c r="J10" s="166"/>
      <c r="K10" s="69" t="s">
        <v>67</v>
      </c>
      <c r="L10" s="69"/>
      <c r="M10" s="69"/>
      <c r="N10" s="69"/>
      <c r="O10" s="69"/>
      <c r="P10" s="69"/>
      <c r="Q10" s="69"/>
      <c r="R10" s="69"/>
      <c r="S10" s="69"/>
      <c r="T10" s="69"/>
      <c r="U10" s="69"/>
      <c r="V10" s="69"/>
      <c r="W10" s="69"/>
      <c r="X10" s="69"/>
      <c r="Y10" s="69"/>
      <c r="Z10" s="69"/>
      <c r="AA10" s="69"/>
      <c r="AB10" s="69"/>
      <c r="AC10" s="69"/>
    </row>
    <row r="11" spans="1:29" ht="17.149999999999999"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ht="17.149999999999999" customHeight="1">
      <c r="A12" s="69"/>
      <c r="B12" s="69"/>
      <c r="C12" s="69"/>
      <c r="D12" s="69"/>
      <c r="E12" s="69"/>
      <c r="F12" s="69"/>
      <c r="G12" s="69"/>
      <c r="H12" s="69"/>
      <c r="I12" s="69"/>
      <c r="J12" s="69"/>
      <c r="K12" s="69"/>
      <c r="L12" s="69"/>
      <c r="M12" s="69"/>
      <c r="N12" s="69"/>
      <c r="O12" s="167" t="s">
        <v>1</v>
      </c>
      <c r="P12" s="167"/>
      <c r="Q12" s="167"/>
      <c r="R12" s="171" t="s">
        <v>2</v>
      </c>
      <c r="S12" s="171"/>
      <c r="T12" s="171"/>
      <c r="U12" s="171"/>
      <c r="V12" s="168"/>
      <c r="W12" s="168"/>
      <c r="X12" s="168"/>
      <c r="Y12" s="168"/>
      <c r="Z12" s="168"/>
      <c r="AA12" s="168"/>
      <c r="AB12" s="168"/>
      <c r="AC12" s="168"/>
    </row>
    <row r="13" spans="1:29" ht="17.149999999999999" customHeight="1">
      <c r="A13" s="69"/>
      <c r="B13" s="69"/>
      <c r="C13" s="69"/>
      <c r="D13" s="69"/>
      <c r="E13" s="69"/>
      <c r="F13" s="69"/>
      <c r="G13" s="69"/>
      <c r="H13" s="69"/>
      <c r="I13" s="69"/>
      <c r="J13" s="69"/>
      <c r="K13" s="69"/>
      <c r="L13" s="69"/>
      <c r="M13" s="69"/>
      <c r="N13" s="69"/>
      <c r="O13" s="167"/>
      <c r="P13" s="167"/>
      <c r="Q13" s="167"/>
      <c r="R13" s="172"/>
      <c r="S13" s="172"/>
      <c r="T13" s="172"/>
      <c r="U13" s="172"/>
      <c r="V13" s="169"/>
      <c r="W13" s="169"/>
      <c r="X13" s="169"/>
      <c r="Y13" s="169"/>
      <c r="Z13" s="169"/>
      <c r="AA13" s="169"/>
      <c r="AB13" s="169"/>
      <c r="AC13" s="169"/>
    </row>
    <row r="14" spans="1:29" ht="17.149999999999999" customHeight="1">
      <c r="A14" s="69"/>
      <c r="B14" s="69"/>
      <c r="C14" s="69"/>
      <c r="D14" s="69"/>
      <c r="E14" s="69"/>
      <c r="F14" s="69"/>
      <c r="G14" s="69"/>
      <c r="H14" s="69"/>
      <c r="I14" s="69"/>
      <c r="J14" s="69"/>
      <c r="K14" s="69"/>
      <c r="L14" s="69"/>
      <c r="M14" s="69"/>
      <c r="N14" s="69"/>
      <c r="O14" s="69"/>
      <c r="P14" s="69"/>
      <c r="Q14" s="69"/>
      <c r="R14" s="173" t="s">
        <v>68</v>
      </c>
      <c r="S14" s="173"/>
      <c r="T14" s="173"/>
      <c r="U14" s="173"/>
      <c r="V14" s="170"/>
      <c r="W14" s="170"/>
      <c r="X14" s="170"/>
      <c r="Y14" s="170"/>
      <c r="Z14" s="170"/>
      <c r="AA14" s="170"/>
      <c r="AB14" s="170"/>
      <c r="AC14" s="170"/>
    </row>
    <row r="15" spans="1:29" ht="17.149999999999999" customHeight="1">
      <c r="A15" s="69"/>
      <c r="B15" s="69"/>
      <c r="C15" s="69"/>
      <c r="D15" s="69"/>
      <c r="E15" s="69"/>
      <c r="F15" s="69"/>
      <c r="G15" s="69"/>
      <c r="H15" s="69"/>
      <c r="I15" s="69"/>
      <c r="J15" s="69"/>
      <c r="K15" s="69"/>
      <c r="L15" s="69"/>
      <c r="M15" s="69"/>
      <c r="N15" s="69"/>
      <c r="O15" s="69"/>
      <c r="P15" s="69"/>
      <c r="Q15" s="69"/>
      <c r="R15" s="174"/>
      <c r="S15" s="174"/>
      <c r="T15" s="174"/>
      <c r="U15" s="174"/>
      <c r="V15" s="169"/>
      <c r="W15" s="169"/>
      <c r="X15" s="169"/>
      <c r="Y15" s="169"/>
      <c r="Z15" s="169"/>
      <c r="AA15" s="169"/>
      <c r="AB15" s="169"/>
      <c r="AC15" s="169"/>
    </row>
    <row r="16" spans="1:29" ht="17.149999999999999" customHeight="1">
      <c r="A16" s="69"/>
      <c r="B16" s="69"/>
      <c r="C16" s="69"/>
      <c r="D16" s="69"/>
      <c r="E16" s="69"/>
      <c r="F16" s="69"/>
      <c r="G16" s="69"/>
      <c r="H16" s="69"/>
      <c r="I16" s="69"/>
      <c r="J16" s="69"/>
      <c r="K16" s="69"/>
      <c r="L16" s="69"/>
      <c r="M16" s="69"/>
      <c r="N16" s="69"/>
      <c r="O16" s="69"/>
      <c r="P16" s="69"/>
      <c r="Q16" s="69"/>
      <c r="R16" s="175" t="s">
        <v>3</v>
      </c>
      <c r="S16" s="175"/>
      <c r="T16" s="175"/>
      <c r="U16" s="175"/>
      <c r="V16" s="170"/>
      <c r="W16" s="170"/>
      <c r="X16" s="170"/>
      <c r="Y16" s="170"/>
      <c r="Z16" s="170"/>
      <c r="AA16" s="170"/>
      <c r="AB16" s="170"/>
      <c r="AC16" s="170"/>
    </row>
    <row r="17" spans="1:29" ht="17.149999999999999" customHeight="1">
      <c r="A17" s="69"/>
      <c r="B17" s="69"/>
      <c r="C17" s="69"/>
      <c r="D17" s="69"/>
      <c r="E17" s="69"/>
      <c r="F17" s="69"/>
      <c r="G17" s="69"/>
      <c r="H17" s="69"/>
      <c r="I17" s="69"/>
      <c r="J17" s="69"/>
      <c r="K17" s="69"/>
      <c r="L17" s="69"/>
      <c r="M17" s="69"/>
      <c r="N17" s="69"/>
      <c r="O17" s="69"/>
      <c r="P17" s="69"/>
      <c r="Q17" s="69"/>
      <c r="R17" s="172"/>
      <c r="S17" s="172"/>
      <c r="T17" s="172"/>
      <c r="U17" s="172"/>
      <c r="V17" s="169"/>
      <c r="W17" s="169"/>
      <c r="X17" s="169"/>
      <c r="Y17" s="169"/>
      <c r="Z17" s="169"/>
      <c r="AA17" s="169"/>
      <c r="AB17" s="169"/>
      <c r="AC17" s="169"/>
    </row>
    <row r="18" spans="1:29" ht="17.149999999999999"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17.149999999999999" customHeight="1">
      <c r="A19" s="69"/>
      <c r="B19" s="162"/>
      <c r="C19" s="162"/>
      <c r="D19" s="162"/>
      <c r="E19" s="162"/>
      <c r="F19" s="69" t="s">
        <v>307</v>
      </c>
      <c r="G19" s="69"/>
      <c r="H19" s="69"/>
      <c r="I19" s="69"/>
      <c r="J19" s="69"/>
      <c r="K19" s="69"/>
      <c r="L19" s="69"/>
      <c r="M19" s="69"/>
      <c r="N19" s="69"/>
      <c r="O19" s="69"/>
      <c r="P19" s="69"/>
      <c r="Q19" s="69"/>
      <c r="R19" s="69"/>
      <c r="S19" s="69"/>
      <c r="T19" s="69"/>
      <c r="U19" s="69"/>
      <c r="V19" s="69"/>
      <c r="W19" s="69"/>
      <c r="X19" s="69"/>
      <c r="Y19" s="69"/>
      <c r="Z19" s="69"/>
      <c r="AA19" s="69"/>
      <c r="AB19" s="69"/>
      <c r="AC19" s="69"/>
    </row>
    <row r="20" spans="1:29" ht="17.149999999999999" customHeight="1">
      <c r="A20" s="69"/>
      <c r="B20" s="69" t="s">
        <v>264</v>
      </c>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row>
    <row r="21" spans="1:29" ht="17.149999999999999"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row>
    <row r="22" spans="1:29" ht="17.149999999999999" customHeight="1">
      <c r="A22" s="69"/>
      <c r="B22" s="163" t="s">
        <v>69</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69"/>
    </row>
    <row r="23" spans="1:29" ht="17.149999999999999"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row>
    <row r="24" spans="1:29" ht="17.149999999999999" customHeight="1">
      <c r="A24" s="69" t="s">
        <v>274</v>
      </c>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row>
    <row r="25" spans="1:29" ht="17.149999999999999" customHeight="1">
      <c r="A25" s="69"/>
      <c r="B25" s="124" t="s">
        <v>263</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69"/>
    </row>
    <row r="26" spans="1:29" s="48" customFormat="1" ht="17.149999999999999"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row>
    <row r="27" spans="1:29" ht="17.149999999999999" customHeight="1">
      <c r="A27" s="69" t="s">
        <v>70</v>
      </c>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69"/>
    </row>
    <row r="28" spans="1:29" ht="17.149999999999999" customHeight="1">
      <c r="A28" s="69"/>
      <c r="B28" s="323"/>
      <c r="C28" s="323"/>
      <c r="D28" s="323"/>
      <c r="E28" s="323"/>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69"/>
    </row>
    <row r="29" spans="1:29" ht="17.149999999999999" customHeight="1">
      <c r="A29" s="69"/>
      <c r="B29" s="323"/>
      <c r="C29" s="323"/>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69"/>
    </row>
    <row r="30" spans="1:29" ht="17.149999999999999" customHeight="1">
      <c r="A30" s="69"/>
      <c r="B30" s="323"/>
      <c r="C30" s="323"/>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69"/>
    </row>
    <row r="31" spans="1:29" s="48" customFormat="1" ht="17.149999999999999"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row>
    <row r="32" spans="1:29" ht="17.149999999999999" customHeight="1">
      <c r="A32" s="69" t="s">
        <v>71</v>
      </c>
      <c r="B32" s="69"/>
      <c r="C32" s="69"/>
      <c r="D32" s="69"/>
      <c r="E32" s="69"/>
      <c r="F32" s="69"/>
      <c r="G32" s="69"/>
      <c r="H32" s="69"/>
      <c r="I32" s="69"/>
      <c r="J32" s="69"/>
      <c r="K32" s="69"/>
      <c r="L32" s="69"/>
      <c r="M32" s="69"/>
      <c r="N32" s="69"/>
      <c r="O32" s="69"/>
      <c r="P32" s="69"/>
      <c r="Q32" s="69"/>
      <c r="R32" s="69"/>
      <c r="S32" s="69"/>
      <c r="T32" s="69"/>
      <c r="U32" s="77"/>
      <c r="V32" s="69"/>
      <c r="W32" s="69"/>
      <c r="X32" s="69"/>
      <c r="Y32" s="69"/>
      <c r="Z32" s="69"/>
      <c r="AA32" s="69"/>
      <c r="AB32" s="69"/>
      <c r="AC32" s="77" t="s">
        <v>31</v>
      </c>
    </row>
    <row r="33" spans="1:29" ht="17.149999999999999" customHeight="1">
      <c r="A33" s="69"/>
      <c r="B33" s="189" t="s">
        <v>19</v>
      </c>
      <c r="C33" s="189"/>
      <c r="D33" s="189"/>
      <c r="E33" s="189"/>
      <c r="F33" s="189" t="s">
        <v>32</v>
      </c>
      <c r="G33" s="189"/>
      <c r="H33" s="189"/>
      <c r="I33" s="189"/>
      <c r="J33" s="189" t="s">
        <v>75</v>
      </c>
      <c r="K33" s="189"/>
      <c r="L33" s="189"/>
      <c r="M33" s="189"/>
      <c r="N33" s="189" t="s">
        <v>33</v>
      </c>
      <c r="O33" s="189"/>
      <c r="P33" s="189"/>
      <c r="Q33" s="189"/>
      <c r="R33" s="189" t="s">
        <v>34</v>
      </c>
      <c r="S33" s="189"/>
      <c r="T33" s="189"/>
      <c r="U33" s="189"/>
      <c r="V33" s="195" t="s">
        <v>30</v>
      </c>
      <c r="W33" s="195"/>
      <c r="X33" s="195"/>
      <c r="Y33" s="195"/>
      <c r="Z33" s="195"/>
      <c r="AA33" s="195"/>
      <c r="AB33" s="195"/>
      <c r="AC33" s="195"/>
    </row>
    <row r="34" spans="1:29" ht="17.149999999999999" customHeight="1">
      <c r="A34" s="69"/>
      <c r="B34" s="239"/>
      <c r="C34" s="240"/>
      <c r="D34" s="240"/>
      <c r="E34" s="316"/>
      <c r="F34" s="214"/>
      <c r="G34" s="215"/>
      <c r="H34" s="215"/>
      <c r="I34" s="324"/>
      <c r="J34" s="214"/>
      <c r="K34" s="215"/>
      <c r="L34" s="215"/>
      <c r="M34" s="324"/>
      <c r="N34" s="327"/>
      <c r="O34" s="328"/>
      <c r="P34" s="328"/>
      <c r="Q34" s="329"/>
      <c r="R34" s="327"/>
      <c r="S34" s="328"/>
      <c r="T34" s="328"/>
      <c r="U34" s="329"/>
      <c r="V34" s="239"/>
      <c r="W34" s="240"/>
      <c r="X34" s="240"/>
      <c r="Y34" s="240"/>
      <c r="Z34" s="240"/>
      <c r="AA34" s="240"/>
      <c r="AB34" s="240"/>
      <c r="AC34" s="316"/>
    </row>
    <row r="35" spans="1:29" ht="17.149999999999999" customHeight="1">
      <c r="A35" s="69"/>
      <c r="B35" s="317"/>
      <c r="C35" s="318"/>
      <c r="D35" s="318"/>
      <c r="E35" s="319"/>
      <c r="F35" s="270"/>
      <c r="G35" s="271"/>
      <c r="H35" s="271"/>
      <c r="I35" s="325"/>
      <c r="J35" s="270"/>
      <c r="K35" s="271"/>
      <c r="L35" s="271"/>
      <c r="M35" s="325"/>
      <c r="N35" s="330"/>
      <c r="O35" s="331"/>
      <c r="P35" s="331"/>
      <c r="Q35" s="332"/>
      <c r="R35" s="330"/>
      <c r="S35" s="331"/>
      <c r="T35" s="331"/>
      <c r="U35" s="332"/>
      <c r="V35" s="317"/>
      <c r="W35" s="318"/>
      <c r="X35" s="318"/>
      <c r="Y35" s="318"/>
      <c r="Z35" s="318"/>
      <c r="AA35" s="318"/>
      <c r="AB35" s="318"/>
      <c r="AC35" s="319"/>
    </row>
    <row r="36" spans="1:29" ht="17.149999999999999" customHeight="1">
      <c r="A36" s="69"/>
      <c r="B36" s="320"/>
      <c r="C36" s="321"/>
      <c r="D36" s="321"/>
      <c r="E36" s="322"/>
      <c r="F36" s="236"/>
      <c r="G36" s="237"/>
      <c r="H36" s="237"/>
      <c r="I36" s="326"/>
      <c r="J36" s="236"/>
      <c r="K36" s="237"/>
      <c r="L36" s="237"/>
      <c r="M36" s="326"/>
      <c r="N36" s="333"/>
      <c r="O36" s="334"/>
      <c r="P36" s="334"/>
      <c r="Q36" s="335"/>
      <c r="R36" s="333"/>
      <c r="S36" s="334"/>
      <c r="T36" s="334"/>
      <c r="U36" s="335"/>
      <c r="V36" s="320"/>
      <c r="W36" s="321"/>
      <c r="X36" s="321"/>
      <c r="Y36" s="321"/>
      <c r="Z36" s="321"/>
      <c r="AA36" s="321"/>
      <c r="AB36" s="321"/>
      <c r="AC36" s="322"/>
    </row>
    <row r="37" spans="1:29" ht="17.149999999999999" customHeight="1">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row>
    <row r="38" spans="1:29" ht="17.149999999999999" customHeight="1">
      <c r="A38" s="69" t="s">
        <v>72</v>
      </c>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row>
    <row r="39" spans="1:29" ht="17.149999999999999" customHeight="1">
      <c r="A39" s="69"/>
      <c r="B39" s="69" t="s">
        <v>74</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row>
    <row r="40" spans="1:29" ht="17.149999999999999" customHeight="1">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row>
    <row r="41" spans="1:29" ht="17.149999999999999" customHeight="1">
      <c r="A41" s="69" t="s">
        <v>73</v>
      </c>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row>
    <row r="42" spans="1:29" ht="17.149999999999999" customHeight="1"/>
    <row r="43" spans="1:29" ht="17.149999999999999" customHeight="1"/>
    <row r="44" spans="1:29" ht="17.149999999999999" customHeight="1"/>
    <row r="45" spans="1:29" ht="17.149999999999999" customHeight="1"/>
    <row r="46" spans="1:29" ht="17.149999999999999" customHeight="1"/>
    <row r="47" spans="1:29" ht="17.149999999999999" customHeight="1"/>
    <row r="48" spans="1:2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sheetData>
  <mergeCells count="28">
    <mergeCell ref="V34:AC36"/>
    <mergeCell ref="B19:E19"/>
    <mergeCell ref="B22:AB22"/>
    <mergeCell ref="B28:AB30"/>
    <mergeCell ref="B33:E33"/>
    <mergeCell ref="F33:I33"/>
    <mergeCell ref="J33:M33"/>
    <mergeCell ref="N33:Q33"/>
    <mergeCell ref="R33:U33"/>
    <mergeCell ref="V33:AC33"/>
    <mergeCell ref="B34:E36"/>
    <mergeCell ref="F34:I36"/>
    <mergeCell ref="J34:M36"/>
    <mergeCell ref="N34:Q36"/>
    <mergeCell ref="R34:U36"/>
    <mergeCell ref="R16:U17"/>
    <mergeCell ref="V16:AC17"/>
    <mergeCell ref="B3:AB4"/>
    <mergeCell ref="V6:AB6"/>
    <mergeCell ref="V7:AB7"/>
    <mergeCell ref="F9:J9"/>
    <mergeCell ref="B10:E10"/>
    <mergeCell ref="F10:J10"/>
    <mergeCell ref="O12:Q13"/>
    <mergeCell ref="R12:U13"/>
    <mergeCell ref="V12:AC13"/>
    <mergeCell ref="R14:U15"/>
    <mergeCell ref="V14:AC15"/>
  </mergeCells>
  <phoneticPr fontId="2"/>
  <printOptions horizontalCentered="1"/>
  <pageMargins left="0.70866141732283472" right="0.70866141732283472" top="0.74803149606299213" bottom="0.3937007874015748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8B9A-8B1B-4A7B-9392-3AE579148DE0}">
  <dimension ref="A1:AB98"/>
  <sheetViews>
    <sheetView showGridLines="0" view="pageBreakPreview" zoomScale="85" zoomScaleNormal="55" zoomScaleSheetLayoutView="85" workbookViewId="0">
      <selection activeCell="AL38" sqref="AL38"/>
    </sheetView>
  </sheetViews>
  <sheetFormatPr defaultColWidth="8.75" defaultRowHeight="13"/>
  <cols>
    <col min="1" max="31" width="2.75" style="1" customWidth="1"/>
    <col min="32" max="48" width="2.25" style="1" customWidth="1"/>
    <col min="49" max="16384" width="8.75" style="1"/>
  </cols>
  <sheetData>
    <row r="1" spans="1:28" ht="17.149999999999999" customHeight="1">
      <c r="A1" s="69" t="s">
        <v>308</v>
      </c>
      <c r="B1" s="69"/>
      <c r="C1" s="69"/>
      <c r="D1" s="69"/>
      <c r="E1" s="69"/>
      <c r="F1" s="69"/>
      <c r="G1" s="69"/>
      <c r="H1" s="69"/>
      <c r="I1" s="69"/>
      <c r="J1" s="69"/>
      <c r="K1" s="69"/>
      <c r="L1" s="69"/>
      <c r="M1" s="69"/>
      <c r="N1" s="69"/>
      <c r="O1" s="69"/>
      <c r="P1" s="69"/>
      <c r="Q1" s="69"/>
      <c r="R1" s="69"/>
      <c r="S1" s="69"/>
      <c r="T1" s="69"/>
      <c r="U1" s="69"/>
      <c r="V1" s="69"/>
      <c r="W1" s="69"/>
      <c r="X1" s="69"/>
      <c r="Y1" s="69"/>
      <c r="Z1" s="69"/>
      <c r="AA1" s="69"/>
      <c r="AB1" s="69"/>
    </row>
    <row r="2" spans="1:28" ht="17.149999999999999" customHeight="1">
      <c r="A2" s="69"/>
      <c r="B2" s="163" t="s">
        <v>309</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row>
    <row r="3" spans="1:28" ht="17.149999999999999"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ht="16.399999999999999" customHeight="1">
      <c r="A4" s="69" t="s">
        <v>7</v>
      </c>
      <c r="B4" s="69"/>
      <c r="C4" s="69"/>
      <c r="D4" s="69"/>
      <c r="E4" s="69"/>
      <c r="F4" s="69"/>
      <c r="G4" s="69"/>
      <c r="H4" s="69"/>
      <c r="I4" s="69"/>
      <c r="J4" s="69"/>
      <c r="K4" s="69"/>
      <c r="L4" s="69"/>
      <c r="M4" s="69"/>
      <c r="N4" s="69"/>
      <c r="O4" s="69"/>
      <c r="P4" s="69"/>
      <c r="Q4" s="69"/>
      <c r="R4" s="69"/>
      <c r="S4" s="69"/>
      <c r="T4" s="69"/>
      <c r="U4" s="69"/>
      <c r="V4" s="69"/>
      <c r="W4" s="69"/>
      <c r="X4" s="69"/>
      <c r="Y4" s="69"/>
      <c r="Z4" s="69"/>
      <c r="AA4" s="69"/>
      <c r="AB4" s="69"/>
    </row>
    <row r="5" spans="1:28" ht="17.149999999999999" customHeight="1">
      <c r="A5" s="69"/>
      <c r="B5" s="234" t="s">
        <v>278</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row>
    <row r="6" spans="1:28" ht="17.149999999999999"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row>
    <row r="7" spans="1:28" ht="17.149999999999999" customHeight="1">
      <c r="A7" s="69" t="s">
        <v>194</v>
      </c>
      <c r="B7" s="69"/>
      <c r="C7" s="69"/>
      <c r="D7" s="69"/>
      <c r="E7" s="69"/>
      <c r="F7" s="69"/>
      <c r="G7" s="69"/>
      <c r="H7" s="69"/>
      <c r="I7" s="69"/>
      <c r="J7" s="69"/>
      <c r="K7" s="69"/>
      <c r="L7" s="69"/>
      <c r="M7" s="69"/>
      <c r="N7" s="69"/>
      <c r="O7" s="69"/>
      <c r="P7" s="69"/>
      <c r="Q7" s="69"/>
      <c r="R7" s="69"/>
      <c r="S7" s="69"/>
      <c r="T7" s="69"/>
      <c r="U7" s="69"/>
      <c r="V7" s="69"/>
      <c r="W7" s="69"/>
      <c r="X7" s="69"/>
      <c r="Y7" s="69"/>
      <c r="Z7" s="69"/>
      <c r="AA7" s="69"/>
      <c r="AB7" s="69"/>
    </row>
    <row r="8" spans="1:28" ht="17.149999999999999" customHeight="1">
      <c r="A8" s="69"/>
      <c r="B8" s="210" t="s">
        <v>9</v>
      </c>
      <c r="C8" s="210"/>
      <c r="D8" s="210"/>
      <c r="E8" s="210"/>
      <c r="F8" s="210"/>
      <c r="G8" s="208"/>
      <c r="H8" s="209"/>
      <c r="I8" s="209"/>
      <c r="J8" s="209"/>
      <c r="K8" s="209"/>
      <c r="L8" s="209"/>
      <c r="M8" s="209"/>
      <c r="N8" s="209"/>
      <c r="O8" s="209"/>
      <c r="P8" s="209"/>
      <c r="Q8" s="209"/>
      <c r="R8" s="209"/>
      <c r="S8" s="209"/>
      <c r="T8" s="209"/>
      <c r="U8" s="209"/>
      <c r="V8" s="209"/>
      <c r="W8" s="209"/>
      <c r="X8" s="209"/>
      <c r="Y8" s="209"/>
      <c r="Z8" s="209"/>
      <c r="AA8" s="209"/>
      <c r="AB8" s="209"/>
    </row>
    <row r="9" spans="1:28" ht="17.149999999999999" customHeight="1">
      <c r="A9" s="69"/>
      <c r="B9" s="210" t="s">
        <v>10</v>
      </c>
      <c r="C9" s="210"/>
      <c r="D9" s="210"/>
      <c r="E9" s="210"/>
      <c r="F9" s="210"/>
      <c r="G9" s="208"/>
      <c r="H9" s="209"/>
      <c r="I9" s="209"/>
      <c r="J9" s="209"/>
      <c r="K9" s="209"/>
      <c r="L9" s="209"/>
      <c r="M9" s="209"/>
      <c r="N9" s="209"/>
      <c r="O9" s="209"/>
      <c r="P9" s="209"/>
      <c r="Q9" s="209"/>
      <c r="R9" s="209"/>
      <c r="S9" s="209"/>
      <c r="T9" s="209"/>
      <c r="U9" s="209"/>
      <c r="V9" s="209"/>
      <c r="W9" s="209"/>
      <c r="X9" s="209"/>
      <c r="Y9" s="209"/>
      <c r="Z9" s="209"/>
      <c r="AA9" s="209"/>
      <c r="AB9" s="209"/>
    </row>
    <row r="10" spans="1:28" ht="17.149999999999999" customHeight="1">
      <c r="A10" s="69"/>
      <c r="B10" s="210" t="s">
        <v>11</v>
      </c>
      <c r="C10" s="210"/>
      <c r="D10" s="210"/>
      <c r="E10" s="210"/>
      <c r="F10" s="210"/>
      <c r="G10" s="225"/>
      <c r="H10" s="226"/>
      <c r="I10" s="226"/>
      <c r="J10" s="226"/>
      <c r="K10" s="226"/>
      <c r="L10" s="226"/>
      <c r="M10" s="226"/>
      <c r="N10" s="226"/>
      <c r="O10" s="226"/>
      <c r="P10" s="226"/>
      <c r="Q10" s="227"/>
      <c r="R10" s="226"/>
      <c r="S10" s="226"/>
      <c r="T10" s="226"/>
      <c r="U10" s="226"/>
      <c r="V10" s="226"/>
      <c r="W10" s="226"/>
      <c r="X10" s="226"/>
      <c r="Y10" s="226"/>
      <c r="Z10" s="226"/>
      <c r="AA10" s="226"/>
      <c r="AB10" s="228"/>
    </row>
    <row r="11" spans="1:28" ht="17.149999999999999" customHeight="1">
      <c r="A11" s="69"/>
      <c r="B11" s="210"/>
      <c r="C11" s="210"/>
      <c r="D11" s="210"/>
      <c r="E11" s="210"/>
      <c r="F11" s="210"/>
      <c r="G11" s="229" t="s">
        <v>130</v>
      </c>
      <c r="H11" s="230"/>
      <c r="I11" s="230"/>
      <c r="J11" s="230"/>
      <c r="K11" s="230"/>
      <c r="L11" s="230"/>
      <c r="M11" s="230"/>
      <c r="N11" s="230"/>
      <c r="O11" s="230"/>
      <c r="P11" s="230"/>
      <c r="Q11" s="231"/>
      <c r="R11" s="230" t="s">
        <v>131</v>
      </c>
      <c r="S11" s="230"/>
      <c r="T11" s="230"/>
      <c r="U11" s="230"/>
      <c r="V11" s="230"/>
      <c r="W11" s="230"/>
      <c r="X11" s="230"/>
      <c r="Y11" s="230"/>
      <c r="Z11" s="230"/>
      <c r="AA11" s="230"/>
      <c r="AB11" s="232"/>
    </row>
    <row r="12" spans="1:28" ht="17.149999999999999"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row>
    <row r="13" spans="1:28" ht="17.149999999999999" customHeight="1">
      <c r="A13" s="69" t="s">
        <v>195</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row>
    <row r="14" spans="1:28" ht="17.149999999999999" customHeight="1">
      <c r="A14" s="69"/>
      <c r="B14" s="177" t="s">
        <v>21</v>
      </c>
      <c r="C14" s="178"/>
      <c r="D14" s="178"/>
      <c r="E14" s="178"/>
      <c r="F14" s="179"/>
      <c r="G14" s="183" t="s">
        <v>257</v>
      </c>
      <c r="H14" s="184"/>
      <c r="I14" s="184"/>
      <c r="J14" s="184"/>
      <c r="K14" s="184"/>
      <c r="L14" s="184"/>
      <c r="M14" s="184"/>
      <c r="N14" s="184"/>
      <c r="O14" s="184"/>
      <c r="P14" s="184"/>
      <c r="Q14" s="184"/>
      <c r="R14" s="184"/>
      <c r="S14" s="184"/>
      <c r="T14" s="184"/>
      <c r="U14" s="184"/>
      <c r="V14" s="184"/>
      <c r="W14" s="184"/>
      <c r="X14" s="184"/>
      <c r="Y14" s="184"/>
      <c r="Z14" s="184"/>
      <c r="AA14" s="184"/>
      <c r="AB14" s="185"/>
    </row>
    <row r="15" spans="1:28" ht="17.149999999999999" customHeight="1">
      <c r="A15" s="69"/>
      <c r="B15" s="180"/>
      <c r="C15" s="181"/>
      <c r="D15" s="181"/>
      <c r="E15" s="181"/>
      <c r="F15" s="182"/>
      <c r="G15" s="186" t="s">
        <v>258</v>
      </c>
      <c r="H15" s="187"/>
      <c r="I15" s="187"/>
      <c r="J15" s="187"/>
      <c r="K15" s="187"/>
      <c r="L15" s="187"/>
      <c r="M15" s="187"/>
      <c r="N15" s="187"/>
      <c r="O15" s="187"/>
      <c r="P15" s="187"/>
      <c r="Q15" s="187"/>
      <c r="R15" s="187"/>
      <c r="S15" s="187"/>
      <c r="T15" s="187"/>
      <c r="U15" s="187"/>
      <c r="V15" s="187"/>
      <c r="W15" s="187"/>
      <c r="X15" s="187"/>
      <c r="Y15" s="187"/>
      <c r="Z15" s="187"/>
      <c r="AA15" s="187"/>
      <c r="AB15" s="188"/>
    </row>
    <row r="16" spans="1:28" ht="17.149999999999999" customHeight="1">
      <c r="A16" s="69"/>
      <c r="B16" s="243" t="s">
        <v>19</v>
      </c>
      <c r="C16" s="244"/>
      <c r="D16" s="244"/>
      <c r="E16" s="244"/>
      <c r="F16" s="245"/>
      <c r="G16" s="125" t="s">
        <v>265</v>
      </c>
      <c r="H16" s="126"/>
      <c r="I16" s="126"/>
      <c r="J16" s="126"/>
      <c r="K16" s="126"/>
      <c r="L16" s="126"/>
      <c r="M16" s="126"/>
      <c r="N16" s="126"/>
      <c r="O16" s="126"/>
      <c r="P16" s="126"/>
      <c r="Q16" s="126"/>
      <c r="R16" s="126"/>
      <c r="S16" s="126"/>
      <c r="T16" s="126"/>
      <c r="U16" s="126"/>
      <c r="V16" s="126"/>
      <c r="W16" s="126"/>
      <c r="X16" s="126"/>
      <c r="Y16" s="126"/>
      <c r="Z16" s="126"/>
      <c r="AA16" s="126"/>
      <c r="AB16" s="96"/>
    </row>
    <row r="17" spans="1:28" ht="17.149999999999999" customHeight="1">
      <c r="A17" s="69"/>
      <c r="B17" s="353"/>
      <c r="C17" s="354"/>
      <c r="D17" s="354"/>
      <c r="E17" s="354"/>
      <c r="F17" s="355"/>
      <c r="G17" s="356"/>
      <c r="H17" s="357"/>
      <c r="I17" s="357"/>
      <c r="J17" s="357"/>
      <c r="K17" s="357"/>
      <c r="L17" s="357"/>
      <c r="M17" s="357"/>
      <c r="N17" s="357"/>
      <c r="O17" s="357"/>
      <c r="P17" s="357"/>
      <c r="Q17" s="357"/>
      <c r="R17" s="357"/>
      <c r="S17" s="357"/>
      <c r="T17" s="357"/>
      <c r="U17" s="357"/>
      <c r="V17" s="357"/>
      <c r="W17" s="357"/>
      <c r="X17" s="357"/>
      <c r="Y17" s="357"/>
      <c r="Z17" s="357"/>
      <c r="AA17" s="357"/>
      <c r="AB17" s="358"/>
    </row>
    <row r="18" spans="1:28" ht="17.149999999999999" customHeight="1">
      <c r="A18" s="69"/>
      <c r="B18" s="353"/>
      <c r="C18" s="354"/>
      <c r="D18" s="354"/>
      <c r="E18" s="354"/>
      <c r="F18" s="355"/>
      <c r="G18" s="127" t="s">
        <v>196</v>
      </c>
      <c r="H18" s="128"/>
      <c r="I18" s="128"/>
      <c r="J18" s="128"/>
      <c r="K18" s="128"/>
      <c r="L18" s="128"/>
      <c r="M18" s="128"/>
      <c r="N18" s="128"/>
      <c r="O18" s="128"/>
      <c r="P18" s="128"/>
      <c r="Q18" s="128"/>
      <c r="R18" s="128"/>
      <c r="S18" s="128"/>
      <c r="T18" s="128"/>
      <c r="U18" s="128"/>
      <c r="V18" s="128"/>
      <c r="W18" s="128"/>
      <c r="X18" s="128"/>
      <c r="Y18" s="128"/>
      <c r="Z18" s="128"/>
      <c r="AA18" s="128"/>
      <c r="AB18" s="129"/>
    </row>
    <row r="19" spans="1:28" ht="17.149999999999999" customHeight="1">
      <c r="A19" s="69"/>
      <c r="B19" s="246"/>
      <c r="C19" s="247"/>
      <c r="D19" s="247"/>
      <c r="E19" s="247"/>
      <c r="F19" s="248"/>
      <c r="G19" s="359"/>
      <c r="H19" s="360"/>
      <c r="I19" s="360"/>
      <c r="J19" s="360"/>
      <c r="K19" s="360"/>
      <c r="L19" s="360"/>
      <c r="M19" s="360"/>
      <c r="N19" s="360"/>
      <c r="O19" s="360"/>
      <c r="P19" s="360"/>
      <c r="Q19" s="360"/>
      <c r="R19" s="360"/>
      <c r="S19" s="360"/>
      <c r="T19" s="360"/>
      <c r="U19" s="360"/>
      <c r="V19" s="360"/>
      <c r="W19" s="360"/>
      <c r="X19" s="360"/>
      <c r="Y19" s="360"/>
      <c r="Z19" s="360"/>
      <c r="AA19" s="360"/>
      <c r="AB19" s="361"/>
    </row>
    <row r="20" spans="1:28" ht="17.149999999999999" customHeight="1">
      <c r="A20" s="69"/>
      <c r="B20" s="189" t="s">
        <v>140</v>
      </c>
      <c r="C20" s="189"/>
      <c r="D20" s="189"/>
      <c r="E20" s="189"/>
      <c r="F20" s="189"/>
      <c r="G20" s="235" t="s">
        <v>238</v>
      </c>
      <c r="H20" s="235"/>
      <c r="I20" s="235"/>
      <c r="J20" s="235"/>
      <c r="K20" s="235"/>
      <c r="L20" s="235"/>
      <c r="M20" s="235"/>
      <c r="N20" s="235"/>
      <c r="O20" s="235"/>
      <c r="P20" s="94" t="s">
        <v>138</v>
      </c>
      <c r="Q20" s="95"/>
      <c r="R20" s="235" t="s">
        <v>236</v>
      </c>
      <c r="S20" s="235"/>
      <c r="T20" s="235"/>
      <c r="U20" s="235"/>
      <c r="V20" s="235"/>
      <c r="W20" s="235"/>
      <c r="X20" s="235"/>
      <c r="Y20" s="235"/>
      <c r="Z20" s="235"/>
      <c r="AA20" s="94" t="s">
        <v>139</v>
      </c>
      <c r="AB20" s="96"/>
    </row>
    <row r="21" spans="1:28" ht="17.149999999999999" customHeight="1">
      <c r="A21" s="69"/>
      <c r="B21" s="189" t="s">
        <v>190</v>
      </c>
      <c r="C21" s="189"/>
      <c r="D21" s="189"/>
      <c r="E21" s="189"/>
      <c r="F21" s="189"/>
      <c r="G21" s="235" t="s">
        <v>238</v>
      </c>
      <c r="H21" s="235"/>
      <c r="I21" s="235"/>
      <c r="J21" s="235"/>
      <c r="K21" s="235"/>
      <c r="L21" s="235"/>
      <c r="M21" s="235"/>
      <c r="N21" s="235"/>
      <c r="O21" s="235"/>
      <c r="P21" s="94" t="s">
        <v>138</v>
      </c>
      <c r="Q21" s="95"/>
      <c r="R21" s="235" t="s">
        <v>236</v>
      </c>
      <c r="S21" s="235"/>
      <c r="T21" s="235"/>
      <c r="U21" s="235"/>
      <c r="V21" s="235"/>
      <c r="W21" s="235"/>
      <c r="X21" s="235"/>
      <c r="Y21" s="235"/>
      <c r="Z21" s="235"/>
      <c r="AA21" s="94" t="s">
        <v>139</v>
      </c>
      <c r="AB21" s="96"/>
    </row>
    <row r="22" spans="1:28" ht="17.149999999999999" customHeight="1">
      <c r="A22" s="69"/>
      <c r="B22" s="210" t="s">
        <v>134</v>
      </c>
      <c r="C22" s="210"/>
      <c r="D22" s="210"/>
      <c r="E22" s="210"/>
      <c r="F22" s="210"/>
      <c r="G22" s="225" t="s">
        <v>177</v>
      </c>
      <c r="H22" s="226"/>
      <c r="I22" s="226"/>
      <c r="J22" s="226"/>
      <c r="K22" s="226"/>
      <c r="L22" s="226"/>
      <c r="M22" s="226"/>
      <c r="N22" s="226"/>
      <c r="O22" s="226"/>
      <c r="P22" s="226"/>
      <c r="Q22" s="227"/>
      <c r="R22" s="226" t="s">
        <v>178</v>
      </c>
      <c r="S22" s="226"/>
      <c r="T22" s="226"/>
      <c r="U22" s="226"/>
      <c r="V22" s="226"/>
      <c r="W22" s="226"/>
      <c r="X22" s="226"/>
      <c r="Y22" s="226"/>
      <c r="Z22" s="226"/>
      <c r="AA22" s="226"/>
      <c r="AB22" s="228"/>
    </row>
    <row r="23" spans="1:28" ht="17.149999999999999" customHeight="1">
      <c r="A23" s="69"/>
      <c r="B23" s="210" t="s">
        <v>14</v>
      </c>
      <c r="C23" s="210"/>
      <c r="D23" s="210"/>
      <c r="E23" s="210"/>
      <c r="F23" s="210"/>
      <c r="G23" s="235"/>
      <c r="H23" s="235"/>
      <c r="I23" s="235"/>
      <c r="J23" s="235"/>
      <c r="K23" s="235"/>
      <c r="L23" s="235"/>
      <c r="M23" s="235"/>
      <c r="N23" s="235"/>
      <c r="O23" s="235"/>
      <c r="P23" s="94" t="s">
        <v>137</v>
      </c>
      <c r="Q23" s="97"/>
      <c r="R23" s="235"/>
      <c r="S23" s="235"/>
      <c r="T23" s="235"/>
      <c r="U23" s="235"/>
      <c r="V23" s="235"/>
      <c r="W23" s="235"/>
      <c r="X23" s="235"/>
      <c r="Y23" s="235"/>
      <c r="Z23" s="235"/>
      <c r="AA23" s="94" t="s">
        <v>137</v>
      </c>
      <c r="AB23" s="96"/>
    </row>
    <row r="24" spans="1:28" ht="17.149999999999999" customHeight="1">
      <c r="A24" s="69"/>
      <c r="B24" s="210"/>
      <c r="C24" s="210"/>
      <c r="D24" s="210"/>
      <c r="E24" s="210"/>
      <c r="F24" s="210"/>
      <c r="G24" s="230" t="s">
        <v>135</v>
      </c>
      <c r="H24" s="230"/>
      <c r="I24" s="230"/>
      <c r="J24" s="230"/>
      <c r="K24" s="230"/>
      <c r="L24" s="230"/>
      <c r="M24" s="230"/>
      <c r="N24" s="230"/>
      <c r="O24" s="230"/>
      <c r="P24" s="230"/>
      <c r="Q24" s="231"/>
      <c r="R24" s="230" t="s">
        <v>136</v>
      </c>
      <c r="S24" s="230"/>
      <c r="T24" s="230"/>
      <c r="U24" s="230"/>
      <c r="V24" s="230"/>
      <c r="W24" s="230"/>
      <c r="X24" s="230"/>
      <c r="Y24" s="230"/>
      <c r="Z24" s="230"/>
      <c r="AA24" s="230"/>
      <c r="AB24" s="232"/>
    </row>
    <row r="25" spans="1:28" ht="17.149999999999999" customHeight="1">
      <c r="A25" s="69"/>
      <c r="B25" s="212" t="s">
        <v>193</v>
      </c>
      <c r="C25" s="210"/>
      <c r="D25" s="210"/>
      <c r="E25" s="210"/>
      <c r="F25" s="210"/>
      <c r="G25" s="239"/>
      <c r="H25" s="240"/>
      <c r="I25" s="240"/>
      <c r="J25" s="240"/>
      <c r="K25" s="240"/>
      <c r="L25" s="69" t="s">
        <v>143</v>
      </c>
      <c r="M25" s="85"/>
      <c r="N25" s="241"/>
      <c r="O25" s="240"/>
      <c r="P25" s="240"/>
      <c r="Q25" s="240"/>
      <c r="R25" s="240"/>
      <c r="S25" s="69" t="s">
        <v>143</v>
      </c>
      <c r="T25" s="85"/>
      <c r="U25" s="241"/>
      <c r="V25" s="240"/>
      <c r="W25" s="240"/>
      <c r="X25" s="240"/>
      <c r="Y25" s="240"/>
      <c r="Z25" s="69" t="s">
        <v>143</v>
      </c>
      <c r="AA25" s="69"/>
      <c r="AB25" s="86"/>
    </row>
    <row r="26" spans="1:28" ht="17.149999999999999" customHeight="1">
      <c r="A26" s="69"/>
      <c r="B26" s="210"/>
      <c r="C26" s="210"/>
      <c r="D26" s="210"/>
      <c r="E26" s="210"/>
      <c r="F26" s="210"/>
      <c r="G26" s="98" t="s">
        <v>191</v>
      </c>
      <c r="H26" s="70"/>
      <c r="I26" s="70"/>
      <c r="J26" s="70"/>
      <c r="K26" s="70"/>
      <c r="L26" s="99"/>
      <c r="M26" s="100"/>
      <c r="N26" s="70" t="s">
        <v>192</v>
      </c>
      <c r="O26" s="70"/>
      <c r="P26" s="70"/>
      <c r="Q26" s="70"/>
      <c r="R26" s="70"/>
      <c r="S26" s="99"/>
      <c r="T26" s="100"/>
      <c r="U26" s="70" t="s">
        <v>310</v>
      </c>
      <c r="V26" s="70"/>
      <c r="W26" s="70"/>
      <c r="X26" s="70"/>
      <c r="Y26" s="70"/>
      <c r="Z26" s="99"/>
      <c r="AA26" s="99"/>
      <c r="AB26" s="101"/>
    </row>
    <row r="27" spans="1:28" ht="17.149999999999999" customHeight="1">
      <c r="A27" s="69"/>
      <c r="B27" s="210"/>
      <c r="C27" s="210"/>
      <c r="D27" s="210"/>
      <c r="E27" s="210"/>
      <c r="F27" s="210"/>
      <c r="G27" s="91"/>
      <c r="H27" s="102"/>
      <c r="I27" s="102"/>
      <c r="J27" s="102"/>
      <c r="K27" s="102"/>
      <c r="L27" s="102"/>
      <c r="M27" s="103"/>
      <c r="N27" s="92" t="s">
        <v>172</v>
      </c>
      <c r="O27" s="242" t="str">
        <f>IFERROR(N25/G25,"")</f>
        <v/>
      </c>
      <c r="P27" s="242"/>
      <c r="Q27" s="242"/>
      <c r="R27" s="242"/>
      <c r="S27" s="92" t="s">
        <v>174</v>
      </c>
      <c r="T27" s="104" t="s">
        <v>173</v>
      </c>
      <c r="U27" s="92" t="s">
        <v>175</v>
      </c>
      <c r="V27" s="242" t="str">
        <f>IFERROR(U25/G25,"")</f>
        <v/>
      </c>
      <c r="W27" s="242"/>
      <c r="X27" s="242"/>
      <c r="Y27" s="242"/>
      <c r="Z27" s="92" t="s">
        <v>174</v>
      </c>
      <c r="AA27" s="92" t="s">
        <v>176</v>
      </c>
      <c r="AB27" s="105"/>
    </row>
    <row r="28" spans="1:28" ht="17.149999999999999" customHeight="1">
      <c r="A28" s="69"/>
      <c r="B28" s="210" t="s">
        <v>32</v>
      </c>
      <c r="C28" s="210"/>
      <c r="D28" s="210"/>
      <c r="E28" s="210"/>
      <c r="F28" s="210"/>
      <c r="G28" s="106" t="s">
        <v>179</v>
      </c>
      <c r="H28" s="71"/>
      <c r="I28" s="71"/>
      <c r="J28" s="71"/>
      <c r="K28" s="71"/>
      <c r="L28" s="71"/>
      <c r="M28" s="71"/>
      <c r="N28" s="71"/>
      <c r="O28" s="71"/>
      <c r="P28" s="71"/>
      <c r="Q28" s="85"/>
      <c r="R28" s="71" t="s">
        <v>327</v>
      </c>
      <c r="S28" s="71"/>
      <c r="T28" s="71"/>
      <c r="U28" s="71"/>
      <c r="V28" s="71"/>
      <c r="W28" s="71"/>
      <c r="X28" s="71"/>
      <c r="Y28" s="71"/>
      <c r="Z28" s="71"/>
      <c r="AA28" s="71"/>
      <c r="AB28" s="86"/>
    </row>
    <row r="29" spans="1:28" ht="17.149999999999999" customHeight="1">
      <c r="A29" s="69"/>
      <c r="B29" s="210"/>
      <c r="C29" s="210"/>
      <c r="D29" s="210"/>
      <c r="E29" s="210"/>
      <c r="F29" s="210"/>
      <c r="G29" s="236"/>
      <c r="H29" s="237"/>
      <c r="I29" s="237"/>
      <c r="J29" s="237"/>
      <c r="K29" s="237"/>
      <c r="L29" s="237"/>
      <c r="M29" s="237"/>
      <c r="N29" s="237"/>
      <c r="O29" s="237"/>
      <c r="P29" s="92" t="s">
        <v>81</v>
      </c>
      <c r="Q29" s="104"/>
      <c r="R29" s="238"/>
      <c r="S29" s="237"/>
      <c r="T29" s="237"/>
      <c r="U29" s="237"/>
      <c r="V29" s="237"/>
      <c r="W29" s="237"/>
      <c r="X29" s="237"/>
      <c r="Y29" s="237"/>
      <c r="Z29" s="237"/>
      <c r="AA29" s="92" t="s">
        <v>81</v>
      </c>
      <c r="AB29" s="93"/>
    </row>
    <row r="30" spans="1:28" ht="17.149999999999999" customHeight="1">
      <c r="A30" s="69"/>
      <c r="B30" s="259" t="s">
        <v>181</v>
      </c>
      <c r="C30" s="272"/>
      <c r="D30" s="272"/>
      <c r="E30" s="272"/>
      <c r="F30" s="273"/>
      <c r="G30" s="106" t="s">
        <v>261</v>
      </c>
      <c r="H30" s="71"/>
      <c r="I30" s="71"/>
      <c r="J30" s="71"/>
      <c r="K30" s="71"/>
      <c r="L30" s="71"/>
      <c r="M30" s="85"/>
      <c r="N30" s="71" t="s">
        <v>182</v>
      </c>
      <c r="O30" s="71"/>
      <c r="P30" s="71"/>
      <c r="Q30" s="71"/>
      <c r="R30" s="71"/>
      <c r="S30" s="71"/>
      <c r="T30" s="85"/>
      <c r="U30" s="71" t="s">
        <v>180</v>
      </c>
      <c r="V30" s="71"/>
      <c r="W30" s="71"/>
      <c r="X30" s="71"/>
      <c r="Y30" s="71"/>
      <c r="Z30" s="71"/>
      <c r="AA30" s="71"/>
      <c r="AB30" s="86"/>
    </row>
    <row r="31" spans="1:28" ht="17.149999999999999" customHeight="1">
      <c r="A31" s="69"/>
      <c r="B31" s="277"/>
      <c r="C31" s="278"/>
      <c r="D31" s="278"/>
      <c r="E31" s="278"/>
      <c r="F31" s="279"/>
      <c r="G31" s="236"/>
      <c r="H31" s="237"/>
      <c r="I31" s="237"/>
      <c r="J31" s="237"/>
      <c r="K31" s="237"/>
      <c r="L31" s="92" t="s">
        <v>81</v>
      </c>
      <c r="M31" s="104"/>
      <c r="N31" s="237"/>
      <c r="O31" s="237"/>
      <c r="P31" s="237"/>
      <c r="Q31" s="237"/>
      <c r="R31" s="237"/>
      <c r="S31" s="92" t="s">
        <v>81</v>
      </c>
      <c r="T31" s="104"/>
      <c r="U31" s="237">
        <f>G31+N31</f>
        <v>0</v>
      </c>
      <c r="V31" s="237"/>
      <c r="W31" s="237"/>
      <c r="X31" s="237"/>
      <c r="Y31" s="237"/>
      <c r="Z31" s="92" t="s">
        <v>81</v>
      </c>
      <c r="AA31" s="92"/>
      <c r="AB31" s="93"/>
    </row>
    <row r="32" spans="1:28" ht="17.149999999999999" customHeight="1">
      <c r="A32" s="69"/>
      <c r="B32" s="177" t="s">
        <v>15</v>
      </c>
      <c r="C32" s="178"/>
      <c r="D32" s="178"/>
      <c r="E32" s="178"/>
      <c r="F32" s="179"/>
      <c r="G32" s="106" t="s">
        <v>261</v>
      </c>
      <c r="H32" s="71"/>
      <c r="I32" s="71"/>
      <c r="J32" s="71"/>
      <c r="K32" s="71"/>
      <c r="L32" s="71"/>
      <c r="M32" s="85"/>
      <c r="N32" s="71" t="s">
        <v>182</v>
      </c>
      <c r="O32" s="71"/>
      <c r="P32" s="71"/>
      <c r="Q32" s="71"/>
      <c r="R32" s="71"/>
      <c r="S32" s="71"/>
      <c r="T32" s="85"/>
      <c r="U32" s="71" t="s">
        <v>180</v>
      </c>
      <c r="V32" s="71"/>
      <c r="W32" s="71"/>
      <c r="X32" s="71"/>
      <c r="Y32" s="71"/>
      <c r="Z32" s="71"/>
      <c r="AA32" s="71"/>
      <c r="AB32" s="86"/>
    </row>
    <row r="33" spans="1:28" ht="17.149999999999999" customHeight="1">
      <c r="A33" s="69"/>
      <c r="B33" s="255"/>
      <c r="C33" s="171"/>
      <c r="D33" s="171"/>
      <c r="E33" s="171"/>
      <c r="F33" s="256"/>
      <c r="G33" s="257"/>
      <c r="H33" s="258"/>
      <c r="I33" s="258"/>
      <c r="J33" s="258"/>
      <c r="K33" s="258"/>
      <c r="L33" s="68" t="s">
        <v>81</v>
      </c>
      <c r="M33" s="69"/>
      <c r="N33" s="258"/>
      <c r="O33" s="258"/>
      <c r="P33" s="258"/>
      <c r="Q33" s="258"/>
      <c r="R33" s="258"/>
      <c r="S33" s="68" t="s">
        <v>81</v>
      </c>
      <c r="T33" s="112" t="s">
        <v>273</v>
      </c>
      <c r="U33" s="258">
        <f>G33+N33</f>
        <v>0</v>
      </c>
      <c r="V33" s="258"/>
      <c r="W33" s="258"/>
      <c r="X33" s="258"/>
      <c r="Y33" s="258"/>
      <c r="Z33" s="68" t="s">
        <v>81</v>
      </c>
      <c r="AA33" s="68"/>
      <c r="AB33" s="90"/>
    </row>
    <row r="34" spans="1:28" ht="17.149999999999999" customHeight="1">
      <c r="A34" s="69"/>
      <c r="B34" s="255"/>
      <c r="C34" s="171"/>
      <c r="D34" s="171"/>
      <c r="E34" s="171"/>
      <c r="F34" s="256"/>
      <c r="G34" s="266" t="s">
        <v>283</v>
      </c>
      <c r="H34" s="267"/>
      <c r="I34" s="267"/>
      <c r="J34" s="267"/>
      <c r="K34" s="267"/>
      <c r="L34" s="267"/>
      <c r="M34" s="267"/>
      <c r="N34" s="267"/>
      <c r="O34" s="267"/>
      <c r="P34" s="267"/>
      <c r="Q34" s="267"/>
      <c r="R34" s="267"/>
      <c r="S34" s="267"/>
      <c r="T34" s="267"/>
      <c r="U34" s="267"/>
      <c r="V34" s="267"/>
      <c r="W34" s="267"/>
      <c r="X34" s="267"/>
      <c r="Y34" s="267"/>
      <c r="Z34" s="267"/>
      <c r="AA34" s="267"/>
      <c r="AB34" s="268"/>
    </row>
    <row r="35" spans="1:28" ht="17.149999999999999" customHeight="1">
      <c r="A35" s="69"/>
      <c r="B35" s="259" t="s">
        <v>18</v>
      </c>
      <c r="C35" s="178"/>
      <c r="D35" s="178"/>
      <c r="E35" s="178"/>
      <c r="F35" s="179"/>
      <c r="G35" s="260" t="s">
        <v>299</v>
      </c>
      <c r="H35" s="261"/>
      <c r="I35" s="261"/>
      <c r="J35" s="261"/>
      <c r="K35" s="261"/>
      <c r="L35" s="261"/>
      <c r="M35" s="261"/>
      <c r="N35" s="261"/>
      <c r="O35" s="261"/>
      <c r="P35" s="261"/>
      <c r="Q35" s="261"/>
      <c r="R35" s="261"/>
      <c r="S35" s="261"/>
      <c r="T35" s="261"/>
      <c r="U35" s="261"/>
      <c r="V35" s="261"/>
      <c r="W35" s="261"/>
      <c r="X35" s="261"/>
      <c r="Y35" s="261"/>
      <c r="Z35" s="261"/>
      <c r="AA35" s="261"/>
      <c r="AB35" s="262"/>
    </row>
    <row r="36" spans="1:28" ht="17.149999999999999" customHeight="1">
      <c r="A36" s="69"/>
      <c r="B36" s="180"/>
      <c r="C36" s="181"/>
      <c r="D36" s="181"/>
      <c r="E36" s="181"/>
      <c r="F36" s="182"/>
      <c r="G36" s="263" t="s">
        <v>183</v>
      </c>
      <c r="H36" s="264"/>
      <c r="I36" s="264"/>
      <c r="J36" s="264"/>
      <c r="K36" s="264"/>
      <c r="L36" s="264"/>
      <c r="M36" s="264"/>
      <c r="N36" s="264"/>
      <c r="O36" s="264"/>
      <c r="P36" s="264"/>
      <c r="Q36" s="264"/>
      <c r="R36" s="264"/>
      <c r="S36" s="264"/>
      <c r="T36" s="264"/>
      <c r="U36" s="264"/>
      <c r="V36" s="264"/>
      <c r="W36" s="264"/>
      <c r="X36" s="264"/>
      <c r="Y36" s="264"/>
      <c r="Z36" s="264"/>
      <c r="AA36" s="264"/>
      <c r="AB36" s="265"/>
    </row>
    <row r="37" spans="1:28" s="48" customFormat="1" ht="17.149999999999999" customHeight="1">
      <c r="A37" s="114"/>
      <c r="B37" s="108" t="s">
        <v>186</v>
      </c>
      <c r="C37" s="109"/>
      <c r="D37" s="109"/>
      <c r="E37" s="109"/>
      <c r="F37" s="109"/>
      <c r="G37" s="51"/>
      <c r="H37" s="51"/>
      <c r="I37" s="51"/>
      <c r="J37" s="51"/>
      <c r="K37" s="51"/>
      <c r="L37" s="51"/>
      <c r="M37" s="51"/>
      <c r="N37" s="51"/>
      <c r="O37" s="51"/>
      <c r="P37" s="51"/>
      <c r="Q37" s="51"/>
      <c r="R37" s="51"/>
      <c r="S37" s="51"/>
      <c r="T37" s="51"/>
      <c r="U37" s="51"/>
      <c r="V37" s="51"/>
      <c r="W37" s="51"/>
      <c r="X37" s="51"/>
      <c r="Y37" s="51"/>
      <c r="Z37" s="51"/>
      <c r="AA37" s="51"/>
      <c r="AB37" s="51"/>
    </row>
    <row r="38" spans="1:28" ht="17.149999999999999"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spans="1:28" ht="17.149999999999999" customHeight="1">
      <c r="A39" s="69" t="s">
        <v>16</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ht="17.149999999999999" customHeight="1">
      <c r="A40" s="69"/>
      <c r="B40" s="243" t="s">
        <v>184</v>
      </c>
      <c r="C40" s="244"/>
      <c r="D40" s="244"/>
      <c r="E40" s="244"/>
      <c r="F40" s="245"/>
      <c r="G40" s="347" t="s">
        <v>243</v>
      </c>
      <c r="H40" s="348"/>
      <c r="I40" s="348"/>
      <c r="J40" s="348"/>
      <c r="K40" s="348"/>
      <c r="L40" s="348"/>
      <c r="M40" s="348"/>
      <c r="N40" s="348"/>
      <c r="O40" s="348"/>
      <c r="P40" s="348"/>
      <c r="Q40" s="348"/>
      <c r="R40" s="348"/>
      <c r="S40" s="348"/>
      <c r="T40" s="348"/>
      <c r="U40" s="348"/>
      <c r="V40" s="348"/>
      <c r="W40" s="348"/>
      <c r="X40" s="348"/>
      <c r="Y40" s="348"/>
      <c r="Z40" s="348"/>
      <c r="AA40" s="348"/>
      <c r="AB40" s="349"/>
    </row>
    <row r="41" spans="1:28" ht="17.149999999999999" customHeight="1">
      <c r="A41" s="69"/>
      <c r="B41" s="246"/>
      <c r="C41" s="247"/>
      <c r="D41" s="247"/>
      <c r="E41" s="247"/>
      <c r="F41" s="248"/>
      <c r="G41" s="350"/>
      <c r="H41" s="351"/>
      <c r="I41" s="351"/>
      <c r="J41" s="351"/>
      <c r="K41" s="351"/>
      <c r="L41" s="351"/>
      <c r="M41" s="351"/>
      <c r="N41" s="351"/>
      <c r="O41" s="351"/>
      <c r="P41" s="351"/>
      <c r="Q41" s="351"/>
      <c r="R41" s="351"/>
      <c r="S41" s="351"/>
      <c r="T41" s="351"/>
      <c r="U41" s="351"/>
      <c r="V41" s="351"/>
      <c r="W41" s="351"/>
      <c r="X41" s="351"/>
      <c r="Y41" s="351"/>
      <c r="Z41" s="351"/>
      <c r="AA41" s="351"/>
      <c r="AB41" s="352"/>
    </row>
    <row r="42" spans="1:28" ht="17.149999999999999" customHeight="1">
      <c r="A42" s="69"/>
      <c r="B42" s="108" t="s">
        <v>197</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spans="1:28" ht="17.149999999999999"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28">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spans="1:28">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28" ht="16.399999999999999" customHeight="1">
      <c r="A48" s="69" t="s">
        <v>170</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ht="16.399999999999999" customHeight="1">
      <c r="A49" s="69"/>
      <c r="B49" s="106" t="s">
        <v>198</v>
      </c>
      <c r="C49" s="71"/>
      <c r="D49" s="71"/>
      <c r="E49" s="71"/>
      <c r="F49" s="71"/>
      <c r="G49" s="71"/>
      <c r="H49" s="71"/>
      <c r="I49" s="71"/>
      <c r="J49" s="71"/>
      <c r="K49" s="71"/>
      <c r="L49" s="71"/>
      <c r="M49" s="71"/>
      <c r="N49" s="71"/>
      <c r="O49" s="71"/>
      <c r="P49" s="71" t="s">
        <v>203</v>
      </c>
      <c r="Q49" s="71"/>
      <c r="R49" s="71"/>
      <c r="S49" s="71"/>
      <c r="T49" s="71"/>
      <c r="U49" s="71"/>
      <c r="V49" s="71"/>
      <c r="W49" s="71"/>
      <c r="X49" s="71"/>
      <c r="Y49" s="71"/>
      <c r="Z49" s="71"/>
      <c r="AA49" s="71"/>
      <c r="AB49" s="86"/>
    </row>
    <row r="50" spans="1:28" ht="16.399999999999999" customHeight="1">
      <c r="A50" s="69"/>
      <c r="B50" s="336"/>
      <c r="C50" s="337"/>
      <c r="D50" s="337"/>
      <c r="E50" s="337"/>
      <c r="F50" s="337"/>
      <c r="G50" s="337"/>
      <c r="H50" s="337"/>
      <c r="I50" s="337"/>
      <c r="J50" s="337"/>
      <c r="K50" s="337"/>
      <c r="L50" s="337"/>
      <c r="M50" s="337"/>
      <c r="N50" s="338"/>
      <c r="O50" s="82"/>
      <c r="P50" s="342"/>
      <c r="Q50" s="337"/>
      <c r="R50" s="337"/>
      <c r="S50" s="337"/>
      <c r="T50" s="337"/>
      <c r="U50" s="337"/>
      <c r="V50" s="337"/>
      <c r="W50" s="337"/>
      <c r="X50" s="337"/>
      <c r="Y50" s="337"/>
      <c r="Z50" s="337"/>
      <c r="AA50" s="337"/>
      <c r="AB50" s="343"/>
    </row>
    <row r="51" spans="1:28" ht="16.399999999999999" customHeight="1">
      <c r="A51" s="69"/>
      <c r="B51" s="317"/>
      <c r="C51" s="318"/>
      <c r="D51" s="318"/>
      <c r="E51" s="318"/>
      <c r="F51" s="318"/>
      <c r="G51" s="318"/>
      <c r="H51" s="318"/>
      <c r="I51" s="318"/>
      <c r="J51" s="318"/>
      <c r="K51" s="318"/>
      <c r="L51" s="318"/>
      <c r="M51" s="318"/>
      <c r="N51" s="339"/>
      <c r="O51" s="82"/>
      <c r="P51" s="344"/>
      <c r="Q51" s="318"/>
      <c r="R51" s="318"/>
      <c r="S51" s="318"/>
      <c r="T51" s="318"/>
      <c r="U51" s="318"/>
      <c r="V51" s="318"/>
      <c r="W51" s="318"/>
      <c r="X51" s="318"/>
      <c r="Y51" s="318"/>
      <c r="Z51" s="318"/>
      <c r="AA51" s="318"/>
      <c r="AB51" s="319"/>
    </row>
    <row r="52" spans="1:28" ht="16.399999999999999" customHeight="1">
      <c r="A52" s="69"/>
      <c r="B52" s="317"/>
      <c r="C52" s="318"/>
      <c r="D52" s="318"/>
      <c r="E52" s="318"/>
      <c r="F52" s="318"/>
      <c r="G52" s="318"/>
      <c r="H52" s="318"/>
      <c r="I52" s="318"/>
      <c r="J52" s="318"/>
      <c r="K52" s="318"/>
      <c r="L52" s="318"/>
      <c r="M52" s="318"/>
      <c r="N52" s="339"/>
      <c r="O52" s="82"/>
      <c r="P52" s="344"/>
      <c r="Q52" s="318"/>
      <c r="R52" s="318"/>
      <c r="S52" s="318"/>
      <c r="T52" s="318"/>
      <c r="U52" s="318"/>
      <c r="V52" s="318"/>
      <c r="W52" s="318"/>
      <c r="X52" s="318"/>
      <c r="Y52" s="318"/>
      <c r="Z52" s="318"/>
      <c r="AA52" s="318"/>
      <c r="AB52" s="319"/>
    </row>
    <row r="53" spans="1:28" ht="16.399999999999999" customHeight="1">
      <c r="A53" s="69"/>
      <c r="B53" s="317"/>
      <c r="C53" s="318"/>
      <c r="D53" s="318"/>
      <c r="E53" s="318"/>
      <c r="F53" s="318"/>
      <c r="G53" s="318"/>
      <c r="H53" s="318"/>
      <c r="I53" s="318"/>
      <c r="J53" s="318"/>
      <c r="K53" s="318"/>
      <c r="L53" s="318"/>
      <c r="M53" s="318"/>
      <c r="N53" s="339"/>
      <c r="O53" s="82"/>
      <c r="P53" s="344"/>
      <c r="Q53" s="318"/>
      <c r="R53" s="318"/>
      <c r="S53" s="318"/>
      <c r="T53" s="318"/>
      <c r="U53" s="318"/>
      <c r="V53" s="318"/>
      <c r="W53" s="318"/>
      <c r="X53" s="318"/>
      <c r="Y53" s="318"/>
      <c r="Z53" s="318"/>
      <c r="AA53" s="318"/>
      <c r="AB53" s="319"/>
    </row>
    <row r="54" spans="1:28" ht="16.399999999999999" customHeight="1">
      <c r="A54" s="69"/>
      <c r="B54" s="317"/>
      <c r="C54" s="318"/>
      <c r="D54" s="318"/>
      <c r="E54" s="318"/>
      <c r="F54" s="318"/>
      <c r="G54" s="318"/>
      <c r="H54" s="318"/>
      <c r="I54" s="318"/>
      <c r="J54" s="318"/>
      <c r="K54" s="318"/>
      <c r="L54" s="318"/>
      <c r="M54" s="318"/>
      <c r="N54" s="339"/>
      <c r="O54" s="82"/>
      <c r="P54" s="344"/>
      <c r="Q54" s="318"/>
      <c r="R54" s="318"/>
      <c r="S54" s="318"/>
      <c r="T54" s="318"/>
      <c r="U54" s="318"/>
      <c r="V54" s="318"/>
      <c r="W54" s="318"/>
      <c r="X54" s="318"/>
      <c r="Y54" s="318"/>
      <c r="Z54" s="318"/>
      <c r="AA54" s="318"/>
      <c r="AB54" s="319"/>
    </row>
    <row r="55" spans="1:28" ht="16.399999999999999" customHeight="1">
      <c r="A55" s="69"/>
      <c r="B55" s="317"/>
      <c r="C55" s="318"/>
      <c r="D55" s="318"/>
      <c r="E55" s="318"/>
      <c r="F55" s="318"/>
      <c r="G55" s="318"/>
      <c r="H55" s="318"/>
      <c r="I55" s="318"/>
      <c r="J55" s="318"/>
      <c r="K55" s="318"/>
      <c r="L55" s="318"/>
      <c r="M55" s="318"/>
      <c r="N55" s="339"/>
      <c r="O55" s="82"/>
      <c r="P55" s="344"/>
      <c r="Q55" s="318"/>
      <c r="R55" s="318"/>
      <c r="S55" s="318"/>
      <c r="T55" s="318"/>
      <c r="U55" s="318"/>
      <c r="V55" s="318"/>
      <c r="W55" s="318"/>
      <c r="X55" s="318"/>
      <c r="Y55" s="318"/>
      <c r="Z55" s="318"/>
      <c r="AA55" s="318"/>
      <c r="AB55" s="319"/>
    </row>
    <row r="56" spans="1:28" ht="16.399999999999999" customHeight="1">
      <c r="A56" s="69"/>
      <c r="B56" s="317"/>
      <c r="C56" s="318"/>
      <c r="D56" s="318"/>
      <c r="E56" s="318"/>
      <c r="F56" s="318"/>
      <c r="G56" s="318"/>
      <c r="H56" s="318"/>
      <c r="I56" s="318"/>
      <c r="J56" s="318"/>
      <c r="K56" s="318"/>
      <c r="L56" s="318"/>
      <c r="M56" s="318"/>
      <c r="N56" s="339"/>
      <c r="O56" s="82"/>
      <c r="P56" s="344"/>
      <c r="Q56" s="318"/>
      <c r="R56" s="318"/>
      <c r="S56" s="318"/>
      <c r="T56" s="318"/>
      <c r="U56" s="318"/>
      <c r="V56" s="318"/>
      <c r="W56" s="318"/>
      <c r="X56" s="318"/>
      <c r="Y56" s="318"/>
      <c r="Z56" s="318"/>
      <c r="AA56" s="318"/>
      <c r="AB56" s="319"/>
    </row>
    <row r="57" spans="1:28" ht="16.399999999999999" customHeight="1">
      <c r="A57" s="69"/>
      <c r="B57" s="317"/>
      <c r="C57" s="318"/>
      <c r="D57" s="318"/>
      <c r="E57" s="318"/>
      <c r="F57" s="318"/>
      <c r="G57" s="318"/>
      <c r="H57" s="318"/>
      <c r="I57" s="318"/>
      <c r="J57" s="318"/>
      <c r="K57" s="318"/>
      <c r="L57" s="318"/>
      <c r="M57" s="318"/>
      <c r="N57" s="339"/>
      <c r="O57" s="82"/>
      <c r="P57" s="344"/>
      <c r="Q57" s="318"/>
      <c r="R57" s="318"/>
      <c r="S57" s="318"/>
      <c r="T57" s="318"/>
      <c r="U57" s="318"/>
      <c r="V57" s="318"/>
      <c r="W57" s="318"/>
      <c r="X57" s="318"/>
      <c r="Y57" s="318"/>
      <c r="Z57" s="318"/>
      <c r="AA57" s="318"/>
      <c r="AB57" s="319"/>
    </row>
    <row r="58" spans="1:28" ht="16.399999999999999" customHeight="1">
      <c r="A58" s="69"/>
      <c r="B58" s="317"/>
      <c r="C58" s="318"/>
      <c r="D58" s="318"/>
      <c r="E58" s="318"/>
      <c r="F58" s="318"/>
      <c r="G58" s="318"/>
      <c r="H58" s="318"/>
      <c r="I58" s="318"/>
      <c r="J58" s="318"/>
      <c r="K58" s="318"/>
      <c r="L58" s="318"/>
      <c r="M58" s="318"/>
      <c r="N58" s="339"/>
      <c r="O58" s="82"/>
      <c r="P58" s="344"/>
      <c r="Q58" s="318"/>
      <c r="R58" s="318"/>
      <c r="S58" s="318"/>
      <c r="T58" s="318"/>
      <c r="U58" s="318"/>
      <c r="V58" s="318"/>
      <c r="W58" s="318"/>
      <c r="X58" s="318"/>
      <c r="Y58" s="318"/>
      <c r="Z58" s="318"/>
      <c r="AA58" s="318"/>
      <c r="AB58" s="319"/>
    </row>
    <row r="59" spans="1:28" ht="8.15" customHeight="1">
      <c r="A59" s="69"/>
      <c r="B59" s="340"/>
      <c r="C59" s="234"/>
      <c r="D59" s="234"/>
      <c r="E59" s="234"/>
      <c r="F59" s="234"/>
      <c r="G59" s="234"/>
      <c r="H59" s="234"/>
      <c r="I59" s="234"/>
      <c r="J59" s="234"/>
      <c r="K59" s="234"/>
      <c r="L59" s="234"/>
      <c r="M59" s="234"/>
      <c r="N59" s="341"/>
      <c r="O59" s="82"/>
      <c r="P59" s="345"/>
      <c r="Q59" s="234"/>
      <c r="R59" s="234"/>
      <c r="S59" s="234"/>
      <c r="T59" s="234"/>
      <c r="U59" s="234"/>
      <c r="V59" s="234"/>
      <c r="W59" s="234"/>
      <c r="X59" s="234"/>
      <c r="Y59" s="234"/>
      <c r="Z59" s="234"/>
      <c r="AA59" s="234"/>
      <c r="AB59" s="346"/>
    </row>
    <row r="60" spans="1:28" s="48" customFormat="1" ht="8.15" customHeight="1">
      <c r="A60" s="114"/>
      <c r="B60" s="130"/>
      <c r="C60" s="109"/>
      <c r="D60" s="109"/>
      <c r="E60" s="109"/>
      <c r="F60" s="109"/>
      <c r="G60" s="109"/>
      <c r="H60" s="109"/>
      <c r="I60" s="109"/>
      <c r="J60" s="109"/>
      <c r="K60" s="109"/>
      <c r="L60" s="109"/>
      <c r="M60" s="109"/>
      <c r="N60" s="109"/>
      <c r="O60" s="51"/>
      <c r="P60" s="109"/>
      <c r="Q60" s="109"/>
      <c r="R60" s="109"/>
      <c r="S60" s="109"/>
      <c r="T60" s="109"/>
      <c r="U60" s="109"/>
      <c r="V60" s="109"/>
      <c r="W60" s="109"/>
      <c r="X60" s="109"/>
      <c r="Y60" s="109"/>
      <c r="Z60" s="109"/>
      <c r="AA60" s="109"/>
      <c r="AB60" s="131"/>
    </row>
    <row r="61" spans="1:28" ht="16.399999999999999" customHeight="1">
      <c r="A61" s="69"/>
      <c r="B61" s="117" t="s">
        <v>199</v>
      </c>
      <c r="C61" s="82"/>
      <c r="D61" s="82"/>
      <c r="E61" s="82"/>
      <c r="F61" s="82"/>
      <c r="G61" s="82"/>
      <c r="H61" s="82"/>
      <c r="I61" s="82"/>
      <c r="J61" s="82"/>
      <c r="K61" s="82"/>
      <c r="L61" s="82"/>
      <c r="M61" s="82"/>
      <c r="N61" s="82"/>
      <c r="O61" s="82"/>
      <c r="P61" s="82" t="s">
        <v>201</v>
      </c>
      <c r="Q61" s="82"/>
      <c r="R61" s="82"/>
      <c r="S61" s="82"/>
      <c r="T61" s="82"/>
      <c r="U61" s="82"/>
      <c r="V61" s="82"/>
      <c r="W61" s="82"/>
      <c r="X61" s="82"/>
      <c r="Y61" s="82"/>
      <c r="Z61" s="82"/>
      <c r="AA61" s="82"/>
      <c r="AB61" s="111"/>
    </row>
    <row r="62" spans="1:28" ht="16.399999999999999" customHeight="1">
      <c r="A62" s="69"/>
      <c r="B62" s="336"/>
      <c r="C62" s="337"/>
      <c r="D62" s="337"/>
      <c r="E62" s="337"/>
      <c r="F62" s="337"/>
      <c r="G62" s="337"/>
      <c r="H62" s="337"/>
      <c r="I62" s="337"/>
      <c r="J62" s="337"/>
      <c r="K62" s="337"/>
      <c r="L62" s="337"/>
      <c r="M62" s="337"/>
      <c r="N62" s="338"/>
      <c r="O62" s="82"/>
      <c r="P62" s="342"/>
      <c r="Q62" s="337"/>
      <c r="R62" s="337"/>
      <c r="S62" s="337"/>
      <c r="T62" s="337"/>
      <c r="U62" s="337"/>
      <c r="V62" s="337"/>
      <c r="W62" s="337"/>
      <c r="X62" s="337"/>
      <c r="Y62" s="337"/>
      <c r="Z62" s="337"/>
      <c r="AA62" s="337"/>
      <c r="AB62" s="343"/>
    </row>
    <row r="63" spans="1:28" ht="16.399999999999999" customHeight="1">
      <c r="A63" s="69"/>
      <c r="B63" s="317"/>
      <c r="C63" s="318"/>
      <c r="D63" s="318"/>
      <c r="E63" s="318"/>
      <c r="F63" s="318"/>
      <c r="G63" s="318"/>
      <c r="H63" s="318"/>
      <c r="I63" s="318"/>
      <c r="J63" s="318"/>
      <c r="K63" s="318"/>
      <c r="L63" s="318"/>
      <c r="M63" s="318"/>
      <c r="N63" s="339"/>
      <c r="O63" s="82"/>
      <c r="P63" s="344"/>
      <c r="Q63" s="318"/>
      <c r="R63" s="318"/>
      <c r="S63" s="318"/>
      <c r="T63" s="318"/>
      <c r="U63" s="318"/>
      <c r="V63" s="318"/>
      <c r="W63" s="318"/>
      <c r="X63" s="318"/>
      <c r="Y63" s="318"/>
      <c r="Z63" s="318"/>
      <c r="AA63" s="318"/>
      <c r="AB63" s="319"/>
    </row>
    <row r="64" spans="1:28" ht="16.399999999999999" customHeight="1">
      <c r="A64" s="69"/>
      <c r="B64" s="317"/>
      <c r="C64" s="318"/>
      <c r="D64" s="318"/>
      <c r="E64" s="318"/>
      <c r="F64" s="318"/>
      <c r="G64" s="318"/>
      <c r="H64" s="318"/>
      <c r="I64" s="318"/>
      <c r="J64" s="318"/>
      <c r="K64" s="318"/>
      <c r="L64" s="318"/>
      <c r="M64" s="318"/>
      <c r="N64" s="339"/>
      <c r="O64" s="82"/>
      <c r="P64" s="344"/>
      <c r="Q64" s="318"/>
      <c r="R64" s="318"/>
      <c r="S64" s="318"/>
      <c r="T64" s="318"/>
      <c r="U64" s="318"/>
      <c r="V64" s="318"/>
      <c r="W64" s="318"/>
      <c r="X64" s="318"/>
      <c r="Y64" s="318"/>
      <c r="Z64" s="318"/>
      <c r="AA64" s="318"/>
      <c r="AB64" s="319"/>
    </row>
    <row r="65" spans="1:28" ht="16.399999999999999" customHeight="1">
      <c r="A65" s="69"/>
      <c r="B65" s="317"/>
      <c r="C65" s="318"/>
      <c r="D65" s="318"/>
      <c r="E65" s="318"/>
      <c r="F65" s="318"/>
      <c r="G65" s="318"/>
      <c r="H65" s="318"/>
      <c r="I65" s="318"/>
      <c r="J65" s="318"/>
      <c r="K65" s="318"/>
      <c r="L65" s="318"/>
      <c r="M65" s="318"/>
      <c r="N65" s="339"/>
      <c r="O65" s="82"/>
      <c r="P65" s="344"/>
      <c r="Q65" s="318"/>
      <c r="R65" s="318"/>
      <c r="S65" s="318"/>
      <c r="T65" s="318"/>
      <c r="U65" s="318"/>
      <c r="V65" s="318"/>
      <c r="W65" s="318"/>
      <c r="X65" s="318"/>
      <c r="Y65" s="318"/>
      <c r="Z65" s="318"/>
      <c r="AA65" s="318"/>
      <c r="AB65" s="319"/>
    </row>
    <row r="66" spans="1:28" ht="16.399999999999999" customHeight="1">
      <c r="A66" s="69"/>
      <c r="B66" s="317"/>
      <c r="C66" s="318"/>
      <c r="D66" s="318"/>
      <c r="E66" s="318"/>
      <c r="F66" s="318"/>
      <c r="G66" s="318"/>
      <c r="H66" s="318"/>
      <c r="I66" s="318"/>
      <c r="J66" s="318"/>
      <c r="K66" s="318"/>
      <c r="L66" s="318"/>
      <c r="M66" s="318"/>
      <c r="N66" s="339"/>
      <c r="O66" s="82"/>
      <c r="P66" s="344"/>
      <c r="Q66" s="318"/>
      <c r="R66" s="318"/>
      <c r="S66" s="318"/>
      <c r="T66" s="318"/>
      <c r="U66" s="318"/>
      <c r="V66" s="318"/>
      <c r="W66" s="318"/>
      <c r="X66" s="318"/>
      <c r="Y66" s="318"/>
      <c r="Z66" s="318"/>
      <c r="AA66" s="318"/>
      <c r="AB66" s="319"/>
    </row>
    <row r="67" spans="1:28" ht="16.399999999999999" customHeight="1">
      <c r="A67" s="69"/>
      <c r="B67" s="317"/>
      <c r="C67" s="318"/>
      <c r="D67" s="318"/>
      <c r="E67" s="318"/>
      <c r="F67" s="318"/>
      <c r="G67" s="318"/>
      <c r="H67" s="318"/>
      <c r="I67" s="318"/>
      <c r="J67" s="318"/>
      <c r="K67" s="318"/>
      <c r="L67" s="318"/>
      <c r="M67" s="318"/>
      <c r="N67" s="339"/>
      <c r="O67" s="82"/>
      <c r="P67" s="344"/>
      <c r="Q67" s="318"/>
      <c r="R67" s="318"/>
      <c r="S67" s="318"/>
      <c r="T67" s="318"/>
      <c r="U67" s="318"/>
      <c r="V67" s="318"/>
      <c r="W67" s="318"/>
      <c r="X67" s="318"/>
      <c r="Y67" s="318"/>
      <c r="Z67" s="318"/>
      <c r="AA67" s="318"/>
      <c r="AB67" s="319"/>
    </row>
    <row r="68" spans="1:28" ht="16.399999999999999" customHeight="1">
      <c r="A68" s="69"/>
      <c r="B68" s="317"/>
      <c r="C68" s="318"/>
      <c r="D68" s="318"/>
      <c r="E68" s="318"/>
      <c r="F68" s="318"/>
      <c r="G68" s="318"/>
      <c r="H68" s="318"/>
      <c r="I68" s="318"/>
      <c r="J68" s="318"/>
      <c r="K68" s="318"/>
      <c r="L68" s="318"/>
      <c r="M68" s="318"/>
      <c r="N68" s="339"/>
      <c r="O68" s="82"/>
      <c r="P68" s="344"/>
      <c r="Q68" s="318"/>
      <c r="R68" s="318"/>
      <c r="S68" s="318"/>
      <c r="T68" s="318"/>
      <c r="U68" s="318"/>
      <c r="V68" s="318"/>
      <c r="W68" s="318"/>
      <c r="X68" s="318"/>
      <c r="Y68" s="318"/>
      <c r="Z68" s="318"/>
      <c r="AA68" s="318"/>
      <c r="AB68" s="319"/>
    </row>
    <row r="69" spans="1:28" ht="16.399999999999999" customHeight="1">
      <c r="A69" s="69"/>
      <c r="B69" s="317"/>
      <c r="C69" s="318"/>
      <c r="D69" s="318"/>
      <c r="E69" s="318"/>
      <c r="F69" s="318"/>
      <c r="G69" s="318"/>
      <c r="H69" s="318"/>
      <c r="I69" s="318"/>
      <c r="J69" s="318"/>
      <c r="K69" s="318"/>
      <c r="L69" s="318"/>
      <c r="M69" s="318"/>
      <c r="N69" s="339"/>
      <c r="O69" s="82"/>
      <c r="P69" s="344"/>
      <c r="Q69" s="318"/>
      <c r="R69" s="318"/>
      <c r="S69" s="318"/>
      <c r="T69" s="318"/>
      <c r="U69" s="318"/>
      <c r="V69" s="318"/>
      <c r="W69" s="318"/>
      <c r="X69" s="318"/>
      <c r="Y69" s="318"/>
      <c r="Z69" s="318"/>
      <c r="AA69" s="318"/>
      <c r="AB69" s="319"/>
    </row>
    <row r="70" spans="1:28" ht="16.399999999999999" customHeight="1">
      <c r="A70" s="69"/>
      <c r="B70" s="317"/>
      <c r="C70" s="318"/>
      <c r="D70" s="318"/>
      <c r="E70" s="318"/>
      <c r="F70" s="318"/>
      <c r="G70" s="318"/>
      <c r="H70" s="318"/>
      <c r="I70" s="318"/>
      <c r="J70" s="318"/>
      <c r="K70" s="318"/>
      <c r="L70" s="318"/>
      <c r="M70" s="318"/>
      <c r="N70" s="339"/>
      <c r="O70" s="82"/>
      <c r="P70" s="344"/>
      <c r="Q70" s="318"/>
      <c r="R70" s="318"/>
      <c r="S70" s="318"/>
      <c r="T70" s="318"/>
      <c r="U70" s="318"/>
      <c r="V70" s="318"/>
      <c r="W70" s="318"/>
      <c r="X70" s="318"/>
      <c r="Y70" s="318"/>
      <c r="Z70" s="318"/>
      <c r="AA70" s="318"/>
      <c r="AB70" s="319"/>
    </row>
    <row r="71" spans="1:28" ht="8.15" customHeight="1">
      <c r="A71" s="69"/>
      <c r="B71" s="340"/>
      <c r="C71" s="234"/>
      <c r="D71" s="234"/>
      <c r="E71" s="234"/>
      <c r="F71" s="234"/>
      <c r="G71" s="234"/>
      <c r="H71" s="234"/>
      <c r="I71" s="234"/>
      <c r="J71" s="234"/>
      <c r="K71" s="234"/>
      <c r="L71" s="234"/>
      <c r="M71" s="234"/>
      <c r="N71" s="341"/>
      <c r="O71" s="82"/>
      <c r="P71" s="345"/>
      <c r="Q71" s="234"/>
      <c r="R71" s="234"/>
      <c r="S71" s="234"/>
      <c r="T71" s="234"/>
      <c r="U71" s="234"/>
      <c r="V71" s="234"/>
      <c r="W71" s="234"/>
      <c r="X71" s="234"/>
      <c r="Y71" s="234"/>
      <c r="Z71" s="234"/>
      <c r="AA71" s="234"/>
      <c r="AB71" s="346"/>
    </row>
    <row r="72" spans="1:28" s="48" customFormat="1" ht="8.15" customHeight="1">
      <c r="A72" s="114"/>
      <c r="B72" s="130"/>
      <c r="C72" s="109"/>
      <c r="D72" s="109"/>
      <c r="E72" s="109"/>
      <c r="F72" s="109"/>
      <c r="G72" s="109"/>
      <c r="H72" s="109"/>
      <c r="I72" s="109"/>
      <c r="J72" s="109"/>
      <c r="K72" s="109"/>
      <c r="L72" s="109"/>
      <c r="M72" s="109"/>
      <c r="N72" s="109"/>
      <c r="O72" s="51"/>
      <c r="P72" s="109"/>
      <c r="Q72" s="109"/>
      <c r="R72" s="109"/>
      <c r="S72" s="109"/>
      <c r="T72" s="109"/>
      <c r="U72" s="109"/>
      <c r="V72" s="109"/>
      <c r="W72" s="109"/>
      <c r="X72" s="109"/>
      <c r="Y72" s="109"/>
      <c r="Z72" s="109"/>
      <c r="AA72" s="109"/>
      <c r="AB72" s="131"/>
    </row>
    <row r="73" spans="1:28" ht="16.399999999999999" customHeight="1">
      <c r="A73" s="69"/>
      <c r="B73" s="117" t="s">
        <v>200</v>
      </c>
      <c r="C73" s="82"/>
      <c r="D73" s="82"/>
      <c r="E73" s="82"/>
      <c r="F73" s="82"/>
      <c r="G73" s="82"/>
      <c r="H73" s="82"/>
      <c r="I73" s="82"/>
      <c r="J73" s="82"/>
      <c r="K73" s="82"/>
      <c r="L73" s="82"/>
      <c r="M73" s="82"/>
      <c r="N73" s="82"/>
      <c r="O73" s="82"/>
      <c r="P73" s="82" t="s">
        <v>202</v>
      </c>
      <c r="Q73" s="82"/>
      <c r="R73" s="82"/>
      <c r="S73" s="82"/>
      <c r="T73" s="82"/>
      <c r="U73" s="82"/>
      <c r="V73" s="82"/>
      <c r="W73" s="82"/>
      <c r="X73" s="82"/>
      <c r="Y73" s="82"/>
      <c r="Z73" s="82"/>
      <c r="AA73" s="82"/>
      <c r="AB73" s="111"/>
    </row>
    <row r="74" spans="1:28" ht="16.399999999999999" customHeight="1">
      <c r="A74" s="69"/>
      <c r="B74" s="336"/>
      <c r="C74" s="337"/>
      <c r="D74" s="337"/>
      <c r="E74" s="337"/>
      <c r="F74" s="337"/>
      <c r="G74" s="337"/>
      <c r="H74" s="337"/>
      <c r="I74" s="337"/>
      <c r="J74" s="337"/>
      <c r="K74" s="337"/>
      <c r="L74" s="337"/>
      <c r="M74" s="337"/>
      <c r="N74" s="338"/>
      <c r="O74" s="82"/>
      <c r="P74" s="342"/>
      <c r="Q74" s="337"/>
      <c r="R74" s="337"/>
      <c r="S74" s="337"/>
      <c r="T74" s="337"/>
      <c r="U74" s="337"/>
      <c r="V74" s="337"/>
      <c r="W74" s="337"/>
      <c r="X74" s="337"/>
      <c r="Y74" s="337"/>
      <c r="Z74" s="337"/>
      <c r="AA74" s="337"/>
      <c r="AB74" s="343"/>
    </row>
    <row r="75" spans="1:28" ht="16.399999999999999" customHeight="1">
      <c r="A75" s="69"/>
      <c r="B75" s="317"/>
      <c r="C75" s="318"/>
      <c r="D75" s="318"/>
      <c r="E75" s="318"/>
      <c r="F75" s="318"/>
      <c r="G75" s="318"/>
      <c r="H75" s="318"/>
      <c r="I75" s="318"/>
      <c r="J75" s="318"/>
      <c r="K75" s="318"/>
      <c r="L75" s="318"/>
      <c r="M75" s="318"/>
      <c r="N75" s="339"/>
      <c r="O75" s="82"/>
      <c r="P75" s="344"/>
      <c r="Q75" s="318"/>
      <c r="R75" s="318"/>
      <c r="S75" s="318"/>
      <c r="T75" s="318"/>
      <c r="U75" s="318"/>
      <c r="V75" s="318"/>
      <c r="W75" s="318"/>
      <c r="X75" s="318"/>
      <c r="Y75" s="318"/>
      <c r="Z75" s="318"/>
      <c r="AA75" s="318"/>
      <c r="AB75" s="319"/>
    </row>
    <row r="76" spans="1:28" ht="16.399999999999999" customHeight="1">
      <c r="A76" s="69"/>
      <c r="B76" s="317"/>
      <c r="C76" s="318"/>
      <c r="D76" s="318"/>
      <c r="E76" s="318"/>
      <c r="F76" s="318"/>
      <c r="G76" s="318"/>
      <c r="H76" s="318"/>
      <c r="I76" s="318"/>
      <c r="J76" s="318"/>
      <c r="K76" s="318"/>
      <c r="L76" s="318"/>
      <c r="M76" s="318"/>
      <c r="N76" s="339"/>
      <c r="O76" s="82"/>
      <c r="P76" s="344"/>
      <c r="Q76" s="318"/>
      <c r="R76" s="318"/>
      <c r="S76" s="318"/>
      <c r="T76" s="318"/>
      <c r="U76" s="318"/>
      <c r="V76" s="318"/>
      <c r="W76" s="318"/>
      <c r="X76" s="318"/>
      <c r="Y76" s="318"/>
      <c r="Z76" s="318"/>
      <c r="AA76" s="318"/>
      <c r="AB76" s="319"/>
    </row>
    <row r="77" spans="1:28" ht="16.399999999999999" customHeight="1">
      <c r="A77" s="69"/>
      <c r="B77" s="317"/>
      <c r="C77" s="318"/>
      <c r="D77" s="318"/>
      <c r="E77" s="318"/>
      <c r="F77" s="318"/>
      <c r="G77" s="318"/>
      <c r="H77" s="318"/>
      <c r="I77" s="318"/>
      <c r="J77" s="318"/>
      <c r="K77" s="318"/>
      <c r="L77" s="318"/>
      <c r="M77" s="318"/>
      <c r="N77" s="339"/>
      <c r="O77" s="82"/>
      <c r="P77" s="344"/>
      <c r="Q77" s="318"/>
      <c r="R77" s="318"/>
      <c r="S77" s="318"/>
      <c r="T77" s="318"/>
      <c r="U77" s="318"/>
      <c r="V77" s="318"/>
      <c r="W77" s="318"/>
      <c r="X77" s="318"/>
      <c r="Y77" s="318"/>
      <c r="Z77" s="318"/>
      <c r="AA77" s="318"/>
      <c r="AB77" s="319"/>
    </row>
    <row r="78" spans="1:28" ht="16.399999999999999" customHeight="1">
      <c r="A78" s="69"/>
      <c r="B78" s="317"/>
      <c r="C78" s="318"/>
      <c r="D78" s="318"/>
      <c r="E78" s="318"/>
      <c r="F78" s="318"/>
      <c r="G78" s="318"/>
      <c r="H78" s="318"/>
      <c r="I78" s="318"/>
      <c r="J78" s="318"/>
      <c r="K78" s="318"/>
      <c r="L78" s="318"/>
      <c r="M78" s="318"/>
      <c r="N78" s="339"/>
      <c r="O78" s="82"/>
      <c r="P78" s="344"/>
      <c r="Q78" s="318"/>
      <c r="R78" s="318"/>
      <c r="S78" s="318"/>
      <c r="T78" s="318"/>
      <c r="U78" s="318"/>
      <c r="V78" s="318"/>
      <c r="W78" s="318"/>
      <c r="X78" s="318"/>
      <c r="Y78" s="318"/>
      <c r="Z78" s="318"/>
      <c r="AA78" s="318"/>
      <c r="AB78" s="319"/>
    </row>
    <row r="79" spans="1:28" ht="16.399999999999999" customHeight="1">
      <c r="A79" s="69"/>
      <c r="B79" s="317"/>
      <c r="C79" s="318"/>
      <c r="D79" s="318"/>
      <c r="E79" s="318"/>
      <c r="F79" s="318"/>
      <c r="G79" s="318"/>
      <c r="H79" s="318"/>
      <c r="I79" s="318"/>
      <c r="J79" s="318"/>
      <c r="K79" s="318"/>
      <c r="L79" s="318"/>
      <c r="M79" s="318"/>
      <c r="N79" s="339"/>
      <c r="O79" s="82"/>
      <c r="P79" s="344"/>
      <c r="Q79" s="318"/>
      <c r="R79" s="318"/>
      <c r="S79" s="318"/>
      <c r="T79" s="318"/>
      <c r="U79" s="318"/>
      <c r="V79" s="318"/>
      <c r="W79" s="318"/>
      <c r="X79" s="318"/>
      <c r="Y79" s="318"/>
      <c r="Z79" s="318"/>
      <c r="AA79" s="318"/>
      <c r="AB79" s="319"/>
    </row>
    <row r="80" spans="1:28" ht="16.399999999999999" customHeight="1">
      <c r="A80" s="69"/>
      <c r="B80" s="317"/>
      <c r="C80" s="318"/>
      <c r="D80" s="318"/>
      <c r="E80" s="318"/>
      <c r="F80" s="318"/>
      <c r="G80" s="318"/>
      <c r="H80" s="318"/>
      <c r="I80" s="318"/>
      <c r="J80" s="318"/>
      <c r="K80" s="318"/>
      <c r="L80" s="318"/>
      <c r="M80" s="318"/>
      <c r="N80" s="339"/>
      <c r="O80" s="82"/>
      <c r="P80" s="344"/>
      <c r="Q80" s="318"/>
      <c r="R80" s="318"/>
      <c r="S80" s="318"/>
      <c r="T80" s="318"/>
      <c r="U80" s="318"/>
      <c r="V80" s="318"/>
      <c r="W80" s="318"/>
      <c r="X80" s="318"/>
      <c r="Y80" s="318"/>
      <c r="Z80" s="318"/>
      <c r="AA80" s="318"/>
      <c r="AB80" s="319"/>
    </row>
    <row r="81" spans="1:28" ht="16.399999999999999" customHeight="1">
      <c r="A81" s="69"/>
      <c r="B81" s="317"/>
      <c r="C81" s="318"/>
      <c r="D81" s="318"/>
      <c r="E81" s="318"/>
      <c r="F81" s="318"/>
      <c r="G81" s="318"/>
      <c r="H81" s="318"/>
      <c r="I81" s="318"/>
      <c r="J81" s="318"/>
      <c r="K81" s="318"/>
      <c r="L81" s="318"/>
      <c r="M81" s="318"/>
      <c r="N81" s="339"/>
      <c r="O81" s="82"/>
      <c r="P81" s="344"/>
      <c r="Q81" s="318"/>
      <c r="R81" s="318"/>
      <c r="S81" s="318"/>
      <c r="T81" s="318"/>
      <c r="U81" s="318"/>
      <c r="V81" s="318"/>
      <c r="W81" s="318"/>
      <c r="X81" s="318"/>
      <c r="Y81" s="318"/>
      <c r="Z81" s="318"/>
      <c r="AA81" s="318"/>
      <c r="AB81" s="319"/>
    </row>
    <row r="82" spans="1:28" ht="16.399999999999999" customHeight="1">
      <c r="A82" s="69"/>
      <c r="B82" s="317"/>
      <c r="C82" s="318"/>
      <c r="D82" s="318"/>
      <c r="E82" s="318"/>
      <c r="F82" s="318"/>
      <c r="G82" s="318"/>
      <c r="H82" s="318"/>
      <c r="I82" s="318"/>
      <c r="J82" s="318"/>
      <c r="K82" s="318"/>
      <c r="L82" s="318"/>
      <c r="M82" s="318"/>
      <c r="N82" s="339"/>
      <c r="O82" s="82"/>
      <c r="P82" s="344"/>
      <c r="Q82" s="318"/>
      <c r="R82" s="318"/>
      <c r="S82" s="318"/>
      <c r="T82" s="318"/>
      <c r="U82" s="318"/>
      <c r="V82" s="318"/>
      <c r="W82" s="318"/>
      <c r="X82" s="318"/>
      <c r="Y82" s="318"/>
      <c r="Z82" s="318"/>
      <c r="AA82" s="318"/>
      <c r="AB82" s="319"/>
    </row>
    <row r="83" spans="1:28" ht="8.15" customHeight="1">
      <c r="A83" s="69"/>
      <c r="B83" s="340"/>
      <c r="C83" s="234"/>
      <c r="D83" s="234"/>
      <c r="E83" s="234"/>
      <c r="F83" s="234"/>
      <c r="G83" s="234"/>
      <c r="H83" s="234"/>
      <c r="I83" s="234"/>
      <c r="J83" s="234"/>
      <c r="K83" s="234"/>
      <c r="L83" s="234"/>
      <c r="M83" s="234"/>
      <c r="N83" s="341"/>
      <c r="O83" s="82"/>
      <c r="P83" s="345"/>
      <c r="Q83" s="234"/>
      <c r="R83" s="234"/>
      <c r="S83" s="234"/>
      <c r="T83" s="234"/>
      <c r="U83" s="234"/>
      <c r="V83" s="234"/>
      <c r="W83" s="234"/>
      <c r="X83" s="234"/>
      <c r="Y83" s="234"/>
      <c r="Z83" s="234"/>
      <c r="AA83" s="234"/>
      <c r="AB83" s="346"/>
    </row>
    <row r="84" spans="1:28" s="48" customFormat="1" ht="8.15" customHeight="1">
      <c r="A84" s="114"/>
      <c r="B84" s="130"/>
      <c r="C84" s="109"/>
      <c r="D84" s="109"/>
      <c r="E84" s="109"/>
      <c r="F84" s="109"/>
      <c r="G84" s="109"/>
      <c r="H84" s="109"/>
      <c r="I84" s="109"/>
      <c r="J84" s="109"/>
      <c r="K84" s="109"/>
      <c r="L84" s="109"/>
      <c r="M84" s="109"/>
      <c r="N84" s="109"/>
      <c r="O84" s="51"/>
      <c r="P84" s="109"/>
      <c r="Q84" s="109"/>
      <c r="R84" s="109"/>
      <c r="S84" s="109"/>
      <c r="T84" s="109"/>
      <c r="U84" s="109"/>
      <c r="V84" s="109"/>
      <c r="W84" s="109"/>
      <c r="X84" s="109"/>
      <c r="Y84" s="109"/>
      <c r="Z84" s="109"/>
      <c r="AA84" s="109"/>
      <c r="AB84" s="131"/>
    </row>
    <row r="85" spans="1:28" ht="16.399999999999999" customHeight="1">
      <c r="A85" s="69"/>
      <c r="B85" s="117" t="s">
        <v>204</v>
      </c>
      <c r="C85" s="82"/>
      <c r="D85" s="82"/>
      <c r="E85" s="82"/>
      <c r="F85" s="82"/>
      <c r="G85" s="82"/>
      <c r="H85" s="82"/>
      <c r="I85" s="82"/>
      <c r="J85" s="82"/>
      <c r="K85" s="82"/>
      <c r="L85" s="82"/>
      <c r="M85" s="82"/>
      <c r="N85" s="82"/>
      <c r="O85" s="82"/>
      <c r="P85" s="82" t="s">
        <v>205</v>
      </c>
      <c r="Q85" s="82"/>
      <c r="R85" s="82"/>
      <c r="S85" s="82"/>
      <c r="T85" s="82"/>
      <c r="U85" s="82"/>
      <c r="V85" s="82"/>
      <c r="W85" s="82"/>
      <c r="X85" s="82"/>
      <c r="Y85" s="82"/>
      <c r="Z85" s="82"/>
      <c r="AA85" s="82"/>
      <c r="AB85" s="111"/>
    </row>
    <row r="86" spans="1:28" ht="16.399999999999999" customHeight="1">
      <c r="A86" s="69"/>
      <c r="B86" s="336"/>
      <c r="C86" s="337"/>
      <c r="D86" s="337"/>
      <c r="E86" s="337"/>
      <c r="F86" s="337"/>
      <c r="G86" s="337"/>
      <c r="H86" s="337"/>
      <c r="I86" s="337"/>
      <c r="J86" s="337"/>
      <c r="K86" s="337"/>
      <c r="L86" s="337"/>
      <c r="M86" s="337"/>
      <c r="N86" s="338"/>
      <c r="O86" s="82"/>
      <c r="P86" s="342"/>
      <c r="Q86" s="337"/>
      <c r="R86" s="337"/>
      <c r="S86" s="337"/>
      <c r="T86" s="337"/>
      <c r="U86" s="337"/>
      <c r="V86" s="337"/>
      <c r="W86" s="337"/>
      <c r="X86" s="337"/>
      <c r="Y86" s="337"/>
      <c r="Z86" s="337"/>
      <c r="AA86" s="337"/>
      <c r="AB86" s="343"/>
    </row>
    <row r="87" spans="1:28" ht="16.399999999999999" customHeight="1">
      <c r="A87" s="69"/>
      <c r="B87" s="317"/>
      <c r="C87" s="318"/>
      <c r="D87" s="318"/>
      <c r="E87" s="318"/>
      <c r="F87" s="318"/>
      <c r="G87" s="318"/>
      <c r="H87" s="318"/>
      <c r="I87" s="318"/>
      <c r="J87" s="318"/>
      <c r="K87" s="318"/>
      <c r="L87" s="318"/>
      <c r="M87" s="318"/>
      <c r="N87" s="339"/>
      <c r="O87" s="82"/>
      <c r="P87" s="344"/>
      <c r="Q87" s="318"/>
      <c r="R87" s="318"/>
      <c r="S87" s="318"/>
      <c r="T87" s="318"/>
      <c r="U87" s="318"/>
      <c r="V87" s="318"/>
      <c r="W87" s="318"/>
      <c r="X87" s="318"/>
      <c r="Y87" s="318"/>
      <c r="Z87" s="318"/>
      <c r="AA87" s="318"/>
      <c r="AB87" s="319"/>
    </row>
    <row r="88" spans="1:28" ht="16.399999999999999" customHeight="1">
      <c r="A88" s="69"/>
      <c r="B88" s="317"/>
      <c r="C88" s="318"/>
      <c r="D88" s="318"/>
      <c r="E88" s="318"/>
      <c r="F88" s="318"/>
      <c r="G88" s="318"/>
      <c r="H88" s="318"/>
      <c r="I88" s="318"/>
      <c r="J88" s="318"/>
      <c r="K88" s="318"/>
      <c r="L88" s="318"/>
      <c r="M88" s="318"/>
      <c r="N88" s="339"/>
      <c r="O88" s="82"/>
      <c r="P88" s="344"/>
      <c r="Q88" s="318"/>
      <c r="R88" s="318"/>
      <c r="S88" s="318"/>
      <c r="T88" s="318"/>
      <c r="U88" s="318"/>
      <c r="V88" s="318"/>
      <c r="W88" s="318"/>
      <c r="X88" s="318"/>
      <c r="Y88" s="318"/>
      <c r="Z88" s="318"/>
      <c r="AA88" s="318"/>
      <c r="AB88" s="319"/>
    </row>
    <row r="89" spans="1:28" ht="16.399999999999999" customHeight="1">
      <c r="A89" s="69"/>
      <c r="B89" s="317"/>
      <c r="C89" s="318"/>
      <c r="D89" s="318"/>
      <c r="E89" s="318"/>
      <c r="F89" s="318"/>
      <c r="G89" s="318"/>
      <c r="H89" s="318"/>
      <c r="I89" s="318"/>
      <c r="J89" s="318"/>
      <c r="K89" s="318"/>
      <c r="L89" s="318"/>
      <c r="M89" s="318"/>
      <c r="N89" s="339"/>
      <c r="O89" s="82"/>
      <c r="P89" s="344"/>
      <c r="Q89" s="318"/>
      <c r="R89" s="318"/>
      <c r="S89" s="318"/>
      <c r="T89" s="318"/>
      <c r="U89" s="318"/>
      <c r="V89" s="318"/>
      <c r="W89" s="318"/>
      <c r="X89" s="318"/>
      <c r="Y89" s="318"/>
      <c r="Z89" s="318"/>
      <c r="AA89" s="318"/>
      <c r="AB89" s="319"/>
    </row>
    <row r="90" spans="1:28" ht="16.399999999999999" customHeight="1">
      <c r="A90" s="69"/>
      <c r="B90" s="317"/>
      <c r="C90" s="318"/>
      <c r="D90" s="318"/>
      <c r="E90" s="318"/>
      <c r="F90" s="318"/>
      <c r="G90" s="318"/>
      <c r="H90" s="318"/>
      <c r="I90" s="318"/>
      <c r="J90" s="318"/>
      <c r="K90" s="318"/>
      <c r="L90" s="318"/>
      <c r="M90" s="318"/>
      <c r="N90" s="339"/>
      <c r="O90" s="82"/>
      <c r="P90" s="344"/>
      <c r="Q90" s="318"/>
      <c r="R90" s="318"/>
      <c r="S90" s="318"/>
      <c r="T90" s="318"/>
      <c r="U90" s="318"/>
      <c r="V90" s="318"/>
      <c r="W90" s="318"/>
      <c r="X90" s="318"/>
      <c r="Y90" s="318"/>
      <c r="Z90" s="318"/>
      <c r="AA90" s="318"/>
      <c r="AB90" s="319"/>
    </row>
    <row r="91" spans="1:28" ht="16.399999999999999" customHeight="1">
      <c r="A91" s="69"/>
      <c r="B91" s="317"/>
      <c r="C91" s="318"/>
      <c r="D91" s="318"/>
      <c r="E91" s="318"/>
      <c r="F91" s="318"/>
      <c r="G91" s="318"/>
      <c r="H91" s="318"/>
      <c r="I91" s="318"/>
      <c r="J91" s="318"/>
      <c r="K91" s="318"/>
      <c r="L91" s="318"/>
      <c r="M91" s="318"/>
      <c r="N91" s="339"/>
      <c r="O91" s="82"/>
      <c r="P91" s="344"/>
      <c r="Q91" s="318"/>
      <c r="R91" s="318"/>
      <c r="S91" s="318"/>
      <c r="T91" s="318"/>
      <c r="U91" s="318"/>
      <c r="V91" s="318"/>
      <c r="W91" s="318"/>
      <c r="X91" s="318"/>
      <c r="Y91" s="318"/>
      <c r="Z91" s="318"/>
      <c r="AA91" s="318"/>
      <c r="AB91" s="319"/>
    </row>
    <row r="92" spans="1:28" ht="16.399999999999999" customHeight="1">
      <c r="A92" s="69"/>
      <c r="B92" s="317"/>
      <c r="C92" s="318"/>
      <c r="D92" s="318"/>
      <c r="E92" s="318"/>
      <c r="F92" s="318"/>
      <c r="G92" s="318"/>
      <c r="H92" s="318"/>
      <c r="I92" s="318"/>
      <c r="J92" s="318"/>
      <c r="K92" s="318"/>
      <c r="L92" s="318"/>
      <c r="M92" s="318"/>
      <c r="N92" s="339"/>
      <c r="O92" s="82"/>
      <c r="P92" s="344"/>
      <c r="Q92" s="318"/>
      <c r="R92" s="318"/>
      <c r="S92" s="318"/>
      <c r="T92" s="318"/>
      <c r="U92" s="318"/>
      <c r="V92" s="318"/>
      <c r="W92" s="318"/>
      <c r="X92" s="318"/>
      <c r="Y92" s="318"/>
      <c r="Z92" s="318"/>
      <c r="AA92" s="318"/>
      <c r="AB92" s="319"/>
    </row>
    <row r="93" spans="1:28" ht="16.399999999999999" customHeight="1">
      <c r="A93" s="69"/>
      <c r="B93" s="317"/>
      <c r="C93" s="318"/>
      <c r="D93" s="318"/>
      <c r="E93" s="318"/>
      <c r="F93" s="318"/>
      <c r="G93" s="318"/>
      <c r="H93" s="318"/>
      <c r="I93" s="318"/>
      <c r="J93" s="318"/>
      <c r="K93" s="318"/>
      <c r="L93" s="318"/>
      <c r="M93" s="318"/>
      <c r="N93" s="339"/>
      <c r="O93" s="82"/>
      <c r="P93" s="344"/>
      <c r="Q93" s="318"/>
      <c r="R93" s="318"/>
      <c r="S93" s="318"/>
      <c r="T93" s="318"/>
      <c r="U93" s="318"/>
      <c r="V93" s="318"/>
      <c r="W93" s="318"/>
      <c r="X93" s="318"/>
      <c r="Y93" s="318"/>
      <c r="Z93" s="318"/>
      <c r="AA93" s="318"/>
      <c r="AB93" s="319"/>
    </row>
    <row r="94" spans="1:28" ht="16.399999999999999" customHeight="1">
      <c r="A94" s="69"/>
      <c r="B94" s="317"/>
      <c r="C94" s="318"/>
      <c r="D94" s="318"/>
      <c r="E94" s="318"/>
      <c r="F94" s="318"/>
      <c r="G94" s="318"/>
      <c r="H94" s="318"/>
      <c r="I94" s="318"/>
      <c r="J94" s="318"/>
      <c r="K94" s="318"/>
      <c r="L94" s="318"/>
      <c r="M94" s="318"/>
      <c r="N94" s="339"/>
      <c r="O94" s="82"/>
      <c r="P94" s="344"/>
      <c r="Q94" s="318"/>
      <c r="R94" s="318"/>
      <c r="S94" s="318"/>
      <c r="T94" s="318"/>
      <c r="U94" s="318"/>
      <c r="V94" s="318"/>
      <c r="W94" s="318"/>
      <c r="X94" s="318"/>
      <c r="Y94" s="318"/>
      <c r="Z94" s="318"/>
      <c r="AA94" s="318"/>
      <c r="AB94" s="319"/>
    </row>
    <row r="95" spans="1:28" ht="8.15" customHeight="1">
      <c r="A95" s="69"/>
      <c r="B95" s="340"/>
      <c r="C95" s="234"/>
      <c r="D95" s="234"/>
      <c r="E95" s="234"/>
      <c r="F95" s="234"/>
      <c r="G95" s="234"/>
      <c r="H95" s="234"/>
      <c r="I95" s="234"/>
      <c r="J95" s="234"/>
      <c r="K95" s="234"/>
      <c r="L95" s="234"/>
      <c r="M95" s="234"/>
      <c r="N95" s="341"/>
      <c r="O95" s="82"/>
      <c r="P95" s="345"/>
      <c r="Q95" s="234"/>
      <c r="R95" s="234"/>
      <c r="S95" s="234"/>
      <c r="T95" s="234"/>
      <c r="U95" s="234"/>
      <c r="V95" s="234"/>
      <c r="W95" s="234"/>
      <c r="X95" s="234"/>
      <c r="Y95" s="234"/>
      <c r="Z95" s="234"/>
      <c r="AA95" s="234"/>
      <c r="AB95" s="346"/>
    </row>
    <row r="96" spans="1:28" s="48" customFormat="1" ht="8.15" customHeight="1">
      <c r="A96" s="114"/>
      <c r="B96" s="132"/>
      <c r="C96" s="133"/>
      <c r="D96" s="133"/>
      <c r="E96" s="133"/>
      <c r="F96" s="133"/>
      <c r="G96" s="133"/>
      <c r="H96" s="133"/>
      <c r="I96" s="133"/>
      <c r="J96" s="133"/>
      <c r="K96" s="133"/>
      <c r="L96" s="133"/>
      <c r="M96" s="133"/>
      <c r="N96" s="133"/>
      <c r="O96" s="134"/>
      <c r="P96" s="133"/>
      <c r="Q96" s="133"/>
      <c r="R96" s="133"/>
      <c r="S96" s="133"/>
      <c r="T96" s="133"/>
      <c r="U96" s="133"/>
      <c r="V96" s="133"/>
      <c r="W96" s="133"/>
      <c r="X96" s="133"/>
      <c r="Y96" s="133"/>
      <c r="Z96" s="133"/>
      <c r="AA96" s="133"/>
      <c r="AB96" s="135"/>
    </row>
    <row r="97" spans="1:28" ht="16.399999999999999" customHeight="1">
      <c r="A97" s="69"/>
      <c r="B97" s="136" t="s">
        <v>212</v>
      </c>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ht="8.5" customHeight="1"/>
  </sheetData>
  <mergeCells count="62">
    <mergeCell ref="B10:F11"/>
    <mergeCell ref="G10:Q10"/>
    <mergeCell ref="R10:AB10"/>
    <mergeCell ref="G11:Q11"/>
    <mergeCell ref="R11:AB11"/>
    <mergeCell ref="B2:AB2"/>
    <mergeCell ref="B5:AB5"/>
    <mergeCell ref="B8:F8"/>
    <mergeCell ref="G8:AB8"/>
    <mergeCell ref="B9:F9"/>
    <mergeCell ref="G9:AB9"/>
    <mergeCell ref="B16:F19"/>
    <mergeCell ref="G17:AB17"/>
    <mergeCell ref="G19:AB19"/>
    <mergeCell ref="B20:F20"/>
    <mergeCell ref="G20:O20"/>
    <mergeCell ref="R20:Z20"/>
    <mergeCell ref="B21:F21"/>
    <mergeCell ref="G21:O21"/>
    <mergeCell ref="R21:Z21"/>
    <mergeCell ref="B22:F22"/>
    <mergeCell ref="G22:Q22"/>
    <mergeCell ref="R22:AB22"/>
    <mergeCell ref="B23:F24"/>
    <mergeCell ref="G23:O23"/>
    <mergeCell ref="R23:Z23"/>
    <mergeCell ref="G24:Q24"/>
    <mergeCell ref="R24:AB24"/>
    <mergeCell ref="B25:F27"/>
    <mergeCell ref="G25:K25"/>
    <mergeCell ref="N25:R25"/>
    <mergeCell ref="U25:Y25"/>
    <mergeCell ref="O27:R27"/>
    <mergeCell ref="V27:Y27"/>
    <mergeCell ref="U33:Y33"/>
    <mergeCell ref="B35:F36"/>
    <mergeCell ref="G35:AB35"/>
    <mergeCell ref="G36:AB36"/>
    <mergeCell ref="B28:F29"/>
    <mergeCell ref="G29:O29"/>
    <mergeCell ref="R29:Z29"/>
    <mergeCell ref="B30:F31"/>
    <mergeCell ref="G31:K31"/>
    <mergeCell ref="N31:R31"/>
    <mergeCell ref="U31:Y31"/>
    <mergeCell ref="G34:AB34"/>
    <mergeCell ref="B74:N83"/>
    <mergeCell ref="P74:AB83"/>
    <mergeCell ref="B86:N95"/>
    <mergeCell ref="P86:AB95"/>
    <mergeCell ref="B14:F15"/>
    <mergeCell ref="G14:AB14"/>
    <mergeCell ref="G15:AB15"/>
    <mergeCell ref="B40:F41"/>
    <mergeCell ref="G40:AB41"/>
    <mergeCell ref="B50:N59"/>
    <mergeCell ref="P50:AB59"/>
    <mergeCell ref="B62:N71"/>
    <mergeCell ref="P62:AB71"/>
    <mergeCell ref="B32:F34"/>
    <mergeCell ref="G33:K33"/>
    <mergeCell ref="N33:R33"/>
  </mergeCells>
  <phoneticPr fontId="2"/>
  <printOptions horizontalCentered="1"/>
  <pageMargins left="0.70866141732283472" right="0.70866141732283472" top="0.39370078740157483" bottom="0.11811023622047245" header="0.31496062992125984" footer="0.11811023622047245"/>
  <pageSetup paperSize="9" scale="98" orientation="portrait"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AB92-742D-43B3-BD8B-10B8231974FB}">
  <dimension ref="A1:AC102"/>
  <sheetViews>
    <sheetView showGridLines="0" view="pageBreakPreview" zoomScale="85" zoomScaleNormal="55" zoomScaleSheetLayoutView="85" workbookViewId="0">
      <selection activeCell="AL38" sqref="AL38"/>
    </sheetView>
  </sheetViews>
  <sheetFormatPr defaultColWidth="8.75" defaultRowHeight="13"/>
  <cols>
    <col min="1" max="31" width="2.75" style="1" customWidth="1"/>
    <col min="32" max="48" width="2.25" style="1" customWidth="1"/>
    <col min="49" max="16384" width="8.75" style="1"/>
  </cols>
  <sheetData>
    <row r="1" spans="1:28" ht="17.149999999999999" customHeight="1">
      <c r="A1" s="69" t="s">
        <v>308</v>
      </c>
      <c r="B1" s="69"/>
      <c r="C1" s="69"/>
      <c r="D1" s="69"/>
      <c r="E1" s="69"/>
      <c r="F1" s="69"/>
      <c r="G1" s="69"/>
      <c r="H1" s="69"/>
      <c r="I1" s="69"/>
      <c r="J1" s="69"/>
      <c r="K1" s="69"/>
      <c r="L1" s="69"/>
      <c r="M1" s="69"/>
      <c r="N1" s="69"/>
      <c r="O1" s="69"/>
      <c r="P1" s="69"/>
      <c r="Q1" s="69"/>
      <c r="R1" s="69"/>
      <c r="S1" s="69"/>
      <c r="T1" s="69"/>
      <c r="U1" s="69"/>
      <c r="V1" s="69"/>
      <c r="W1" s="69"/>
      <c r="X1" s="69"/>
      <c r="Y1" s="69"/>
      <c r="Z1" s="69"/>
      <c r="AA1" s="69"/>
      <c r="AB1" s="69"/>
    </row>
    <row r="2" spans="1:28" ht="17.149999999999999" customHeight="1">
      <c r="A2" s="69"/>
      <c r="B2" s="163" t="s">
        <v>311</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row>
    <row r="3" spans="1:28" ht="17.149999999999999"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ht="16.399999999999999" customHeight="1">
      <c r="A4" s="69" t="s">
        <v>7</v>
      </c>
      <c r="B4" s="69"/>
      <c r="C4" s="69"/>
      <c r="D4" s="69"/>
      <c r="E4" s="69"/>
      <c r="F4" s="69"/>
      <c r="G4" s="69"/>
      <c r="H4" s="69"/>
      <c r="I4" s="69"/>
      <c r="J4" s="69"/>
      <c r="K4" s="69"/>
      <c r="L4" s="69"/>
      <c r="M4" s="69"/>
      <c r="N4" s="69"/>
      <c r="O4" s="69"/>
      <c r="P4" s="69"/>
      <c r="Q4" s="69"/>
      <c r="R4" s="69"/>
      <c r="S4" s="69"/>
      <c r="T4" s="69"/>
      <c r="U4" s="69"/>
      <c r="V4" s="69"/>
      <c r="W4" s="69"/>
      <c r="X4" s="69"/>
      <c r="Y4" s="69"/>
      <c r="Z4" s="69"/>
      <c r="AA4" s="69"/>
      <c r="AB4" s="69"/>
    </row>
    <row r="5" spans="1:28" ht="17.149999999999999" customHeight="1">
      <c r="A5" s="69"/>
      <c r="B5" s="234" t="s">
        <v>278</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row>
    <row r="6" spans="1:28" ht="17.149999999999999"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row>
    <row r="7" spans="1:28" ht="17.149999999999999" customHeight="1">
      <c r="A7" s="69" t="s">
        <v>194</v>
      </c>
      <c r="B7" s="69"/>
      <c r="C7" s="69"/>
      <c r="D7" s="69"/>
      <c r="E7" s="69"/>
      <c r="F7" s="69"/>
      <c r="G7" s="69"/>
      <c r="H7" s="69"/>
      <c r="I7" s="69"/>
      <c r="J7" s="69"/>
      <c r="K7" s="69"/>
      <c r="L7" s="69"/>
      <c r="M7" s="69"/>
      <c r="N7" s="69"/>
      <c r="O7" s="69"/>
      <c r="P7" s="69"/>
      <c r="Q7" s="69"/>
      <c r="R7" s="69"/>
      <c r="S7" s="69"/>
      <c r="T7" s="69"/>
      <c r="U7" s="69"/>
      <c r="V7" s="69"/>
      <c r="W7" s="69"/>
      <c r="X7" s="69"/>
      <c r="Y7" s="69"/>
      <c r="Z7" s="69"/>
      <c r="AA7" s="69"/>
      <c r="AB7" s="69"/>
    </row>
    <row r="8" spans="1:28" ht="17.149999999999999" customHeight="1">
      <c r="A8" s="69"/>
      <c r="B8" s="210" t="s">
        <v>9</v>
      </c>
      <c r="C8" s="210"/>
      <c r="D8" s="210"/>
      <c r="E8" s="210"/>
      <c r="F8" s="210"/>
      <c r="G8" s="208"/>
      <c r="H8" s="209"/>
      <c r="I8" s="209"/>
      <c r="J8" s="209"/>
      <c r="K8" s="209"/>
      <c r="L8" s="209"/>
      <c r="M8" s="209"/>
      <c r="N8" s="209"/>
      <c r="O8" s="209"/>
      <c r="P8" s="209"/>
      <c r="Q8" s="209"/>
      <c r="R8" s="209"/>
      <c r="S8" s="209"/>
      <c r="T8" s="209"/>
      <c r="U8" s="209"/>
      <c r="V8" s="209"/>
      <c r="W8" s="209"/>
      <c r="X8" s="209"/>
      <c r="Y8" s="209"/>
      <c r="Z8" s="209"/>
      <c r="AA8" s="209"/>
      <c r="AB8" s="209"/>
    </row>
    <row r="9" spans="1:28" ht="17.149999999999999" customHeight="1">
      <c r="A9" s="69"/>
      <c r="B9" s="210" t="s">
        <v>10</v>
      </c>
      <c r="C9" s="210"/>
      <c r="D9" s="210"/>
      <c r="E9" s="210"/>
      <c r="F9" s="210"/>
      <c r="G9" s="208"/>
      <c r="H9" s="209"/>
      <c r="I9" s="209"/>
      <c r="J9" s="209"/>
      <c r="K9" s="209"/>
      <c r="L9" s="209"/>
      <c r="M9" s="209"/>
      <c r="N9" s="209"/>
      <c r="O9" s="209"/>
      <c r="P9" s="209"/>
      <c r="Q9" s="209"/>
      <c r="R9" s="209"/>
      <c r="S9" s="209"/>
      <c r="T9" s="209"/>
      <c r="U9" s="209"/>
      <c r="V9" s="209"/>
      <c r="W9" s="209"/>
      <c r="X9" s="209"/>
      <c r="Y9" s="209"/>
      <c r="Z9" s="209"/>
      <c r="AA9" s="209"/>
      <c r="AB9" s="209"/>
    </row>
    <row r="10" spans="1:28" ht="17.149999999999999" customHeight="1">
      <c r="A10" s="69"/>
      <c r="B10" s="210" t="s">
        <v>11</v>
      </c>
      <c r="C10" s="210"/>
      <c r="D10" s="210"/>
      <c r="E10" s="210"/>
      <c r="F10" s="210"/>
      <c r="G10" s="225"/>
      <c r="H10" s="226"/>
      <c r="I10" s="226"/>
      <c r="J10" s="226"/>
      <c r="K10" s="226"/>
      <c r="L10" s="226"/>
      <c r="M10" s="226"/>
      <c r="N10" s="226"/>
      <c r="O10" s="226"/>
      <c r="P10" s="226"/>
      <c r="Q10" s="227"/>
      <c r="R10" s="226"/>
      <c r="S10" s="226"/>
      <c r="T10" s="226"/>
      <c r="U10" s="226"/>
      <c r="V10" s="226"/>
      <c r="W10" s="226"/>
      <c r="X10" s="226"/>
      <c r="Y10" s="226"/>
      <c r="Z10" s="226"/>
      <c r="AA10" s="226"/>
      <c r="AB10" s="228"/>
    </row>
    <row r="11" spans="1:28" ht="17.149999999999999" customHeight="1">
      <c r="A11" s="69"/>
      <c r="B11" s="210"/>
      <c r="C11" s="210"/>
      <c r="D11" s="210"/>
      <c r="E11" s="210"/>
      <c r="F11" s="210"/>
      <c r="G11" s="229" t="s">
        <v>130</v>
      </c>
      <c r="H11" s="230"/>
      <c r="I11" s="230"/>
      <c r="J11" s="230"/>
      <c r="K11" s="230"/>
      <c r="L11" s="230"/>
      <c r="M11" s="230"/>
      <c r="N11" s="230"/>
      <c r="O11" s="230"/>
      <c r="P11" s="230"/>
      <c r="Q11" s="231"/>
      <c r="R11" s="230" t="s">
        <v>131</v>
      </c>
      <c r="S11" s="230"/>
      <c r="T11" s="230"/>
      <c r="U11" s="230"/>
      <c r="V11" s="230"/>
      <c r="W11" s="230"/>
      <c r="X11" s="230"/>
      <c r="Y11" s="230"/>
      <c r="Z11" s="230"/>
      <c r="AA11" s="230"/>
      <c r="AB11" s="232"/>
    </row>
    <row r="12" spans="1:28" ht="17.149999999999999"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row>
    <row r="13" spans="1:28" ht="17.149999999999999" customHeight="1">
      <c r="A13" s="69" t="s">
        <v>195</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row>
    <row r="14" spans="1:28" ht="17" customHeight="1">
      <c r="A14" s="69"/>
      <c r="B14" s="177" t="s">
        <v>21</v>
      </c>
      <c r="C14" s="178"/>
      <c r="D14" s="178"/>
      <c r="E14" s="178"/>
      <c r="F14" s="179"/>
      <c r="G14" s="183" t="s">
        <v>276</v>
      </c>
      <c r="H14" s="184"/>
      <c r="I14" s="184"/>
      <c r="J14" s="184"/>
      <c r="K14" s="184"/>
      <c r="L14" s="184"/>
      <c r="M14" s="184"/>
      <c r="N14" s="184"/>
      <c r="O14" s="184"/>
      <c r="P14" s="184"/>
      <c r="Q14" s="184"/>
      <c r="R14" s="184"/>
      <c r="S14" s="184"/>
      <c r="T14" s="184"/>
      <c r="U14" s="184"/>
      <c r="V14" s="184"/>
      <c r="W14" s="184"/>
      <c r="X14" s="184"/>
      <c r="Y14" s="184"/>
      <c r="Z14" s="184"/>
      <c r="AA14" s="184"/>
      <c r="AB14" s="185"/>
    </row>
    <row r="15" spans="1:28" ht="34" customHeight="1">
      <c r="A15" s="69"/>
      <c r="B15" s="180"/>
      <c r="C15" s="181"/>
      <c r="D15" s="181"/>
      <c r="E15" s="181"/>
      <c r="F15" s="182"/>
      <c r="G15" s="269" t="s">
        <v>286</v>
      </c>
      <c r="H15" s="187"/>
      <c r="I15" s="187"/>
      <c r="J15" s="187"/>
      <c r="K15" s="187"/>
      <c r="L15" s="187"/>
      <c r="M15" s="187"/>
      <c r="N15" s="187"/>
      <c r="O15" s="187"/>
      <c r="P15" s="187"/>
      <c r="Q15" s="187"/>
      <c r="R15" s="187"/>
      <c r="S15" s="187"/>
      <c r="T15" s="187"/>
      <c r="U15" s="187"/>
      <c r="V15" s="187"/>
      <c r="W15" s="187"/>
      <c r="X15" s="187"/>
      <c r="Y15" s="187"/>
      <c r="Z15" s="187"/>
      <c r="AA15" s="187"/>
      <c r="AB15" s="188"/>
    </row>
    <row r="16" spans="1:28" ht="17.149999999999999" customHeight="1">
      <c r="A16" s="69"/>
      <c r="B16" s="243" t="s">
        <v>19</v>
      </c>
      <c r="C16" s="244"/>
      <c r="D16" s="244"/>
      <c r="E16" s="244"/>
      <c r="F16" s="245"/>
      <c r="G16" s="125" t="s">
        <v>266</v>
      </c>
      <c r="H16" s="126"/>
      <c r="I16" s="126"/>
      <c r="J16" s="126"/>
      <c r="K16" s="126"/>
      <c r="L16" s="126"/>
      <c r="M16" s="126"/>
      <c r="N16" s="126"/>
      <c r="O16" s="126"/>
      <c r="P16" s="126"/>
      <c r="Q16" s="126"/>
      <c r="R16" s="126"/>
      <c r="S16" s="126"/>
      <c r="T16" s="126"/>
      <c r="U16" s="126"/>
      <c r="V16" s="126"/>
      <c r="W16" s="126"/>
      <c r="X16" s="126"/>
      <c r="Y16" s="126"/>
      <c r="Z16" s="126"/>
      <c r="AA16" s="126"/>
      <c r="AB16" s="96"/>
    </row>
    <row r="17" spans="1:28" ht="17.149999999999999" customHeight="1">
      <c r="A17" s="69"/>
      <c r="B17" s="353"/>
      <c r="C17" s="354"/>
      <c r="D17" s="354"/>
      <c r="E17" s="354"/>
      <c r="F17" s="355"/>
      <c r="G17" s="356"/>
      <c r="H17" s="357"/>
      <c r="I17" s="357"/>
      <c r="J17" s="357"/>
      <c r="K17" s="357"/>
      <c r="L17" s="357"/>
      <c r="M17" s="357"/>
      <c r="N17" s="357"/>
      <c r="O17" s="357"/>
      <c r="P17" s="357"/>
      <c r="Q17" s="357"/>
      <c r="R17" s="357"/>
      <c r="S17" s="357"/>
      <c r="T17" s="357"/>
      <c r="U17" s="357"/>
      <c r="V17" s="357"/>
      <c r="W17" s="357"/>
      <c r="X17" s="357"/>
      <c r="Y17" s="357"/>
      <c r="Z17" s="357"/>
      <c r="AA17" s="357"/>
      <c r="AB17" s="358"/>
    </row>
    <row r="18" spans="1:28" ht="17.149999999999999" customHeight="1">
      <c r="A18" s="69"/>
      <c r="B18" s="353"/>
      <c r="C18" s="354"/>
      <c r="D18" s="354"/>
      <c r="E18" s="354"/>
      <c r="F18" s="355"/>
      <c r="G18" s="127" t="s">
        <v>196</v>
      </c>
      <c r="H18" s="128"/>
      <c r="I18" s="128"/>
      <c r="J18" s="128"/>
      <c r="K18" s="128"/>
      <c r="L18" s="128"/>
      <c r="M18" s="128"/>
      <c r="N18" s="128"/>
      <c r="O18" s="128"/>
      <c r="P18" s="128"/>
      <c r="Q18" s="128"/>
      <c r="R18" s="128"/>
      <c r="S18" s="128"/>
      <c r="T18" s="128"/>
      <c r="U18" s="128"/>
      <c r="V18" s="128"/>
      <c r="W18" s="128"/>
      <c r="X18" s="128"/>
      <c r="Y18" s="128"/>
      <c r="Z18" s="128"/>
      <c r="AA18" s="128"/>
      <c r="AB18" s="129"/>
    </row>
    <row r="19" spans="1:28" ht="17.149999999999999" customHeight="1">
      <c r="A19" s="69"/>
      <c r="B19" s="246"/>
      <c r="C19" s="247"/>
      <c r="D19" s="247"/>
      <c r="E19" s="247"/>
      <c r="F19" s="248"/>
      <c r="G19" s="359"/>
      <c r="H19" s="360"/>
      <c r="I19" s="360"/>
      <c r="J19" s="360"/>
      <c r="K19" s="360"/>
      <c r="L19" s="360"/>
      <c r="M19" s="360"/>
      <c r="N19" s="360"/>
      <c r="O19" s="360"/>
      <c r="P19" s="360"/>
      <c r="Q19" s="360"/>
      <c r="R19" s="360"/>
      <c r="S19" s="360"/>
      <c r="T19" s="360"/>
      <c r="U19" s="360"/>
      <c r="V19" s="360"/>
      <c r="W19" s="360"/>
      <c r="X19" s="360"/>
      <c r="Y19" s="360"/>
      <c r="Z19" s="360"/>
      <c r="AA19" s="360"/>
      <c r="AB19" s="361"/>
    </row>
    <row r="20" spans="1:28" ht="17.149999999999999" customHeight="1">
      <c r="A20" s="69"/>
      <c r="B20" s="189" t="s">
        <v>140</v>
      </c>
      <c r="C20" s="189"/>
      <c r="D20" s="189"/>
      <c r="E20" s="189"/>
      <c r="F20" s="189"/>
      <c r="G20" s="235" t="s">
        <v>238</v>
      </c>
      <c r="H20" s="235"/>
      <c r="I20" s="235"/>
      <c r="J20" s="235"/>
      <c r="K20" s="235"/>
      <c r="L20" s="235"/>
      <c r="M20" s="235"/>
      <c r="N20" s="235"/>
      <c r="O20" s="235"/>
      <c r="P20" s="94" t="s">
        <v>138</v>
      </c>
      <c r="Q20" s="95"/>
      <c r="R20" s="235" t="s">
        <v>236</v>
      </c>
      <c r="S20" s="235"/>
      <c r="T20" s="235"/>
      <c r="U20" s="235"/>
      <c r="V20" s="235"/>
      <c r="W20" s="235"/>
      <c r="X20" s="235"/>
      <c r="Y20" s="235"/>
      <c r="Z20" s="235"/>
      <c r="AA20" s="94" t="s">
        <v>139</v>
      </c>
      <c r="AB20" s="96"/>
    </row>
    <row r="21" spans="1:28" ht="17.149999999999999" customHeight="1">
      <c r="A21" s="69"/>
      <c r="B21" s="189" t="s">
        <v>190</v>
      </c>
      <c r="C21" s="189"/>
      <c r="D21" s="189"/>
      <c r="E21" s="189"/>
      <c r="F21" s="189"/>
      <c r="G21" s="235" t="s">
        <v>238</v>
      </c>
      <c r="H21" s="235"/>
      <c r="I21" s="235"/>
      <c r="J21" s="235"/>
      <c r="K21" s="235"/>
      <c r="L21" s="235"/>
      <c r="M21" s="235"/>
      <c r="N21" s="235"/>
      <c r="O21" s="235"/>
      <c r="P21" s="94" t="s">
        <v>138</v>
      </c>
      <c r="Q21" s="95"/>
      <c r="R21" s="235" t="s">
        <v>236</v>
      </c>
      <c r="S21" s="235"/>
      <c r="T21" s="235"/>
      <c r="U21" s="235"/>
      <c r="V21" s="235"/>
      <c r="W21" s="235"/>
      <c r="X21" s="235"/>
      <c r="Y21" s="235"/>
      <c r="Z21" s="235"/>
      <c r="AA21" s="94" t="s">
        <v>139</v>
      </c>
      <c r="AB21" s="96"/>
    </row>
    <row r="22" spans="1:28" ht="17.149999999999999" customHeight="1">
      <c r="A22" s="69"/>
      <c r="B22" s="210" t="s">
        <v>134</v>
      </c>
      <c r="C22" s="210"/>
      <c r="D22" s="210"/>
      <c r="E22" s="210"/>
      <c r="F22" s="210"/>
      <c r="G22" s="225" t="s">
        <v>177</v>
      </c>
      <c r="H22" s="226"/>
      <c r="I22" s="226"/>
      <c r="J22" s="226"/>
      <c r="K22" s="226"/>
      <c r="L22" s="226"/>
      <c r="M22" s="226"/>
      <c r="N22" s="226"/>
      <c r="O22" s="226"/>
      <c r="P22" s="226"/>
      <c r="Q22" s="227"/>
      <c r="R22" s="226" t="s">
        <v>178</v>
      </c>
      <c r="S22" s="226"/>
      <c r="T22" s="226"/>
      <c r="U22" s="226"/>
      <c r="V22" s="226"/>
      <c r="W22" s="226"/>
      <c r="X22" s="226"/>
      <c r="Y22" s="226"/>
      <c r="Z22" s="226"/>
      <c r="AA22" s="226"/>
      <c r="AB22" s="228"/>
    </row>
    <row r="23" spans="1:28" ht="17.149999999999999" customHeight="1">
      <c r="A23" s="69"/>
      <c r="B23" s="210" t="s">
        <v>14</v>
      </c>
      <c r="C23" s="210"/>
      <c r="D23" s="210"/>
      <c r="E23" s="210"/>
      <c r="F23" s="210"/>
      <c r="G23" s="235"/>
      <c r="H23" s="235"/>
      <c r="I23" s="235"/>
      <c r="J23" s="235"/>
      <c r="K23" s="235"/>
      <c r="L23" s="235"/>
      <c r="M23" s="235"/>
      <c r="N23" s="235"/>
      <c r="O23" s="235"/>
      <c r="P23" s="94" t="s">
        <v>137</v>
      </c>
      <c r="Q23" s="97"/>
      <c r="R23" s="235"/>
      <c r="S23" s="235"/>
      <c r="T23" s="235"/>
      <c r="U23" s="235"/>
      <c r="V23" s="235"/>
      <c r="W23" s="235"/>
      <c r="X23" s="235"/>
      <c r="Y23" s="235"/>
      <c r="Z23" s="235"/>
      <c r="AA23" s="94" t="s">
        <v>137</v>
      </c>
      <c r="AB23" s="96"/>
    </row>
    <row r="24" spans="1:28" ht="17.149999999999999" customHeight="1">
      <c r="A24" s="69"/>
      <c r="B24" s="210"/>
      <c r="C24" s="210"/>
      <c r="D24" s="210"/>
      <c r="E24" s="210"/>
      <c r="F24" s="210"/>
      <c r="G24" s="230" t="s">
        <v>135</v>
      </c>
      <c r="H24" s="230"/>
      <c r="I24" s="230"/>
      <c r="J24" s="230"/>
      <c r="K24" s="230"/>
      <c r="L24" s="230"/>
      <c r="M24" s="230"/>
      <c r="N24" s="230"/>
      <c r="O24" s="230"/>
      <c r="P24" s="230"/>
      <c r="Q24" s="231"/>
      <c r="R24" s="230" t="s">
        <v>136</v>
      </c>
      <c r="S24" s="230"/>
      <c r="T24" s="230"/>
      <c r="U24" s="230"/>
      <c r="V24" s="230"/>
      <c r="W24" s="230"/>
      <c r="X24" s="230"/>
      <c r="Y24" s="230"/>
      <c r="Z24" s="230"/>
      <c r="AA24" s="230"/>
      <c r="AB24" s="232"/>
    </row>
    <row r="25" spans="1:28" ht="17.149999999999999" customHeight="1">
      <c r="A25" s="69"/>
      <c r="B25" s="212" t="s">
        <v>193</v>
      </c>
      <c r="C25" s="210"/>
      <c r="D25" s="210"/>
      <c r="E25" s="210"/>
      <c r="F25" s="210"/>
      <c r="G25" s="239"/>
      <c r="H25" s="240"/>
      <c r="I25" s="240"/>
      <c r="J25" s="240"/>
      <c r="K25" s="240"/>
      <c r="L25" s="69" t="s">
        <v>143</v>
      </c>
      <c r="M25" s="85"/>
      <c r="N25" s="241"/>
      <c r="O25" s="240"/>
      <c r="P25" s="240"/>
      <c r="Q25" s="240"/>
      <c r="R25" s="240"/>
      <c r="S25" s="69" t="s">
        <v>143</v>
      </c>
      <c r="T25" s="85"/>
      <c r="U25" s="241"/>
      <c r="V25" s="240"/>
      <c r="W25" s="240"/>
      <c r="X25" s="240"/>
      <c r="Y25" s="240"/>
      <c r="Z25" s="69" t="s">
        <v>143</v>
      </c>
      <c r="AA25" s="69"/>
      <c r="AB25" s="86"/>
    </row>
    <row r="26" spans="1:28" ht="17.149999999999999" customHeight="1">
      <c r="A26" s="69"/>
      <c r="B26" s="210"/>
      <c r="C26" s="210"/>
      <c r="D26" s="210"/>
      <c r="E26" s="210"/>
      <c r="F26" s="210"/>
      <c r="G26" s="98" t="s">
        <v>191</v>
      </c>
      <c r="H26" s="70"/>
      <c r="I26" s="70"/>
      <c r="J26" s="70"/>
      <c r="K26" s="70"/>
      <c r="L26" s="99"/>
      <c r="M26" s="100"/>
      <c r="N26" s="70" t="s">
        <v>192</v>
      </c>
      <c r="O26" s="70"/>
      <c r="P26" s="70"/>
      <c r="Q26" s="70"/>
      <c r="R26" s="70"/>
      <c r="S26" s="99"/>
      <c r="T26" s="100"/>
      <c r="U26" s="70" t="s">
        <v>312</v>
      </c>
      <c r="V26" s="70"/>
      <c r="W26" s="70"/>
      <c r="X26" s="70"/>
      <c r="Y26" s="70"/>
      <c r="Z26" s="99"/>
      <c r="AA26" s="99"/>
      <c r="AB26" s="101"/>
    </row>
    <row r="27" spans="1:28" ht="17.149999999999999" customHeight="1">
      <c r="A27" s="69"/>
      <c r="B27" s="210"/>
      <c r="C27" s="210"/>
      <c r="D27" s="210"/>
      <c r="E27" s="210"/>
      <c r="F27" s="210"/>
      <c r="G27" s="91"/>
      <c r="H27" s="102"/>
      <c r="I27" s="102"/>
      <c r="J27" s="102"/>
      <c r="K27" s="102"/>
      <c r="L27" s="102"/>
      <c r="M27" s="103"/>
      <c r="N27" s="92" t="s">
        <v>172</v>
      </c>
      <c r="O27" s="242" t="str">
        <f>IFERROR(N25/G25,"")</f>
        <v/>
      </c>
      <c r="P27" s="242"/>
      <c r="Q27" s="242"/>
      <c r="R27" s="242"/>
      <c r="S27" s="92" t="s">
        <v>174</v>
      </c>
      <c r="T27" s="104" t="s">
        <v>173</v>
      </c>
      <c r="U27" s="92" t="s">
        <v>175</v>
      </c>
      <c r="V27" s="242" t="str">
        <f>IFERROR(U25/G25,"")</f>
        <v/>
      </c>
      <c r="W27" s="242"/>
      <c r="X27" s="242"/>
      <c r="Y27" s="242"/>
      <c r="Z27" s="92" t="s">
        <v>174</v>
      </c>
      <c r="AA27" s="92" t="s">
        <v>176</v>
      </c>
      <c r="AB27" s="105"/>
    </row>
    <row r="28" spans="1:28" ht="17.149999999999999" customHeight="1">
      <c r="A28" s="69"/>
      <c r="B28" s="210" t="s">
        <v>32</v>
      </c>
      <c r="C28" s="210"/>
      <c r="D28" s="210"/>
      <c r="E28" s="210"/>
      <c r="F28" s="210"/>
      <c r="G28" s="106" t="s">
        <v>179</v>
      </c>
      <c r="H28" s="71"/>
      <c r="I28" s="71"/>
      <c r="J28" s="71"/>
      <c r="K28" s="71"/>
      <c r="L28" s="71"/>
      <c r="M28" s="71"/>
      <c r="N28" s="71"/>
      <c r="O28" s="71"/>
      <c r="P28" s="71"/>
      <c r="Q28" s="85"/>
      <c r="R28" s="71" t="s">
        <v>328</v>
      </c>
      <c r="S28" s="71"/>
      <c r="T28" s="71"/>
      <c r="U28" s="71"/>
      <c r="V28" s="71"/>
      <c r="W28" s="71"/>
      <c r="X28" s="71"/>
      <c r="Y28" s="71"/>
      <c r="Z28" s="71"/>
      <c r="AA28" s="71"/>
      <c r="AB28" s="86"/>
    </row>
    <row r="29" spans="1:28" ht="17.149999999999999" customHeight="1">
      <c r="A29" s="69"/>
      <c r="B29" s="210"/>
      <c r="C29" s="210"/>
      <c r="D29" s="210"/>
      <c r="E29" s="210"/>
      <c r="F29" s="210"/>
      <c r="G29" s="236"/>
      <c r="H29" s="237"/>
      <c r="I29" s="237"/>
      <c r="J29" s="237"/>
      <c r="K29" s="237"/>
      <c r="L29" s="237"/>
      <c r="M29" s="237"/>
      <c r="N29" s="237"/>
      <c r="O29" s="237"/>
      <c r="P29" s="92" t="s">
        <v>81</v>
      </c>
      <c r="Q29" s="104"/>
      <c r="R29" s="238"/>
      <c r="S29" s="237"/>
      <c r="T29" s="237"/>
      <c r="U29" s="237"/>
      <c r="V29" s="237"/>
      <c r="W29" s="237"/>
      <c r="X29" s="237"/>
      <c r="Y29" s="237"/>
      <c r="Z29" s="237"/>
      <c r="AA29" s="92" t="s">
        <v>81</v>
      </c>
      <c r="AB29" s="93"/>
    </row>
    <row r="30" spans="1:28" ht="17.149999999999999" customHeight="1">
      <c r="A30" s="69"/>
      <c r="B30" s="212" t="s">
        <v>181</v>
      </c>
      <c r="C30" s="210"/>
      <c r="D30" s="210"/>
      <c r="E30" s="210"/>
      <c r="F30" s="210"/>
      <c r="G30" s="106" t="s">
        <v>262</v>
      </c>
      <c r="H30" s="71"/>
      <c r="I30" s="71"/>
      <c r="J30" s="71"/>
      <c r="K30" s="71"/>
      <c r="L30" s="71"/>
      <c r="M30" s="85"/>
      <c r="N30" s="71" t="s">
        <v>182</v>
      </c>
      <c r="O30" s="71"/>
      <c r="P30" s="71"/>
      <c r="Q30" s="71"/>
      <c r="R30" s="71"/>
      <c r="S30" s="71"/>
      <c r="T30" s="85"/>
      <c r="U30" s="71" t="s">
        <v>180</v>
      </c>
      <c r="V30" s="71"/>
      <c r="W30" s="71"/>
      <c r="X30" s="71"/>
      <c r="Y30" s="71"/>
      <c r="Z30" s="71"/>
      <c r="AA30" s="71"/>
      <c r="AB30" s="86"/>
    </row>
    <row r="31" spans="1:28" ht="17.149999999999999" customHeight="1">
      <c r="A31" s="69"/>
      <c r="B31" s="210"/>
      <c r="C31" s="210"/>
      <c r="D31" s="210"/>
      <c r="E31" s="210"/>
      <c r="F31" s="210"/>
      <c r="G31" s="270"/>
      <c r="H31" s="271"/>
      <c r="I31" s="271"/>
      <c r="J31" s="271"/>
      <c r="K31" s="271"/>
      <c r="L31" s="82" t="s">
        <v>81</v>
      </c>
      <c r="M31" s="110"/>
      <c r="N31" s="271"/>
      <c r="O31" s="271"/>
      <c r="P31" s="271"/>
      <c r="Q31" s="271"/>
      <c r="R31" s="271"/>
      <c r="S31" s="82" t="s">
        <v>81</v>
      </c>
      <c r="T31" s="110"/>
      <c r="U31" s="271">
        <f>G31+N31</f>
        <v>0</v>
      </c>
      <c r="V31" s="271"/>
      <c r="W31" s="271"/>
      <c r="X31" s="271"/>
      <c r="Y31" s="271"/>
      <c r="Z31" s="82" t="s">
        <v>81</v>
      </c>
      <c r="AA31" s="82"/>
      <c r="AB31" s="111"/>
    </row>
    <row r="32" spans="1:28" ht="17.149999999999999" customHeight="1">
      <c r="A32" s="69"/>
      <c r="B32" s="177" t="s">
        <v>15</v>
      </c>
      <c r="C32" s="178"/>
      <c r="D32" s="178"/>
      <c r="E32" s="178"/>
      <c r="F32" s="179"/>
      <c r="G32" s="106" t="s">
        <v>262</v>
      </c>
      <c r="H32" s="71"/>
      <c r="I32" s="71"/>
      <c r="J32" s="71"/>
      <c r="K32" s="71"/>
      <c r="L32" s="71"/>
      <c r="M32" s="85"/>
      <c r="N32" s="71" t="s">
        <v>182</v>
      </c>
      <c r="O32" s="71"/>
      <c r="P32" s="71"/>
      <c r="Q32" s="71"/>
      <c r="R32" s="71"/>
      <c r="S32" s="71"/>
      <c r="T32" s="85"/>
      <c r="U32" s="71" t="s">
        <v>180</v>
      </c>
      <c r="V32" s="71"/>
      <c r="W32" s="71"/>
      <c r="X32" s="71"/>
      <c r="Y32" s="71"/>
      <c r="Z32" s="71"/>
      <c r="AA32" s="71"/>
      <c r="AB32" s="86"/>
    </row>
    <row r="33" spans="1:28" ht="17.149999999999999" customHeight="1">
      <c r="A33" s="69"/>
      <c r="B33" s="255"/>
      <c r="C33" s="171"/>
      <c r="D33" s="171"/>
      <c r="E33" s="171"/>
      <c r="F33" s="256"/>
      <c r="G33" s="257"/>
      <c r="H33" s="258"/>
      <c r="I33" s="258"/>
      <c r="J33" s="258"/>
      <c r="K33" s="258"/>
      <c r="L33" s="68" t="s">
        <v>81</v>
      </c>
      <c r="M33" s="112" t="s">
        <v>280</v>
      </c>
      <c r="N33" s="258"/>
      <c r="O33" s="258"/>
      <c r="P33" s="258"/>
      <c r="Q33" s="258"/>
      <c r="R33" s="258"/>
      <c r="S33" s="68" t="s">
        <v>81</v>
      </c>
      <c r="T33" s="112" t="s">
        <v>281</v>
      </c>
      <c r="U33" s="258">
        <f>G33+N33</f>
        <v>0</v>
      </c>
      <c r="V33" s="258"/>
      <c r="W33" s="258"/>
      <c r="X33" s="258"/>
      <c r="Y33" s="258"/>
      <c r="Z33" s="68" t="s">
        <v>81</v>
      </c>
      <c r="AA33" s="68"/>
      <c r="AB33" s="90"/>
    </row>
    <row r="34" spans="1:28" ht="25.5" customHeight="1">
      <c r="A34" s="69"/>
      <c r="B34" s="180"/>
      <c r="C34" s="181"/>
      <c r="D34" s="181"/>
      <c r="E34" s="181"/>
      <c r="F34" s="182"/>
      <c r="G34" s="266" t="s">
        <v>282</v>
      </c>
      <c r="H34" s="267"/>
      <c r="I34" s="267"/>
      <c r="J34" s="267"/>
      <c r="K34" s="267"/>
      <c r="L34" s="267"/>
      <c r="M34" s="267"/>
      <c r="N34" s="267"/>
      <c r="O34" s="267"/>
      <c r="P34" s="267"/>
      <c r="Q34" s="267"/>
      <c r="R34" s="267"/>
      <c r="S34" s="267"/>
      <c r="T34" s="267"/>
      <c r="U34" s="267"/>
      <c r="V34" s="267"/>
      <c r="W34" s="267"/>
      <c r="X34" s="267"/>
      <c r="Y34" s="267"/>
      <c r="Z34" s="267"/>
      <c r="AA34" s="267"/>
      <c r="AB34" s="268"/>
    </row>
    <row r="35" spans="1:28" ht="17.149999999999999" customHeight="1">
      <c r="A35" s="69"/>
      <c r="B35" s="259" t="s">
        <v>18</v>
      </c>
      <c r="C35" s="178"/>
      <c r="D35" s="178"/>
      <c r="E35" s="178"/>
      <c r="F35" s="179"/>
      <c r="G35" s="260" t="s">
        <v>299</v>
      </c>
      <c r="H35" s="261"/>
      <c r="I35" s="261"/>
      <c r="J35" s="261"/>
      <c r="K35" s="261"/>
      <c r="L35" s="261"/>
      <c r="M35" s="261"/>
      <c r="N35" s="261"/>
      <c r="O35" s="261"/>
      <c r="P35" s="261"/>
      <c r="Q35" s="261"/>
      <c r="R35" s="261"/>
      <c r="S35" s="261"/>
      <c r="T35" s="261"/>
      <c r="U35" s="261"/>
      <c r="V35" s="261"/>
      <c r="W35" s="261"/>
      <c r="X35" s="261"/>
      <c r="Y35" s="261"/>
      <c r="Z35" s="261"/>
      <c r="AA35" s="261"/>
      <c r="AB35" s="262"/>
    </row>
    <row r="36" spans="1:28" ht="17.149999999999999" customHeight="1">
      <c r="A36" s="69"/>
      <c r="B36" s="180"/>
      <c r="C36" s="181"/>
      <c r="D36" s="181"/>
      <c r="E36" s="181"/>
      <c r="F36" s="182"/>
      <c r="G36" s="263" t="s">
        <v>183</v>
      </c>
      <c r="H36" s="264"/>
      <c r="I36" s="264"/>
      <c r="J36" s="264"/>
      <c r="K36" s="264"/>
      <c r="L36" s="264"/>
      <c r="M36" s="264"/>
      <c r="N36" s="264"/>
      <c r="O36" s="264"/>
      <c r="P36" s="264"/>
      <c r="Q36" s="264"/>
      <c r="R36" s="264"/>
      <c r="S36" s="264"/>
      <c r="T36" s="264"/>
      <c r="U36" s="264"/>
      <c r="V36" s="264"/>
      <c r="W36" s="264"/>
      <c r="X36" s="264"/>
      <c r="Y36" s="264"/>
      <c r="Z36" s="264"/>
      <c r="AA36" s="264"/>
      <c r="AB36" s="265"/>
    </row>
    <row r="37" spans="1:28" s="48" customFormat="1" ht="17.149999999999999" customHeight="1">
      <c r="A37" s="114"/>
      <c r="B37" s="108" t="s">
        <v>186</v>
      </c>
      <c r="C37" s="109"/>
      <c r="D37" s="109"/>
      <c r="E37" s="109"/>
      <c r="F37" s="109"/>
      <c r="G37" s="51"/>
      <c r="H37" s="51"/>
      <c r="I37" s="51"/>
      <c r="J37" s="51"/>
      <c r="K37" s="51"/>
      <c r="L37" s="51"/>
      <c r="M37" s="51"/>
      <c r="N37" s="51"/>
      <c r="O37" s="51"/>
      <c r="P37" s="51"/>
      <c r="Q37" s="51"/>
      <c r="R37" s="51"/>
      <c r="S37" s="51"/>
      <c r="T37" s="51"/>
      <c r="U37" s="51"/>
      <c r="V37" s="51"/>
      <c r="W37" s="51"/>
      <c r="X37" s="51"/>
      <c r="Y37" s="51"/>
      <c r="Z37" s="51"/>
      <c r="AA37" s="51"/>
      <c r="AB37" s="51"/>
    </row>
    <row r="38" spans="1:28" ht="17.149999999999999" customHeight="1">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spans="1:28" ht="17.149999999999999" customHeight="1">
      <c r="A39" s="69" t="s">
        <v>16</v>
      </c>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ht="17.149999999999999" customHeight="1">
      <c r="A40" s="69"/>
      <c r="B40" s="243" t="s">
        <v>184</v>
      </c>
      <c r="C40" s="244"/>
      <c r="D40" s="244"/>
      <c r="E40" s="244"/>
      <c r="F40" s="245"/>
      <c r="G40" s="347" t="s">
        <v>243</v>
      </c>
      <c r="H40" s="348"/>
      <c r="I40" s="348"/>
      <c r="J40" s="348"/>
      <c r="K40" s="348"/>
      <c r="L40" s="348"/>
      <c r="M40" s="348"/>
      <c r="N40" s="348"/>
      <c r="O40" s="348"/>
      <c r="P40" s="348"/>
      <c r="Q40" s="348"/>
      <c r="R40" s="348"/>
      <c r="S40" s="348"/>
      <c r="T40" s="348"/>
      <c r="U40" s="348"/>
      <c r="V40" s="348"/>
      <c r="W40" s="348"/>
      <c r="X40" s="348"/>
      <c r="Y40" s="348"/>
      <c r="Z40" s="348"/>
      <c r="AA40" s="348"/>
      <c r="AB40" s="349"/>
    </row>
    <row r="41" spans="1:28" ht="17.149999999999999" customHeight="1">
      <c r="A41" s="69"/>
      <c r="B41" s="246"/>
      <c r="C41" s="247"/>
      <c r="D41" s="247"/>
      <c r="E41" s="247"/>
      <c r="F41" s="248"/>
      <c r="G41" s="350"/>
      <c r="H41" s="351"/>
      <c r="I41" s="351"/>
      <c r="J41" s="351"/>
      <c r="K41" s="351"/>
      <c r="L41" s="351"/>
      <c r="M41" s="351"/>
      <c r="N41" s="351"/>
      <c r="O41" s="351"/>
      <c r="P41" s="351"/>
      <c r="Q41" s="351"/>
      <c r="R41" s="351"/>
      <c r="S41" s="351"/>
      <c r="T41" s="351"/>
      <c r="U41" s="351"/>
      <c r="V41" s="351"/>
      <c r="W41" s="351"/>
      <c r="X41" s="351"/>
      <c r="Y41" s="351"/>
      <c r="Z41" s="351"/>
      <c r="AA41" s="351"/>
      <c r="AB41" s="352"/>
    </row>
    <row r="42" spans="1:28" ht="17.149999999999999" customHeight="1">
      <c r="A42" s="69"/>
      <c r="B42" s="108" t="s">
        <v>197</v>
      </c>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spans="1:28" ht="17.149999999999999" customHeight="1">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28">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8" spans="1:28" ht="16.399999999999999" customHeight="1">
      <c r="A48" s="1" t="s">
        <v>170</v>
      </c>
    </row>
    <row r="49" spans="2:28" ht="16.399999999999999" customHeight="1">
      <c r="B49" s="59" t="s">
        <v>198</v>
      </c>
      <c r="C49" s="6"/>
      <c r="D49" s="6"/>
      <c r="E49" s="6"/>
      <c r="F49" s="6"/>
      <c r="G49" s="6"/>
      <c r="H49" s="6"/>
      <c r="I49" s="6"/>
      <c r="J49" s="6"/>
      <c r="K49" s="6"/>
      <c r="L49" s="6"/>
      <c r="M49" s="6"/>
      <c r="N49" s="6"/>
      <c r="O49" s="6"/>
      <c r="P49" s="6" t="s">
        <v>203</v>
      </c>
      <c r="Q49" s="6"/>
      <c r="R49" s="6"/>
      <c r="S49" s="6"/>
      <c r="T49" s="6"/>
      <c r="U49" s="6"/>
      <c r="V49" s="6"/>
      <c r="W49" s="6"/>
      <c r="X49" s="6"/>
      <c r="Y49" s="6"/>
      <c r="Z49" s="6"/>
      <c r="AA49" s="6"/>
      <c r="AB49" s="56"/>
    </row>
    <row r="50" spans="2:28" ht="16.399999999999999" customHeight="1">
      <c r="B50" s="362"/>
      <c r="C50" s="363"/>
      <c r="D50" s="363"/>
      <c r="E50" s="363"/>
      <c r="F50" s="363"/>
      <c r="G50" s="363"/>
      <c r="H50" s="363"/>
      <c r="I50" s="363"/>
      <c r="J50" s="363"/>
      <c r="K50" s="363"/>
      <c r="L50" s="363"/>
      <c r="M50" s="363"/>
      <c r="N50" s="364"/>
      <c r="O50" s="2"/>
      <c r="P50" s="371"/>
      <c r="Q50" s="363"/>
      <c r="R50" s="363"/>
      <c r="S50" s="363"/>
      <c r="T50" s="363"/>
      <c r="U50" s="363"/>
      <c r="V50" s="363"/>
      <c r="W50" s="363"/>
      <c r="X50" s="363"/>
      <c r="Y50" s="363"/>
      <c r="Z50" s="363"/>
      <c r="AA50" s="363"/>
      <c r="AB50" s="372"/>
    </row>
    <row r="51" spans="2:28" ht="16.399999999999999" customHeight="1">
      <c r="B51" s="365"/>
      <c r="C51" s="366"/>
      <c r="D51" s="366"/>
      <c r="E51" s="366"/>
      <c r="F51" s="366"/>
      <c r="G51" s="366"/>
      <c r="H51" s="366"/>
      <c r="I51" s="366"/>
      <c r="J51" s="366"/>
      <c r="K51" s="366"/>
      <c r="L51" s="366"/>
      <c r="M51" s="366"/>
      <c r="N51" s="367"/>
      <c r="O51" s="2"/>
      <c r="P51" s="373"/>
      <c r="Q51" s="366"/>
      <c r="R51" s="366"/>
      <c r="S51" s="366"/>
      <c r="T51" s="366"/>
      <c r="U51" s="366"/>
      <c r="V51" s="366"/>
      <c r="W51" s="366"/>
      <c r="X51" s="366"/>
      <c r="Y51" s="366"/>
      <c r="Z51" s="366"/>
      <c r="AA51" s="366"/>
      <c r="AB51" s="374"/>
    </row>
    <row r="52" spans="2:28" ht="16.399999999999999" customHeight="1">
      <c r="B52" s="365"/>
      <c r="C52" s="366"/>
      <c r="D52" s="366"/>
      <c r="E52" s="366"/>
      <c r="F52" s="366"/>
      <c r="G52" s="366"/>
      <c r="H52" s="366"/>
      <c r="I52" s="366"/>
      <c r="J52" s="366"/>
      <c r="K52" s="366"/>
      <c r="L52" s="366"/>
      <c r="M52" s="366"/>
      <c r="N52" s="367"/>
      <c r="O52" s="2"/>
      <c r="P52" s="373"/>
      <c r="Q52" s="366"/>
      <c r="R52" s="366"/>
      <c r="S52" s="366"/>
      <c r="T52" s="366"/>
      <c r="U52" s="366"/>
      <c r="V52" s="366"/>
      <c r="W52" s="366"/>
      <c r="X52" s="366"/>
      <c r="Y52" s="366"/>
      <c r="Z52" s="366"/>
      <c r="AA52" s="366"/>
      <c r="AB52" s="374"/>
    </row>
    <row r="53" spans="2:28" ht="16.399999999999999" customHeight="1">
      <c r="B53" s="365"/>
      <c r="C53" s="366"/>
      <c r="D53" s="366"/>
      <c r="E53" s="366"/>
      <c r="F53" s="366"/>
      <c r="G53" s="366"/>
      <c r="H53" s="366"/>
      <c r="I53" s="366"/>
      <c r="J53" s="366"/>
      <c r="K53" s="366"/>
      <c r="L53" s="366"/>
      <c r="M53" s="366"/>
      <c r="N53" s="367"/>
      <c r="O53" s="2"/>
      <c r="P53" s="373"/>
      <c r="Q53" s="366"/>
      <c r="R53" s="366"/>
      <c r="S53" s="366"/>
      <c r="T53" s="366"/>
      <c r="U53" s="366"/>
      <c r="V53" s="366"/>
      <c r="W53" s="366"/>
      <c r="X53" s="366"/>
      <c r="Y53" s="366"/>
      <c r="Z53" s="366"/>
      <c r="AA53" s="366"/>
      <c r="AB53" s="374"/>
    </row>
    <row r="54" spans="2:28" ht="16.399999999999999" customHeight="1">
      <c r="B54" s="365"/>
      <c r="C54" s="366"/>
      <c r="D54" s="366"/>
      <c r="E54" s="366"/>
      <c r="F54" s="366"/>
      <c r="G54" s="366"/>
      <c r="H54" s="366"/>
      <c r="I54" s="366"/>
      <c r="J54" s="366"/>
      <c r="K54" s="366"/>
      <c r="L54" s="366"/>
      <c r="M54" s="366"/>
      <c r="N54" s="367"/>
      <c r="O54" s="2"/>
      <c r="P54" s="373"/>
      <c r="Q54" s="366"/>
      <c r="R54" s="366"/>
      <c r="S54" s="366"/>
      <c r="T54" s="366"/>
      <c r="U54" s="366"/>
      <c r="V54" s="366"/>
      <c r="W54" s="366"/>
      <c r="X54" s="366"/>
      <c r="Y54" s="366"/>
      <c r="Z54" s="366"/>
      <c r="AA54" s="366"/>
      <c r="AB54" s="374"/>
    </row>
    <row r="55" spans="2:28" ht="16.399999999999999" customHeight="1">
      <c r="B55" s="365"/>
      <c r="C55" s="366"/>
      <c r="D55" s="366"/>
      <c r="E55" s="366"/>
      <c r="F55" s="366"/>
      <c r="G55" s="366"/>
      <c r="H55" s="366"/>
      <c r="I55" s="366"/>
      <c r="J55" s="366"/>
      <c r="K55" s="366"/>
      <c r="L55" s="366"/>
      <c r="M55" s="366"/>
      <c r="N55" s="367"/>
      <c r="O55" s="2"/>
      <c r="P55" s="373"/>
      <c r="Q55" s="366"/>
      <c r="R55" s="366"/>
      <c r="S55" s="366"/>
      <c r="T55" s="366"/>
      <c r="U55" s="366"/>
      <c r="V55" s="366"/>
      <c r="W55" s="366"/>
      <c r="X55" s="366"/>
      <c r="Y55" s="366"/>
      <c r="Z55" s="366"/>
      <c r="AA55" s="366"/>
      <c r="AB55" s="374"/>
    </row>
    <row r="56" spans="2:28" ht="16.399999999999999" customHeight="1">
      <c r="B56" s="365"/>
      <c r="C56" s="366"/>
      <c r="D56" s="366"/>
      <c r="E56" s="366"/>
      <c r="F56" s="366"/>
      <c r="G56" s="366"/>
      <c r="H56" s="366"/>
      <c r="I56" s="366"/>
      <c r="J56" s="366"/>
      <c r="K56" s="366"/>
      <c r="L56" s="366"/>
      <c r="M56" s="366"/>
      <c r="N56" s="367"/>
      <c r="O56" s="2"/>
      <c r="P56" s="373"/>
      <c r="Q56" s="366"/>
      <c r="R56" s="366"/>
      <c r="S56" s="366"/>
      <c r="T56" s="366"/>
      <c r="U56" s="366"/>
      <c r="V56" s="366"/>
      <c r="W56" s="366"/>
      <c r="X56" s="366"/>
      <c r="Y56" s="366"/>
      <c r="Z56" s="366"/>
      <c r="AA56" s="366"/>
      <c r="AB56" s="374"/>
    </row>
    <row r="57" spans="2:28" ht="16.399999999999999" customHeight="1">
      <c r="B57" s="365"/>
      <c r="C57" s="366"/>
      <c r="D57" s="366"/>
      <c r="E57" s="366"/>
      <c r="F57" s="366"/>
      <c r="G57" s="366"/>
      <c r="H57" s="366"/>
      <c r="I57" s="366"/>
      <c r="J57" s="366"/>
      <c r="K57" s="366"/>
      <c r="L57" s="366"/>
      <c r="M57" s="366"/>
      <c r="N57" s="367"/>
      <c r="O57" s="2"/>
      <c r="P57" s="373"/>
      <c r="Q57" s="366"/>
      <c r="R57" s="366"/>
      <c r="S57" s="366"/>
      <c r="T57" s="366"/>
      <c r="U57" s="366"/>
      <c r="V57" s="366"/>
      <c r="W57" s="366"/>
      <c r="X57" s="366"/>
      <c r="Y57" s="366"/>
      <c r="Z57" s="366"/>
      <c r="AA57" s="366"/>
      <c r="AB57" s="374"/>
    </row>
    <row r="58" spans="2:28" ht="16.399999999999999" customHeight="1">
      <c r="B58" s="365"/>
      <c r="C58" s="366"/>
      <c r="D58" s="366"/>
      <c r="E58" s="366"/>
      <c r="F58" s="366"/>
      <c r="G58" s="366"/>
      <c r="H58" s="366"/>
      <c r="I58" s="366"/>
      <c r="J58" s="366"/>
      <c r="K58" s="366"/>
      <c r="L58" s="366"/>
      <c r="M58" s="366"/>
      <c r="N58" s="367"/>
      <c r="O58" s="2"/>
      <c r="P58" s="373"/>
      <c r="Q58" s="366"/>
      <c r="R58" s="366"/>
      <c r="S58" s="366"/>
      <c r="T58" s="366"/>
      <c r="U58" s="366"/>
      <c r="V58" s="366"/>
      <c r="W58" s="366"/>
      <c r="X58" s="366"/>
      <c r="Y58" s="366"/>
      <c r="Z58" s="366"/>
      <c r="AA58" s="366"/>
      <c r="AB58" s="374"/>
    </row>
    <row r="59" spans="2:28" ht="8.15" customHeight="1">
      <c r="B59" s="368"/>
      <c r="C59" s="369"/>
      <c r="D59" s="369"/>
      <c r="E59" s="369"/>
      <c r="F59" s="369"/>
      <c r="G59" s="369"/>
      <c r="H59" s="369"/>
      <c r="I59" s="369"/>
      <c r="J59" s="369"/>
      <c r="K59" s="369"/>
      <c r="L59" s="369"/>
      <c r="M59" s="369"/>
      <c r="N59" s="370"/>
      <c r="O59" s="2"/>
      <c r="P59" s="375"/>
      <c r="Q59" s="369"/>
      <c r="R59" s="369"/>
      <c r="S59" s="369"/>
      <c r="T59" s="369"/>
      <c r="U59" s="369"/>
      <c r="V59" s="369"/>
      <c r="W59" s="369"/>
      <c r="X59" s="369"/>
      <c r="Y59" s="369"/>
      <c r="Z59" s="369"/>
      <c r="AA59" s="369"/>
      <c r="AB59" s="376"/>
    </row>
    <row r="60" spans="2:28" s="48" customFormat="1" ht="8.15" customHeight="1">
      <c r="B60" s="58"/>
      <c r="C60" s="66"/>
      <c r="D60" s="66"/>
      <c r="E60" s="66"/>
      <c r="F60" s="66"/>
      <c r="G60" s="66"/>
      <c r="H60" s="66"/>
      <c r="I60" s="66"/>
      <c r="J60" s="66"/>
      <c r="K60" s="66"/>
      <c r="L60" s="66"/>
      <c r="M60" s="66"/>
      <c r="N60" s="66"/>
      <c r="O60" s="67"/>
      <c r="P60" s="66"/>
      <c r="Q60" s="66"/>
      <c r="R60" s="66"/>
      <c r="S60" s="66"/>
      <c r="T60" s="66"/>
      <c r="U60" s="66"/>
      <c r="V60" s="66"/>
      <c r="W60" s="66"/>
      <c r="X60" s="66"/>
      <c r="Y60" s="66"/>
      <c r="Z60" s="66"/>
      <c r="AA60" s="66"/>
      <c r="AB60" s="62"/>
    </row>
    <row r="61" spans="2:28" ht="16.399999999999999" customHeight="1">
      <c r="B61" s="60" t="s">
        <v>199</v>
      </c>
      <c r="C61" s="2"/>
      <c r="D61" s="2"/>
      <c r="E61" s="2"/>
      <c r="F61" s="2"/>
      <c r="G61" s="2"/>
      <c r="H61" s="2"/>
      <c r="I61" s="2"/>
      <c r="J61" s="2"/>
      <c r="K61" s="2"/>
      <c r="L61" s="2"/>
      <c r="M61" s="2"/>
      <c r="N61" s="2"/>
      <c r="O61" s="2"/>
      <c r="P61" s="2" t="s">
        <v>201</v>
      </c>
      <c r="Q61" s="2"/>
      <c r="R61" s="2"/>
      <c r="S61" s="2"/>
      <c r="T61" s="2"/>
      <c r="U61" s="2"/>
      <c r="V61" s="2"/>
      <c r="W61" s="2"/>
      <c r="X61" s="2"/>
      <c r="Y61" s="2"/>
      <c r="Z61" s="2"/>
      <c r="AA61" s="2"/>
      <c r="AB61" s="57"/>
    </row>
    <row r="62" spans="2:28" ht="16.399999999999999" customHeight="1">
      <c r="B62" s="362"/>
      <c r="C62" s="363"/>
      <c r="D62" s="363"/>
      <c r="E62" s="363"/>
      <c r="F62" s="363"/>
      <c r="G62" s="363"/>
      <c r="H62" s="363"/>
      <c r="I62" s="363"/>
      <c r="J62" s="363"/>
      <c r="K62" s="363"/>
      <c r="L62" s="363"/>
      <c r="M62" s="363"/>
      <c r="N62" s="364"/>
      <c r="O62" s="2"/>
      <c r="P62" s="371"/>
      <c r="Q62" s="363"/>
      <c r="R62" s="363"/>
      <c r="S62" s="363"/>
      <c r="T62" s="363"/>
      <c r="U62" s="363"/>
      <c r="V62" s="363"/>
      <c r="W62" s="363"/>
      <c r="X62" s="363"/>
      <c r="Y62" s="363"/>
      <c r="Z62" s="363"/>
      <c r="AA62" s="363"/>
      <c r="AB62" s="372"/>
    </row>
    <row r="63" spans="2:28" ht="16.399999999999999" customHeight="1">
      <c r="B63" s="365"/>
      <c r="C63" s="366"/>
      <c r="D63" s="366"/>
      <c r="E63" s="366"/>
      <c r="F63" s="366"/>
      <c r="G63" s="366"/>
      <c r="H63" s="366"/>
      <c r="I63" s="366"/>
      <c r="J63" s="366"/>
      <c r="K63" s="366"/>
      <c r="L63" s="366"/>
      <c r="M63" s="366"/>
      <c r="N63" s="367"/>
      <c r="O63" s="2"/>
      <c r="P63" s="373"/>
      <c r="Q63" s="366"/>
      <c r="R63" s="366"/>
      <c r="S63" s="366"/>
      <c r="T63" s="366"/>
      <c r="U63" s="366"/>
      <c r="V63" s="366"/>
      <c r="W63" s="366"/>
      <c r="X63" s="366"/>
      <c r="Y63" s="366"/>
      <c r="Z63" s="366"/>
      <c r="AA63" s="366"/>
      <c r="AB63" s="374"/>
    </row>
    <row r="64" spans="2:28" ht="16.399999999999999" customHeight="1">
      <c r="B64" s="365"/>
      <c r="C64" s="366"/>
      <c r="D64" s="366"/>
      <c r="E64" s="366"/>
      <c r="F64" s="366"/>
      <c r="G64" s="366"/>
      <c r="H64" s="366"/>
      <c r="I64" s="366"/>
      <c r="J64" s="366"/>
      <c r="K64" s="366"/>
      <c r="L64" s="366"/>
      <c r="M64" s="366"/>
      <c r="N64" s="367"/>
      <c r="O64" s="2"/>
      <c r="P64" s="373"/>
      <c r="Q64" s="366"/>
      <c r="R64" s="366"/>
      <c r="S64" s="366"/>
      <c r="T64" s="366"/>
      <c r="U64" s="366"/>
      <c r="V64" s="366"/>
      <c r="W64" s="366"/>
      <c r="X64" s="366"/>
      <c r="Y64" s="366"/>
      <c r="Z64" s="366"/>
      <c r="AA64" s="366"/>
      <c r="AB64" s="374"/>
    </row>
    <row r="65" spans="2:28" ht="16.399999999999999" customHeight="1">
      <c r="B65" s="365"/>
      <c r="C65" s="366"/>
      <c r="D65" s="366"/>
      <c r="E65" s="366"/>
      <c r="F65" s="366"/>
      <c r="G65" s="366"/>
      <c r="H65" s="366"/>
      <c r="I65" s="366"/>
      <c r="J65" s="366"/>
      <c r="K65" s="366"/>
      <c r="L65" s="366"/>
      <c r="M65" s="366"/>
      <c r="N65" s="367"/>
      <c r="O65" s="2"/>
      <c r="P65" s="373"/>
      <c r="Q65" s="366"/>
      <c r="R65" s="366"/>
      <c r="S65" s="366"/>
      <c r="T65" s="366"/>
      <c r="U65" s="366"/>
      <c r="V65" s="366"/>
      <c r="W65" s="366"/>
      <c r="X65" s="366"/>
      <c r="Y65" s="366"/>
      <c r="Z65" s="366"/>
      <c r="AA65" s="366"/>
      <c r="AB65" s="374"/>
    </row>
    <row r="66" spans="2:28" ht="16.399999999999999" customHeight="1">
      <c r="B66" s="365"/>
      <c r="C66" s="366"/>
      <c r="D66" s="366"/>
      <c r="E66" s="366"/>
      <c r="F66" s="366"/>
      <c r="G66" s="366"/>
      <c r="H66" s="366"/>
      <c r="I66" s="366"/>
      <c r="J66" s="366"/>
      <c r="K66" s="366"/>
      <c r="L66" s="366"/>
      <c r="M66" s="366"/>
      <c r="N66" s="367"/>
      <c r="O66" s="2"/>
      <c r="P66" s="373"/>
      <c r="Q66" s="366"/>
      <c r="R66" s="366"/>
      <c r="S66" s="366"/>
      <c r="T66" s="366"/>
      <c r="U66" s="366"/>
      <c r="V66" s="366"/>
      <c r="W66" s="366"/>
      <c r="X66" s="366"/>
      <c r="Y66" s="366"/>
      <c r="Z66" s="366"/>
      <c r="AA66" s="366"/>
      <c r="AB66" s="374"/>
    </row>
    <row r="67" spans="2:28" ht="16.399999999999999" customHeight="1">
      <c r="B67" s="365"/>
      <c r="C67" s="366"/>
      <c r="D67" s="366"/>
      <c r="E67" s="366"/>
      <c r="F67" s="366"/>
      <c r="G67" s="366"/>
      <c r="H67" s="366"/>
      <c r="I67" s="366"/>
      <c r="J67" s="366"/>
      <c r="K67" s="366"/>
      <c r="L67" s="366"/>
      <c r="M67" s="366"/>
      <c r="N67" s="367"/>
      <c r="O67" s="2"/>
      <c r="P67" s="373"/>
      <c r="Q67" s="366"/>
      <c r="R67" s="366"/>
      <c r="S67" s="366"/>
      <c r="T67" s="366"/>
      <c r="U67" s="366"/>
      <c r="V67" s="366"/>
      <c r="W67" s="366"/>
      <c r="X67" s="366"/>
      <c r="Y67" s="366"/>
      <c r="Z67" s="366"/>
      <c r="AA67" s="366"/>
      <c r="AB67" s="374"/>
    </row>
    <row r="68" spans="2:28" ht="16.399999999999999" customHeight="1">
      <c r="B68" s="365"/>
      <c r="C68" s="366"/>
      <c r="D68" s="366"/>
      <c r="E68" s="366"/>
      <c r="F68" s="366"/>
      <c r="G68" s="366"/>
      <c r="H68" s="366"/>
      <c r="I68" s="366"/>
      <c r="J68" s="366"/>
      <c r="K68" s="366"/>
      <c r="L68" s="366"/>
      <c r="M68" s="366"/>
      <c r="N68" s="367"/>
      <c r="O68" s="2"/>
      <c r="P68" s="373"/>
      <c r="Q68" s="366"/>
      <c r="R68" s="366"/>
      <c r="S68" s="366"/>
      <c r="T68" s="366"/>
      <c r="U68" s="366"/>
      <c r="V68" s="366"/>
      <c r="W68" s="366"/>
      <c r="X68" s="366"/>
      <c r="Y68" s="366"/>
      <c r="Z68" s="366"/>
      <c r="AA68" s="366"/>
      <c r="AB68" s="374"/>
    </row>
    <row r="69" spans="2:28" ht="16.399999999999999" customHeight="1">
      <c r="B69" s="365"/>
      <c r="C69" s="366"/>
      <c r="D69" s="366"/>
      <c r="E69" s="366"/>
      <c r="F69" s="366"/>
      <c r="G69" s="366"/>
      <c r="H69" s="366"/>
      <c r="I69" s="366"/>
      <c r="J69" s="366"/>
      <c r="K69" s="366"/>
      <c r="L69" s="366"/>
      <c r="M69" s="366"/>
      <c r="N69" s="367"/>
      <c r="O69" s="2"/>
      <c r="P69" s="373"/>
      <c r="Q69" s="366"/>
      <c r="R69" s="366"/>
      <c r="S69" s="366"/>
      <c r="T69" s="366"/>
      <c r="U69" s="366"/>
      <c r="V69" s="366"/>
      <c r="W69" s="366"/>
      <c r="X69" s="366"/>
      <c r="Y69" s="366"/>
      <c r="Z69" s="366"/>
      <c r="AA69" s="366"/>
      <c r="AB69" s="374"/>
    </row>
    <row r="70" spans="2:28" ht="16.399999999999999" customHeight="1">
      <c r="B70" s="365"/>
      <c r="C70" s="366"/>
      <c r="D70" s="366"/>
      <c r="E70" s="366"/>
      <c r="F70" s="366"/>
      <c r="G70" s="366"/>
      <c r="H70" s="366"/>
      <c r="I70" s="366"/>
      <c r="J70" s="366"/>
      <c r="K70" s="366"/>
      <c r="L70" s="366"/>
      <c r="M70" s="366"/>
      <c r="N70" s="367"/>
      <c r="O70" s="2"/>
      <c r="P70" s="373"/>
      <c r="Q70" s="366"/>
      <c r="R70" s="366"/>
      <c r="S70" s="366"/>
      <c r="T70" s="366"/>
      <c r="U70" s="366"/>
      <c r="V70" s="366"/>
      <c r="W70" s="366"/>
      <c r="X70" s="366"/>
      <c r="Y70" s="366"/>
      <c r="Z70" s="366"/>
      <c r="AA70" s="366"/>
      <c r="AB70" s="374"/>
    </row>
    <row r="71" spans="2:28" ht="8.15" customHeight="1">
      <c r="B71" s="368"/>
      <c r="C71" s="369"/>
      <c r="D71" s="369"/>
      <c r="E71" s="369"/>
      <c r="F71" s="369"/>
      <c r="G71" s="369"/>
      <c r="H71" s="369"/>
      <c r="I71" s="369"/>
      <c r="J71" s="369"/>
      <c r="K71" s="369"/>
      <c r="L71" s="369"/>
      <c r="M71" s="369"/>
      <c r="N71" s="370"/>
      <c r="O71" s="2"/>
      <c r="P71" s="375"/>
      <c r="Q71" s="369"/>
      <c r="R71" s="369"/>
      <c r="S71" s="369"/>
      <c r="T71" s="369"/>
      <c r="U71" s="369"/>
      <c r="V71" s="369"/>
      <c r="W71" s="369"/>
      <c r="X71" s="369"/>
      <c r="Y71" s="369"/>
      <c r="Z71" s="369"/>
      <c r="AA71" s="369"/>
      <c r="AB71" s="376"/>
    </row>
    <row r="72" spans="2:28" s="48" customFormat="1" ht="8.15" customHeight="1">
      <c r="B72" s="58"/>
      <c r="C72" s="66"/>
      <c r="D72" s="66"/>
      <c r="E72" s="66"/>
      <c r="F72" s="66"/>
      <c r="G72" s="66"/>
      <c r="H72" s="66"/>
      <c r="I72" s="66"/>
      <c r="J72" s="66"/>
      <c r="K72" s="66"/>
      <c r="L72" s="66"/>
      <c r="M72" s="66"/>
      <c r="N72" s="66"/>
      <c r="O72" s="67"/>
      <c r="P72" s="66"/>
      <c r="Q72" s="66"/>
      <c r="R72" s="66"/>
      <c r="S72" s="66"/>
      <c r="T72" s="66"/>
      <c r="U72" s="66"/>
      <c r="V72" s="66"/>
      <c r="W72" s="66"/>
      <c r="X72" s="66"/>
      <c r="Y72" s="66"/>
      <c r="Z72" s="66"/>
      <c r="AA72" s="66"/>
      <c r="AB72" s="62"/>
    </row>
    <row r="73" spans="2:28" ht="16.399999999999999" customHeight="1">
      <c r="B73" s="60" t="s">
        <v>200</v>
      </c>
      <c r="C73" s="2"/>
      <c r="D73" s="2"/>
      <c r="E73" s="2"/>
      <c r="F73" s="2"/>
      <c r="G73" s="2"/>
      <c r="H73" s="2"/>
      <c r="I73" s="2"/>
      <c r="J73" s="2"/>
      <c r="K73" s="2"/>
      <c r="L73" s="2"/>
      <c r="M73" s="2"/>
      <c r="N73" s="2"/>
      <c r="O73" s="2"/>
      <c r="P73" s="2" t="s">
        <v>202</v>
      </c>
      <c r="Q73" s="2"/>
      <c r="R73" s="2"/>
      <c r="S73" s="2"/>
      <c r="T73" s="2"/>
      <c r="U73" s="2"/>
      <c r="V73" s="2"/>
      <c r="W73" s="2"/>
      <c r="X73" s="2"/>
      <c r="Y73" s="2"/>
      <c r="Z73" s="2"/>
      <c r="AA73" s="2"/>
      <c r="AB73" s="57"/>
    </row>
    <row r="74" spans="2:28" ht="16.399999999999999" customHeight="1">
      <c r="B74" s="362"/>
      <c r="C74" s="363"/>
      <c r="D74" s="363"/>
      <c r="E74" s="363"/>
      <c r="F74" s="363"/>
      <c r="G74" s="363"/>
      <c r="H74" s="363"/>
      <c r="I74" s="363"/>
      <c r="J74" s="363"/>
      <c r="K74" s="363"/>
      <c r="L74" s="363"/>
      <c r="M74" s="363"/>
      <c r="N74" s="364"/>
      <c r="O74" s="2"/>
      <c r="P74" s="371"/>
      <c r="Q74" s="363"/>
      <c r="R74" s="363"/>
      <c r="S74" s="363"/>
      <c r="T74" s="363"/>
      <c r="U74" s="363"/>
      <c r="V74" s="363"/>
      <c r="W74" s="363"/>
      <c r="X74" s="363"/>
      <c r="Y74" s="363"/>
      <c r="Z74" s="363"/>
      <c r="AA74" s="363"/>
      <c r="AB74" s="372"/>
    </row>
    <row r="75" spans="2:28" ht="16.399999999999999" customHeight="1">
      <c r="B75" s="365"/>
      <c r="C75" s="366"/>
      <c r="D75" s="366"/>
      <c r="E75" s="366"/>
      <c r="F75" s="366"/>
      <c r="G75" s="366"/>
      <c r="H75" s="366"/>
      <c r="I75" s="366"/>
      <c r="J75" s="366"/>
      <c r="K75" s="366"/>
      <c r="L75" s="366"/>
      <c r="M75" s="366"/>
      <c r="N75" s="367"/>
      <c r="O75" s="2"/>
      <c r="P75" s="373"/>
      <c r="Q75" s="366"/>
      <c r="R75" s="366"/>
      <c r="S75" s="366"/>
      <c r="T75" s="366"/>
      <c r="U75" s="366"/>
      <c r="V75" s="366"/>
      <c r="W75" s="366"/>
      <c r="X75" s="366"/>
      <c r="Y75" s="366"/>
      <c r="Z75" s="366"/>
      <c r="AA75" s="366"/>
      <c r="AB75" s="374"/>
    </row>
    <row r="76" spans="2:28" ht="16.399999999999999" customHeight="1">
      <c r="B76" s="365"/>
      <c r="C76" s="366"/>
      <c r="D76" s="366"/>
      <c r="E76" s="366"/>
      <c r="F76" s="366"/>
      <c r="G76" s="366"/>
      <c r="H76" s="366"/>
      <c r="I76" s="366"/>
      <c r="J76" s="366"/>
      <c r="K76" s="366"/>
      <c r="L76" s="366"/>
      <c r="M76" s="366"/>
      <c r="N76" s="367"/>
      <c r="O76" s="2"/>
      <c r="P76" s="373"/>
      <c r="Q76" s="366"/>
      <c r="R76" s="366"/>
      <c r="S76" s="366"/>
      <c r="T76" s="366"/>
      <c r="U76" s="366"/>
      <c r="V76" s="366"/>
      <c r="W76" s="366"/>
      <c r="X76" s="366"/>
      <c r="Y76" s="366"/>
      <c r="Z76" s="366"/>
      <c r="AA76" s="366"/>
      <c r="AB76" s="374"/>
    </row>
    <row r="77" spans="2:28" ht="16.399999999999999" customHeight="1">
      <c r="B77" s="365"/>
      <c r="C77" s="366"/>
      <c r="D77" s="366"/>
      <c r="E77" s="366"/>
      <c r="F77" s="366"/>
      <c r="G77" s="366"/>
      <c r="H77" s="366"/>
      <c r="I77" s="366"/>
      <c r="J77" s="366"/>
      <c r="K77" s="366"/>
      <c r="L77" s="366"/>
      <c r="M77" s="366"/>
      <c r="N77" s="367"/>
      <c r="O77" s="2"/>
      <c r="P77" s="373"/>
      <c r="Q77" s="366"/>
      <c r="R77" s="366"/>
      <c r="S77" s="366"/>
      <c r="T77" s="366"/>
      <c r="U77" s="366"/>
      <c r="V77" s="366"/>
      <c r="W77" s="366"/>
      <c r="X77" s="366"/>
      <c r="Y77" s="366"/>
      <c r="Z77" s="366"/>
      <c r="AA77" s="366"/>
      <c r="AB77" s="374"/>
    </row>
    <row r="78" spans="2:28" ht="16.399999999999999" customHeight="1">
      <c r="B78" s="365"/>
      <c r="C78" s="366"/>
      <c r="D78" s="366"/>
      <c r="E78" s="366"/>
      <c r="F78" s="366"/>
      <c r="G78" s="366"/>
      <c r="H78" s="366"/>
      <c r="I78" s="366"/>
      <c r="J78" s="366"/>
      <c r="K78" s="366"/>
      <c r="L78" s="366"/>
      <c r="M78" s="366"/>
      <c r="N78" s="367"/>
      <c r="O78" s="2"/>
      <c r="P78" s="373"/>
      <c r="Q78" s="366"/>
      <c r="R78" s="366"/>
      <c r="S78" s="366"/>
      <c r="T78" s="366"/>
      <c r="U78" s="366"/>
      <c r="V78" s="366"/>
      <c r="W78" s="366"/>
      <c r="X78" s="366"/>
      <c r="Y78" s="366"/>
      <c r="Z78" s="366"/>
      <c r="AA78" s="366"/>
      <c r="AB78" s="374"/>
    </row>
    <row r="79" spans="2:28" ht="16.399999999999999" customHeight="1">
      <c r="B79" s="365"/>
      <c r="C79" s="366"/>
      <c r="D79" s="366"/>
      <c r="E79" s="366"/>
      <c r="F79" s="366"/>
      <c r="G79" s="366"/>
      <c r="H79" s="366"/>
      <c r="I79" s="366"/>
      <c r="J79" s="366"/>
      <c r="K79" s="366"/>
      <c r="L79" s="366"/>
      <c r="M79" s="366"/>
      <c r="N79" s="367"/>
      <c r="O79" s="2"/>
      <c r="P79" s="373"/>
      <c r="Q79" s="366"/>
      <c r="R79" s="366"/>
      <c r="S79" s="366"/>
      <c r="T79" s="366"/>
      <c r="U79" s="366"/>
      <c r="V79" s="366"/>
      <c r="W79" s="366"/>
      <c r="X79" s="366"/>
      <c r="Y79" s="366"/>
      <c r="Z79" s="366"/>
      <c r="AA79" s="366"/>
      <c r="AB79" s="374"/>
    </row>
    <row r="80" spans="2:28" ht="16.399999999999999" customHeight="1">
      <c r="B80" s="365"/>
      <c r="C80" s="366"/>
      <c r="D80" s="366"/>
      <c r="E80" s="366"/>
      <c r="F80" s="366"/>
      <c r="G80" s="366"/>
      <c r="H80" s="366"/>
      <c r="I80" s="366"/>
      <c r="J80" s="366"/>
      <c r="K80" s="366"/>
      <c r="L80" s="366"/>
      <c r="M80" s="366"/>
      <c r="N80" s="367"/>
      <c r="O80" s="2"/>
      <c r="P80" s="373"/>
      <c r="Q80" s="366"/>
      <c r="R80" s="366"/>
      <c r="S80" s="366"/>
      <c r="T80" s="366"/>
      <c r="U80" s="366"/>
      <c r="V80" s="366"/>
      <c r="W80" s="366"/>
      <c r="X80" s="366"/>
      <c r="Y80" s="366"/>
      <c r="Z80" s="366"/>
      <c r="AA80" s="366"/>
      <c r="AB80" s="374"/>
    </row>
    <row r="81" spans="1:29" ht="16.399999999999999" customHeight="1">
      <c r="B81" s="365"/>
      <c r="C81" s="366"/>
      <c r="D81" s="366"/>
      <c r="E81" s="366"/>
      <c r="F81" s="366"/>
      <c r="G81" s="366"/>
      <c r="H81" s="366"/>
      <c r="I81" s="366"/>
      <c r="J81" s="366"/>
      <c r="K81" s="366"/>
      <c r="L81" s="366"/>
      <c r="M81" s="366"/>
      <c r="N81" s="367"/>
      <c r="O81" s="2"/>
      <c r="P81" s="373"/>
      <c r="Q81" s="366"/>
      <c r="R81" s="366"/>
      <c r="S81" s="366"/>
      <c r="T81" s="366"/>
      <c r="U81" s="366"/>
      <c r="V81" s="366"/>
      <c r="W81" s="366"/>
      <c r="X81" s="366"/>
      <c r="Y81" s="366"/>
      <c r="Z81" s="366"/>
      <c r="AA81" s="366"/>
      <c r="AB81" s="374"/>
    </row>
    <row r="82" spans="1:29" ht="16.399999999999999" customHeight="1">
      <c r="B82" s="365"/>
      <c r="C82" s="366"/>
      <c r="D82" s="366"/>
      <c r="E82" s="366"/>
      <c r="F82" s="366"/>
      <c r="G82" s="366"/>
      <c r="H82" s="366"/>
      <c r="I82" s="366"/>
      <c r="J82" s="366"/>
      <c r="K82" s="366"/>
      <c r="L82" s="366"/>
      <c r="M82" s="366"/>
      <c r="N82" s="367"/>
      <c r="O82" s="2"/>
      <c r="P82" s="373"/>
      <c r="Q82" s="366"/>
      <c r="R82" s="366"/>
      <c r="S82" s="366"/>
      <c r="T82" s="366"/>
      <c r="U82" s="366"/>
      <c r="V82" s="366"/>
      <c r="W82" s="366"/>
      <c r="X82" s="366"/>
      <c r="Y82" s="366"/>
      <c r="Z82" s="366"/>
      <c r="AA82" s="366"/>
      <c r="AB82" s="374"/>
    </row>
    <row r="83" spans="1:29" ht="8.15" customHeight="1">
      <c r="B83" s="368"/>
      <c r="C83" s="369"/>
      <c r="D83" s="369"/>
      <c r="E83" s="369"/>
      <c r="F83" s="369"/>
      <c r="G83" s="369"/>
      <c r="H83" s="369"/>
      <c r="I83" s="369"/>
      <c r="J83" s="369"/>
      <c r="K83" s="369"/>
      <c r="L83" s="369"/>
      <c r="M83" s="369"/>
      <c r="N83" s="370"/>
      <c r="O83" s="2"/>
      <c r="P83" s="375"/>
      <c r="Q83" s="369"/>
      <c r="R83" s="369"/>
      <c r="S83" s="369"/>
      <c r="T83" s="369"/>
      <c r="U83" s="369"/>
      <c r="V83" s="369"/>
      <c r="W83" s="369"/>
      <c r="X83" s="369"/>
      <c r="Y83" s="369"/>
      <c r="Z83" s="369"/>
      <c r="AA83" s="369"/>
      <c r="AB83" s="376"/>
    </row>
    <row r="84" spans="1:29" s="48" customFormat="1" ht="8.15" customHeight="1">
      <c r="B84" s="58"/>
      <c r="C84" s="66"/>
      <c r="D84" s="66"/>
      <c r="E84" s="66"/>
      <c r="F84" s="66"/>
      <c r="G84" s="66"/>
      <c r="H84" s="66"/>
      <c r="I84" s="66"/>
      <c r="J84" s="66"/>
      <c r="K84" s="66"/>
      <c r="L84" s="66"/>
      <c r="M84" s="66"/>
      <c r="N84" s="66"/>
      <c r="O84" s="67"/>
      <c r="P84" s="66"/>
      <c r="Q84" s="66"/>
      <c r="R84" s="66"/>
      <c r="S84" s="66"/>
      <c r="T84" s="66"/>
      <c r="U84" s="66"/>
      <c r="V84" s="66"/>
      <c r="W84" s="66"/>
      <c r="X84" s="66"/>
      <c r="Y84" s="66"/>
      <c r="Z84" s="66"/>
      <c r="AA84" s="66"/>
      <c r="AB84" s="62"/>
    </row>
    <row r="85" spans="1:29" ht="16.399999999999999" customHeight="1">
      <c r="B85" s="60" t="s">
        <v>204</v>
      </c>
      <c r="C85" s="2"/>
      <c r="D85" s="2"/>
      <c r="E85" s="2"/>
      <c r="F85" s="2"/>
      <c r="G85" s="2"/>
      <c r="H85" s="2"/>
      <c r="I85" s="2"/>
      <c r="J85" s="2"/>
      <c r="K85" s="2"/>
      <c r="L85" s="2"/>
      <c r="M85" s="2"/>
      <c r="N85" s="2"/>
      <c r="O85" s="2"/>
      <c r="P85" s="2" t="s">
        <v>205</v>
      </c>
      <c r="Q85" s="2"/>
      <c r="R85" s="2"/>
      <c r="S85" s="2"/>
      <c r="T85" s="2"/>
      <c r="U85" s="2"/>
      <c r="V85" s="2"/>
      <c r="W85" s="2"/>
      <c r="X85" s="2"/>
      <c r="Y85" s="2"/>
      <c r="Z85" s="2"/>
      <c r="AA85" s="2"/>
      <c r="AB85" s="57"/>
    </row>
    <row r="86" spans="1:29" ht="16.399999999999999" customHeight="1">
      <c r="B86" s="362"/>
      <c r="C86" s="363"/>
      <c r="D86" s="363"/>
      <c r="E86" s="363"/>
      <c r="F86" s="363"/>
      <c r="G86" s="363"/>
      <c r="H86" s="363"/>
      <c r="I86" s="363"/>
      <c r="J86" s="363"/>
      <c r="K86" s="363"/>
      <c r="L86" s="363"/>
      <c r="M86" s="363"/>
      <c r="N86" s="364"/>
      <c r="O86" s="2"/>
      <c r="P86" s="371"/>
      <c r="Q86" s="363"/>
      <c r="R86" s="363"/>
      <c r="S86" s="363"/>
      <c r="T86" s="363"/>
      <c r="U86" s="363"/>
      <c r="V86" s="363"/>
      <c r="W86" s="363"/>
      <c r="X86" s="363"/>
      <c r="Y86" s="363"/>
      <c r="Z86" s="363"/>
      <c r="AA86" s="363"/>
      <c r="AB86" s="372"/>
    </row>
    <row r="87" spans="1:29" ht="16.399999999999999" customHeight="1">
      <c r="B87" s="365"/>
      <c r="C87" s="366"/>
      <c r="D87" s="366"/>
      <c r="E87" s="366"/>
      <c r="F87" s="366"/>
      <c r="G87" s="366"/>
      <c r="H87" s="366"/>
      <c r="I87" s="366"/>
      <c r="J87" s="366"/>
      <c r="K87" s="366"/>
      <c r="L87" s="366"/>
      <c r="M87" s="366"/>
      <c r="N87" s="367"/>
      <c r="O87" s="2"/>
      <c r="P87" s="373"/>
      <c r="Q87" s="366"/>
      <c r="R87" s="366"/>
      <c r="S87" s="366"/>
      <c r="T87" s="366"/>
      <c r="U87" s="366"/>
      <c r="V87" s="366"/>
      <c r="W87" s="366"/>
      <c r="X87" s="366"/>
      <c r="Y87" s="366"/>
      <c r="Z87" s="366"/>
      <c r="AA87" s="366"/>
      <c r="AB87" s="374"/>
    </row>
    <row r="88" spans="1:29" ht="16.399999999999999" customHeight="1">
      <c r="B88" s="365"/>
      <c r="C88" s="366"/>
      <c r="D88" s="366"/>
      <c r="E88" s="366"/>
      <c r="F88" s="366"/>
      <c r="G88" s="366"/>
      <c r="H88" s="366"/>
      <c r="I88" s="366"/>
      <c r="J88" s="366"/>
      <c r="K88" s="366"/>
      <c r="L88" s="366"/>
      <c r="M88" s="366"/>
      <c r="N88" s="367"/>
      <c r="O88" s="2"/>
      <c r="P88" s="373"/>
      <c r="Q88" s="366"/>
      <c r="R88" s="366"/>
      <c r="S88" s="366"/>
      <c r="T88" s="366"/>
      <c r="U88" s="366"/>
      <c r="V88" s="366"/>
      <c r="W88" s="366"/>
      <c r="X88" s="366"/>
      <c r="Y88" s="366"/>
      <c r="Z88" s="366"/>
      <c r="AA88" s="366"/>
      <c r="AB88" s="374"/>
    </row>
    <row r="89" spans="1:29" ht="16.399999999999999" customHeight="1">
      <c r="B89" s="365"/>
      <c r="C89" s="366"/>
      <c r="D89" s="366"/>
      <c r="E89" s="366"/>
      <c r="F89" s="366"/>
      <c r="G89" s="366"/>
      <c r="H89" s="366"/>
      <c r="I89" s="366"/>
      <c r="J89" s="366"/>
      <c r="K89" s="366"/>
      <c r="L89" s="366"/>
      <c r="M89" s="366"/>
      <c r="N89" s="367"/>
      <c r="O89" s="2"/>
      <c r="P89" s="373"/>
      <c r="Q89" s="366"/>
      <c r="R89" s="366"/>
      <c r="S89" s="366"/>
      <c r="T89" s="366"/>
      <c r="U89" s="366"/>
      <c r="V89" s="366"/>
      <c r="W89" s="366"/>
      <c r="X89" s="366"/>
      <c r="Y89" s="366"/>
      <c r="Z89" s="366"/>
      <c r="AA89" s="366"/>
      <c r="AB89" s="374"/>
    </row>
    <row r="90" spans="1:29" ht="16.399999999999999" customHeight="1">
      <c r="B90" s="365"/>
      <c r="C90" s="366"/>
      <c r="D90" s="366"/>
      <c r="E90" s="366"/>
      <c r="F90" s="366"/>
      <c r="G90" s="366"/>
      <c r="H90" s="366"/>
      <c r="I90" s="366"/>
      <c r="J90" s="366"/>
      <c r="K90" s="366"/>
      <c r="L90" s="366"/>
      <c r="M90" s="366"/>
      <c r="N90" s="367"/>
      <c r="O90" s="2"/>
      <c r="P90" s="373"/>
      <c r="Q90" s="366"/>
      <c r="R90" s="366"/>
      <c r="S90" s="366"/>
      <c r="T90" s="366"/>
      <c r="U90" s="366"/>
      <c r="V90" s="366"/>
      <c r="W90" s="366"/>
      <c r="X90" s="366"/>
      <c r="Y90" s="366"/>
      <c r="Z90" s="366"/>
      <c r="AA90" s="366"/>
      <c r="AB90" s="374"/>
    </row>
    <row r="91" spans="1:29" ht="16.399999999999999" customHeight="1">
      <c r="B91" s="365"/>
      <c r="C91" s="366"/>
      <c r="D91" s="366"/>
      <c r="E91" s="366"/>
      <c r="F91" s="366"/>
      <c r="G91" s="366"/>
      <c r="H91" s="366"/>
      <c r="I91" s="366"/>
      <c r="J91" s="366"/>
      <c r="K91" s="366"/>
      <c r="L91" s="366"/>
      <c r="M91" s="366"/>
      <c r="N91" s="367"/>
      <c r="O91" s="2"/>
      <c r="P91" s="373"/>
      <c r="Q91" s="366"/>
      <c r="R91" s="366"/>
      <c r="S91" s="366"/>
      <c r="T91" s="366"/>
      <c r="U91" s="366"/>
      <c r="V91" s="366"/>
      <c r="W91" s="366"/>
      <c r="X91" s="366"/>
      <c r="Y91" s="366"/>
      <c r="Z91" s="366"/>
      <c r="AA91" s="366"/>
      <c r="AB91" s="374"/>
    </row>
    <row r="92" spans="1:29" ht="16.399999999999999" customHeight="1">
      <c r="B92" s="365"/>
      <c r="C92" s="366"/>
      <c r="D92" s="366"/>
      <c r="E92" s="366"/>
      <c r="F92" s="366"/>
      <c r="G92" s="366"/>
      <c r="H92" s="366"/>
      <c r="I92" s="366"/>
      <c r="J92" s="366"/>
      <c r="K92" s="366"/>
      <c r="L92" s="366"/>
      <c r="M92" s="366"/>
      <c r="N92" s="367"/>
      <c r="O92" s="2"/>
      <c r="P92" s="373"/>
      <c r="Q92" s="366"/>
      <c r="R92" s="366"/>
      <c r="S92" s="366"/>
      <c r="T92" s="366"/>
      <c r="U92" s="366"/>
      <c r="V92" s="366"/>
      <c r="W92" s="366"/>
      <c r="X92" s="366"/>
      <c r="Y92" s="366"/>
      <c r="Z92" s="366"/>
      <c r="AA92" s="366"/>
      <c r="AB92" s="374"/>
    </row>
    <row r="93" spans="1:29" ht="16.399999999999999" customHeight="1">
      <c r="B93" s="365"/>
      <c r="C93" s="366"/>
      <c r="D93" s="366"/>
      <c r="E93" s="366"/>
      <c r="F93" s="366"/>
      <c r="G93" s="366"/>
      <c r="H93" s="366"/>
      <c r="I93" s="366"/>
      <c r="J93" s="366"/>
      <c r="K93" s="366"/>
      <c r="L93" s="366"/>
      <c r="M93" s="366"/>
      <c r="N93" s="367"/>
      <c r="O93" s="2"/>
      <c r="P93" s="373"/>
      <c r="Q93" s="366"/>
      <c r="R93" s="366"/>
      <c r="S93" s="366"/>
      <c r="T93" s="366"/>
      <c r="U93" s="366"/>
      <c r="V93" s="366"/>
      <c r="W93" s="366"/>
      <c r="X93" s="366"/>
      <c r="Y93" s="366"/>
      <c r="Z93" s="366"/>
      <c r="AA93" s="366"/>
      <c r="AB93" s="374"/>
    </row>
    <row r="94" spans="1:29" ht="16.399999999999999" customHeight="1">
      <c r="B94" s="365"/>
      <c r="C94" s="366"/>
      <c r="D94" s="366"/>
      <c r="E94" s="366"/>
      <c r="F94" s="366"/>
      <c r="G94" s="366"/>
      <c r="H94" s="366"/>
      <c r="I94" s="366"/>
      <c r="J94" s="366"/>
      <c r="K94" s="366"/>
      <c r="L94" s="366"/>
      <c r="M94" s="366"/>
      <c r="N94" s="367"/>
      <c r="O94" s="2"/>
      <c r="P94" s="373"/>
      <c r="Q94" s="366"/>
      <c r="R94" s="366"/>
      <c r="S94" s="366"/>
      <c r="T94" s="366"/>
      <c r="U94" s="366"/>
      <c r="V94" s="366"/>
      <c r="W94" s="366"/>
      <c r="X94" s="366"/>
      <c r="Y94" s="366"/>
      <c r="Z94" s="366"/>
      <c r="AA94" s="366"/>
      <c r="AB94" s="374"/>
    </row>
    <row r="95" spans="1:29" ht="8.15" customHeight="1">
      <c r="B95" s="368"/>
      <c r="C95" s="369"/>
      <c r="D95" s="369"/>
      <c r="E95" s="369"/>
      <c r="F95" s="369"/>
      <c r="G95" s="369"/>
      <c r="H95" s="369"/>
      <c r="I95" s="369"/>
      <c r="J95" s="369"/>
      <c r="K95" s="369"/>
      <c r="L95" s="369"/>
      <c r="M95" s="369"/>
      <c r="N95" s="370"/>
      <c r="O95" s="2"/>
      <c r="P95" s="375"/>
      <c r="Q95" s="369"/>
      <c r="R95" s="369"/>
      <c r="S95" s="369"/>
      <c r="T95" s="369"/>
      <c r="U95" s="369"/>
      <c r="V95" s="369"/>
      <c r="W95" s="369"/>
      <c r="X95" s="369"/>
      <c r="Y95" s="369"/>
      <c r="Z95" s="369"/>
      <c r="AA95" s="369"/>
      <c r="AB95" s="376"/>
    </row>
    <row r="96" spans="1:29" s="48" customFormat="1" ht="8.15" customHeight="1">
      <c r="A96" s="114"/>
      <c r="B96" s="132"/>
      <c r="C96" s="133"/>
      <c r="D96" s="133"/>
      <c r="E96" s="133"/>
      <c r="F96" s="133"/>
      <c r="G96" s="133"/>
      <c r="H96" s="133"/>
      <c r="I96" s="133"/>
      <c r="J96" s="133"/>
      <c r="K96" s="133"/>
      <c r="L96" s="133"/>
      <c r="M96" s="133"/>
      <c r="N96" s="133"/>
      <c r="O96" s="134"/>
      <c r="P96" s="133"/>
      <c r="Q96" s="133"/>
      <c r="R96" s="133"/>
      <c r="S96" s="133"/>
      <c r="T96" s="133"/>
      <c r="U96" s="133"/>
      <c r="V96" s="133"/>
      <c r="W96" s="133"/>
      <c r="X96" s="133"/>
      <c r="Y96" s="133"/>
      <c r="Z96" s="133"/>
      <c r="AA96" s="133"/>
      <c r="AB96" s="135"/>
      <c r="AC96" s="114"/>
    </row>
    <row r="97" spans="1:29" ht="16.399999999999999" customHeight="1">
      <c r="A97" s="69"/>
      <c r="B97" s="136" t="s">
        <v>212</v>
      </c>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row>
    <row r="98" spans="1:29" ht="8.5" customHeight="1">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row>
    <row r="99" spans="1:29" ht="16.399999999999999" customHeight="1">
      <c r="A99" s="69" t="s">
        <v>326</v>
      </c>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row>
    <row r="100" spans="1:29" ht="16.399999999999999" customHeight="1">
      <c r="A100" s="69"/>
      <c r="B100" s="69" t="s">
        <v>206</v>
      </c>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row>
    <row r="101" spans="1:29" ht="17.149999999999999" customHeight="1">
      <c r="A101" s="69" t="s">
        <v>207</v>
      </c>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row>
    <row r="102" spans="1:29">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row>
  </sheetData>
  <mergeCells count="62">
    <mergeCell ref="B74:N83"/>
    <mergeCell ref="P74:AB83"/>
    <mergeCell ref="B86:N95"/>
    <mergeCell ref="P86:AB95"/>
    <mergeCell ref="B40:F41"/>
    <mergeCell ref="G40:AB41"/>
    <mergeCell ref="B50:N59"/>
    <mergeCell ref="P50:AB59"/>
    <mergeCell ref="B62:N71"/>
    <mergeCell ref="P62:AB71"/>
    <mergeCell ref="B32:F34"/>
    <mergeCell ref="G33:K33"/>
    <mergeCell ref="N33:R33"/>
    <mergeCell ref="U33:Y33"/>
    <mergeCell ref="B35:F36"/>
    <mergeCell ref="G35:AB35"/>
    <mergeCell ref="G36:AB36"/>
    <mergeCell ref="G34:AB34"/>
    <mergeCell ref="B28:F29"/>
    <mergeCell ref="G29:O29"/>
    <mergeCell ref="R29:Z29"/>
    <mergeCell ref="G31:K31"/>
    <mergeCell ref="N31:R31"/>
    <mergeCell ref="U31:Y31"/>
    <mergeCell ref="B30:F31"/>
    <mergeCell ref="B25:F27"/>
    <mergeCell ref="G25:K25"/>
    <mergeCell ref="N25:R25"/>
    <mergeCell ref="U25:Y25"/>
    <mergeCell ref="O27:R27"/>
    <mergeCell ref="V27:Y27"/>
    <mergeCell ref="B22:F22"/>
    <mergeCell ref="G22:Q22"/>
    <mergeCell ref="R22:AB22"/>
    <mergeCell ref="B23:F24"/>
    <mergeCell ref="G23:O23"/>
    <mergeCell ref="R23:Z23"/>
    <mergeCell ref="G24:Q24"/>
    <mergeCell ref="R24:AB24"/>
    <mergeCell ref="B20:F20"/>
    <mergeCell ref="G20:O20"/>
    <mergeCell ref="R20:Z20"/>
    <mergeCell ref="B21:F21"/>
    <mergeCell ref="G21:O21"/>
    <mergeCell ref="R21:Z21"/>
    <mergeCell ref="B16:F19"/>
    <mergeCell ref="G17:AB17"/>
    <mergeCell ref="G19:AB19"/>
    <mergeCell ref="B14:F15"/>
    <mergeCell ref="G14:AB14"/>
    <mergeCell ref="G15:AB15"/>
    <mergeCell ref="B2:AB2"/>
    <mergeCell ref="B5:AB5"/>
    <mergeCell ref="B8:F8"/>
    <mergeCell ref="G8:AB8"/>
    <mergeCell ref="B9:F9"/>
    <mergeCell ref="G9:AB9"/>
    <mergeCell ref="B10:F11"/>
    <mergeCell ref="G10:Q10"/>
    <mergeCell ref="R10:AB10"/>
    <mergeCell ref="G11:Q11"/>
    <mergeCell ref="R11:AB11"/>
  </mergeCells>
  <phoneticPr fontId="2"/>
  <printOptions horizontalCentered="1"/>
  <pageMargins left="0.70866141732283472" right="0.70866141732283472" top="0.39370078740157483" bottom="0.11811023622047245" header="0.31496062992125984" footer="0.11811023622047245"/>
  <pageSetup paperSize="9" scale="94" orientation="portrait" r:id="rId1"/>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B5E4F-15F5-434E-9505-9769BC786111}">
  <dimension ref="A1:AC59"/>
  <sheetViews>
    <sheetView showGridLines="0" view="pageBreakPreview" zoomScale="85" zoomScaleNormal="55" zoomScaleSheetLayoutView="85" workbookViewId="0">
      <selection activeCell="AL38" sqref="AL38"/>
    </sheetView>
  </sheetViews>
  <sheetFormatPr defaultColWidth="8.75" defaultRowHeight="13"/>
  <cols>
    <col min="1" max="29" width="2.75" style="1" customWidth="1"/>
    <col min="30" max="46" width="2.25" style="1" customWidth="1"/>
    <col min="47" max="16384" width="8.75" style="1"/>
  </cols>
  <sheetData>
    <row r="1" spans="1:29" ht="17.149999999999999" customHeight="1">
      <c r="A1" s="69" t="s">
        <v>313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ht="17.149999999999999"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ht="17.149999999999999" customHeight="1">
      <c r="A3" s="69"/>
      <c r="B3" s="163" t="s">
        <v>314</v>
      </c>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69"/>
    </row>
    <row r="4" spans="1:29" ht="17.149999999999999" customHeight="1">
      <c r="A4" s="69"/>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69"/>
    </row>
    <row r="5" spans="1:29" ht="17.149999999999999"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row>
    <row r="6" spans="1:29" ht="17.149999999999999" customHeight="1">
      <c r="A6" s="69"/>
      <c r="B6" s="69"/>
      <c r="C6" s="69"/>
      <c r="D6" s="69"/>
      <c r="E6" s="69"/>
      <c r="F6" s="69"/>
      <c r="G6" s="69"/>
      <c r="H6" s="69"/>
      <c r="I6" s="69"/>
      <c r="J6" s="69"/>
      <c r="K6" s="69"/>
      <c r="L6" s="69"/>
      <c r="M6" s="69"/>
      <c r="N6" s="69"/>
      <c r="O6" s="69"/>
      <c r="P6" s="69"/>
      <c r="Q6" s="69"/>
      <c r="R6" s="69"/>
      <c r="S6" s="69"/>
      <c r="T6" s="69"/>
      <c r="U6" s="69"/>
      <c r="V6" s="165" t="s">
        <v>144</v>
      </c>
      <c r="W6" s="165"/>
      <c r="X6" s="165"/>
      <c r="Y6" s="165"/>
      <c r="Z6" s="165"/>
      <c r="AA6" s="165"/>
      <c r="AB6" s="165"/>
      <c r="AC6" s="69"/>
    </row>
    <row r="7" spans="1:29" ht="17.149999999999999" customHeight="1">
      <c r="A7" s="69"/>
      <c r="B7" s="69"/>
      <c r="C7" s="69"/>
      <c r="D7" s="69"/>
      <c r="E7" s="69"/>
      <c r="F7" s="69"/>
      <c r="G7" s="69"/>
      <c r="H7" s="69"/>
      <c r="I7" s="69"/>
      <c r="J7" s="69"/>
      <c r="K7" s="69"/>
      <c r="L7" s="69"/>
      <c r="M7" s="69"/>
      <c r="N7" s="69"/>
      <c r="O7" s="69"/>
      <c r="P7" s="69"/>
      <c r="Q7" s="69"/>
      <c r="R7" s="69"/>
      <c r="S7" s="69"/>
      <c r="T7" s="69"/>
      <c r="U7" s="69"/>
      <c r="V7" s="164" t="s">
        <v>156</v>
      </c>
      <c r="W7" s="164"/>
      <c r="X7" s="164"/>
      <c r="Y7" s="164"/>
      <c r="Z7" s="164"/>
      <c r="AA7" s="164"/>
      <c r="AB7" s="164"/>
      <c r="AC7" s="69"/>
    </row>
    <row r="8" spans="1:29" ht="17.149999999999999"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row>
    <row r="9" spans="1:29" ht="17.149999999999999" customHeight="1">
      <c r="A9" s="69"/>
      <c r="B9" s="69"/>
      <c r="C9" s="69"/>
      <c r="D9" s="69"/>
      <c r="E9" s="69"/>
      <c r="F9" s="166" t="s">
        <v>234</v>
      </c>
      <c r="G9" s="166"/>
      <c r="H9" s="166"/>
      <c r="I9" s="166"/>
      <c r="J9" s="166"/>
      <c r="K9" s="69"/>
      <c r="L9" s="69"/>
      <c r="M9" s="69"/>
      <c r="N9" s="69"/>
      <c r="O9" s="69"/>
      <c r="P9" s="69"/>
      <c r="Q9" s="69"/>
      <c r="R9" s="69"/>
      <c r="S9" s="69"/>
      <c r="T9" s="69"/>
      <c r="U9" s="69"/>
      <c r="V9" s="69"/>
      <c r="W9" s="69"/>
      <c r="X9" s="69"/>
      <c r="Y9" s="69"/>
      <c r="Z9" s="69"/>
      <c r="AA9" s="69"/>
      <c r="AB9" s="69"/>
      <c r="AC9" s="69"/>
    </row>
    <row r="10" spans="1:29" ht="17.149999999999999" customHeight="1">
      <c r="A10" s="69"/>
      <c r="B10" s="162"/>
      <c r="C10" s="162"/>
      <c r="D10" s="162"/>
      <c r="E10" s="162"/>
      <c r="F10" s="166" t="s">
        <v>65</v>
      </c>
      <c r="G10" s="166"/>
      <c r="H10" s="166"/>
      <c r="I10" s="166"/>
      <c r="J10" s="166"/>
      <c r="K10" s="69" t="s">
        <v>67</v>
      </c>
      <c r="L10" s="69"/>
      <c r="M10" s="69"/>
      <c r="N10" s="69"/>
      <c r="O10" s="69"/>
      <c r="P10" s="69"/>
      <c r="Q10" s="69"/>
      <c r="R10" s="69"/>
      <c r="S10" s="69"/>
      <c r="T10" s="69"/>
      <c r="U10" s="69"/>
      <c r="V10" s="69"/>
      <c r="W10" s="69"/>
      <c r="X10" s="69"/>
      <c r="Y10" s="69"/>
      <c r="Z10" s="69"/>
      <c r="AA10" s="69"/>
      <c r="AB10" s="69"/>
      <c r="AC10" s="69"/>
    </row>
    <row r="11" spans="1:29" ht="17.149999999999999"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29" ht="17.149999999999999" customHeight="1">
      <c r="A12" s="69"/>
      <c r="B12" s="69"/>
      <c r="C12" s="69"/>
      <c r="D12" s="69"/>
      <c r="E12" s="69"/>
      <c r="F12" s="69"/>
      <c r="G12" s="69"/>
      <c r="H12" s="69"/>
      <c r="I12" s="69"/>
      <c r="J12" s="69"/>
      <c r="K12" s="69"/>
      <c r="L12" s="69"/>
      <c r="M12" s="69"/>
      <c r="N12" s="69"/>
      <c r="O12" s="167" t="s">
        <v>1</v>
      </c>
      <c r="P12" s="167"/>
      <c r="Q12" s="167"/>
      <c r="R12" s="171" t="s">
        <v>2</v>
      </c>
      <c r="S12" s="171"/>
      <c r="T12" s="171"/>
      <c r="U12" s="171"/>
      <c r="V12" s="168"/>
      <c r="W12" s="168"/>
      <c r="X12" s="168"/>
      <c r="Y12" s="168"/>
      <c r="Z12" s="168"/>
      <c r="AA12" s="168"/>
      <c r="AB12" s="168"/>
      <c r="AC12" s="168"/>
    </row>
    <row r="13" spans="1:29" ht="17.149999999999999" customHeight="1">
      <c r="A13" s="69"/>
      <c r="B13" s="69"/>
      <c r="C13" s="69"/>
      <c r="D13" s="69"/>
      <c r="E13" s="69"/>
      <c r="F13" s="69"/>
      <c r="G13" s="69"/>
      <c r="H13" s="69"/>
      <c r="I13" s="69"/>
      <c r="J13" s="69"/>
      <c r="K13" s="69"/>
      <c r="L13" s="69"/>
      <c r="M13" s="69"/>
      <c r="N13" s="69"/>
      <c r="O13" s="167"/>
      <c r="P13" s="167"/>
      <c r="Q13" s="167"/>
      <c r="R13" s="172"/>
      <c r="S13" s="172"/>
      <c r="T13" s="172"/>
      <c r="U13" s="172"/>
      <c r="V13" s="169"/>
      <c r="W13" s="169"/>
      <c r="X13" s="169"/>
      <c r="Y13" s="169"/>
      <c r="Z13" s="169"/>
      <c r="AA13" s="169"/>
      <c r="AB13" s="169"/>
      <c r="AC13" s="169"/>
    </row>
    <row r="14" spans="1:29" ht="17.149999999999999" customHeight="1">
      <c r="A14" s="69"/>
      <c r="B14" s="69"/>
      <c r="C14" s="69"/>
      <c r="D14" s="69"/>
      <c r="E14" s="69"/>
      <c r="F14" s="69"/>
      <c r="G14" s="69"/>
      <c r="H14" s="69"/>
      <c r="I14" s="69"/>
      <c r="J14" s="69"/>
      <c r="K14" s="69"/>
      <c r="L14" s="69"/>
      <c r="M14" s="69"/>
      <c r="N14" s="69"/>
      <c r="O14" s="69"/>
      <c r="P14" s="69"/>
      <c r="Q14" s="69"/>
      <c r="R14" s="173" t="s">
        <v>68</v>
      </c>
      <c r="S14" s="173"/>
      <c r="T14" s="173"/>
      <c r="U14" s="173"/>
      <c r="V14" s="170"/>
      <c r="W14" s="170"/>
      <c r="X14" s="170"/>
      <c r="Y14" s="170"/>
      <c r="Z14" s="170"/>
      <c r="AA14" s="170"/>
      <c r="AB14" s="170"/>
      <c r="AC14" s="170"/>
    </row>
    <row r="15" spans="1:29" ht="17.149999999999999" customHeight="1">
      <c r="A15" s="69"/>
      <c r="B15" s="69"/>
      <c r="C15" s="69"/>
      <c r="D15" s="69"/>
      <c r="E15" s="69"/>
      <c r="F15" s="69"/>
      <c r="G15" s="69"/>
      <c r="H15" s="69"/>
      <c r="I15" s="69"/>
      <c r="J15" s="69"/>
      <c r="K15" s="69"/>
      <c r="L15" s="69"/>
      <c r="M15" s="69"/>
      <c r="N15" s="69"/>
      <c r="O15" s="69"/>
      <c r="P15" s="69"/>
      <c r="Q15" s="69"/>
      <c r="R15" s="174"/>
      <c r="S15" s="174"/>
      <c r="T15" s="174"/>
      <c r="U15" s="174"/>
      <c r="V15" s="169"/>
      <c r="W15" s="169"/>
      <c r="X15" s="169"/>
      <c r="Y15" s="169"/>
      <c r="Z15" s="169"/>
      <c r="AA15" s="169"/>
      <c r="AB15" s="169"/>
      <c r="AC15" s="169"/>
    </row>
    <row r="16" spans="1:29" ht="17.149999999999999" customHeight="1">
      <c r="A16" s="69"/>
      <c r="B16" s="69"/>
      <c r="C16" s="69"/>
      <c r="D16" s="69"/>
      <c r="E16" s="69"/>
      <c r="F16" s="69"/>
      <c r="G16" s="69"/>
      <c r="H16" s="69"/>
      <c r="I16" s="69"/>
      <c r="J16" s="69"/>
      <c r="K16" s="69"/>
      <c r="L16" s="69"/>
      <c r="M16" s="69"/>
      <c r="N16" s="69"/>
      <c r="O16" s="69"/>
      <c r="P16" s="69"/>
      <c r="Q16" s="69"/>
      <c r="R16" s="175" t="s">
        <v>3</v>
      </c>
      <c r="S16" s="175"/>
      <c r="T16" s="175"/>
      <c r="U16" s="175"/>
      <c r="V16" s="170"/>
      <c r="W16" s="170"/>
      <c r="X16" s="170"/>
      <c r="Y16" s="170"/>
      <c r="Z16" s="170"/>
      <c r="AA16" s="170"/>
      <c r="AB16" s="170"/>
      <c r="AC16" s="170"/>
    </row>
    <row r="17" spans="1:29" ht="17.149999999999999" customHeight="1">
      <c r="A17" s="69"/>
      <c r="B17" s="69"/>
      <c r="C17" s="69"/>
      <c r="D17" s="69"/>
      <c r="E17" s="69"/>
      <c r="F17" s="69"/>
      <c r="G17" s="69"/>
      <c r="H17" s="69"/>
      <c r="I17" s="69"/>
      <c r="J17" s="69"/>
      <c r="K17" s="69"/>
      <c r="L17" s="69"/>
      <c r="M17" s="69"/>
      <c r="N17" s="69"/>
      <c r="O17" s="69"/>
      <c r="P17" s="69"/>
      <c r="Q17" s="69"/>
      <c r="R17" s="172"/>
      <c r="S17" s="172"/>
      <c r="T17" s="172"/>
      <c r="U17" s="172"/>
      <c r="V17" s="169"/>
      <c r="W17" s="169"/>
      <c r="X17" s="169"/>
      <c r="Y17" s="169"/>
      <c r="Z17" s="169"/>
      <c r="AA17" s="169"/>
      <c r="AB17" s="169"/>
      <c r="AC17" s="169"/>
    </row>
    <row r="18" spans="1:29" ht="17.149999999999999"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17.149999999999999" customHeight="1">
      <c r="A19" s="69"/>
      <c r="B19" s="164" t="s">
        <v>156</v>
      </c>
      <c r="C19" s="164"/>
      <c r="D19" s="164"/>
      <c r="E19" s="164"/>
      <c r="F19" s="164"/>
      <c r="G19" s="164"/>
      <c r="H19" s="164"/>
      <c r="I19" s="164"/>
      <c r="J19" s="69" t="s">
        <v>76</v>
      </c>
      <c r="K19" s="69"/>
      <c r="L19" s="377" t="s">
        <v>157</v>
      </c>
      <c r="M19" s="377"/>
      <c r="N19" s="377"/>
      <c r="O19" s="377"/>
      <c r="P19" s="377"/>
      <c r="Q19" s="377"/>
      <c r="R19" s="377"/>
      <c r="S19" s="377"/>
      <c r="T19" s="377"/>
      <c r="U19" s="377"/>
      <c r="V19" s="377"/>
      <c r="W19" s="377"/>
      <c r="X19" s="377"/>
      <c r="Y19" s="377"/>
      <c r="Z19" s="69" t="s">
        <v>154</v>
      </c>
      <c r="AA19" s="69"/>
      <c r="AB19" s="69"/>
      <c r="AC19" s="69"/>
    </row>
    <row r="20" spans="1:29" ht="17.149999999999999" customHeight="1">
      <c r="A20" s="69" t="s">
        <v>155</v>
      </c>
      <c r="B20" s="114"/>
      <c r="C20" s="114"/>
      <c r="D20" s="162"/>
      <c r="E20" s="162"/>
      <c r="F20" s="162"/>
      <c r="G20" s="162"/>
      <c r="H20" s="69" t="s">
        <v>315</v>
      </c>
      <c r="I20" s="69"/>
      <c r="J20" s="69"/>
      <c r="K20" s="69"/>
      <c r="L20" s="69"/>
      <c r="M20" s="69"/>
      <c r="N20" s="69"/>
      <c r="O20" s="69"/>
      <c r="P20" s="69"/>
      <c r="Q20" s="69"/>
      <c r="R20" s="69"/>
      <c r="S20" s="69"/>
      <c r="T20" s="69"/>
      <c r="U20" s="69"/>
      <c r="V20" s="69"/>
      <c r="W20" s="69"/>
      <c r="X20" s="69"/>
      <c r="Y20" s="69"/>
      <c r="Z20" s="69"/>
      <c r="AA20" s="69"/>
      <c r="AB20" s="69"/>
      <c r="AC20" s="69"/>
    </row>
    <row r="21" spans="1:29" ht="17.149999999999999" customHeight="1">
      <c r="A21" s="69" t="s">
        <v>267</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row>
    <row r="22" spans="1:29" ht="17.149999999999999"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row>
    <row r="23" spans="1:29" ht="17.149999999999999" customHeight="1">
      <c r="A23" s="69"/>
      <c r="B23" s="163" t="s">
        <v>69</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69"/>
    </row>
    <row r="24" spans="1:29" ht="17.149999999999999" customHeight="1">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row>
    <row r="25" spans="1:29" ht="17.149999999999999" customHeight="1">
      <c r="A25" s="378" t="s">
        <v>68</v>
      </c>
      <c r="B25" s="379"/>
      <c r="C25" s="379"/>
      <c r="D25" s="379"/>
      <c r="E25" s="379"/>
      <c r="F25" s="379"/>
      <c r="G25" s="379"/>
      <c r="H25" s="379"/>
      <c r="I25" s="379"/>
      <c r="J25" s="380"/>
      <c r="K25" s="384"/>
      <c r="L25" s="385"/>
      <c r="M25" s="385"/>
      <c r="N25" s="385"/>
      <c r="O25" s="385"/>
      <c r="P25" s="385"/>
      <c r="Q25" s="385"/>
      <c r="R25" s="385"/>
      <c r="S25" s="385"/>
      <c r="T25" s="385"/>
      <c r="U25" s="385"/>
      <c r="V25" s="385"/>
      <c r="W25" s="385"/>
      <c r="X25" s="385"/>
      <c r="Y25" s="385"/>
      <c r="Z25" s="385"/>
      <c r="AA25" s="385"/>
      <c r="AB25" s="385"/>
      <c r="AC25" s="386"/>
    </row>
    <row r="26" spans="1:29" ht="17.149999999999999" customHeight="1">
      <c r="A26" s="381"/>
      <c r="B26" s="382"/>
      <c r="C26" s="382"/>
      <c r="D26" s="382"/>
      <c r="E26" s="382"/>
      <c r="F26" s="382"/>
      <c r="G26" s="382"/>
      <c r="H26" s="382"/>
      <c r="I26" s="382"/>
      <c r="J26" s="383"/>
      <c r="K26" s="263"/>
      <c r="L26" s="264"/>
      <c r="M26" s="264"/>
      <c r="N26" s="264"/>
      <c r="O26" s="264"/>
      <c r="P26" s="264"/>
      <c r="Q26" s="264"/>
      <c r="R26" s="264"/>
      <c r="S26" s="264"/>
      <c r="T26" s="264"/>
      <c r="U26" s="264"/>
      <c r="V26" s="264"/>
      <c r="W26" s="264"/>
      <c r="X26" s="264"/>
      <c r="Y26" s="264"/>
      <c r="Z26" s="264"/>
      <c r="AA26" s="264"/>
      <c r="AB26" s="264"/>
      <c r="AC26" s="265"/>
    </row>
    <row r="27" spans="1:29" ht="17.149999999999999" customHeight="1">
      <c r="A27" s="387" t="s">
        <v>77</v>
      </c>
      <c r="B27" s="388"/>
      <c r="C27" s="388"/>
      <c r="D27" s="388"/>
      <c r="E27" s="388"/>
      <c r="F27" s="388"/>
      <c r="G27" s="388"/>
      <c r="H27" s="388"/>
      <c r="I27" s="388"/>
      <c r="J27" s="389"/>
      <c r="K27" s="393"/>
      <c r="L27" s="394"/>
      <c r="M27" s="394"/>
      <c r="N27" s="394"/>
      <c r="O27" s="394"/>
      <c r="P27" s="394"/>
      <c r="Q27" s="394"/>
      <c r="R27" s="394"/>
      <c r="S27" s="394"/>
      <c r="T27" s="394"/>
      <c r="U27" s="394"/>
      <c r="V27" s="394"/>
      <c r="W27" s="394"/>
      <c r="X27" s="394"/>
      <c r="Y27" s="394"/>
      <c r="Z27" s="394"/>
      <c r="AA27" s="397" t="s">
        <v>81</v>
      </c>
      <c r="AB27" s="397"/>
      <c r="AC27" s="398"/>
    </row>
    <row r="28" spans="1:29" ht="17.149999999999999" customHeight="1">
      <c r="A28" s="390"/>
      <c r="B28" s="391"/>
      <c r="C28" s="391"/>
      <c r="D28" s="391"/>
      <c r="E28" s="391"/>
      <c r="F28" s="391"/>
      <c r="G28" s="391"/>
      <c r="H28" s="391"/>
      <c r="I28" s="391"/>
      <c r="J28" s="392"/>
      <c r="K28" s="395"/>
      <c r="L28" s="396"/>
      <c r="M28" s="396"/>
      <c r="N28" s="396"/>
      <c r="O28" s="396"/>
      <c r="P28" s="396"/>
      <c r="Q28" s="396"/>
      <c r="R28" s="396"/>
      <c r="S28" s="396"/>
      <c r="T28" s="396"/>
      <c r="U28" s="396"/>
      <c r="V28" s="396"/>
      <c r="W28" s="396"/>
      <c r="X28" s="396"/>
      <c r="Y28" s="396"/>
      <c r="Z28" s="396"/>
      <c r="AA28" s="399"/>
      <c r="AB28" s="399"/>
      <c r="AC28" s="400"/>
    </row>
    <row r="29" spans="1:29" ht="17.149999999999999" customHeight="1">
      <c r="A29" s="387" t="s">
        <v>82</v>
      </c>
      <c r="B29" s="388"/>
      <c r="C29" s="388"/>
      <c r="D29" s="388"/>
      <c r="E29" s="388"/>
      <c r="F29" s="388"/>
      <c r="G29" s="388"/>
      <c r="H29" s="388"/>
      <c r="I29" s="388"/>
      <c r="J29" s="389"/>
      <c r="K29" s="401" t="s">
        <v>239</v>
      </c>
      <c r="L29" s="402"/>
      <c r="M29" s="402"/>
      <c r="N29" s="402"/>
      <c r="O29" s="402"/>
      <c r="P29" s="402"/>
      <c r="Q29" s="402"/>
      <c r="R29" s="402"/>
      <c r="S29" s="402"/>
      <c r="T29" s="402"/>
      <c r="U29" s="402"/>
      <c r="V29" s="402"/>
      <c r="W29" s="402"/>
      <c r="X29" s="402"/>
      <c r="Y29" s="402"/>
      <c r="Z29" s="402"/>
      <c r="AA29" s="402"/>
      <c r="AB29" s="402"/>
      <c r="AC29" s="403"/>
    </row>
    <row r="30" spans="1:29" ht="17.149999999999999" customHeight="1">
      <c r="A30" s="390"/>
      <c r="B30" s="391"/>
      <c r="C30" s="391"/>
      <c r="D30" s="391"/>
      <c r="E30" s="391"/>
      <c r="F30" s="391"/>
      <c r="G30" s="391"/>
      <c r="H30" s="391"/>
      <c r="I30" s="391"/>
      <c r="J30" s="392"/>
      <c r="K30" s="404"/>
      <c r="L30" s="405"/>
      <c r="M30" s="405"/>
      <c r="N30" s="405"/>
      <c r="O30" s="405"/>
      <c r="P30" s="405"/>
      <c r="Q30" s="405"/>
      <c r="R30" s="405"/>
      <c r="S30" s="405"/>
      <c r="T30" s="405"/>
      <c r="U30" s="405"/>
      <c r="V30" s="405"/>
      <c r="W30" s="405"/>
      <c r="X30" s="405"/>
      <c r="Y30" s="405"/>
      <c r="Z30" s="405"/>
      <c r="AA30" s="405"/>
      <c r="AB30" s="405"/>
      <c r="AC30" s="406"/>
    </row>
    <row r="31" spans="1:29" ht="17.149999999999999" customHeight="1">
      <c r="A31" s="387" t="s">
        <v>79</v>
      </c>
      <c r="B31" s="388"/>
      <c r="C31" s="388"/>
      <c r="D31" s="388"/>
      <c r="E31" s="388"/>
      <c r="F31" s="388"/>
      <c r="G31" s="388"/>
      <c r="H31" s="388"/>
      <c r="I31" s="388"/>
      <c r="J31" s="389"/>
      <c r="K31" s="393"/>
      <c r="L31" s="394"/>
      <c r="M31" s="394"/>
      <c r="N31" s="394"/>
      <c r="O31" s="394"/>
      <c r="P31" s="394"/>
      <c r="Q31" s="394"/>
      <c r="R31" s="394"/>
      <c r="S31" s="394"/>
      <c r="T31" s="394"/>
      <c r="U31" s="394"/>
      <c r="V31" s="394"/>
      <c r="W31" s="394"/>
      <c r="X31" s="394"/>
      <c r="Y31" s="394"/>
      <c r="Z31" s="394"/>
      <c r="AA31" s="397" t="s">
        <v>81</v>
      </c>
      <c r="AB31" s="397"/>
      <c r="AC31" s="398"/>
    </row>
    <row r="32" spans="1:29" ht="17.149999999999999" customHeight="1">
      <c r="A32" s="390"/>
      <c r="B32" s="391"/>
      <c r="C32" s="391"/>
      <c r="D32" s="391"/>
      <c r="E32" s="391"/>
      <c r="F32" s="391"/>
      <c r="G32" s="391"/>
      <c r="H32" s="391"/>
      <c r="I32" s="391"/>
      <c r="J32" s="392"/>
      <c r="K32" s="395"/>
      <c r="L32" s="396"/>
      <c r="M32" s="396"/>
      <c r="N32" s="396"/>
      <c r="O32" s="396"/>
      <c r="P32" s="396"/>
      <c r="Q32" s="396"/>
      <c r="R32" s="396"/>
      <c r="S32" s="396"/>
      <c r="T32" s="396"/>
      <c r="U32" s="396"/>
      <c r="V32" s="396"/>
      <c r="W32" s="396"/>
      <c r="X32" s="396"/>
      <c r="Y32" s="396"/>
      <c r="Z32" s="396"/>
      <c r="AA32" s="399"/>
      <c r="AB32" s="399"/>
      <c r="AC32" s="400"/>
    </row>
    <row r="33" spans="1:29" ht="17.149999999999999" customHeight="1">
      <c r="A33" s="387" t="s">
        <v>80</v>
      </c>
      <c r="B33" s="388"/>
      <c r="C33" s="388"/>
      <c r="D33" s="388"/>
      <c r="E33" s="388"/>
      <c r="F33" s="388"/>
      <c r="G33" s="388"/>
      <c r="H33" s="388"/>
      <c r="I33" s="388"/>
      <c r="J33" s="389"/>
      <c r="K33" s="393"/>
      <c r="L33" s="394"/>
      <c r="M33" s="394"/>
      <c r="N33" s="394"/>
      <c r="O33" s="394"/>
      <c r="P33" s="394"/>
      <c r="Q33" s="394"/>
      <c r="R33" s="394"/>
      <c r="S33" s="394"/>
      <c r="T33" s="394"/>
      <c r="U33" s="394"/>
      <c r="V33" s="394"/>
      <c r="W33" s="394"/>
      <c r="X33" s="394"/>
      <c r="Y33" s="394"/>
      <c r="Z33" s="394"/>
      <c r="AA33" s="397" t="s">
        <v>81</v>
      </c>
      <c r="AB33" s="397"/>
      <c r="AC33" s="398"/>
    </row>
    <row r="34" spans="1:29" ht="17.149999999999999" customHeight="1">
      <c r="A34" s="390"/>
      <c r="B34" s="391"/>
      <c r="C34" s="391"/>
      <c r="D34" s="391"/>
      <c r="E34" s="391"/>
      <c r="F34" s="391"/>
      <c r="G34" s="391"/>
      <c r="H34" s="391"/>
      <c r="I34" s="391"/>
      <c r="J34" s="392"/>
      <c r="K34" s="395"/>
      <c r="L34" s="396"/>
      <c r="M34" s="396"/>
      <c r="N34" s="396"/>
      <c r="O34" s="396"/>
      <c r="P34" s="396"/>
      <c r="Q34" s="396"/>
      <c r="R34" s="396"/>
      <c r="S34" s="396"/>
      <c r="T34" s="396"/>
      <c r="U34" s="396"/>
      <c r="V34" s="396"/>
      <c r="W34" s="396"/>
      <c r="X34" s="396"/>
      <c r="Y34" s="396"/>
      <c r="Z34" s="396"/>
      <c r="AA34" s="399"/>
      <c r="AB34" s="399"/>
      <c r="AC34" s="400"/>
    </row>
    <row r="35" spans="1:29" ht="17.149999999999999" customHeight="1">
      <c r="A35" s="387" t="s">
        <v>78</v>
      </c>
      <c r="B35" s="388"/>
      <c r="C35" s="388"/>
      <c r="D35" s="388"/>
      <c r="E35" s="388"/>
      <c r="F35" s="388"/>
      <c r="G35" s="388"/>
      <c r="H35" s="388"/>
      <c r="I35" s="388"/>
      <c r="J35" s="389"/>
      <c r="K35" s="393"/>
      <c r="L35" s="394"/>
      <c r="M35" s="394"/>
      <c r="N35" s="394"/>
      <c r="O35" s="394"/>
      <c r="P35" s="394"/>
      <c r="Q35" s="394"/>
      <c r="R35" s="394"/>
      <c r="S35" s="394"/>
      <c r="T35" s="394"/>
      <c r="U35" s="394"/>
      <c r="V35" s="394"/>
      <c r="W35" s="394"/>
      <c r="X35" s="394"/>
      <c r="Y35" s="394"/>
      <c r="Z35" s="394"/>
      <c r="AA35" s="397" t="s">
        <v>81</v>
      </c>
      <c r="AB35" s="397"/>
      <c r="AC35" s="398"/>
    </row>
    <row r="36" spans="1:29" ht="17.149999999999999" customHeight="1">
      <c r="A36" s="390"/>
      <c r="B36" s="391"/>
      <c r="C36" s="391"/>
      <c r="D36" s="391"/>
      <c r="E36" s="391"/>
      <c r="F36" s="391"/>
      <c r="G36" s="391"/>
      <c r="H36" s="391"/>
      <c r="I36" s="391"/>
      <c r="J36" s="392"/>
      <c r="K36" s="395"/>
      <c r="L36" s="396"/>
      <c r="M36" s="396"/>
      <c r="N36" s="396"/>
      <c r="O36" s="396"/>
      <c r="P36" s="396"/>
      <c r="Q36" s="396"/>
      <c r="R36" s="396"/>
      <c r="S36" s="396"/>
      <c r="T36" s="396"/>
      <c r="U36" s="396"/>
      <c r="V36" s="396"/>
      <c r="W36" s="396"/>
      <c r="X36" s="396"/>
      <c r="Y36" s="396"/>
      <c r="Z36" s="396"/>
      <c r="AA36" s="399"/>
      <c r="AB36" s="399"/>
      <c r="AC36" s="400"/>
    </row>
    <row r="37" spans="1:29" ht="17.149999999999999" customHeight="1"/>
    <row r="38" spans="1:29" ht="17.149999999999999" customHeight="1"/>
    <row r="39" spans="1:29" ht="17.149999999999999" customHeight="1"/>
    <row r="40" spans="1:29" ht="17.149999999999999" customHeight="1"/>
    <row r="41" spans="1:29" ht="17.149999999999999" customHeight="1"/>
    <row r="42" spans="1:29" ht="14.15" customHeight="1"/>
    <row r="43" spans="1:29" ht="14.15" customHeight="1"/>
    <row r="44" spans="1:29" ht="14.15" customHeight="1"/>
    <row r="45" spans="1:29" ht="14.15" customHeight="1"/>
    <row r="46" spans="1:29" ht="14.15" customHeight="1"/>
    <row r="47" spans="1:29" ht="14.15" customHeight="1"/>
    <row r="48" spans="1:29"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sheetData>
  <mergeCells count="34">
    <mergeCell ref="A35:J36"/>
    <mergeCell ref="K35:Z36"/>
    <mergeCell ref="AA35:AC36"/>
    <mergeCell ref="A31:J32"/>
    <mergeCell ref="K31:Z32"/>
    <mergeCell ref="AA31:AC32"/>
    <mergeCell ref="A33:J34"/>
    <mergeCell ref="K33:Z34"/>
    <mergeCell ref="AA33:AC34"/>
    <mergeCell ref="A27:J28"/>
    <mergeCell ref="K27:Z28"/>
    <mergeCell ref="AA27:AC28"/>
    <mergeCell ref="A29:J30"/>
    <mergeCell ref="K29:AC29"/>
    <mergeCell ref="K30:AC30"/>
    <mergeCell ref="B19:I19"/>
    <mergeCell ref="L19:Y19"/>
    <mergeCell ref="D20:G20"/>
    <mergeCell ref="B23:AB23"/>
    <mergeCell ref="A25:J26"/>
    <mergeCell ref="K25:AC26"/>
    <mergeCell ref="R16:U17"/>
    <mergeCell ref="V16:AC17"/>
    <mergeCell ref="B3:AB4"/>
    <mergeCell ref="V6:AB6"/>
    <mergeCell ref="V7:AB7"/>
    <mergeCell ref="F9:J9"/>
    <mergeCell ref="B10:E10"/>
    <mergeCell ref="F10:J10"/>
    <mergeCell ref="O12:Q13"/>
    <mergeCell ref="R12:U13"/>
    <mergeCell ref="V12:AC13"/>
    <mergeCell ref="R14:U15"/>
    <mergeCell ref="V14:AC15"/>
  </mergeCells>
  <phoneticPr fontId="2"/>
  <printOptions horizontalCentered="1"/>
  <pageMargins left="0.70866141732283472" right="0.70866141732283472" top="0.74803149606299213" bottom="0.3937007874015748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EEC0-0198-471E-824B-9379D8BCCEDD}">
  <dimension ref="A1:AC77"/>
  <sheetViews>
    <sheetView showGridLines="0" view="pageBreakPreview" zoomScale="85" zoomScaleNormal="55" zoomScaleSheetLayoutView="85" workbookViewId="0">
      <selection activeCell="AL38" sqref="AL38"/>
    </sheetView>
  </sheetViews>
  <sheetFormatPr defaultColWidth="8.75" defaultRowHeight="13"/>
  <cols>
    <col min="1" max="29" width="2.75" style="1" customWidth="1"/>
    <col min="30" max="46" width="2.25" style="1" customWidth="1"/>
    <col min="47" max="16384" width="8.75" style="1"/>
  </cols>
  <sheetData>
    <row r="1" spans="1:29" ht="17.149999999999999" customHeight="1">
      <c r="A1" s="69" t="s">
        <v>316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ht="17.149999999999999" customHeight="1">
      <c r="A2" s="69"/>
      <c r="B2" s="82"/>
      <c r="C2" s="82"/>
      <c r="D2" s="82"/>
      <c r="E2" s="82"/>
      <c r="F2" s="69"/>
      <c r="G2" s="69"/>
      <c r="H2" s="69"/>
      <c r="I2" s="69"/>
      <c r="J2" s="69"/>
      <c r="K2" s="69"/>
      <c r="L2" s="69"/>
      <c r="M2" s="69"/>
      <c r="N2" s="69"/>
      <c r="O2" s="69"/>
      <c r="P2" s="69"/>
      <c r="Q2" s="69"/>
      <c r="R2" s="69"/>
      <c r="S2" s="69"/>
      <c r="T2" s="69"/>
      <c r="U2" s="69"/>
      <c r="V2" s="69"/>
      <c r="W2" s="69"/>
      <c r="X2" s="69"/>
      <c r="Y2" s="69"/>
      <c r="Z2" s="69"/>
      <c r="AA2" s="69"/>
      <c r="AB2" s="69"/>
      <c r="AC2" s="69"/>
    </row>
    <row r="3" spans="1:29" ht="17.149999999999999" customHeight="1">
      <c r="A3" s="69"/>
      <c r="B3" s="82"/>
      <c r="C3" s="82"/>
      <c r="D3" s="82"/>
      <c r="E3" s="82"/>
      <c r="F3" s="69"/>
      <c r="G3" s="69"/>
      <c r="H3" s="69"/>
      <c r="I3" s="69"/>
      <c r="J3" s="69"/>
      <c r="K3" s="69"/>
      <c r="L3" s="69"/>
      <c r="M3" s="69"/>
      <c r="N3" s="69"/>
      <c r="O3" s="69"/>
      <c r="P3" s="69"/>
      <c r="Q3" s="69"/>
      <c r="R3" s="69"/>
      <c r="S3" s="69"/>
      <c r="T3" s="69"/>
      <c r="U3" s="69"/>
      <c r="V3" s="69"/>
      <c r="W3" s="69"/>
      <c r="X3" s="69"/>
      <c r="Y3" s="69"/>
      <c r="Z3" s="69"/>
      <c r="AA3" s="69"/>
      <c r="AB3" s="69"/>
      <c r="AC3" s="69"/>
    </row>
    <row r="4" spans="1:29" ht="17.149999999999999" customHeight="1">
      <c r="A4" s="69"/>
      <c r="B4" s="82"/>
      <c r="C4" s="82"/>
      <c r="D4" s="82"/>
      <c r="E4" s="82"/>
      <c r="F4" s="69"/>
      <c r="G4" s="69"/>
      <c r="H4" s="69"/>
      <c r="I4" s="69"/>
      <c r="J4" s="69"/>
      <c r="K4" s="69"/>
      <c r="L4" s="69"/>
      <c r="M4" s="69"/>
      <c r="N4" s="69"/>
      <c r="O4" s="69"/>
      <c r="P4" s="69"/>
      <c r="Q4" s="69"/>
      <c r="R4" s="69"/>
      <c r="S4" s="69"/>
      <c r="T4" s="69"/>
      <c r="U4" s="69"/>
      <c r="V4" s="69"/>
      <c r="W4" s="69"/>
      <c r="X4" s="69"/>
      <c r="Y4" s="69"/>
      <c r="Z4" s="69"/>
      <c r="AA4" s="69"/>
      <c r="AB4" s="69"/>
      <c r="AC4" s="69"/>
    </row>
    <row r="5" spans="1:29" ht="17.149999999999999" customHeight="1">
      <c r="A5" s="69"/>
      <c r="B5" s="82"/>
      <c r="C5" s="82"/>
      <c r="D5" s="82"/>
      <c r="E5" s="82"/>
      <c r="F5" s="69"/>
      <c r="G5" s="69"/>
      <c r="H5" s="69"/>
      <c r="I5" s="69"/>
      <c r="J5" s="69"/>
      <c r="K5" s="69"/>
      <c r="L5" s="69"/>
      <c r="M5" s="69"/>
      <c r="N5" s="69"/>
      <c r="O5" s="69"/>
      <c r="P5" s="69"/>
      <c r="Q5" s="69"/>
      <c r="R5" s="69"/>
      <c r="S5" s="69"/>
      <c r="T5" s="69"/>
      <c r="U5" s="69"/>
      <c r="V5" s="69"/>
      <c r="W5" s="69"/>
      <c r="X5" s="69"/>
      <c r="Y5" s="69"/>
      <c r="Z5" s="69"/>
      <c r="AA5" s="69"/>
      <c r="AB5" s="69"/>
      <c r="AC5" s="69"/>
    </row>
    <row r="6" spans="1:29" ht="17.149999999999999" customHeight="1">
      <c r="A6" s="69"/>
      <c r="B6" s="82"/>
      <c r="C6" s="82"/>
      <c r="D6" s="82"/>
      <c r="E6" s="82"/>
      <c r="F6" s="69"/>
      <c r="G6" s="163" t="s">
        <v>317</v>
      </c>
      <c r="H6" s="163"/>
      <c r="I6" s="163"/>
      <c r="J6" s="163"/>
      <c r="K6" s="163"/>
      <c r="L6" s="163"/>
      <c r="M6" s="163"/>
      <c r="N6" s="163"/>
      <c r="O6" s="163"/>
      <c r="P6" s="163"/>
      <c r="Q6" s="163"/>
      <c r="R6" s="163"/>
      <c r="S6" s="163"/>
      <c r="T6" s="163"/>
      <c r="U6" s="163"/>
      <c r="V6" s="163"/>
      <c r="W6" s="163"/>
      <c r="X6" s="69"/>
      <c r="Y6" s="69"/>
      <c r="Z6" s="69"/>
      <c r="AA6" s="69"/>
      <c r="AB6" s="69"/>
      <c r="AC6" s="69"/>
    </row>
    <row r="7" spans="1:29" ht="17.149999999999999" customHeight="1">
      <c r="A7" s="69"/>
      <c r="B7" s="69"/>
      <c r="C7" s="69"/>
      <c r="D7" s="69"/>
      <c r="E7" s="69"/>
      <c r="F7" s="69"/>
      <c r="G7" s="163"/>
      <c r="H7" s="163"/>
      <c r="I7" s="163"/>
      <c r="J7" s="163"/>
      <c r="K7" s="163"/>
      <c r="L7" s="163"/>
      <c r="M7" s="163"/>
      <c r="N7" s="163"/>
      <c r="O7" s="163"/>
      <c r="P7" s="163"/>
      <c r="Q7" s="163"/>
      <c r="R7" s="163"/>
      <c r="S7" s="163"/>
      <c r="T7" s="163"/>
      <c r="U7" s="163"/>
      <c r="V7" s="163"/>
      <c r="W7" s="163"/>
      <c r="X7" s="69"/>
      <c r="Y7" s="69"/>
      <c r="Z7" s="69"/>
      <c r="AA7" s="69"/>
      <c r="AB7" s="69"/>
      <c r="AC7" s="69"/>
    </row>
    <row r="8" spans="1:29" ht="17.149999999999999"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row>
    <row r="9" spans="1:29" ht="17.149999999999999" customHeight="1">
      <c r="A9" s="69"/>
      <c r="B9" s="69"/>
      <c r="C9" s="69"/>
      <c r="D9" s="69"/>
      <c r="E9" s="69"/>
      <c r="F9" s="69"/>
      <c r="G9" s="69"/>
      <c r="H9" s="69"/>
      <c r="I9" s="69"/>
      <c r="J9" s="69"/>
      <c r="K9" s="69"/>
      <c r="L9" s="69"/>
      <c r="M9" s="69"/>
      <c r="N9" s="69"/>
      <c r="O9" s="69"/>
      <c r="P9" s="69"/>
      <c r="Q9" s="69"/>
      <c r="R9" s="69"/>
      <c r="S9" s="69"/>
      <c r="T9" s="69"/>
      <c r="U9" s="69"/>
      <c r="V9" s="164" t="s">
        <v>156</v>
      </c>
      <c r="W9" s="164"/>
      <c r="X9" s="164"/>
      <c r="Y9" s="164"/>
      <c r="Z9" s="164"/>
      <c r="AA9" s="164"/>
      <c r="AB9" s="164"/>
      <c r="AC9" s="69"/>
    </row>
    <row r="10" spans="1:29" ht="17.149999999999999" customHeight="1">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29" ht="17.149999999999999" customHeight="1">
      <c r="A11" s="69"/>
      <c r="B11" s="69"/>
      <c r="C11" s="69"/>
      <c r="D11" s="69"/>
      <c r="E11" s="69"/>
      <c r="F11" s="166" t="s">
        <v>233</v>
      </c>
      <c r="G11" s="166"/>
      <c r="H11" s="166"/>
      <c r="I11" s="166"/>
      <c r="J11" s="166"/>
      <c r="K11" s="69"/>
      <c r="L11" s="69"/>
      <c r="M11" s="69"/>
      <c r="N11" s="69"/>
      <c r="O11" s="69"/>
      <c r="P11" s="69"/>
      <c r="Q11" s="69"/>
      <c r="R11" s="69"/>
      <c r="S11" s="69"/>
      <c r="T11" s="69"/>
      <c r="U11" s="69"/>
      <c r="V11" s="69"/>
      <c r="W11" s="69"/>
      <c r="X11" s="69"/>
      <c r="Y11" s="69"/>
      <c r="Z11" s="69"/>
      <c r="AA11" s="69"/>
      <c r="AB11" s="69"/>
      <c r="AC11" s="69"/>
    </row>
    <row r="12" spans="1:29" ht="17.149999999999999" customHeight="1">
      <c r="A12" s="69"/>
      <c r="B12" s="162"/>
      <c r="C12" s="162"/>
      <c r="D12" s="162"/>
      <c r="E12" s="162"/>
      <c r="F12" s="166" t="s">
        <v>65</v>
      </c>
      <c r="G12" s="166"/>
      <c r="H12" s="166"/>
      <c r="I12" s="166"/>
      <c r="J12" s="166"/>
      <c r="K12" s="69" t="s">
        <v>67</v>
      </c>
      <c r="L12" s="69"/>
      <c r="M12" s="69"/>
      <c r="N12" s="69"/>
      <c r="O12" s="69"/>
      <c r="P12" s="69"/>
      <c r="Q12" s="69"/>
      <c r="R12" s="69"/>
      <c r="S12" s="69"/>
      <c r="T12" s="69"/>
      <c r="U12" s="69"/>
      <c r="V12" s="69"/>
      <c r="W12" s="69"/>
      <c r="X12" s="69"/>
      <c r="Y12" s="69"/>
      <c r="Z12" s="69"/>
      <c r="AA12" s="69"/>
      <c r="AB12" s="69"/>
      <c r="AC12" s="69"/>
    </row>
    <row r="13" spans="1:29" ht="17.149999999999999" customHeight="1">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row>
    <row r="14" spans="1:29" ht="17.149999999999999" customHeight="1">
      <c r="A14" s="69"/>
      <c r="B14" s="69"/>
      <c r="C14" s="69"/>
      <c r="D14" s="69"/>
      <c r="E14" s="69"/>
      <c r="F14" s="69"/>
      <c r="G14" s="69"/>
      <c r="H14" s="69"/>
      <c r="I14" s="69"/>
      <c r="J14" s="69"/>
      <c r="K14" s="69"/>
      <c r="L14" s="69"/>
      <c r="M14" s="69"/>
      <c r="N14" s="69"/>
      <c r="O14" s="167" t="s">
        <v>159</v>
      </c>
      <c r="P14" s="167"/>
      <c r="Q14" s="167"/>
      <c r="R14" s="171" t="s">
        <v>160</v>
      </c>
      <c r="S14" s="171"/>
      <c r="T14" s="171"/>
      <c r="U14" s="171"/>
      <c r="V14" s="168"/>
      <c r="W14" s="168"/>
      <c r="X14" s="168"/>
      <c r="Y14" s="168"/>
      <c r="Z14" s="168"/>
      <c r="AA14" s="168"/>
      <c r="AB14" s="168"/>
      <c r="AC14" s="168"/>
    </row>
    <row r="15" spans="1:29" ht="17.149999999999999" customHeight="1">
      <c r="A15" s="69"/>
      <c r="B15" s="69"/>
      <c r="C15" s="69"/>
      <c r="D15" s="69"/>
      <c r="E15" s="69"/>
      <c r="F15" s="69"/>
      <c r="G15" s="69"/>
      <c r="H15" s="69"/>
      <c r="I15" s="69"/>
      <c r="J15" s="69"/>
      <c r="K15" s="69"/>
      <c r="L15" s="69"/>
      <c r="M15" s="69"/>
      <c r="N15" s="69"/>
      <c r="O15" s="167"/>
      <c r="P15" s="167"/>
      <c r="Q15" s="167"/>
      <c r="R15" s="172"/>
      <c r="S15" s="172"/>
      <c r="T15" s="172"/>
      <c r="U15" s="172"/>
      <c r="V15" s="169"/>
      <c r="W15" s="169"/>
      <c r="X15" s="169"/>
      <c r="Y15" s="169"/>
      <c r="Z15" s="169"/>
      <c r="AA15" s="169"/>
      <c r="AB15" s="169"/>
      <c r="AC15" s="169"/>
    </row>
    <row r="16" spans="1:29" ht="17.149999999999999" customHeight="1">
      <c r="A16" s="69"/>
      <c r="B16" s="69"/>
      <c r="C16" s="69"/>
      <c r="D16" s="69"/>
      <c r="E16" s="69"/>
      <c r="F16" s="69"/>
      <c r="G16" s="69"/>
      <c r="H16" s="69"/>
      <c r="I16" s="69"/>
      <c r="J16" s="69"/>
      <c r="K16" s="69"/>
      <c r="L16" s="69"/>
      <c r="M16" s="69"/>
      <c r="N16" s="69"/>
      <c r="O16" s="69"/>
      <c r="P16" s="69"/>
      <c r="Q16" s="69"/>
      <c r="R16" s="171" t="s">
        <v>161</v>
      </c>
      <c r="S16" s="171"/>
      <c r="T16" s="171"/>
      <c r="U16" s="171"/>
      <c r="V16" s="170"/>
      <c r="W16" s="170"/>
      <c r="X16" s="170"/>
      <c r="Y16" s="170"/>
      <c r="Z16" s="170"/>
      <c r="AA16" s="170"/>
      <c r="AB16" s="170"/>
      <c r="AC16" s="407"/>
    </row>
    <row r="17" spans="1:29" ht="17.149999999999999" customHeight="1">
      <c r="A17" s="69"/>
      <c r="B17" s="69"/>
      <c r="C17" s="69"/>
      <c r="D17" s="69"/>
      <c r="E17" s="69"/>
      <c r="F17" s="69"/>
      <c r="G17" s="69"/>
      <c r="H17" s="69"/>
      <c r="I17" s="69"/>
      <c r="J17" s="69"/>
      <c r="K17" s="69"/>
      <c r="L17" s="69"/>
      <c r="M17" s="69"/>
      <c r="N17" s="69"/>
      <c r="O17" s="69"/>
      <c r="P17" s="69"/>
      <c r="Q17" s="69"/>
      <c r="R17" s="172"/>
      <c r="S17" s="172"/>
      <c r="T17" s="172"/>
      <c r="U17" s="172"/>
      <c r="V17" s="169"/>
      <c r="W17" s="169"/>
      <c r="X17" s="169"/>
      <c r="Y17" s="169"/>
      <c r="Z17" s="169"/>
      <c r="AA17" s="169"/>
      <c r="AB17" s="169"/>
      <c r="AC17" s="408"/>
    </row>
    <row r="18" spans="1:29" ht="17.149999999999999"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row>
    <row r="19" spans="1:29" ht="17.149999999999999" customHeight="1">
      <c r="A19" s="69"/>
      <c r="B19" s="114" t="s">
        <v>318</v>
      </c>
      <c r="C19" s="114"/>
      <c r="D19" s="114"/>
      <c r="E19" s="114"/>
      <c r="F19" s="69"/>
      <c r="G19" s="69"/>
      <c r="H19" s="69"/>
      <c r="I19" s="69"/>
      <c r="J19" s="69"/>
      <c r="K19" s="69"/>
      <c r="L19" s="69"/>
      <c r="M19" s="69"/>
      <c r="N19" s="69"/>
      <c r="O19" s="69"/>
      <c r="P19" s="69"/>
      <c r="Q19" s="69"/>
      <c r="R19" s="69"/>
      <c r="S19" s="69"/>
      <c r="T19" s="69"/>
      <c r="U19" s="69"/>
      <c r="V19" s="69"/>
      <c r="W19" s="69"/>
      <c r="X19" s="69"/>
      <c r="Y19" s="69"/>
      <c r="Z19" s="69"/>
      <c r="AA19" s="69"/>
      <c r="AB19" s="69"/>
      <c r="AC19" s="69"/>
    </row>
    <row r="20" spans="1:29" ht="17.149999999999999"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row>
    <row r="21" spans="1:29" ht="17.149999999999999" customHeight="1">
      <c r="A21" s="69"/>
      <c r="B21" s="163" t="s">
        <v>69</v>
      </c>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69"/>
    </row>
    <row r="22" spans="1:29" ht="17.149999999999999"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row>
    <row r="23" spans="1:29" ht="18.649999999999999" customHeight="1">
      <c r="A23" s="212" t="s">
        <v>68</v>
      </c>
      <c r="B23" s="212"/>
      <c r="C23" s="212"/>
      <c r="D23" s="212"/>
      <c r="E23" s="212"/>
      <c r="F23" s="212"/>
      <c r="G23" s="212"/>
      <c r="H23" s="410"/>
      <c r="I23" s="410"/>
      <c r="J23" s="410"/>
      <c r="K23" s="410"/>
      <c r="L23" s="410"/>
      <c r="M23" s="410"/>
      <c r="N23" s="410"/>
      <c r="O23" s="410"/>
      <c r="P23" s="410"/>
      <c r="Q23" s="410"/>
      <c r="R23" s="410"/>
      <c r="S23" s="410"/>
      <c r="T23" s="410"/>
      <c r="U23" s="410"/>
      <c r="V23" s="410"/>
      <c r="W23" s="410"/>
      <c r="X23" s="410"/>
      <c r="Y23" s="410"/>
      <c r="Z23" s="410"/>
      <c r="AA23" s="410"/>
      <c r="AB23" s="410"/>
      <c r="AC23" s="411"/>
    </row>
    <row r="24" spans="1:29" ht="18.649999999999999" customHeight="1">
      <c r="A24" s="212" t="s">
        <v>268</v>
      </c>
      <c r="B24" s="212"/>
      <c r="C24" s="212"/>
      <c r="D24" s="212"/>
      <c r="E24" s="212"/>
      <c r="F24" s="212"/>
      <c r="G24" s="212"/>
      <c r="H24" s="410"/>
      <c r="I24" s="410"/>
      <c r="J24" s="410"/>
      <c r="K24" s="410"/>
      <c r="L24" s="410"/>
      <c r="M24" s="410"/>
      <c r="N24" s="410"/>
      <c r="O24" s="410"/>
      <c r="P24" s="410"/>
      <c r="Q24" s="410"/>
      <c r="R24" s="410"/>
      <c r="S24" s="410"/>
      <c r="T24" s="410"/>
      <c r="U24" s="410"/>
      <c r="V24" s="410"/>
      <c r="W24" s="410"/>
      <c r="X24" s="410"/>
      <c r="Y24" s="410"/>
      <c r="Z24" s="410"/>
      <c r="AA24" s="410"/>
      <c r="AB24" s="410"/>
      <c r="AC24" s="411"/>
    </row>
    <row r="25" spans="1:29" ht="18.649999999999999" customHeight="1">
      <c r="A25" s="212" t="s">
        <v>269</v>
      </c>
      <c r="B25" s="212"/>
      <c r="C25" s="212"/>
      <c r="D25" s="212"/>
      <c r="E25" s="212"/>
      <c r="F25" s="212"/>
      <c r="G25" s="212"/>
      <c r="H25" s="410"/>
      <c r="I25" s="410"/>
      <c r="J25" s="410"/>
      <c r="K25" s="410"/>
      <c r="L25" s="410"/>
      <c r="M25" s="410"/>
      <c r="N25" s="410"/>
      <c r="O25" s="410"/>
      <c r="P25" s="410"/>
      <c r="Q25" s="410"/>
      <c r="R25" s="410"/>
      <c r="S25" s="410"/>
      <c r="T25" s="410"/>
      <c r="U25" s="410"/>
      <c r="V25" s="410"/>
      <c r="W25" s="410"/>
      <c r="X25" s="410"/>
      <c r="Y25" s="410"/>
      <c r="Z25" s="410"/>
      <c r="AA25" s="410"/>
      <c r="AB25" s="410"/>
      <c r="AC25" s="411"/>
    </row>
    <row r="26" spans="1:29" ht="18.649999999999999" customHeight="1">
      <c r="A26" s="212" t="s">
        <v>190</v>
      </c>
      <c r="B26" s="212"/>
      <c r="C26" s="212"/>
      <c r="D26" s="212"/>
      <c r="E26" s="212"/>
      <c r="F26" s="212"/>
      <c r="G26" s="212"/>
      <c r="H26" s="137"/>
      <c r="I26" s="409" t="s">
        <v>235</v>
      </c>
      <c r="J26" s="409"/>
      <c r="K26" s="409"/>
      <c r="L26" s="409"/>
      <c r="M26" s="409"/>
      <c r="N26" s="409"/>
      <c r="O26" s="409"/>
      <c r="P26" s="137"/>
      <c r="Q26" s="137" t="s">
        <v>138</v>
      </c>
      <c r="R26" s="137"/>
      <c r="S26" s="137"/>
      <c r="T26" s="409" t="s">
        <v>235</v>
      </c>
      <c r="U26" s="409"/>
      <c r="V26" s="409"/>
      <c r="W26" s="409"/>
      <c r="X26" s="409"/>
      <c r="Y26" s="409"/>
      <c r="Z26" s="409"/>
      <c r="AA26" s="137"/>
      <c r="AB26" s="137" t="s">
        <v>139</v>
      </c>
      <c r="AC26" s="138"/>
    </row>
    <row r="27" spans="1:29" ht="18.649999999999999" customHeight="1">
      <c r="A27" s="177" t="s">
        <v>227</v>
      </c>
      <c r="B27" s="178"/>
      <c r="C27" s="178"/>
      <c r="D27" s="178"/>
      <c r="E27" s="178"/>
      <c r="F27" s="178"/>
      <c r="G27" s="179"/>
      <c r="H27" s="384"/>
      <c r="I27" s="385"/>
      <c r="J27" s="385"/>
      <c r="K27" s="385"/>
      <c r="L27" s="385"/>
      <c r="M27" s="385"/>
      <c r="N27" s="385"/>
      <c r="O27" s="385"/>
      <c r="P27" s="385"/>
      <c r="Q27" s="385"/>
      <c r="R27" s="385"/>
      <c r="S27" s="385"/>
      <c r="T27" s="385"/>
      <c r="U27" s="385"/>
      <c r="V27" s="385"/>
      <c r="W27" s="385"/>
      <c r="X27" s="385"/>
      <c r="Y27" s="385"/>
      <c r="Z27" s="385"/>
      <c r="AA27" s="385"/>
      <c r="AB27" s="385"/>
      <c r="AC27" s="386"/>
    </row>
    <row r="28" spans="1:29" ht="18.649999999999999" customHeight="1">
      <c r="A28" s="180"/>
      <c r="B28" s="181"/>
      <c r="C28" s="181"/>
      <c r="D28" s="181"/>
      <c r="E28" s="181"/>
      <c r="F28" s="181"/>
      <c r="G28" s="182"/>
      <c r="H28" s="263"/>
      <c r="I28" s="264"/>
      <c r="J28" s="264"/>
      <c r="K28" s="264"/>
      <c r="L28" s="264"/>
      <c r="M28" s="264"/>
      <c r="N28" s="264"/>
      <c r="O28" s="264"/>
      <c r="P28" s="264"/>
      <c r="Q28" s="264"/>
      <c r="R28" s="264"/>
      <c r="S28" s="264"/>
      <c r="T28" s="264"/>
      <c r="U28" s="264"/>
      <c r="V28" s="264"/>
      <c r="W28" s="264"/>
      <c r="X28" s="264"/>
      <c r="Y28" s="264"/>
      <c r="Z28" s="264"/>
      <c r="AA28" s="264"/>
      <c r="AB28" s="264"/>
      <c r="AC28" s="265"/>
    </row>
    <row r="29" spans="1:29" ht="18.649999999999999" customHeight="1">
      <c r="A29" s="212" t="s">
        <v>167</v>
      </c>
      <c r="B29" s="212"/>
      <c r="C29" s="212"/>
      <c r="D29" s="212"/>
      <c r="E29" s="212"/>
      <c r="F29" s="212"/>
      <c r="G29" s="212"/>
      <c r="H29" s="139" t="s">
        <v>230</v>
      </c>
      <c r="I29" s="140"/>
      <c r="J29" s="140"/>
      <c r="K29" s="140"/>
      <c r="L29" s="140"/>
      <c r="M29" s="140"/>
      <c r="N29" s="137" t="s">
        <v>231</v>
      </c>
      <c r="O29" s="137"/>
      <c r="P29" s="137"/>
      <c r="Q29" s="137"/>
      <c r="R29" s="137"/>
      <c r="S29" s="137"/>
      <c r="T29" s="137"/>
      <c r="U29" s="137"/>
      <c r="V29" s="409" t="s">
        <v>235</v>
      </c>
      <c r="W29" s="409"/>
      <c r="X29" s="409"/>
      <c r="Y29" s="409"/>
      <c r="Z29" s="409"/>
      <c r="AA29" s="409"/>
      <c r="AB29" s="409"/>
      <c r="AC29" s="138" t="s">
        <v>173</v>
      </c>
    </row>
    <row r="30" spans="1:29" ht="5.9" customHeight="1">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row>
    <row r="31" spans="1:29" ht="18.649999999999999" customHeight="1">
      <c r="A31" s="195"/>
      <c r="B31" s="195"/>
      <c r="C31" s="195"/>
      <c r="D31" s="195"/>
      <c r="E31" s="195"/>
      <c r="F31" s="195"/>
      <c r="G31" s="195"/>
      <c r="H31" s="412" t="s">
        <v>229</v>
      </c>
      <c r="I31" s="413"/>
      <c r="J31" s="413"/>
      <c r="K31" s="413"/>
      <c r="L31" s="413"/>
      <c r="M31" s="413"/>
      <c r="N31" s="413"/>
      <c r="O31" s="413"/>
      <c r="P31" s="414"/>
      <c r="Q31" s="412" t="s">
        <v>17</v>
      </c>
      <c r="R31" s="413"/>
      <c r="S31" s="413"/>
      <c r="T31" s="413"/>
      <c r="U31" s="413"/>
      <c r="V31" s="413"/>
      <c r="W31" s="414"/>
      <c r="X31" s="412" t="s">
        <v>15</v>
      </c>
      <c r="Y31" s="413"/>
      <c r="Z31" s="413"/>
      <c r="AA31" s="413"/>
      <c r="AB31" s="413"/>
      <c r="AC31" s="414"/>
    </row>
    <row r="32" spans="1:29" ht="18.649999999999999" customHeight="1">
      <c r="A32" s="210" t="s">
        <v>162</v>
      </c>
      <c r="B32" s="210"/>
      <c r="C32" s="210"/>
      <c r="D32" s="210"/>
      <c r="E32" s="210"/>
      <c r="F32" s="210"/>
      <c r="G32" s="210"/>
      <c r="H32" s="141"/>
      <c r="I32" s="409" t="s">
        <v>235</v>
      </c>
      <c r="J32" s="409"/>
      <c r="K32" s="409"/>
      <c r="L32" s="409"/>
      <c r="M32" s="409"/>
      <c r="N32" s="409"/>
      <c r="O32" s="409"/>
      <c r="P32" s="142"/>
      <c r="Q32" s="415"/>
      <c r="R32" s="416"/>
      <c r="S32" s="416"/>
      <c r="T32" s="416"/>
      <c r="U32" s="416"/>
      <c r="V32" s="416"/>
      <c r="W32" s="417"/>
      <c r="X32" s="418"/>
      <c r="Y32" s="419"/>
      <c r="Z32" s="419"/>
      <c r="AA32" s="419"/>
      <c r="AB32" s="419"/>
      <c r="AC32" s="420"/>
    </row>
    <row r="33" spans="1:29" ht="18.649999999999999" customHeight="1">
      <c r="A33" s="210" t="s">
        <v>163</v>
      </c>
      <c r="B33" s="210"/>
      <c r="C33" s="210"/>
      <c r="D33" s="210"/>
      <c r="E33" s="210"/>
      <c r="F33" s="210"/>
      <c r="G33" s="210"/>
      <c r="H33" s="141"/>
      <c r="I33" s="409" t="s">
        <v>235</v>
      </c>
      <c r="J33" s="409"/>
      <c r="K33" s="409"/>
      <c r="L33" s="409"/>
      <c r="M33" s="409"/>
      <c r="N33" s="409"/>
      <c r="O33" s="409"/>
      <c r="P33" s="142"/>
      <c r="Q33" s="415"/>
      <c r="R33" s="416"/>
      <c r="S33" s="416"/>
      <c r="T33" s="416"/>
      <c r="U33" s="416"/>
      <c r="V33" s="416"/>
      <c r="W33" s="417"/>
      <c r="X33" s="418"/>
      <c r="Y33" s="419"/>
      <c r="Z33" s="419"/>
      <c r="AA33" s="419"/>
      <c r="AB33" s="419"/>
      <c r="AC33" s="420"/>
    </row>
    <row r="34" spans="1:29" ht="18.649999999999999" hidden="1" customHeight="1">
      <c r="A34" s="210" t="s">
        <v>168</v>
      </c>
      <c r="B34" s="210"/>
      <c r="C34" s="210"/>
      <c r="D34" s="210"/>
      <c r="E34" s="210"/>
      <c r="F34" s="210"/>
      <c r="G34" s="210"/>
      <c r="H34" s="141"/>
      <c r="I34" s="409" t="s">
        <v>235</v>
      </c>
      <c r="J34" s="409"/>
      <c r="K34" s="409"/>
      <c r="L34" s="409"/>
      <c r="M34" s="409"/>
      <c r="N34" s="409"/>
      <c r="O34" s="409"/>
      <c r="P34" s="142"/>
      <c r="Q34" s="415"/>
      <c r="R34" s="416"/>
      <c r="S34" s="416"/>
      <c r="T34" s="416"/>
      <c r="U34" s="416"/>
      <c r="V34" s="416"/>
      <c r="W34" s="417"/>
      <c r="X34" s="418"/>
      <c r="Y34" s="419"/>
      <c r="Z34" s="419"/>
      <c r="AA34" s="419"/>
      <c r="AB34" s="419"/>
      <c r="AC34" s="420"/>
    </row>
    <row r="35" spans="1:29" ht="18.649999999999999" hidden="1" customHeight="1">
      <c r="A35" s="210" t="s">
        <v>164</v>
      </c>
      <c r="B35" s="210"/>
      <c r="C35" s="210"/>
      <c r="D35" s="210"/>
      <c r="E35" s="210"/>
      <c r="F35" s="210"/>
      <c r="G35" s="210"/>
      <c r="H35" s="141"/>
      <c r="I35" s="409" t="s">
        <v>235</v>
      </c>
      <c r="J35" s="409"/>
      <c r="K35" s="409"/>
      <c r="L35" s="409"/>
      <c r="M35" s="409"/>
      <c r="N35" s="409"/>
      <c r="O35" s="409"/>
      <c r="P35" s="142"/>
      <c r="Q35" s="415"/>
      <c r="R35" s="416"/>
      <c r="S35" s="416"/>
      <c r="T35" s="416"/>
      <c r="U35" s="416"/>
      <c r="V35" s="416"/>
      <c r="W35" s="417"/>
      <c r="X35" s="418"/>
      <c r="Y35" s="419"/>
      <c r="Z35" s="419"/>
      <c r="AA35" s="419"/>
      <c r="AB35" s="419"/>
      <c r="AC35" s="420"/>
    </row>
    <row r="36" spans="1:29" ht="18.649999999999999" customHeight="1">
      <c r="A36" s="210" t="s">
        <v>165</v>
      </c>
      <c r="B36" s="210"/>
      <c r="C36" s="210"/>
      <c r="D36" s="210"/>
      <c r="E36" s="210"/>
      <c r="F36" s="210"/>
      <c r="G36" s="210"/>
      <c r="H36" s="141"/>
      <c r="I36" s="409" t="s">
        <v>235</v>
      </c>
      <c r="J36" s="409"/>
      <c r="K36" s="409"/>
      <c r="L36" s="409"/>
      <c r="M36" s="409"/>
      <c r="N36" s="409"/>
      <c r="O36" s="409"/>
      <c r="P36" s="138"/>
      <c r="Q36" s="415"/>
      <c r="R36" s="416"/>
      <c r="S36" s="416"/>
      <c r="T36" s="416"/>
      <c r="U36" s="416"/>
      <c r="V36" s="416"/>
      <c r="W36" s="417"/>
      <c r="X36" s="418"/>
      <c r="Y36" s="419"/>
      <c r="Z36" s="419"/>
      <c r="AA36" s="419"/>
      <c r="AB36" s="419"/>
      <c r="AC36" s="420"/>
    </row>
    <row r="37" spans="1:29" ht="17.149999999999999" customHeight="1">
      <c r="A37" s="143" t="s">
        <v>244</v>
      </c>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row>
    <row r="38" spans="1:29" ht="18.649999999999999" customHeight="1">
      <c r="A38" s="421" t="s">
        <v>228</v>
      </c>
      <c r="B38" s="422"/>
      <c r="C38" s="422"/>
      <c r="D38" s="422"/>
      <c r="E38" s="422"/>
      <c r="F38" s="422"/>
      <c r="G38" s="423"/>
      <c r="H38" s="144"/>
      <c r="I38" s="409" t="s">
        <v>232</v>
      </c>
      <c r="J38" s="409"/>
      <c r="K38" s="409"/>
      <c r="L38" s="409"/>
      <c r="M38" s="409"/>
      <c r="N38" s="409"/>
      <c r="O38" s="409"/>
      <c r="P38" s="94"/>
      <c r="Q38" s="94"/>
      <c r="R38" s="94"/>
      <c r="S38" s="94"/>
      <c r="T38" s="94"/>
      <c r="U38" s="94"/>
      <c r="V38" s="94"/>
      <c r="W38" s="94"/>
      <c r="X38" s="94"/>
      <c r="Y38" s="94"/>
      <c r="Z38" s="94"/>
      <c r="AA38" s="94"/>
      <c r="AB38" s="94"/>
      <c r="AC38" s="142"/>
    </row>
    <row r="39" spans="1:29" ht="18.649999999999999" customHeight="1">
      <c r="A39" s="177" t="s">
        <v>0</v>
      </c>
      <c r="B39" s="178"/>
      <c r="C39" s="178"/>
      <c r="D39" s="178"/>
      <c r="E39" s="178"/>
      <c r="F39" s="178"/>
      <c r="G39" s="179"/>
      <c r="H39" s="424" t="s">
        <v>248</v>
      </c>
      <c r="I39" s="425"/>
      <c r="J39" s="425"/>
      <c r="K39" s="425"/>
      <c r="L39" s="425"/>
      <c r="M39" s="425"/>
      <c r="N39" s="425"/>
      <c r="O39" s="425"/>
      <c r="P39" s="425"/>
      <c r="Q39" s="425"/>
      <c r="R39" s="425"/>
      <c r="S39" s="425"/>
      <c r="T39" s="425"/>
      <c r="U39" s="425"/>
      <c r="V39" s="425"/>
      <c r="W39" s="425"/>
      <c r="X39" s="425"/>
      <c r="Y39" s="425"/>
      <c r="Z39" s="425"/>
      <c r="AA39" s="425"/>
      <c r="AB39" s="425"/>
      <c r="AC39" s="426"/>
    </row>
    <row r="40" spans="1:29" ht="18.649999999999999" customHeight="1">
      <c r="A40" s="255"/>
      <c r="B40" s="171"/>
      <c r="C40" s="171"/>
      <c r="D40" s="171"/>
      <c r="E40" s="171"/>
      <c r="F40" s="171"/>
      <c r="G40" s="256"/>
      <c r="H40" s="427"/>
      <c r="I40" s="428"/>
      <c r="J40" s="428"/>
      <c r="K40" s="428"/>
      <c r="L40" s="428"/>
      <c r="M40" s="428"/>
      <c r="N40" s="428"/>
      <c r="O40" s="428"/>
      <c r="P40" s="428"/>
      <c r="Q40" s="428"/>
      <c r="R40" s="428"/>
      <c r="S40" s="428"/>
      <c r="T40" s="428"/>
      <c r="U40" s="428"/>
      <c r="V40" s="428"/>
      <c r="W40" s="428"/>
      <c r="X40" s="428"/>
      <c r="Y40" s="428"/>
      <c r="Z40" s="428"/>
      <c r="AA40" s="428"/>
      <c r="AB40" s="428"/>
      <c r="AC40" s="429"/>
    </row>
    <row r="41" spans="1:29" ht="18.649999999999999" customHeight="1">
      <c r="A41" s="180"/>
      <c r="B41" s="181"/>
      <c r="C41" s="181"/>
      <c r="D41" s="181"/>
      <c r="E41" s="181"/>
      <c r="F41" s="181"/>
      <c r="G41" s="182"/>
      <c r="H41" s="430"/>
      <c r="I41" s="431"/>
      <c r="J41" s="431"/>
      <c r="K41" s="431"/>
      <c r="L41" s="431"/>
      <c r="M41" s="431"/>
      <c r="N41" s="431"/>
      <c r="O41" s="431"/>
      <c r="P41" s="431"/>
      <c r="Q41" s="431"/>
      <c r="R41" s="431"/>
      <c r="S41" s="431"/>
      <c r="T41" s="431"/>
      <c r="U41" s="431"/>
      <c r="V41" s="431"/>
      <c r="W41" s="431"/>
      <c r="X41" s="431"/>
      <c r="Y41" s="431"/>
      <c r="Z41" s="431"/>
      <c r="AA41" s="431"/>
      <c r="AB41" s="431"/>
      <c r="AC41" s="432"/>
    </row>
    <row r="42" spans="1:29" ht="18.649999999999999" customHeight="1">
      <c r="A42" s="177" t="s">
        <v>166</v>
      </c>
      <c r="B42" s="178"/>
      <c r="C42" s="178"/>
      <c r="D42" s="178"/>
      <c r="E42" s="178"/>
      <c r="F42" s="178"/>
      <c r="G42" s="179"/>
      <c r="H42" s="261"/>
      <c r="I42" s="261"/>
      <c r="J42" s="261"/>
      <c r="K42" s="261"/>
      <c r="L42" s="261"/>
      <c r="M42" s="261"/>
      <c r="N42" s="261"/>
      <c r="O42" s="261"/>
      <c r="P42" s="261"/>
      <c r="Q42" s="261"/>
      <c r="R42" s="261"/>
      <c r="S42" s="261"/>
      <c r="T42" s="261"/>
      <c r="U42" s="261"/>
      <c r="V42" s="261"/>
      <c r="W42" s="261"/>
      <c r="X42" s="261"/>
      <c r="Y42" s="261"/>
      <c r="Z42" s="261"/>
      <c r="AA42" s="261"/>
      <c r="AB42" s="261"/>
      <c r="AC42" s="262"/>
    </row>
    <row r="43" spans="1:29" ht="18.649999999999999" customHeight="1">
      <c r="A43" s="255"/>
      <c r="B43" s="171"/>
      <c r="C43" s="171"/>
      <c r="D43" s="171"/>
      <c r="E43" s="171"/>
      <c r="F43" s="171"/>
      <c r="G43" s="256"/>
      <c r="H43" s="433"/>
      <c r="I43" s="433"/>
      <c r="J43" s="433"/>
      <c r="K43" s="433"/>
      <c r="L43" s="433"/>
      <c r="M43" s="433"/>
      <c r="N43" s="433"/>
      <c r="O43" s="433"/>
      <c r="P43" s="433"/>
      <c r="Q43" s="433"/>
      <c r="R43" s="433"/>
      <c r="S43" s="433"/>
      <c r="T43" s="433"/>
      <c r="U43" s="433"/>
      <c r="V43" s="433"/>
      <c r="W43" s="433"/>
      <c r="X43" s="433"/>
      <c r="Y43" s="433"/>
      <c r="Z43" s="433"/>
      <c r="AA43" s="433"/>
      <c r="AB43" s="433"/>
      <c r="AC43" s="434"/>
    </row>
    <row r="44" spans="1:29" ht="18.649999999999999" customHeight="1">
      <c r="A44" s="180"/>
      <c r="B44" s="181"/>
      <c r="C44" s="181"/>
      <c r="D44" s="181"/>
      <c r="E44" s="181"/>
      <c r="F44" s="181"/>
      <c r="G44" s="182"/>
      <c r="H44" s="435"/>
      <c r="I44" s="435"/>
      <c r="J44" s="435"/>
      <c r="K44" s="435"/>
      <c r="L44" s="435"/>
      <c r="M44" s="435"/>
      <c r="N44" s="435"/>
      <c r="O44" s="435"/>
      <c r="P44" s="435"/>
      <c r="Q44" s="435"/>
      <c r="R44" s="435"/>
      <c r="S44" s="435"/>
      <c r="T44" s="435"/>
      <c r="U44" s="435"/>
      <c r="V44" s="435"/>
      <c r="W44" s="435"/>
      <c r="X44" s="435"/>
      <c r="Y44" s="435"/>
      <c r="Z44" s="435"/>
      <c r="AA44" s="435"/>
      <c r="AB44" s="435"/>
      <c r="AC44" s="436"/>
    </row>
    <row r="45" spans="1:29" ht="17.149999999999999" customHeight="1"/>
    <row r="46" spans="1:29" ht="17.149999999999999" customHeight="1"/>
    <row r="47" spans="1:29" ht="17.149999999999999" customHeight="1"/>
    <row r="48" spans="1:29" ht="17.149999999999999" customHeight="1"/>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sheetData>
  <mergeCells count="55">
    <mergeCell ref="A38:G38"/>
    <mergeCell ref="I38:O38"/>
    <mergeCell ref="A39:G41"/>
    <mergeCell ref="H39:AC41"/>
    <mergeCell ref="A42:G44"/>
    <mergeCell ref="H42:AC44"/>
    <mergeCell ref="A35:G35"/>
    <mergeCell ref="I35:O35"/>
    <mergeCell ref="Q35:W35"/>
    <mergeCell ref="X35:AC35"/>
    <mergeCell ref="A36:G36"/>
    <mergeCell ref="I36:O36"/>
    <mergeCell ref="Q36:W36"/>
    <mergeCell ref="X36:AC36"/>
    <mergeCell ref="A33:G33"/>
    <mergeCell ref="I33:O33"/>
    <mergeCell ref="Q33:W33"/>
    <mergeCell ref="X33:AC33"/>
    <mergeCell ref="A34:G34"/>
    <mergeCell ref="I34:O34"/>
    <mergeCell ref="Q34:W34"/>
    <mergeCell ref="X34:AC34"/>
    <mergeCell ref="A31:G31"/>
    <mergeCell ref="H31:P31"/>
    <mergeCell ref="Q31:W31"/>
    <mergeCell ref="X31:AC31"/>
    <mergeCell ref="A32:G32"/>
    <mergeCell ref="I32:O32"/>
    <mergeCell ref="Q32:W32"/>
    <mergeCell ref="X32:AC32"/>
    <mergeCell ref="B21:AB21"/>
    <mergeCell ref="A29:G29"/>
    <mergeCell ref="V29:AB29"/>
    <mergeCell ref="A23:G23"/>
    <mergeCell ref="H23:AC23"/>
    <mergeCell ref="A24:G24"/>
    <mergeCell ref="H24:AC24"/>
    <mergeCell ref="A25:G25"/>
    <mergeCell ref="H25:AC25"/>
    <mergeCell ref="A26:G26"/>
    <mergeCell ref="I26:O26"/>
    <mergeCell ref="T26:Z26"/>
    <mergeCell ref="A27:G28"/>
    <mergeCell ref="H27:AC28"/>
    <mergeCell ref="R16:U17"/>
    <mergeCell ref="V16:AB17"/>
    <mergeCell ref="AC16:AC17"/>
    <mergeCell ref="O14:Q15"/>
    <mergeCell ref="R14:U15"/>
    <mergeCell ref="V14:AC15"/>
    <mergeCell ref="G6:W7"/>
    <mergeCell ref="V9:AB9"/>
    <mergeCell ref="F11:J11"/>
    <mergeCell ref="B12:E12"/>
    <mergeCell ref="F12:J12"/>
  </mergeCells>
  <phoneticPr fontId="2"/>
  <printOptions horizontalCentered="1"/>
  <pageMargins left="0.70866141732283472" right="0.70866141732283472" top="0.59055118110236227" bottom="0.19685039370078741"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様式第１号</vt:lpstr>
      <vt:lpstr>別紙１－木質化</vt:lpstr>
      <vt:lpstr>別紙１ －木造化、木造化（中大）</vt:lpstr>
      <vt:lpstr>別紙２</vt:lpstr>
      <vt:lpstr>様式第２号 </vt:lpstr>
      <vt:lpstr>別紙３  ー木質化</vt:lpstr>
      <vt:lpstr>別紙３ －木造化、木造化（中大）</vt:lpstr>
      <vt:lpstr>様式第３号 </vt:lpstr>
      <vt:lpstr>様式第４号 </vt:lpstr>
      <vt:lpstr>様式第５号 </vt:lpstr>
      <vt:lpstr>（参考様式）木材使用量算出表</vt:lpstr>
      <vt:lpstr>（参考様式）工事内容確認証明書</vt:lpstr>
      <vt:lpstr>（参考様式）工程表</vt:lpstr>
      <vt:lpstr>（参考様式）県産材使用証明書</vt:lpstr>
      <vt:lpstr>'（参考様式）工事内容確認証明書'!Print_Area</vt:lpstr>
      <vt:lpstr>'（参考様式）木材使用量算出表'!Print_Area</vt:lpstr>
      <vt:lpstr>'別紙１ －木造化、木造化（中大）'!Print_Area</vt:lpstr>
      <vt:lpstr>'別紙１－木質化'!Print_Area</vt:lpstr>
      <vt:lpstr>別紙２!Print_Area</vt:lpstr>
      <vt:lpstr>'別紙３  ー木質化'!Print_Area</vt:lpstr>
      <vt:lpstr>'別紙３ －木造化、木造化（中大）'!Print_Area</vt:lpstr>
      <vt:lpstr>様式第１号!Print_Area</vt:lpstr>
      <vt:lpstr>'様式第２号 '!Print_Area</vt:lpstr>
      <vt:lpstr>'様式第３号 '!Print_Area</vt:lpstr>
      <vt:lpstr>'様式第４号 '!Print_Area</vt:lpstr>
      <vt:lpstr>'様式第５号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裕子</dc:creator>
  <cp:lastModifiedBy>水出　流聖</cp:lastModifiedBy>
  <cp:lastPrinted>2025-06-04T09:47:18Z</cp:lastPrinted>
  <dcterms:created xsi:type="dcterms:W3CDTF">2015-06-05T18:19:34Z</dcterms:created>
  <dcterms:modified xsi:type="dcterms:W3CDTF">2025-06-10T03:41:30Z</dcterms:modified>
</cp:coreProperties>
</file>