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heckCompatibility="1" defaultThemeVersion="124226"/>
  <mc:AlternateContent xmlns:mc="http://schemas.openxmlformats.org/markup-compatibility/2006">
    <mc:Choice Requires="x15">
      <x15ac:absPath xmlns:x15ac="http://schemas.microsoft.com/office/spreadsheetml/2010/11/ac" url="\\svka.vdi.pref.nagano.lg.jp\課共有\農業技術課\★農産物検査結果報告\●●フォーマット\2025_Ver8.1 報告シート(保護）\"/>
    </mc:Choice>
  </mc:AlternateContent>
  <xr:revisionPtr revIDLastSave="0" documentId="13_ncr:1_{2F6E1AE7-7025-4F8C-9172-3B92C78237FA}" xr6:coauthVersionLast="47" xr6:coauthVersionMax="47" xr10:uidLastSave="{00000000-0000-0000-0000-000000000000}"/>
  <workbookProtection workbookAlgorithmName="SHA-512" workbookHashValue="eii4dnwcn5GMsTeTYQtXjfvPmqWNd1/IPtChQfpRVlv71QHxSEh9n/CfK+qn5B0vtI7QJX49oLHI6RpuQHb8qg==" workbookSaltValue="NvkgHdcXVqfNK/1cZW6dOw==" workbookSpinCount="100000" lockStructure="1"/>
  <bookViews>
    <workbookView xWindow="-110" yWindow="-110" windowWidth="19420" windowHeight="10420" tabRatio="769" xr2:uid="{00000000-000D-0000-FFFF-FFFF00000000}"/>
  </bookViews>
  <sheets>
    <sheet name="一号①" sheetId="11" r:id="rId1"/>
    <sheet name="一号②" sheetId="39" r:id="rId2"/>
    <sheet name="一号③" sheetId="40" r:id="rId3"/>
    <sheet name="一号④" sheetId="41" r:id="rId4"/>
    <sheet name="一号⑤" sheetId="42" r:id="rId5"/>
    <sheet name="三号内訳あり①" sheetId="17" r:id="rId6"/>
    <sheet name="三号内訳あり②" sheetId="44" r:id="rId7"/>
    <sheet name="三号内訳あり③" sheetId="45" r:id="rId8"/>
    <sheet name="三号内訳あり④" sheetId="46" r:id="rId9"/>
    <sheet name="三号内訳あり⑤" sheetId="47" r:id="rId10"/>
    <sheet name="三号内訳なし①" sheetId="52" r:id="rId11"/>
    <sheet name="三号内訳なし②" sheetId="43" r:id="rId12"/>
    <sheet name="三号内訳なし③" sheetId="49" r:id="rId13"/>
    <sheet name="三号内訳なし④" sheetId="50" r:id="rId14"/>
    <sheet name="三号内訳なし⑤" sheetId="51" r:id="rId15"/>
    <sheet name="一覧" sheetId="20" r:id="rId16"/>
  </sheets>
  <externalReferences>
    <externalReference r:id="rId17"/>
    <externalReference r:id="rId18"/>
  </externalReferences>
  <definedNames>
    <definedName name="_xlnm.Print_Area" localSheetId="0">一号①!$B$1:$N$40</definedName>
    <definedName name="_xlnm.Print_Area" localSheetId="1">一号②!$B$1:$N$40</definedName>
    <definedName name="_xlnm.Print_Area" localSheetId="2">一号③!$B$1:$N$40</definedName>
    <definedName name="_xlnm.Print_Area" localSheetId="3">一号④!$B$1:$N$40</definedName>
    <definedName name="_xlnm.Print_Area" localSheetId="4">一号⑤!$B$1:$N$40</definedName>
    <definedName name="_xlnm.Print_Area" localSheetId="5">三号内訳あり①!$B$1:$T$27</definedName>
    <definedName name="_xlnm.Print_Area" localSheetId="6">三号内訳あり②!$B$1:$T$27</definedName>
    <definedName name="_xlnm.Print_Area" localSheetId="7">三号内訳あり③!$B$1:$T$27</definedName>
    <definedName name="_xlnm.Print_Area" localSheetId="8">三号内訳あり④!$B$1:$T$27</definedName>
    <definedName name="_xlnm.Print_Area" localSheetId="9">三号内訳あり⑤!$B$1:$T$27</definedName>
    <definedName name="_xlnm.Print_Area" localSheetId="10">三号内訳なし①!$B$1:$T$27</definedName>
    <definedName name="_xlnm.Print_Area" localSheetId="11">三号内訳なし②!$B$1:$T$27</definedName>
    <definedName name="_xlnm.Print_Area" localSheetId="12">三号内訳なし③!$B$1:$T$27</definedName>
    <definedName name="_xlnm.Print_Area" localSheetId="13">三号内訳なし④!$B$1:$T$27</definedName>
    <definedName name="_xlnm.Print_Area" localSheetId="14">三号内訳なし⑤!$B$1:$T$27</definedName>
    <definedName name="Z_EC62AA04_5C2C_4217_813E_0BE31D611532_.wvu.Cols" localSheetId="15" hidden="1">一覧!$A:$C</definedName>
    <definedName name="Z_EC62AA04_5C2C_4217_813E_0BE31D611532_.wvu.PrintArea" localSheetId="0" hidden="1">一号①!$B$1:$N$40</definedName>
    <definedName name="Z_EC62AA04_5C2C_4217_813E_0BE31D611532_.wvu.PrintArea" localSheetId="1" hidden="1">一号②!$B$1:$N$40</definedName>
    <definedName name="Z_EC62AA04_5C2C_4217_813E_0BE31D611532_.wvu.PrintArea" localSheetId="2" hidden="1">一号③!$B$1:$N$40</definedName>
    <definedName name="Z_EC62AA04_5C2C_4217_813E_0BE31D611532_.wvu.PrintArea" localSheetId="3" hidden="1">一号④!$B$1:$N$40</definedName>
    <definedName name="Z_EC62AA04_5C2C_4217_813E_0BE31D611532_.wvu.PrintArea" localSheetId="4" hidden="1">一号⑤!$B$1:$N$40</definedName>
    <definedName name="Z_EC62AA04_5C2C_4217_813E_0BE31D611532_.wvu.PrintArea" localSheetId="5" hidden="1">三号内訳あり①!$B$1:$T$27</definedName>
    <definedName name="Z_EC62AA04_5C2C_4217_813E_0BE31D611532_.wvu.PrintArea" localSheetId="6" hidden="1">三号内訳あり②!$B$1:$T$27</definedName>
    <definedName name="Z_EC62AA04_5C2C_4217_813E_0BE31D611532_.wvu.PrintArea" localSheetId="7" hidden="1">三号内訳あり③!$B$1:$T$27</definedName>
    <definedName name="Z_EC62AA04_5C2C_4217_813E_0BE31D611532_.wvu.PrintArea" localSheetId="8" hidden="1">三号内訳あり④!$B$1:$T$27</definedName>
    <definedName name="Z_EC62AA04_5C2C_4217_813E_0BE31D611532_.wvu.PrintArea" localSheetId="9" hidden="1">三号内訳あり⑤!$B$1:$T$27</definedName>
    <definedName name="Z_EC62AA04_5C2C_4217_813E_0BE31D611532_.wvu.PrintArea" localSheetId="10" hidden="1">三号内訳なし①!$B$1:$T$27</definedName>
    <definedName name="Z_EC62AA04_5C2C_4217_813E_0BE31D611532_.wvu.PrintArea" localSheetId="11" hidden="1">三号内訳なし②!$B$1:$T$27</definedName>
    <definedName name="Z_EC62AA04_5C2C_4217_813E_0BE31D611532_.wvu.PrintArea" localSheetId="12" hidden="1">三号内訳なし③!$B$1:$T$27</definedName>
    <definedName name="Z_EC62AA04_5C2C_4217_813E_0BE31D611532_.wvu.PrintArea" localSheetId="13" hidden="1">三号内訳なし④!$B$1:$T$27</definedName>
    <definedName name="Z_EC62AA04_5C2C_4217_813E_0BE31D611532_.wvu.PrintArea" localSheetId="14" hidden="1">三号内訳なし⑤!$B$1:$T$27</definedName>
    <definedName name="種類" localSheetId="15">[1]県・種類・区分・包装・等級一覧!$C$2:$C$14</definedName>
    <definedName name="種類">[2]県・種類・区分・包装・等級一覧!$C$2:$C$10</definedName>
  </definedNames>
  <calcPr calcId="191029"/>
  <customWorkbookViews>
    <customWorkbookView name="Administrator - 個人用ビュー" guid="{EC62AA04-5C2C-4217-813E-0BE31D611532}" mergeInterval="0" personalView="1" maximized="1" xWindow="-8" yWindow="-8" windowWidth="1382" windowHeight="754" tabRatio="769" activeSheetId="2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51" l="1"/>
  <c r="N9" i="51"/>
  <c r="N8" i="51"/>
  <c r="Q6" i="51"/>
  <c r="L5" i="51"/>
  <c r="N10" i="50"/>
  <c r="N9" i="50"/>
  <c r="N8" i="50"/>
  <c r="Q6" i="50"/>
  <c r="L5" i="50"/>
  <c r="N10" i="49"/>
  <c r="N9" i="49"/>
  <c r="N8" i="49"/>
  <c r="Q6" i="49"/>
  <c r="L5" i="49"/>
  <c r="N10" i="43"/>
  <c r="N9" i="43"/>
  <c r="N8" i="43"/>
  <c r="Q6" i="43"/>
  <c r="L5" i="43"/>
  <c r="H5" i="51"/>
  <c r="H5" i="50"/>
  <c r="H5" i="49"/>
  <c r="H5" i="43"/>
  <c r="N10" i="52" l="1"/>
  <c r="N9" i="52"/>
  <c r="N8" i="52"/>
  <c r="Q6" i="52"/>
  <c r="L5" i="52"/>
  <c r="H5" i="52"/>
  <c r="V24" i="47"/>
  <c r="W24" i="47"/>
  <c r="V24" i="46"/>
  <c r="W24" i="46"/>
  <c r="V24" i="45"/>
  <c r="W24" i="45"/>
  <c r="V24" i="44"/>
  <c r="W24" i="44"/>
  <c r="W24" i="17"/>
  <c r="V24" i="17"/>
  <c r="O28" i="39"/>
  <c r="T25" i="52"/>
  <c r="P25" i="52"/>
  <c r="O25" i="52"/>
  <c r="H25" i="52"/>
  <c r="G25" i="52"/>
  <c r="F25" i="52"/>
  <c r="E25" i="52"/>
  <c r="D25" i="52"/>
  <c r="C25" i="52"/>
  <c r="U24" i="52"/>
  <c r="V23" i="52"/>
  <c r="U23" i="52"/>
  <c r="N8" i="17"/>
  <c r="T25" i="51"/>
  <c r="P25" i="51"/>
  <c r="O25" i="51"/>
  <c r="H25" i="51"/>
  <c r="G25" i="51"/>
  <c r="F25" i="51"/>
  <c r="E25" i="51"/>
  <c r="D25" i="51"/>
  <c r="C25" i="51"/>
  <c r="U24" i="51"/>
  <c r="V23" i="51"/>
  <c r="U23" i="51"/>
  <c r="T25" i="50"/>
  <c r="P25" i="50"/>
  <c r="O25" i="50"/>
  <c r="H25" i="50"/>
  <c r="G25" i="50"/>
  <c r="F25" i="50"/>
  <c r="E25" i="50"/>
  <c r="D25" i="50"/>
  <c r="C25" i="50"/>
  <c r="U24" i="50"/>
  <c r="V23" i="50"/>
  <c r="U23" i="50"/>
  <c r="T25" i="49"/>
  <c r="P25" i="49"/>
  <c r="O25" i="49"/>
  <c r="H25" i="49"/>
  <c r="G25" i="49"/>
  <c r="F25" i="49"/>
  <c r="E25" i="49"/>
  <c r="D25" i="49"/>
  <c r="C25" i="49"/>
  <c r="U24" i="49"/>
  <c r="V23" i="49"/>
  <c r="U23" i="49"/>
  <c r="T25" i="47"/>
  <c r="S25" i="47"/>
  <c r="R25" i="47"/>
  <c r="Q25" i="47"/>
  <c r="P25" i="47"/>
  <c r="O25" i="47"/>
  <c r="N25" i="47"/>
  <c r="M25" i="47"/>
  <c r="L25" i="47"/>
  <c r="K25" i="47"/>
  <c r="J25" i="47"/>
  <c r="I25" i="47"/>
  <c r="H25" i="47"/>
  <c r="G25" i="47"/>
  <c r="F25" i="47"/>
  <c r="E25" i="47"/>
  <c r="D25" i="47"/>
  <c r="C25" i="47"/>
  <c r="U24" i="47"/>
  <c r="W23" i="47"/>
  <c r="V23" i="47"/>
  <c r="U23" i="47"/>
  <c r="N10" i="46"/>
  <c r="N9" i="46"/>
  <c r="N8" i="46"/>
  <c r="Q6" i="46"/>
  <c r="L5" i="46"/>
  <c r="H5" i="46"/>
  <c r="T25" i="46"/>
  <c r="S25" i="46"/>
  <c r="R25" i="46"/>
  <c r="Q25" i="46"/>
  <c r="P25" i="46"/>
  <c r="O25" i="46"/>
  <c r="N25" i="46"/>
  <c r="M25" i="46"/>
  <c r="L25" i="46"/>
  <c r="K25" i="46"/>
  <c r="J25" i="46"/>
  <c r="I25" i="46"/>
  <c r="H25" i="46"/>
  <c r="G25" i="46"/>
  <c r="F25" i="46"/>
  <c r="E25" i="46"/>
  <c r="D25" i="46"/>
  <c r="C25" i="46"/>
  <c r="U24" i="46"/>
  <c r="W23" i="46"/>
  <c r="V23" i="46"/>
  <c r="U23" i="46"/>
  <c r="N10" i="45"/>
  <c r="N9" i="45"/>
  <c r="N8" i="45"/>
  <c r="Q6" i="45"/>
  <c r="L5" i="45"/>
  <c r="H5" i="45"/>
  <c r="T25" i="45"/>
  <c r="S25" i="45"/>
  <c r="R25" i="45"/>
  <c r="Q25" i="45"/>
  <c r="P25" i="45"/>
  <c r="O25" i="45"/>
  <c r="N25" i="45"/>
  <c r="M25" i="45"/>
  <c r="L25" i="45"/>
  <c r="K25" i="45"/>
  <c r="J25" i="45"/>
  <c r="I25" i="45"/>
  <c r="H25" i="45"/>
  <c r="G25" i="45"/>
  <c r="F25" i="45"/>
  <c r="E25" i="45"/>
  <c r="D25" i="45"/>
  <c r="C25" i="45"/>
  <c r="U24" i="45"/>
  <c r="W23" i="45"/>
  <c r="V23" i="45"/>
  <c r="U23" i="45"/>
  <c r="N10" i="44"/>
  <c r="N9" i="44"/>
  <c r="N8" i="44"/>
  <c r="Q6" i="44"/>
  <c r="L5" i="44"/>
  <c r="H5" i="44"/>
  <c r="T25" i="44"/>
  <c r="S25" i="44"/>
  <c r="R25" i="44"/>
  <c r="Q25" i="44"/>
  <c r="P25" i="44"/>
  <c r="O25" i="44"/>
  <c r="N25" i="44"/>
  <c r="M25" i="44"/>
  <c r="L25" i="44"/>
  <c r="K25" i="44"/>
  <c r="J25" i="44"/>
  <c r="I25" i="44"/>
  <c r="H25" i="44"/>
  <c r="G25" i="44"/>
  <c r="F25" i="44"/>
  <c r="E25" i="44"/>
  <c r="D25" i="44"/>
  <c r="C25" i="44"/>
  <c r="U24" i="44"/>
  <c r="W23" i="44"/>
  <c r="V23" i="44"/>
  <c r="U23" i="44"/>
  <c r="T25" i="43"/>
  <c r="P25" i="43"/>
  <c r="O25" i="43"/>
  <c r="H25" i="43"/>
  <c r="G25" i="43"/>
  <c r="F25" i="43"/>
  <c r="E25" i="43"/>
  <c r="D25" i="43"/>
  <c r="C25" i="43"/>
  <c r="U24" i="43"/>
  <c r="V23" i="43"/>
  <c r="U23" i="43"/>
  <c r="L29" i="42"/>
  <c r="L31" i="42" s="1"/>
  <c r="K29" i="42"/>
  <c r="K31" i="42" s="1"/>
  <c r="J29" i="42"/>
  <c r="J31" i="42" s="1"/>
  <c r="I29" i="42"/>
  <c r="I31" i="42" s="1"/>
  <c r="H29" i="42"/>
  <c r="H31" i="42" s="1"/>
  <c r="G29" i="42"/>
  <c r="G31" i="42" s="1"/>
  <c r="F29" i="42"/>
  <c r="F31" i="42" s="1"/>
  <c r="B29" i="42"/>
  <c r="P28" i="42"/>
  <c r="O28" i="42"/>
  <c r="P27" i="42"/>
  <c r="O27" i="42"/>
  <c r="P26" i="42"/>
  <c r="O26" i="42"/>
  <c r="P25" i="42"/>
  <c r="O25" i="42"/>
  <c r="P24" i="42"/>
  <c r="O24" i="42"/>
  <c r="P23" i="42"/>
  <c r="O23" i="42"/>
  <c r="P22" i="42"/>
  <c r="O22" i="42"/>
  <c r="P21" i="42"/>
  <c r="O21" i="42"/>
  <c r="P20" i="42"/>
  <c r="O20" i="42"/>
  <c r="P19" i="42"/>
  <c r="O19" i="42"/>
  <c r="L29" i="41"/>
  <c r="L31" i="41" s="1"/>
  <c r="K29" i="41"/>
  <c r="K31" i="41" s="1"/>
  <c r="J29" i="41"/>
  <c r="J31" i="41" s="1"/>
  <c r="I29" i="41"/>
  <c r="I31" i="41" s="1"/>
  <c r="H29" i="41"/>
  <c r="H31" i="41" s="1"/>
  <c r="G29" i="41"/>
  <c r="G31" i="41" s="1"/>
  <c r="F29" i="41"/>
  <c r="F31" i="41" s="1"/>
  <c r="B29" i="41"/>
  <c r="P28" i="41"/>
  <c r="O28" i="41"/>
  <c r="P27" i="41"/>
  <c r="O27" i="41"/>
  <c r="P26" i="41"/>
  <c r="O26" i="41"/>
  <c r="P25" i="41"/>
  <c r="O25" i="41"/>
  <c r="P24" i="41"/>
  <c r="O24" i="41"/>
  <c r="P23" i="41"/>
  <c r="O23" i="41"/>
  <c r="P22" i="41"/>
  <c r="O22" i="41"/>
  <c r="P21" i="41"/>
  <c r="O21" i="41"/>
  <c r="P20" i="41"/>
  <c r="O20" i="41"/>
  <c r="P19" i="41"/>
  <c r="O19" i="41"/>
  <c r="L29" i="40"/>
  <c r="L31" i="40" s="1"/>
  <c r="K29" i="40"/>
  <c r="K31" i="40" s="1"/>
  <c r="J29" i="40"/>
  <c r="J31" i="40" s="1"/>
  <c r="I29" i="40"/>
  <c r="I31" i="40" s="1"/>
  <c r="H29" i="40"/>
  <c r="H31" i="40" s="1"/>
  <c r="G29" i="40"/>
  <c r="G31" i="40" s="1"/>
  <c r="F29" i="40"/>
  <c r="F31" i="40" s="1"/>
  <c r="B29" i="40"/>
  <c r="P28" i="40"/>
  <c r="O28" i="40"/>
  <c r="P27" i="40"/>
  <c r="O27" i="40"/>
  <c r="P26" i="40"/>
  <c r="O26" i="40"/>
  <c r="P25" i="40"/>
  <c r="O25" i="40"/>
  <c r="P24" i="40"/>
  <c r="O24" i="40"/>
  <c r="P23" i="40"/>
  <c r="O23" i="40"/>
  <c r="P22" i="40"/>
  <c r="O22" i="40"/>
  <c r="P21" i="40"/>
  <c r="O21" i="40"/>
  <c r="P20" i="40"/>
  <c r="O20" i="40"/>
  <c r="P19" i="40"/>
  <c r="O19" i="40"/>
  <c r="L29" i="39"/>
  <c r="L31" i="39" s="1"/>
  <c r="K29" i="39"/>
  <c r="K31" i="39" s="1"/>
  <c r="J29" i="39"/>
  <c r="J31" i="39" s="1"/>
  <c r="I29" i="39"/>
  <c r="I31" i="39" s="1"/>
  <c r="H29" i="39"/>
  <c r="H31" i="39" s="1"/>
  <c r="G29" i="39"/>
  <c r="G31" i="39" s="1"/>
  <c r="F29" i="39"/>
  <c r="F31" i="39" s="1"/>
  <c r="B29" i="39"/>
  <c r="P28" i="39"/>
  <c r="P27" i="39"/>
  <c r="O27" i="39"/>
  <c r="P26" i="39"/>
  <c r="O26" i="39"/>
  <c r="P25" i="39"/>
  <c r="O25" i="39"/>
  <c r="P24" i="39"/>
  <c r="O24" i="39"/>
  <c r="P23" i="39"/>
  <c r="O23" i="39"/>
  <c r="P22" i="39"/>
  <c r="O22" i="39"/>
  <c r="P21" i="39"/>
  <c r="O21" i="39"/>
  <c r="P20" i="39"/>
  <c r="O20" i="39"/>
  <c r="P19" i="39"/>
  <c r="O19" i="39"/>
  <c r="B29" i="11"/>
  <c r="Y24" i="45" l="1"/>
  <c r="X24" i="45" s="1"/>
  <c r="Y24" i="47"/>
  <c r="X24" i="47" s="1"/>
  <c r="Y23" i="47"/>
  <c r="X23" i="47" s="1"/>
  <c r="Y24" i="46"/>
  <c r="X24" i="46" s="1"/>
  <c r="Y23" i="46"/>
  <c r="X23" i="46" s="1"/>
  <c r="Y23" i="45"/>
  <c r="X23" i="45" s="1"/>
  <c r="Y24" i="44"/>
  <c r="X24" i="44" s="1"/>
  <c r="Y23" i="44"/>
  <c r="X23" i="44" s="1"/>
  <c r="U24" i="17"/>
  <c r="Y24" i="17" s="1"/>
  <c r="X24" i="17" s="1"/>
  <c r="W23" i="17"/>
  <c r="V23" i="17"/>
  <c r="U23" i="17"/>
  <c r="Y23" i="17" l="1"/>
  <c r="X23" i="17" s="1"/>
  <c r="N10" i="17"/>
  <c r="N9" i="17"/>
  <c r="T25" i="17" l="1"/>
  <c r="S25" i="17"/>
  <c r="R25" i="17"/>
  <c r="Q25" i="17"/>
  <c r="P25" i="17"/>
  <c r="O25" i="17"/>
  <c r="N25" i="17"/>
  <c r="M25" i="17"/>
  <c r="L25" i="17"/>
  <c r="K25" i="17"/>
  <c r="J25" i="17"/>
  <c r="I25" i="17"/>
  <c r="H25" i="17"/>
  <c r="G25" i="17"/>
  <c r="F25" i="17"/>
  <c r="E25" i="17"/>
  <c r="D25" i="17"/>
  <c r="C25" i="17"/>
  <c r="Q6" i="17"/>
  <c r="L5" i="17"/>
  <c r="H5" i="17"/>
  <c r="L29" i="11" l="1"/>
  <c r="L31" i="11" s="1"/>
  <c r="K29" i="11"/>
  <c r="K31" i="11" s="1"/>
  <c r="J29" i="11"/>
  <c r="J31" i="11" s="1"/>
  <c r="I29" i="11"/>
  <c r="I31" i="11" s="1"/>
  <c r="H29" i="11"/>
  <c r="H31" i="11" s="1"/>
  <c r="G29" i="11"/>
  <c r="G31" i="11" s="1"/>
  <c r="F29" i="11"/>
  <c r="F31" i="11" s="1"/>
  <c r="P28" i="11"/>
  <c r="O28" i="11"/>
  <c r="P27" i="11"/>
  <c r="O27" i="11"/>
  <c r="P26" i="11"/>
  <c r="O26" i="11"/>
  <c r="P25" i="11"/>
  <c r="O25" i="11"/>
  <c r="P24" i="11"/>
  <c r="O24" i="11"/>
  <c r="P23" i="11"/>
  <c r="O23" i="11"/>
  <c r="P22" i="11"/>
  <c r="O22" i="11"/>
  <c r="P21" i="11"/>
  <c r="O21" i="11"/>
  <c r="P20" i="11"/>
  <c r="O20" i="11"/>
  <c r="P19" i="11"/>
  <c r="O19" i="11"/>
</calcChain>
</file>

<file path=xl/sharedStrings.xml><?xml version="1.0" encoding="utf-8"?>
<sst xmlns="http://schemas.openxmlformats.org/spreadsheetml/2006/main" count="998" uniqueCount="284">
  <si>
    <t>別記様式第一号</t>
  </si>
  <si>
    <t>特　上</t>
  </si>
  <si>
    <t>特　等</t>
  </si>
  <si>
    <t>２　等</t>
  </si>
  <si>
    <t>備　　考</t>
  </si>
  <si>
    <t>被害粒</t>
  </si>
  <si>
    <t>異物</t>
  </si>
  <si>
    <t>その他</t>
  </si>
  <si>
    <t>異種</t>
  </si>
  <si>
    <t>等　級</t>
  </si>
  <si>
    <t>形質</t>
  </si>
  <si>
    <t>発芽粒</t>
  </si>
  <si>
    <t>穀粒</t>
  </si>
  <si>
    <t>計</t>
  </si>
  <si>
    <t>代表者氏名</t>
    <phoneticPr fontId="3"/>
  </si>
  <si>
    <t>銘　　柄</t>
    <rPh sb="0" eb="1">
      <t>メイ</t>
    </rPh>
    <rPh sb="3" eb="4">
      <t>エ</t>
    </rPh>
    <phoneticPr fontId="3"/>
  </si>
  <si>
    <t>量目</t>
    <rPh sb="0" eb="1">
      <t>リョウ</t>
    </rPh>
    <phoneticPr fontId="2"/>
  </si>
  <si>
    <t>長　野　県　知　事　 殿</t>
    <phoneticPr fontId="5"/>
  </si>
  <si>
    <t>長　野　県　知　事　 殿</t>
    <rPh sb="0" eb="1">
      <t>チョウ</t>
    </rPh>
    <rPh sb="2" eb="3">
      <t>ヤ</t>
    </rPh>
    <rPh sb="4" eb="5">
      <t>ケン</t>
    </rPh>
    <rPh sb="6" eb="7">
      <t>チ</t>
    </rPh>
    <rPh sb="8" eb="9">
      <t>コト</t>
    </rPh>
    <phoneticPr fontId="2"/>
  </si>
  <si>
    <t>自</t>
    <rPh sb="0" eb="1">
      <t>ジ</t>
    </rPh>
    <phoneticPr fontId="2"/>
  </si>
  <si>
    <t>至</t>
    <rPh sb="0" eb="1">
      <t>イタ</t>
    </rPh>
    <phoneticPr fontId="2"/>
  </si>
  <si>
    <t>報告日</t>
    <rPh sb="0" eb="2">
      <t>ホウコク</t>
    </rPh>
    <rPh sb="2" eb="3">
      <t>ビ</t>
    </rPh>
    <phoneticPr fontId="2"/>
  </si>
  <si>
    <t>（単位：kg）</t>
    <phoneticPr fontId="2"/>
  </si>
  <si>
    <t>検査区分</t>
    <rPh sb="0" eb="2">
      <t>ケンサ</t>
    </rPh>
    <rPh sb="2" eb="4">
      <t>クブン</t>
    </rPh>
    <phoneticPr fontId="3"/>
  </si>
  <si>
    <t>農産物の種類</t>
    <phoneticPr fontId="3"/>
  </si>
  <si>
    <t>検査総数量</t>
  </si>
  <si>
    <t>荷造り
及び
包　装</t>
    <rPh sb="4" eb="5">
      <t>オヨ</t>
    </rPh>
    <rPh sb="7" eb="8">
      <t>ホウ</t>
    </rPh>
    <rPh sb="9" eb="10">
      <t>ソウ</t>
    </rPh>
    <phoneticPr fontId="2"/>
  </si>
  <si>
    <t>１　等
（合格）</t>
    <rPh sb="5" eb="7">
      <t>ゴウカク</t>
    </rPh>
    <phoneticPr fontId="2"/>
  </si>
  <si>
    <t>３　等
（等外）</t>
    <rPh sb="5" eb="7">
      <t>トウガイ</t>
    </rPh>
    <phoneticPr fontId="2"/>
  </si>
  <si>
    <t>規格外
（等外上）</t>
    <rPh sb="5" eb="7">
      <t>トウガイ</t>
    </rPh>
    <rPh sb="7" eb="8">
      <t>ジョウ</t>
    </rPh>
    <phoneticPr fontId="2"/>
  </si>
  <si>
    <t>記</t>
    <rPh sb="0" eb="1">
      <t>キ</t>
    </rPh>
    <phoneticPr fontId="2"/>
  </si>
  <si>
    <t>水稲うるち玄米</t>
  </si>
  <si>
    <t>チェック①
（合計）</t>
    <rPh sb="7" eb="9">
      <t>ゴウケイ</t>
    </rPh>
    <phoneticPr fontId="2"/>
  </si>
  <si>
    <t>チェック②
（量目）</t>
    <rPh sb="7" eb="9">
      <t>リョウモク</t>
    </rPh>
    <phoneticPr fontId="2"/>
  </si>
  <si>
    <t>農産物検査法第２０条第３項の規定に基づき、国内産米穀の等級理由別検査結果を下記のとおり報告します。</t>
    <phoneticPr fontId="5"/>
  </si>
  <si>
    <t>住所</t>
    <phoneticPr fontId="3"/>
  </si>
  <si>
    <t>名称</t>
    <phoneticPr fontId="3"/>
  </si>
  <si>
    <t>農産物の種類</t>
    <phoneticPr fontId="2"/>
  </si>
  <si>
    <t>生 産 年 度</t>
    <phoneticPr fontId="2"/>
  </si>
  <si>
    <t>国内産農産物の品位等検査に係る検査結果報告書</t>
    <phoneticPr fontId="3"/>
  </si>
  <si>
    <t>住　　　　所</t>
    <phoneticPr fontId="3"/>
  </si>
  <si>
    <t>名　　　　称</t>
    <phoneticPr fontId="3"/>
  </si>
  <si>
    <t>農産物検査法第２０条第３項の規定に基づき、国内産農産物の品位等検査に係る検査結果を下記のとおり報告します。</t>
    <phoneticPr fontId="2"/>
  </si>
  <si>
    <t xml:space="preserve">生 産 年 度 </t>
    <phoneticPr fontId="3"/>
  </si>
  <si>
    <t>検査数量</t>
  </si>
  <si>
    <t>容積重</t>
  </si>
  <si>
    <t>び粒</t>
  </si>
  <si>
    <t>色粒</t>
  </si>
  <si>
    <t>又は</t>
  </si>
  <si>
    <t>麦角粒</t>
  </si>
  <si>
    <t>剥皮粒</t>
  </si>
  <si>
    <t>2等</t>
  </si>
  <si>
    <t>合計</t>
  </si>
  <si>
    <t>規 格 外
（等外上）</t>
    <rPh sb="7" eb="9">
      <t>トウガイ</t>
    </rPh>
    <rPh sb="9" eb="10">
      <t>ジョウ</t>
    </rPh>
    <phoneticPr fontId="11"/>
  </si>
  <si>
    <t>記</t>
    <rPh sb="0" eb="1">
      <t>キ</t>
    </rPh>
    <phoneticPr fontId="11"/>
  </si>
  <si>
    <t>　　　　国内産麦類の等級理由別検査結果報告書</t>
    <rPh sb="7" eb="8">
      <t>ムギ</t>
    </rPh>
    <rPh sb="8" eb="9">
      <t>ルイ</t>
    </rPh>
    <phoneticPr fontId="2"/>
  </si>
  <si>
    <t>チェック</t>
    <phoneticPr fontId="2"/>
  </si>
  <si>
    <t>別記様式第三号（内訳あり）</t>
    <rPh sb="5" eb="6">
      <t>サン</t>
    </rPh>
    <rPh sb="8" eb="10">
      <t>ウチワケ</t>
    </rPh>
    <phoneticPr fontId="11"/>
  </si>
  <si>
    <t>普通大豆（中粒大豆）</t>
    <rPh sb="0" eb="2">
      <t>フツウ</t>
    </rPh>
    <rPh sb="2" eb="4">
      <t>ダイズ</t>
    </rPh>
    <rPh sb="5" eb="6">
      <t>チュウ</t>
    </rPh>
    <rPh sb="6" eb="7">
      <t>リュウ</t>
    </rPh>
    <rPh sb="7" eb="9">
      <t>ダイズ</t>
    </rPh>
    <phoneticPr fontId="2"/>
  </si>
  <si>
    <t>水稲</t>
    <rPh sb="0" eb="2">
      <t>スイトウ</t>
    </rPh>
    <phoneticPr fontId="2"/>
  </si>
  <si>
    <t>大豆</t>
    <rPh sb="0" eb="2">
      <t>ダイズ</t>
    </rPh>
    <phoneticPr fontId="2"/>
  </si>
  <si>
    <t>麦</t>
    <rPh sb="0" eb="1">
      <t>ムギ</t>
    </rPh>
    <phoneticPr fontId="2"/>
  </si>
  <si>
    <t>佐久浅間農業協同組合</t>
    <rPh sb="4" eb="6">
      <t>ノウギョウ</t>
    </rPh>
    <rPh sb="6" eb="8">
      <t>キョウドウ</t>
    </rPh>
    <rPh sb="8" eb="10">
      <t>クミアイ</t>
    </rPh>
    <phoneticPr fontId="4"/>
  </si>
  <si>
    <t>飼料用もみ</t>
  </si>
  <si>
    <t>合格</t>
    <rPh sb="0" eb="2">
      <t>ゴウカク</t>
    </rPh>
    <phoneticPr fontId="2"/>
  </si>
  <si>
    <t>普通大豆（極小粒大豆）</t>
    <rPh sb="0" eb="2">
      <t>フツウ</t>
    </rPh>
    <rPh sb="2" eb="4">
      <t>ダイズ</t>
    </rPh>
    <rPh sb="5" eb="6">
      <t>ゴク</t>
    </rPh>
    <rPh sb="6" eb="7">
      <t>ショウ</t>
    </rPh>
    <rPh sb="7" eb="8">
      <t>リュウ</t>
    </rPh>
    <rPh sb="8" eb="10">
      <t>ダイズ</t>
    </rPh>
    <phoneticPr fontId="2"/>
  </si>
  <si>
    <t>１等</t>
  </si>
  <si>
    <t>強力小麦</t>
    <rPh sb="0" eb="2">
      <t>キョウリョク</t>
    </rPh>
    <rPh sb="2" eb="4">
      <t>コムギ</t>
    </rPh>
    <phoneticPr fontId="2"/>
  </si>
  <si>
    <t>普通そば</t>
    <rPh sb="0" eb="2">
      <t>フツウ</t>
    </rPh>
    <phoneticPr fontId="2"/>
  </si>
  <si>
    <t>その他</t>
    <rPh sb="2" eb="3">
      <t>タ</t>
    </rPh>
    <phoneticPr fontId="2"/>
  </si>
  <si>
    <t>上伊那農業協同組合</t>
  </si>
  <si>
    <t>規格外</t>
  </si>
  <si>
    <t>２等</t>
  </si>
  <si>
    <t>元</t>
    <rPh sb="0" eb="1">
      <t>ガン</t>
    </rPh>
    <phoneticPr fontId="11"/>
  </si>
  <si>
    <t>あづみ農業協同組合</t>
  </si>
  <si>
    <t>飼料用玄米</t>
  </si>
  <si>
    <t>３等</t>
  </si>
  <si>
    <t>規格外</t>
    <rPh sb="0" eb="3">
      <t>キカクガイ</t>
    </rPh>
    <phoneticPr fontId="2"/>
  </si>
  <si>
    <t>大北農業協同組合</t>
  </si>
  <si>
    <t>普通大豆（小粒大豆）</t>
    <rPh sb="0" eb="2">
      <t>フツウ</t>
    </rPh>
    <rPh sb="2" eb="4">
      <t>ダイズ</t>
    </rPh>
    <rPh sb="5" eb="6">
      <t>ショウ</t>
    </rPh>
    <rPh sb="6" eb="7">
      <t>リュウ</t>
    </rPh>
    <rPh sb="7" eb="9">
      <t>ダイズ</t>
    </rPh>
    <phoneticPr fontId="2"/>
  </si>
  <si>
    <t>種子大麦</t>
    <rPh sb="0" eb="2">
      <t>シュシ</t>
    </rPh>
    <rPh sb="2" eb="4">
      <t>オオムギ</t>
    </rPh>
    <phoneticPr fontId="2"/>
  </si>
  <si>
    <t>ながの農業協同組合</t>
    <rPh sb="3" eb="5">
      <t>ノウギョウ</t>
    </rPh>
    <rPh sb="5" eb="7">
      <t>キョウドウ</t>
    </rPh>
    <rPh sb="7" eb="9">
      <t>クミアイ</t>
    </rPh>
    <phoneticPr fontId="4"/>
  </si>
  <si>
    <t>種子水稲うるちもみ</t>
  </si>
  <si>
    <t>種子小麦</t>
    <rPh sb="0" eb="2">
      <t>シュシ</t>
    </rPh>
    <rPh sb="2" eb="4">
      <t>コムギ</t>
    </rPh>
    <phoneticPr fontId="2"/>
  </si>
  <si>
    <t>信州うえだ農業協同組合</t>
    <rPh sb="5" eb="7">
      <t>ノウギョウ</t>
    </rPh>
    <rPh sb="7" eb="9">
      <t>キョウドウ</t>
    </rPh>
    <rPh sb="9" eb="11">
      <t>クミアイ</t>
    </rPh>
    <phoneticPr fontId="4"/>
  </si>
  <si>
    <t>種子水稲もちもみ</t>
  </si>
  <si>
    <t>種子裸麦</t>
    <rPh sb="0" eb="2">
      <t>シュシ</t>
    </rPh>
    <rPh sb="2" eb="3">
      <t>ハダカ</t>
    </rPh>
    <rPh sb="3" eb="4">
      <t>ムギ</t>
    </rPh>
    <phoneticPr fontId="2"/>
  </si>
  <si>
    <t>みなみ信州農業協同組合</t>
  </si>
  <si>
    <t>種子陸稲うるちもみ</t>
  </si>
  <si>
    <t>普通大豆（大粒大豆）</t>
    <rPh sb="0" eb="2">
      <t>フツウ</t>
    </rPh>
    <rPh sb="2" eb="4">
      <t>ダイズ</t>
    </rPh>
    <rPh sb="5" eb="6">
      <t>ダイ</t>
    </rPh>
    <rPh sb="6" eb="7">
      <t>リュウ</t>
    </rPh>
    <rPh sb="7" eb="9">
      <t>ダイズ</t>
    </rPh>
    <phoneticPr fontId="2"/>
  </si>
  <si>
    <t>ビール大麦</t>
    <rPh sb="3" eb="5">
      <t>オオムギ</t>
    </rPh>
    <phoneticPr fontId="2"/>
  </si>
  <si>
    <t>松本ハイランド農業協同組合</t>
  </si>
  <si>
    <t>種子陸稲もちもみ</t>
  </si>
  <si>
    <t>グリーン長野農業協同組合</t>
    <rPh sb="6" eb="8">
      <t>ノウギョウ</t>
    </rPh>
    <rPh sb="8" eb="10">
      <t>キョウドウ</t>
    </rPh>
    <rPh sb="10" eb="12">
      <t>クミアイ</t>
    </rPh>
    <phoneticPr fontId="4"/>
  </si>
  <si>
    <t>醸造用玄米</t>
  </si>
  <si>
    <t>紙袋</t>
    <rPh sb="0" eb="1">
      <t>カミ</t>
    </rPh>
    <rPh sb="1" eb="2">
      <t>タイ</t>
    </rPh>
    <phoneticPr fontId="11"/>
  </si>
  <si>
    <t>長野県食糧集荷協同組合</t>
  </si>
  <si>
    <t>普通小麦</t>
    <rPh sb="0" eb="2">
      <t>フツウ</t>
    </rPh>
    <rPh sb="2" eb="4">
      <t>コムギ</t>
    </rPh>
    <phoneticPr fontId="2"/>
  </si>
  <si>
    <t>塩尻市農業協同組合</t>
  </si>
  <si>
    <t>木曽農業協同組合</t>
  </si>
  <si>
    <t>特上</t>
    <rPh sb="0" eb="1">
      <t>トク</t>
    </rPh>
    <rPh sb="1" eb="2">
      <t>ジョウ</t>
    </rPh>
    <phoneticPr fontId="2"/>
  </si>
  <si>
    <t>株式会社　丸元小野商会</t>
  </si>
  <si>
    <t>普通小粒大麦</t>
    <rPh sb="0" eb="2">
      <t>フツウ</t>
    </rPh>
    <rPh sb="2" eb="3">
      <t>ショウ</t>
    </rPh>
    <rPh sb="3" eb="4">
      <t>リュウ</t>
    </rPh>
    <rPh sb="4" eb="6">
      <t>オオムギ</t>
    </rPh>
    <phoneticPr fontId="2"/>
  </si>
  <si>
    <t>企業組合　山ノ内米穀</t>
  </si>
  <si>
    <t>特等</t>
  </si>
  <si>
    <t>農事組合法人　三ツ和農産</t>
  </si>
  <si>
    <t>水稲うるちもみ</t>
  </si>
  <si>
    <t>有限会社　佐久平興農</t>
  </si>
  <si>
    <t>普通大粒大麦</t>
    <rPh sb="0" eb="2">
      <t>フツウ</t>
    </rPh>
    <rPh sb="2" eb="3">
      <t>タイ</t>
    </rPh>
    <rPh sb="3" eb="4">
      <t>リュウ</t>
    </rPh>
    <rPh sb="4" eb="6">
      <t>オオムギ</t>
    </rPh>
    <phoneticPr fontId="2"/>
  </si>
  <si>
    <t>株式会社　永井農場</t>
    <rPh sb="0" eb="2">
      <t>カブシキ</t>
    </rPh>
    <phoneticPr fontId="4"/>
  </si>
  <si>
    <t>特定加工用大豆（大粒大豆）</t>
    <rPh sb="0" eb="2">
      <t>トクテイ</t>
    </rPh>
    <rPh sb="2" eb="5">
      <t>カコウヨウ</t>
    </rPh>
    <rPh sb="5" eb="7">
      <t>ダイズ</t>
    </rPh>
    <rPh sb="8" eb="9">
      <t>タイ</t>
    </rPh>
    <rPh sb="9" eb="10">
      <t>リュウ</t>
    </rPh>
    <rPh sb="10" eb="12">
      <t>ダイズ</t>
    </rPh>
    <phoneticPr fontId="2"/>
  </si>
  <si>
    <t>信州諏訪農業協同組合</t>
    <rPh sb="0" eb="2">
      <t>シンシュウ</t>
    </rPh>
    <phoneticPr fontId="2"/>
  </si>
  <si>
    <t>特定加工用大豆（中粒大豆）</t>
    <rPh sb="0" eb="2">
      <t>トクテイ</t>
    </rPh>
    <rPh sb="2" eb="5">
      <t>カコウヨウ</t>
    </rPh>
    <rPh sb="5" eb="7">
      <t>ダイズ</t>
    </rPh>
    <rPh sb="8" eb="9">
      <t>チュウ</t>
    </rPh>
    <rPh sb="9" eb="10">
      <t>リュウ</t>
    </rPh>
    <rPh sb="10" eb="12">
      <t>ダイズ</t>
    </rPh>
    <phoneticPr fontId="2"/>
  </si>
  <si>
    <t>松本市農業協同組合</t>
    <rPh sb="0" eb="3">
      <t>マツモトシ</t>
    </rPh>
    <phoneticPr fontId="2"/>
  </si>
  <si>
    <t>特定加工用大豆（小粒大豆）</t>
    <rPh sb="0" eb="2">
      <t>トクテイ</t>
    </rPh>
    <rPh sb="2" eb="5">
      <t>カコウヨウ</t>
    </rPh>
    <rPh sb="5" eb="7">
      <t>ダイズ</t>
    </rPh>
    <rPh sb="8" eb="9">
      <t>ショウ</t>
    </rPh>
    <rPh sb="9" eb="10">
      <t>リュウ</t>
    </rPh>
    <rPh sb="10" eb="12">
      <t>ダイズ</t>
    </rPh>
    <phoneticPr fontId="2"/>
  </si>
  <si>
    <t>普通裸麦</t>
    <rPh sb="0" eb="2">
      <t>フツウ</t>
    </rPh>
    <rPh sb="2" eb="3">
      <t>ハダカ</t>
    </rPh>
    <rPh sb="3" eb="4">
      <t>ムギ</t>
    </rPh>
    <phoneticPr fontId="2"/>
  </si>
  <si>
    <t>有限会社　信州まつやま</t>
    <rPh sb="0" eb="4">
      <t>ユウゲンガイシャ</t>
    </rPh>
    <phoneticPr fontId="20"/>
  </si>
  <si>
    <t>特定加工用大豆（極小粒大豆）</t>
    <rPh sb="0" eb="2">
      <t>トクテイ</t>
    </rPh>
    <rPh sb="2" eb="5">
      <t>カコウヨウ</t>
    </rPh>
    <rPh sb="5" eb="7">
      <t>ダイズ</t>
    </rPh>
    <rPh sb="8" eb="9">
      <t>ゴク</t>
    </rPh>
    <rPh sb="9" eb="10">
      <t>ショウ</t>
    </rPh>
    <rPh sb="10" eb="11">
      <t>リュウ</t>
    </rPh>
    <rPh sb="11" eb="13">
      <t>ダイズ</t>
    </rPh>
    <phoneticPr fontId="2"/>
  </si>
  <si>
    <t>規格外</t>
    <rPh sb="0" eb="3">
      <t>キカクガイ</t>
    </rPh>
    <phoneticPr fontId="21"/>
  </si>
  <si>
    <t>有限会社　三島商店</t>
    <rPh sb="0" eb="4">
      <t>ユウゲンガイシャ</t>
    </rPh>
    <phoneticPr fontId="20"/>
  </si>
  <si>
    <t>水稲もちもみ</t>
  </si>
  <si>
    <t>農事組合法人　大町市花き協会</t>
    <rPh sb="0" eb="2">
      <t>ノウジ</t>
    </rPh>
    <rPh sb="2" eb="4">
      <t>クミアイ</t>
    </rPh>
    <rPh sb="4" eb="6">
      <t>ホウジン</t>
    </rPh>
    <phoneticPr fontId="20"/>
  </si>
  <si>
    <t>有限会社　斉藤農園</t>
    <rPh sb="0" eb="4">
      <t>ユウゲンガイシャ</t>
    </rPh>
    <phoneticPr fontId="20"/>
  </si>
  <si>
    <t>水稲もち玄米</t>
  </si>
  <si>
    <t>有限会社　細田農産</t>
    <rPh sb="0" eb="4">
      <t>ユウゲンガイシャ</t>
    </rPh>
    <phoneticPr fontId="20"/>
  </si>
  <si>
    <t>有限会社　柴田精米所</t>
    <rPh sb="0" eb="4">
      <t>ユウゲンガイシャ</t>
    </rPh>
    <phoneticPr fontId="20"/>
  </si>
  <si>
    <t>種子大豆（大粒大豆）</t>
    <rPh sb="0" eb="2">
      <t>シュシ</t>
    </rPh>
    <rPh sb="2" eb="4">
      <t>ダイズ</t>
    </rPh>
    <rPh sb="5" eb="6">
      <t>タイ</t>
    </rPh>
    <rPh sb="6" eb="7">
      <t>リュウ</t>
    </rPh>
    <rPh sb="7" eb="9">
      <t>ダイズ</t>
    </rPh>
    <phoneticPr fontId="2"/>
  </si>
  <si>
    <t>株式会社　マイパール長野</t>
    <rPh sb="0" eb="4">
      <t>カブシキガイシャ</t>
    </rPh>
    <phoneticPr fontId="20"/>
  </si>
  <si>
    <t>種子大豆（中粒大豆）</t>
    <rPh sb="5" eb="6">
      <t>チュウ</t>
    </rPh>
    <rPh sb="6" eb="7">
      <t>リュウ</t>
    </rPh>
    <rPh sb="7" eb="9">
      <t>ダイズ</t>
    </rPh>
    <phoneticPr fontId="2"/>
  </si>
  <si>
    <t>中野市農業協同組合</t>
    <rPh sb="0" eb="3">
      <t>ナカノシ</t>
    </rPh>
    <rPh sb="3" eb="5">
      <t>ノウギョウ</t>
    </rPh>
    <rPh sb="5" eb="7">
      <t>キョウドウ</t>
    </rPh>
    <rPh sb="7" eb="9">
      <t>クミアイ</t>
    </rPh>
    <phoneticPr fontId="4"/>
  </si>
  <si>
    <t>陸稲うるちもみ</t>
  </si>
  <si>
    <t>種子大豆（小粒大豆）</t>
    <rPh sb="5" eb="6">
      <t>ショウ</t>
    </rPh>
    <rPh sb="6" eb="7">
      <t>リュウ</t>
    </rPh>
    <rPh sb="7" eb="9">
      <t>ダイズ</t>
    </rPh>
    <phoneticPr fontId="2"/>
  </si>
  <si>
    <t>一般財団法人　木島平村農業振興公社</t>
    <rPh sb="0" eb="2">
      <t>イッパン</t>
    </rPh>
    <rPh sb="2" eb="4">
      <t>ザイダン</t>
    </rPh>
    <rPh sb="4" eb="6">
      <t>ホウジン</t>
    </rPh>
    <phoneticPr fontId="20"/>
  </si>
  <si>
    <t>種子大豆（極小粒大豆）</t>
    <rPh sb="5" eb="6">
      <t>ゴク</t>
    </rPh>
    <rPh sb="6" eb="7">
      <t>ショウ</t>
    </rPh>
    <rPh sb="7" eb="8">
      <t>リュウ</t>
    </rPh>
    <rPh sb="8" eb="10">
      <t>ダイズ</t>
    </rPh>
    <phoneticPr fontId="2"/>
  </si>
  <si>
    <t>有限会社　草間商事</t>
    <rPh sb="0" eb="4">
      <t>ユウゲンガイシャ</t>
    </rPh>
    <phoneticPr fontId="20"/>
  </si>
  <si>
    <t>陸稲うるち玄米</t>
  </si>
  <si>
    <t>有限会社　中野食糧</t>
    <rPh sb="0" eb="4">
      <t>ユウゲンガイシャ</t>
    </rPh>
    <phoneticPr fontId="20"/>
  </si>
  <si>
    <t>信陽食品株式会社</t>
    <rPh sb="0" eb="8">
      <t>シンヨウ</t>
    </rPh>
    <phoneticPr fontId="4"/>
  </si>
  <si>
    <t>有限会社　平安産業</t>
    <rPh sb="0" eb="4">
      <t>ユウゲンガイシャ</t>
    </rPh>
    <phoneticPr fontId="20"/>
  </si>
  <si>
    <t>有限会社　高塚商店</t>
    <rPh sb="0" eb="4">
      <t>ユウゲンガイシャ</t>
    </rPh>
    <phoneticPr fontId="20"/>
  </si>
  <si>
    <t>陸稲もちもみ</t>
  </si>
  <si>
    <t>長野八ヶ岳農業協同組合</t>
    <rPh sb="0" eb="2">
      <t>ナガノ</t>
    </rPh>
    <rPh sb="2" eb="5">
      <t>ヤツガタケ</t>
    </rPh>
    <rPh sb="5" eb="7">
      <t>ノウギョウ</t>
    </rPh>
    <rPh sb="7" eb="9">
      <t>キョウドウ</t>
    </rPh>
    <rPh sb="9" eb="11">
      <t>クミアイ</t>
    </rPh>
    <phoneticPr fontId="4"/>
  </si>
  <si>
    <t>田中商事株式会社</t>
    <rPh sb="0" eb="2">
      <t>タナカ</t>
    </rPh>
    <rPh sb="2" eb="4">
      <t>ショウジ</t>
    </rPh>
    <rPh sb="4" eb="6">
      <t>カブシキ</t>
    </rPh>
    <rPh sb="6" eb="8">
      <t>カイシャ</t>
    </rPh>
    <phoneticPr fontId="4"/>
  </si>
  <si>
    <t>陸稲もち玄米</t>
  </si>
  <si>
    <t>有限会社　竹田の里</t>
    <rPh sb="0" eb="2">
      <t>ユウゲン</t>
    </rPh>
    <rPh sb="2" eb="4">
      <t>カイシャ</t>
    </rPh>
    <rPh sb="5" eb="7">
      <t>タケダ</t>
    </rPh>
    <rPh sb="8" eb="9">
      <t>サト</t>
    </rPh>
    <phoneticPr fontId="2"/>
  </si>
  <si>
    <t>有限会社　上伊那農民組合産直センター</t>
    <rPh sb="0" eb="2">
      <t>ユウゲン</t>
    </rPh>
    <rPh sb="2" eb="4">
      <t>カイシャ</t>
    </rPh>
    <rPh sb="5" eb="6">
      <t>カミ</t>
    </rPh>
    <rPh sb="6" eb="8">
      <t>イナ</t>
    </rPh>
    <rPh sb="8" eb="10">
      <t>ノウミン</t>
    </rPh>
    <rPh sb="10" eb="12">
      <t>クミアイ</t>
    </rPh>
    <rPh sb="12" eb="14">
      <t>サンチョク</t>
    </rPh>
    <phoneticPr fontId="2"/>
  </si>
  <si>
    <t>上田食糧販売企業組合</t>
    <rPh sb="0" eb="2">
      <t>ウエダ</t>
    </rPh>
    <rPh sb="2" eb="4">
      <t>ショクリョウ</t>
    </rPh>
    <rPh sb="4" eb="6">
      <t>ハンバイ</t>
    </rPh>
    <rPh sb="6" eb="8">
      <t>キギョウ</t>
    </rPh>
    <rPh sb="8" eb="10">
      <t>クミアイ</t>
    </rPh>
    <phoneticPr fontId="4"/>
  </si>
  <si>
    <t>松本ノーサン株式会社</t>
    <rPh sb="0" eb="2">
      <t>マツモト</t>
    </rPh>
    <rPh sb="6" eb="8">
      <t>カブシキ</t>
    </rPh>
    <rPh sb="8" eb="10">
      <t>カイシャ</t>
    </rPh>
    <phoneticPr fontId="2"/>
  </si>
  <si>
    <t>有限会社　丸山肥料</t>
    <rPh sb="0" eb="2">
      <t>ユウゲン</t>
    </rPh>
    <rPh sb="2" eb="4">
      <t>カイシャ</t>
    </rPh>
    <rPh sb="5" eb="7">
      <t>マルヤマ</t>
    </rPh>
    <rPh sb="7" eb="9">
      <t>ヒリョウ</t>
    </rPh>
    <phoneticPr fontId="2"/>
  </si>
  <si>
    <t>有限会社　濱農場</t>
    <rPh sb="0" eb="2">
      <t>ユウゲン</t>
    </rPh>
    <rPh sb="2" eb="4">
      <t>カイシャ</t>
    </rPh>
    <rPh sb="5" eb="6">
      <t>ハマ</t>
    </rPh>
    <rPh sb="6" eb="8">
      <t>ノウジョウ</t>
    </rPh>
    <phoneticPr fontId="2"/>
  </si>
  <si>
    <t>長野商事株式会社</t>
    <rPh sb="0" eb="2">
      <t>ナガノ</t>
    </rPh>
    <rPh sb="2" eb="4">
      <t>ショウジ</t>
    </rPh>
    <rPh sb="4" eb="6">
      <t>カブシキ</t>
    </rPh>
    <rPh sb="6" eb="8">
      <t>カイシャ</t>
    </rPh>
    <phoneticPr fontId="4"/>
  </si>
  <si>
    <t>有限会社　アグリカルチャー</t>
    <rPh sb="0" eb="4">
      <t>ユウゲンガイシャ</t>
    </rPh>
    <phoneticPr fontId="20"/>
  </si>
  <si>
    <t>中村精糧有限会社</t>
  </si>
  <si>
    <t>農事組合法人　ながの北信産直センター</t>
    <rPh sb="0" eb="2">
      <t>ノウジ</t>
    </rPh>
    <rPh sb="2" eb="4">
      <t>クミアイ</t>
    </rPh>
    <rPh sb="4" eb="6">
      <t>ホウジン</t>
    </rPh>
    <phoneticPr fontId="20"/>
  </si>
  <si>
    <t>有限会社　やまとリッチ</t>
    <rPh sb="0" eb="2">
      <t>ユウゲン</t>
    </rPh>
    <rPh sb="2" eb="4">
      <t>カイシャ</t>
    </rPh>
    <phoneticPr fontId="2"/>
  </si>
  <si>
    <t>有限会社　入倉米穀</t>
    <rPh sb="0" eb="2">
      <t>ユウゲン</t>
    </rPh>
    <rPh sb="2" eb="4">
      <t>カイシャ</t>
    </rPh>
    <rPh sb="5" eb="7">
      <t>イリクラ</t>
    </rPh>
    <rPh sb="7" eb="9">
      <t>ベイコク</t>
    </rPh>
    <phoneticPr fontId="2"/>
  </si>
  <si>
    <t>株式会社　北沢肥料</t>
    <rPh sb="0" eb="2">
      <t>カブシキ</t>
    </rPh>
    <rPh sb="2" eb="4">
      <t>カイシャ</t>
    </rPh>
    <rPh sb="5" eb="7">
      <t>キタザワ</t>
    </rPh>
    <rPh sb="7" eb="9">
      <t>ヒリョウ</t>
    </rPh>
    <phoneticPr fontId="2"/>
  </si>
  <si>
    <t>農事組合法人　飯嶋農園</t>
    <rPh sb="0" eb="2">
      <t>ノウジ</t>
    </rPh>
    <rPh sb="2" eb="4">
      <t>クミアイ</t>
    </rPh>
    <rPh sb="4" eb="6">
      <t>ホウジン</t>
    </rPh>
    <rPh sb="7" eb="9">
      <t>イイジマ</t>
    </rPh>
    <rPh sb="9" eb="11">
      <t>ノウエン</t>
    </rPh>
    <phoneticPr fontId="4"/>
  </si>
  <si>
    <t>有限会社　信州ファーム荻原</t>
    <rPh sb="0" eb="2">
      <t>ユウゲン</t>
    </rPh>
    <rPh sb="2" eb="4">
      <t>カイシャ</t>
    </rPh>
    <rPh sb="5" eb="7">
      <t>シンシュウ</t>
    </rPh>
    <rPh sb="11" eb="13">
      <t>オギワラ</t>
    </rPh>
    <phoneticPr fontId="4"/>
  </si>
  <si>
    <t>有限会社　ムラヤマ</t>
    <rPh sb="0" eb="2">
      <t>ユウゲン</t>
    </rPh>
    <rPh sb="2" eb="4">
      <t>カイシャ</t>
    </rPh>
    <phoneticPr fontId="4"/>
  </si>
  <si>
    <t>有限会社　信州荻原農園</t>
    <rPh sb="0" eb="2">
      <t>ユウゲン</t>
    </rPh>
    <rPh sb="2" eb="4">
      <t>カイシャ</t>
    </rPh>
    <rPh sb="5" eb="7">
      <t>シンシュウ</t>
    </rPh>
    <rPh sb="7" eb="9">
      <t>オギワラ</t>
    </rPh>
    <rPh sb="9" eb="11">
      <t>ノウエン</t>
    </rPh>
    <phoneticPr fontId="4"/>
  </si>
  <si>
    <t>上穀商事株式会社</t>
    <rPh sb="0" eb="1">
      <t>ジョウ</t>
    </rPh>
    <rPh sb="1" eb="2">
      <t>コク</t>
    </rPh>
    <rPh sb="2" eb="4">
      <t>ショウジ</t>
    </rPh>
    <rPh sb="4" eb="6">
      <t>カブシキ</t>
    </rPh>
    <rPh sb="6" eb="8">
      <t>カイシャ</t>
    </rPh>
    <phoneticPr fontId="4"/>
  </si>
  <si>
    <t>洗馬農業協同組合</t>
    <rPh sb="0" eb="2">
      <t>セバ</t>
    </rPh>
    <rPh sb="2" eb="8">
      <t>ノウキョウ</t>
    </rPh>
    <phoneticPr fontId="2"/>
  </si>
  <si>
    <t>飯山中央市場株式会社</t>
    <rPh sb="0" eb="2">
      <t>イイヤマ</t>
    </rPh>
    <rPh sb="2" eb="4">
      <t>チュウオウ</t>
    </rPh>
    <rPh sb="4" eb="6">
      <t>イチバ</t>
    </rPh>
    <rPh sb="6" eb="10">
      <t>カブシキガイシャ</t>
    </rPh>
    <phoneticPr fontId="4"/>
  </si>
  <si>
    <t>株式会社　曽根原商店</t>
    <rPh sb="0" eb="4">
      <t>カブシキガイシャ</t>
    </rPh>
    <rPh sb="5" eb="8">
      <t>ソネハラ</t>
    </rPh>
    <rPh sb="8" eb="10">
      <t>ショウテン</t>
    </rPh>
    <phoneticPr fontId="2"/>
  </si>
  <si>
    <t>有限会社　ヒガシ</t>
    <rPh sb="0" eb="4">
      <t>ユウゲンガイシャ</t>
    </rPh>
    <phoneticPr fontId="2"/>
  </si>
  <si>
    <t>株式会社　渡辺作意商店</t>
    <rPh sb="0" eb="4">
      <t>カブシキガイシャ</t>
    </rPh>
    <rPh sb="5" eb="7">
      <t>ワタナベ</t>
    </rPh>
    <rPh sb="7" eb="9">
      <t>サクイ</t>
    </rPh>
    <rPh sb="9" eb="11">
      <t>ショウテン</t>
    </rPh>
    <phoneticPr fontId="4"/>
  </si>
  <si>
    <t>有限会社　青木島食販</t>
    <rPh sb="0" eb="4">
      <t>ユウゲンガイシャ</t>
    </rPh>
    <rPh sb="5" eb="6">
      <t>アオ</t>
    </rPh>
    <rPh sb="6" eb="8">
      <t>キジマ</t>
    </rPh>
    <rPh sb="8" eb="9">
      <t>ショク</t>
    </rPh>
    <rPh sb="9" eb="10">
      <t>ハン</t>
    </rPh>
    <phoneticPr fontId="4"/>
  </si>
  <si>
    <t>有限会社　ライスファーム野口</t>
    <rPh sb="0" eb="4">
      <t>ユウゲンガイシャ</t>
    </rPh>
    <rPh sb="12" eb="14">
      <t>ノグチ</t>
    </rPh>
    <phoneticPr fontId="2"/>
  </si>
  <si>
    <t>特定非営利法人新規就農支援センター</t>
    <rPh sb="0" eb="2">
      <t>トクテイ</t>
    </rPh>
    <rPh sb="2" eb="5">
      <t>ヒエイリ</t>
    </rPh>
    <rPh sb="5" eb="7">
      <t>ホウジン</t>
    </rPh>
    <rPh sb="7" eb="9">
      <t>シンキ</t>
    </rPh>
    <rPh sb="9" eb="11">
      <t>シュウノウ</t>
    </rPh>
    <rPh sb="11" eb="13">
      <t>シエン</t>
    </rPh>
    <phoneticPr fontId="20"/>
  </si>
  <si>
    <t>有限会社　長野穀販</t>
    <rPh sb="0" eb="4">
      <t>ユウゲンガイシャ</t>
    </rPh>
    <rPh sb="5" eb="7">
      <t>ナガノ</t>
    </rPh>
    <rPh sb="7" eb="8">
      <t>コク</t>
    </rPh>
    <rPh sb="8" eb="9">
      <t>ハン</t>
    </rPh>
    <phoneticPr fontId="2"/>
  </si>
  <si>
    <t>有限会社　ヨシダ</t>
    <rPh sb="0" eb="4">
      <t>ユウゲンガイシャ</t>
    </rPh>
    <phoneticPr fontId="2"/>
  </si>
  <si>
    <t>株式会社　ファーム中鶴</t>
  </si>
  <si>
    <t>株式会社　スパーイン</t>
  </si>
  <si>
    <t>有限会社　ティーエム</t>
    <rPh sb="0" eb="4">
      <t>ユウゲンガイシャ</t>
    </rPh>
    <phoneticPr fontId="22"/>
  </si>
  <si>
    <t>有限会社　米耕農</t>
    <rPh sb="0" eb="2">
      <t>ユウゲン</t>
    </rPh>
    <rPh sb="5" eb="6">
      <t>コメ</t>
    </rPh>
    <rPh sb="6" eb="7">
      <t>タガヤ</t>
    </rPh>
    <rPh sb="7" eb="8">
      <t>ノウ</t>
    </rPh>
    <phoneticPr fontId="22"/>
  </si>
  <si>
    <t>株式会社　おびなた　</t>
  </si>
  <si>
    <t>株式会社　プラセス　</t>
  </si>
  <si>
    <t>小諸倉庫株式会社</t>
    <rPh sb="0" eb="2">
      <t>コモロ</t>
    </rPh>
    <rPh sb="2" eb="4">
      <t>ソウコ</t>
    </rPh>
    <rPh sb="4" eb="8">
      <t>カブシキガイシャ</t>
    </rPh>
    <phoneticPr fontId="4"/>
  </si>
  <si>
    <t>田美屋株式会社</t>
    <rPh sb="0" eb="1">
      <t>タ</t>
    </rPh>
    <rPh sb="1" eb="2">
      <t>ビ</t>
    </rPh>
    <rPh sb="2" eb="3">
      <t>ヤ</t>
    </rPh>
    <rPh sb="3" eb="7">
      <t>カブシキガイシャ</t>
    </rPh>
    <phoneticPr fontId="2"/>
  </si>
  <si>
    <t>有限会社　沢村屋商店</t>
    <rPh sb="0" eb="4">
      <t>ユウゲンガイシャ</t>
    </rPh>
    <rPh sb="5" eb="7">
      <t>サワムラ</t>
    </rPh>
    <rPh sb="7" eb="8">
      <t>ヤ</t>
    </rPh>
    <rPh sb="8" eb="10">
      <t>ショウテン</t>
    </rPh>
    <phoneticPr fontId="2"/>
  </si>
  <si>
    <t>北ノ原合同会社</t>
    <rPh sb="0" eb="1">
      <t>キタ</t>
    </rPh>
    <rPh sb="2" eb="3">
      <t>ハラ</t>
    </rPh>
    <rPh sb="3" eb="5">
      <t>ゴウドウ</t>
    </rPh>
    <rPh sb="5" eb="7">
      <t>カイシャ</t>
    </rPh>
    <phoneticPr fontId="2"/>
  </si>
  <si>
    <t>有限会社　信越コンバイン</t>
    <rPh sb="0" eb="4">
      <t>ユウゲンガイシャ</t>
    </rPh>
    <rPh sb="5" eb="7">
      <t>シンエツ</t>
    </rPh>
    <phoneticPr fontId="22"/>
  </si>
  <si>
    <t>株式会社乳川の里</t>
    <rPh sb="0" eb="4">
      <t>カブシキガイシャ</t>
    </rPh>
    <rPh sb="4" eb="5">
      <t>チチ</t>
    </rPh>
    <rPh sb="5" eb="6">
      <t>カワ</t>
    </rPh>
    <rPh sb="7" eb="8">
      <t>サト</t>
    </rPh>
    <phoneticPr fontId="2"/>
  </si>
  <si>
    <t>農事組合法人武井種畜場</t>
    <rPh sb="0" eb="2">
      <t>ノウジ</t>
    </rPh>
    <rPh sb="2" eb="4">
      <t>クミアイ</t>
    </rPh>
    <rPh sb="4" eb="6">
      <t>ホウジン</t>
    </rPh>
    <rPh sb="6" eb="8">
      <t>タケイ</t>
    </rPh>
    <rPh sb="8" eb="10">
      <t>シュチク</t>
    </rPh>
    <rPh sb="10" eb="11">
      <t>ジョウ</t>
    </rPh>
    <phoneticPr fontId="4"/>
  </si>
  <si>
    <t>日穀製粉株式会社</t>
    <rPh sb="0" eb="2">
      <t>ニッコク</t>
    </rPh>
    <rPh sb="2" eb="4">
      <t>セイフン</t>
    </rPh>
    <rPh sb="4" eb="8">
      <t>カブシキガイシャ</t>
    </rPh>
    <phoneticPr fontId="4"/>
  </si>
  <si>
    <t>株式会社ライフツール</t>
    <rPh sb="0" eb="4">
      <t>カブシキガイシャ</t>
    </rPh>
    <phoneticPr fontId="4"/>
  </si>
  <si>
    <t>有限会社市川</t>
    <rPh sb="0" eb="4">
      <t>ユウゲンガイシャ</t>
    </rPh>
    <rPh sb="4" eb="6">
      <t>イチカワ</t>
    </rPh>
    <phoneticPr fontId="4"/>
  </si>
  <si>
    <t>別記様式第三号（内訳なし）</t>
    <rPh sb="5" eb="6">
      <t>サン</t>
    </rPh>
    <rPh sb="8" eb="10">
      <t>ウチワケ</t>
    </rPh>
    <phoneticPr fontId="11"/>
  </si>
  <si>
    <t>別記様式第三号（内訳あり）</t>
    <rPh sb="5" eb="6">
      <t>サン</t>
    </rPh>
    <rPh sb="8" eb="10">
      <t>ウチワケ</t>
    </rPh>
    <phoneticPr fontId="11"/>
  </si>
  <si>
    <t>　　　　国内産麦類の等級理由別検査結果報告書</t>
  </si>
  <si>
    <t>自</t>
  </si>
  <si>
    <t>至</t>
  </si>
  <si>
    <t>長　野　県　知　事　 殿</t>
  </si>
  <si>
    <t>報告日</t>
  </si>
  <si>
    <t>住所</t>
  </si>
  <si>
    <t>名称</t>
  </si>
  <si>
    <t>代表者氏名</t>
  </si>
  <si>
    <t>備考　１　報告書は、農産物の種類及び生産年度ごとに作成すること。</t>
    <phoneticPr fontId="2"/>
  </si>
  <si>
    <t>　　　　2　「検査区分」の欄には、農産物検査法（以下「法」という。）第３条の品位等検査（米穀の品位等検査）、法第５条第１項の品位等検査</t>
    <rPh sb="45" eb="46">
      <t>コク</t>
    </rPh>
    <rPh sb="54" eb="55">
      <t>ホウ</t>
    </rPh>
    <rPh sb="55" eb="56">
      <t>ダイ</t>
    </rPh>
    <rPh sb="57" eb="58">
      <t>ジョウ</t>
    </rPh>
    <rPh sb="58" eb="59">
      <t>ダイ</t>
    </rPh>
    <rPh sb="60" eb="61">
      <t>コウ</t>
    </rPh>
    <rPh sb="62" eb="64">
      <t>ヒンイ</t>
    </rPh>
    <rPh sb="64" eb="65">
      <t>トウ</t>
    </rPh>
    <rPh sb="65" eb="67">
      <t>ケンサ</t>
    </rPh>
    <phoneticPr fontId="2"/>
  </si>
  <si>
    <t>　　　　　　（検査を受けていない米穀の品位等検査）、法第６条の品位等検査（麦の品位等検査）及び法第９条の品位等検査（米麦以外の品位等検査）の別を記載すること。</t>
    <rPh sb="7" eb="9">
      <t>ケンサ</t>
    </rPh>
    <rPh sb="10" eb="11">
      <t>ウ</t>
    </rPh>
    <rPh sb="16" eb="18">
      <t>ベイコク</t>
    </rPh>
    <rPh sb="19" eb="21">
      <t>ヒンイ</t>
    </rPh>
    <rPh sb="21" eb="22">
      <t>トウ</t>
    </rPh>
    <rPh sb="22" eb="24">
      <t>ケンサ</t>
    </rPh>
    <rPh sb="26" eb="27">
      <t>ホウ</t>
    </rPh>
    <rPh sb="27" eb="28">
      <t>ダイ</t>
    </rPh>
    <rPh sb="29" eb="30">
      <t>ジョウ</t>
    </rPh>
    <rPh sb="31" eb="33">
      <t>ヒンイ</t>
    </rPh>
    <rPh sb="33" eb="34">
      <t>トウ</t>
    </rPh>
    <rPh sb="34" eb="36">
      <t>ケンサ</t>
    </rPh>
    <rPh sb="37" eb="38">
      <t>ムギ</t>
    </rPh>
    <rPh sb="39" eb="41">
      <t>ヒンイ</t>
    </rPh>
    <rPh sb="41" eb="42">
      <t>トウ</t>
    </rPh>
    <rPh sb="42" eb="44">
      <t>ケンサ</t>
    </rPh>
    <rPh sb="45" eb="46">
      <t>オヨ</t>
    </rPh>
    <rPh sb="47" eb="48">
      <t>ホウ</t>
    </rPh>
    <rPh sb="48" eb="49">
      <t>ダイ</t>
    </rPh>
    <rPh sb="50" eb="51">
      <t>ジョウ</t>
    </rPh>
    <rPh sb="52" eb="54">
      <t>ヒンイ</t>
    </rPh>
    <rPh sb="54" eb="55">
      <t>トウ</t>
    </rPh>
    <rPh sb="55" eb="57">
      <t>ケンサ</t>
    </rPh>
    <rPh sb="58" eb="59">
      <t>コメ</t>
    </rPh>
    <rPh sb="59" eb="60">
      <t>ムギ</t>
    </rPh>
    <rPh sb="60" eb="62">
      <t>イガイ</t>
    </rPh>
    <rPh sb="63" eb="65">
      <t>ヒンイ</t>
    </rPh>
    <rPh sb="65" eb="66">
      <t>トウ</t>
    </rPh>
    <rPh sb="66" eb="68">
      <t>ケンサ</t>
    </rPh>
    <rPh sb="70" eb="71">
      <t>ベツ</t>
    </rPh>
    <rPh sb="72" eb="74">
      <t>キサイ</t>
    </rPh>
    <phoneticPr fontId="2"/>
  </si>
  <si>
    <t>　　　　　　なお、検査区分ごとに合計を設けること。　</t>
    <rPh sb="9" eb="11">
      <t>ケンサ</t>
    </rPh>
    <rPh sb="11" eb="13">
      <t>クブン</t>
    </rPh>
    <rPh sb="16" eb="18">
      <t>ゴウケイ</t>
    </rPh>
    <rPh sb="19" eb="20">
      <t>モウ</t>
    </rPh>
    <phoneticPr fontId="2"/>
  </si>
  <si>
    <t>備考　１　報告書は、農産物の種類及び生産年度ごとに作成すること。</t>
    <phoneticPr fontId="2"/>
  </si>
  <si>
    <t>　　　　3　数量の単位は、キログラムとすること。</t>
    <phoneticPr fontId="2"/>
  </si>
  <si>
    <r>
      <rPr>
        <sz val="11"/>
        <color theme="0"/>
        <rFont val="ＭＳ Ｐ明朝"/>
        <family val="1"/>
        <charset val="128"/>
      </rPr>
      <t>備考</t>
    </r>
    <r>
      <rPr>
        <sz val="11"/>
        <color rgb="FFFF0000"/>
        <rFont val="ＭＳ Ｐ明朝"/>
        <family val="1"/>
        <charset val="128"/>
      </rPr>
      <t>　2　数量の単位は、キログラムとすること。</t>
    </r>
    <rPh sb="0" eb="2">
      <t>ビコウ</t>
    </rPh>
    <phoneticPr fontId="2"/>
  </si>
  <si>
    <t>判定</t>
    <rPh sb="0" eb="2">
      <t>ハンテイ</t>
    </rPh>
    <phoneticPr fontId="2"/>
  </si>
  <si>
    <t>チェック</t>
    <phoneticPr fontId="11"/>
  </si>
  <si>
    <t>①</t>
    <phoneticPr fontId="11"/>
  </si>
  <si>
    <t>②</t>
    <phoneticPr fontId="11"/>
  </si>
  <si>
    <t>③</t>
    <phoneticPr fontId="11"/>
  </si>
  <si>
    <t>④</t>
    <phoneticPr fontId="11"/>
  </si>
  <si>
    <t>合計</t>
    <rPh sb="0" eb="2">
      <t>ゴウケイ</t>
    </rPh>
    <phoneticPr fontId="2"/>
  </si>
  <si>
    <t>被害粒</t>
    <rPh sb="0" eb="2">
      <t>ヒガイ</t>
    </rPh>
    <rPh sb="2" eb="3">
      <t>リュウ</t>
    </rPh>
    <phoneticPr fontId="2"/>
  </si>
  <si>
    <t>異物</t>
    <rPh sb="0" eb="2">
      <t>イブツ</t>
    </rPh>
    <phoneticPr fontId="2"/>
  </si>
  <si>
    <t>整粒
不足</t>
    <rPh sb="3" eb="5">
      <t>ブソク</t>
    </rPh>
    <phoneticPr fontId="11"/>
  </si>
  <si>
    <t>水分
過多</t>
    <rPh sb="3" eb="5">
      <t>カタ</t>
    </rPh>
    <phoneticPr fontId="11"/>
  </si>
  <si>
    <t>赤かび
粒</t>
    <rPh sb="4" eb="5">
      <t>リュウ</t>
    </rPh>
    <phoneticPr fontId="11"/>
  </si>
  <si>
    <t>黒かび
粒</t>
    <rPh sb="4" eb="5">
      <t>リュウ</t>
    </rPh>
    <phoneticPr fontId="11"/>
  </si>
  <si>
    <t>たい色
粒</t>
    <rPh sb="2" eb="3">
      <t>ショク</t>
    </rPh>
    <rPh sb="4" eb="5">
      <t>リュウ</t>
    </rPh>
    <phoneticPr fontId="11"/>
  </si>
  <si>
    <t>裂皮粒
又は
剥皮粒</t>
    <rPh sb="4" eb="5">
      <t>マタ</t>
    </rPh>
    <rPh sb="7" eb="8">
      <t>ハク</t>
    </rPh>
    <rPh sb="8" eb="9">
      <t>ヒ</t>
    </rPh>
    <rPh sb="9" eb="10">
      <t>リュウ</t>
    </rPh>
    <phoneticPr fontId="11"/>
  </si>
  <si>
    <t>その他</t>
    <phoneticPr fontId="11"/>
  </si>
  <si>
    <t>なまぐさ
黒穂病
粒</t>
    <phoneticPr fontId="11"/>
  </si>
  <si>
    <t>第3条</t>
    <rPh sb="0" eb="1">
      <t>ダイ</t>
    </rPh>
    <rPh sb="2" eb="3">
      <t>ジョウ</t>
    </rPh>
    <phoneticPr fontId="11"/>
  </si>
  <si>
    <t>第6条</t>
    <rPh sb="0" eb="1">
      <t>ダイ</t>
    </rPh>
    <rPh sb="2" eb="3">
      <t>ジョウ</t>
    </rPh>
    <phoneticPr fontId="11"/>
  </si>
  <si>
    <t>第9条</t>
    <rPh sb="0" eb="1">
      <t>ダイ</t>
    </rPh>
    <rPh sb="2" eb="3">
      <t>ジョウ</t>
    </rPh>
    <phoneticPr fontId="11"/>
  </si>
  <si>
    <t>合　　　　　　　計</t>
    <phoneticPr fontId="2"/>
  </si>
  <si>
    <t>そば</t>
    <phoneticPr fontId="2"/>
  </si>
  <si>
    <t>だったんそば</t>
    <phoneticPr fontId="2"/>
  </si>
  <si>
    <t>R2</t>
    <phoneticPr fontId="11"/>
  </si>
  <si>
    <t>R3</t>
    <phoneticPr fontId="11"/>
  </si>
  <si>
    <t>R4</t>
    <phoneticPr fontId="11"/>
  </si>
  <si>
    <t>R5</t>
    <phoneticPr fontId="11"/>
  </si>
  <si>
    <t>R6</t>
    <phoneticPr fontId="11"/>
  </si>
  <si>
    <t>ばら</t>
    <phoneticPr fontId="11"/>
  </si>
  <si>
    <t>コシヒカリ</t>
    <phoneticPr fontId="11"/>
  </si>
  <si>
    <t>あきたこまち</t>
    <phoneticPr fontId="11"/>
  </si>
  <si>
    <t>ギンレイ</t>
    <phoneticPr fontId="11"/>
  </si>
  <si>
    <t>シラネコムギ</t>
    <phoneticPr fontId="11"/>
  </si>
  <si>
    <t>あきだわら</t>
    <phoneticPr fontId="11"/>
  </si>
  <si>
    <t>すずほまれ</t>
    <phoneticPr fontId="11"/>
  </si>
  <si>
    <t>ユメセイキ</t>
    <phoneticPr fontId="11"/>
  </si>
  <si>
    <t>長野S8号</t>
    <phoneticPr fontId="11"/>
  </si>
  <si>
    <t>いのちの壱</t>
    <phoneticPr fontId="11"/>
  </si>
  <si>
    <t>すずろまん</t>
    <phoneticPr fontId="11"/>
  </si>
  <si>
    <t>長野S11号</t>
    <phoneticPr fontId="11"/>
  </si>
  <si>
    <t>キヌヒカリ</t>
    <phoneticPr fontId="11"/>
  </si>
  <si>
    <t>しゅんよう</t>
    <phoneticPr fontId="11"/>
  </si>
  <si>
    <t>きらりん</t>
    <phoneticPr fontId="11"/>
  </si>
  <si>
    <t>タチナガハ</t>
    <phoneticPr fontId="11"/>
  </si>
  <si>
    <t>ハナマンテン</t>
    <phoneticPr fontId="11"/>
  </si>
  <si>
    <t>きんのめぐみ</t>
    <phoneticPr fontId="11"/>
  </si>
  <si>
    <t>つぶほまれ</t>
    <phoneticPr fontId="11"/>
  </si>
  <si>
    <t>ユメアサヒ</t>
    <phoneticPr fontId="11"/>
  </si>
  <si>
    <t>ナカセンナリ</t>
    <phoneticPr fontId="11"/>
  </si>
  <si>
    <t>ゆめかおり</t>
    <phoneticPr fontId="11"/>
  </si>
  <si>
    <t>しらかば錦</t>
    <phoneticPr fontId="11"/>
  </si>
  <si>
    <t>すずみのり</t>
    <phoneticPr fontId="11"/>
  </si>
  <si>
    <t>ゆめきらり</t>
    <phoneticPr fontId="11"/>
  </si>
  <si>
    <t>ゆめちから</t>
    <phoneticPr fontId="11"/>
  </si>
  <si>
    <t>たかね錦</t>
    <phoneticPr fontId="11"/>
  </si>
  <si>
    <t>ホワイトファイバー</t>
    <phoneticPr fontId="11"/>
  </si>
  <si>
    <t>ひとごこち</t>
    <phoneticPr fontId="11"/>
  </si>
  <si>
    <t>ファイバースノウ</t>
    <phoneticPr fontId="11"/>
  </si>
  <si>
    <t>ひとめぼれ</t>
    <phoneticPr fontId="11"/>
  </si>
  <si>
    <t>シュンライ</t>
    <phoneticPr fontId="11"/>
  </si>
  <si>
    <t>ヒメノモチ</t>
    <phoneticPr fontId="11"/>
  </si>
  <si>
    <t>しろゆたか</t>
    <phoneticPr fontId="11"/>
  </si>
  <si>
    <t>ほむすめ舞</t>
    <phoneticPr fontId="11"/>
  </si>
  <si>
    <t>ハナチカラ</t>
    <phoneticPr fontId="11"/>
  </si>
  <si>
    <t>ミルキークイーン</t>
    <phoneticPr fontId="11"/>
  </si>
  <si>
    <t>もちひかり</t>
    <phoneticPr fontId="11"/>
  </si>
  <si>
    <t>モリモリモチ</t>
    <phoneticPr fontId="11"/>
  </si>
  <si>
    <t>ゆめしなの</t>
    <phoneticPr fontId="11"/>
  </si>
  <si>
    <t>縁結び</t>
    <phoneticPr fontId="11"/>
  </si>
  <si>
    <t>金紋錦</t>
    <phoneticPr fontId="11"/>
  </si>
  <si>
    <t>山恵錦</t>
    <phoneticPr fontId="11"/>
  </si>
  <si>
    <t>天竜乙女</t>
    <phoneticPr fontId="11"/>
  </si>
  <si>
    <t>美山錦</t>
    <phoneticPr fontId="11"/>
  </si>
  <si>
    <t>風さやか</t>
    <phoneticPr fontId="11"/>
  </si>
  <si>
    <t>夢ごこち</t>
    <phoneticPr fontId="11"/>
  </si>
  <si>
    <t>五百川</t>
    <phoneticPr fontId="11"/>
  </si>
  <si>
    <t>つきあかり</t>
    <phoneticPr fontId="11"/>
  </si>
  <si>
    <t>山田錦</t>
    <phoneticPr fontId="11"/>
  </si>
  <si>
    <t>第5条</t>
    <rPh sb="0" eb="1">
      <t>ダイ</t>
    </rPh>
    <rPh sb="2" eb="3">
      <t>ジョウ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</si>
</sst>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和６年産&quot;"/>
  </numFmts>
  <fonts count="28"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rgb="FFFF0000"/>
      <name val="ＭＳ Ｐ明朝"/>
      <family val="1"/>
      <charset val="128"/>
    </font>
    <font>
      <b/>
      <sz val="11"/>
      <color rgb="FFFF0000"/>
      <name val="ＭＳ Ｐ明朝"/>
      <family val="1"/>
      <charset val="128"/>
    </font>
    <font>
      <b/>
      <sz val="10"/>
      <color rgb="FFFF0000"/>
      <name val="ＭＳ Ｐ明朝"/>
      <family val="1"/>
      <charset val="128"/>
    </font>
    <font>
      <sz val="14"/>
      <name val="ＭＳ Ｐ明朝"/>
      <family val="1"/>
      <charset val="128"/>
    </font>
    <font>
      <b/>
      <sz val="14"/>
      <color rgb="FFFF0000"/>
      <name val="ＭＳ Ｐ明朝"/>
      <family val="1"/>
      <charset val="128"/>
    </font>
    <font>
      <sz val="6"/>
      <name val="ＭＳ Ｐゴシック"/>
      <family val="3"/>
      <charset val="128"/>
      <scheme val="minor"/>
    </font>
    <font>
      <sz val="11"/>
      <color theme="1"/>
      <name val="ＭＳ Ｐ明朝"/>
      <family val="1"/>
      <charset val="128"/>
    </font>
    <font>
      <b/>
      <sz val="11"/>
      <name val="ＭＳ Ｐ明朝"/>
      <family val="1"/>
      <charset val="128"/>
    </font>
    <font>
      <b/>
      <sz val="9"/>
      <color rgb="FFFF0000"/>
      <name val="ＭＳ Ｐゴシック"/>
      <family val="3"/>
      <charset val="128"/>
    </font>
    <font>
      <b/>
      <sz val="14"/>
      <color rgb="FF0070C0"/>
      <name val="ＭＳ Ｐゴシック"/>
      <family val="3"/>
      <charset val="128"/>
    </font>
    <font>
      <b/>
      <sz val="14"/>
      <color theme="2" tint="-0.499984740745262"/>
      <name val="ＭＳ Ｐゴシック"/>
      <family val="3"/>
      <charset val="128"/>
    </font>
    <font>
      <b/>
      <sz val="14"/>
      <color rgb="FFFF0000"/>
      <name val="ＭＳ Ｐゴシック"/>
      <family val="3"/>
      <charset val="128"/>
    </font>
    <font>
      <b/>
      <sz val="14"/>
      <color theme="2" tint="-0.749992370372631"/>
      <name val="ＭＳ Ｐゴシック"/>
      <family val="3"/>
      <charset val="128"/>
    </font>
    <font>
      <sz val="11"/>
      <color theme="2" tint="-0.749992370372631"/>
      <name val="ＭＳ Ｐゴシック"/>
      <family val="3"/>
      <charset val="128"/>
    </font>
    <font>
      <sz val="9"/>
      <name val="ＭＳ Ｐゴシック"/>
      <family val="3"/>
      <charset val="128"/>
    </font>
    <font>
      <sz val="6"/>
      <name val="ＭＳ Ｐゴシック"/>
      <family val="2"/>
      <charset val="128"/>
      <scheme val="minor"/>
    </font>
    <font>
      <u/>
      <sz val="11"/>
      <color indexed="36"/>
      <name val="ＭＳ Ｐゴシック"/>
      <family val="3"/>
      <charset val="128"/>
    </font>
    <font>
      <sz val="11"/>
      <color theme="0"/>
      <name val="ＭＳ Ｐ明朝"/>
      <family val="1"/>
      <charset val="128"/>
    </font>
    <font>
      <b/>
      <sz val="11"/>
      <color rgb="FFFF0000"/>
      <name val="ＭＳ Ｐゴシック"/>
      <family val="3"/>
      <charset val="128"/>
      <scheme val="minor"/>
    </font>
    <font>
      <sz val="11"/>
      <color theme="1"/>
      <name val="ＭＳ Ｐゴシック"/>
      <family val="3"/>
      <charset val="128"/>
    </font>
    <font>
      <sz val="10"/>
      <name val="ＭＳ Ｐ明朝"/>
      <family val="1"/>
      <charset val="128"/>
    </font>
    <font>
      <sz val="10.5"/>
      <color rgb="FFFF0000"/>
      <name val="ＭＳ Ｐ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2" tint="-0.249977111117893"/>
        <bgColor indexed="64"/>
      </patternFill>
    </fill>
    <fill>
      <patternFill patternType="solid">
        <fgColor theme="0" tint="-0.14999847407452621"/>
        <bgColor indexed="64"/>
      </patternFill>
    </fill>
  </fills>
  <borders count="41">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top style="medium">
        <color rgb="FFFF0000"/>
      </top>
      <bottom/>
      <diagonal/>
    </border>
    <border>
      <left style="thin">
        <color indexed="64"/>
      </left>
      <right/>
      <top style="medium">
        <color rgb="FFFF0000"/>
      </top>
      <bottom/>
      <diagonal/>
    </border>
    <border>
      <left style="thin">
        <color indexed="64"/>
      </left>
      <right style="medium">
        <color rgb="FFFF0000"/>
      </right>
      <top style="medium">
        <color rgb="FFFF0000"/>
      </top>
      <bottom/>
      <diagonal/>
    </border>
    <border>
      <left style="thin">
        <color indexed="64"/>
      </left>
      <right style="thin">
        <color indexed="64"/>
      </right>
      <top/>
      <bottom style="medium">
        <color rgb="FFFF0000"/>
      </bottom>
      <diagonal/>
    </border>
    <border>
      <left style="thin">
        <color indexed="64"/>
      </left>
      <right style="medium">
        <color indexed="64"/>
      </right>
      <top/>
      <bottom style="medium">
        <color rgb="FFFF0000"/>
      </bottom>
      <diagonal/>
    </border>
  </borders>
  <cellStyleXfs count="8">
    <xf numFmtId="0" fontId="0" fillId="0" borderId="0">
      <alignment vertical="center"/>
    </xf>
    <xf numFmtId="9"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4" fillId="0" borderId="0"/>
    <xf numFmtId="0" fontId="4" fillId="0" borderId="0"/>
    <xf numFmtId="0" fontId="4" fillId="0" borderId="0"/>
  </cellStyleXfs>
  <cellXfs count="175">
    <xf numFmtId="0" fontId="0" fillId="0" borderId="0" xfId="0">
      <alignment vertical="center"/>
    </xf>
    <xf numFmtId="0" fontId="1" fillId="0" borderId="0" xfId="4" applyFont="1" applyAlignment="1">
      <alignment horizontal="center" vertical="center"/>
    </xf>
    <xf numFmtId="0" fontId="1" fillId="0" borderId="0" xfId="4" applyFont="1" applyAlignment="1">
      <alignment horizontal="centerContinuous" vertical="center" shrinkToFit="1"/>
    </xf>
    <xf numFmtId="0" fontId="1" fillId="0" borderId="0" xfId="5" applyFont="1"/>
    <xf numFmtId="0" fontId="9" fillId="0" borderId="0" xfId="5" applyFont="1" applyAlignment="1">
      <alignment horizontal="centerContinuous" vertical="center"/>
    </xf>
    <xf numFmtId="0" fontId="1" fillId="0" borderId="0" xfId="5" applyFont="1" applyAlignment="1">
      <alignment horizontal="centerContinuous" vertical="center"/>
    </xf>
    <xf numFmtId="0" fontId="1" fillId="0" borderId="0" xfId="5" applyFont="1" applyAlignment="1"/>
    <xf numFmtId="0" fontId="1" fillId="0" borderId="0" xfId="5" applyFont="1" applyAlignment="1">
      <alignment horizontal="right"/>
    </xf>
    <xf numFmtId="0" fontId="1" fillId="0" borderId="0" xfId="5" applyFont="1" applyAlignment="1">
      <alignment horizontal="centerContinuous"/>
    </xf>
    <xf numFmtId="0" fontId="1" fillId="0" borderId="0" xfId="5" applyFont="1" applyAlignment="1">
      <alignment horizontal="center" vertical="center"/>
    </xf>
    <xf numFmtId="0" fontId="1" fillId="0" borderId="0" xfId="5" applyFont="1" applyAlignment="1">
      <alignment horizontal="left" vertical="center"/>
    </xf>
    <xf numFmtId="0" fontId="1" fillId="0" borderId="0" xfId="5" applyFont="1" applyAlignment="1">
      <alignment horizontal="centerContinuous" shrinkToFit="1"/>
    </xf>
    <xf numFmtId="0" fontId="6" fillId="0" borderId="0" xfId="4" applyFont="1" applyProtection="1">
      <alignment vertical="center"/>
    </xf>
    <xf numFmtId="0" fontId="1" fillId="0" borderId="0" xfId="4" applyFont="1" applyProtection="1">
      <alignment vertical="center"/>
    </xf>
    <xf numFmtId="0" fontId="7" fillId="0" borderId="0" xfId="4" applyFont="1" applyProtection="1">
      <alignment vertical="center"/>
    </xf>
    <xf numFmtId="0" fontId="9" fillId="0" borderId="0" xfId="4" applyFont="1" applyProtection="1">
      <alignment vertical="center"/>
    </xf>
    <xf numFmtId="0" fontId="9" fillId="0" borderId="0" xfId="4" applyFont="1" applyAlignment="1" applyProtection="1">
      <alignment horizontal="centerContinuous" vertical="center"/>
    </xf>
    <xf numFmtId="0" fontId="10" fillId="0" borderId="0" xfId="4" applyFont="1" applyProtection="1">
      <alignment vertical="center"/>
    </xf>
    <xf numFmtId="0" fontId="1" fillId="0" borderId="0" xfId="4" applyFont="1" applyAlignment="1" applyProtection="1">
      <alignment horizontal="center" vertical="center"/>
    </xf>
    <xf numFmtId="0" fontId="1" fillId="0" borderId="0" xfId="4" applyFont="1" applyAlignment="1" applyProtection="1">
      <alignment horizontal="centerContinuous" vertical="center"/>
    </xf>
    <xf numFmtId="0" fontId="1" fillId="0" borderId="0" xfId="4" applyFont="1" applyAlignment="1" applyProtection="1">
      <alignment horizontal="centerContinuous" vertical="center" shrinkToFit="1"/>
    </xf>
    <xf numFmtId="0" fontId="1" fillId="0" borderId="0" xfId="4" applyFont="1" applyAlignment="1" applyProtection="1">
      <alignment horizontal="distributed" vertical="center"/>
    </xf>
    <xf numFmtId="0" fontId="12" fillId="0" borderId="0" xfId="0" applyFont="1" applyAlignment="1" applyProtection="1">
      <alignment vertical="center"/>
    </xf>
    <xf numFmtId="0" fontId="1" fillId="0" borderId="0" xfId="4" applyFont="1" applyBorder="1" applyAlignment="1" applyProtection="1">
      <alignment horizontal="center" vertical="center" shrinkToFit="1"/>
    </xf>
    <xf numFmtId="0" fontId="1" fillId="0" borderId="1" xfId="4" applyFont="1" applyBorder="1" applyAlignment="1" applyProtection="1">
      <alignment horizontal="center" vertical="center" shrinkToFit="1"/>
    </xf>
    <xf numFmtId="0" fontId="6" fillId="0" borderId="0" xfId="4" applyFont="1" applyAlignment="1" applyProtection="1">
      <alignment horizontal="right" vertical="center"/>
    </xf>
    <xf numFmtId="0" fontId="1" fillId="0" borderId="0" xfId="4" applyFont="1" applyAlignment="1" applyProtection="1">
      <alignment horizontal="right" vertical="center"/>
    </xf>
    <xf numFmtId="0" fontId="1" fillId="0" borderId="2" xfId="4" applyFont="1" applyBorder="1" applyAlignment="1" applyProtection="1">
      <alignment horizontal="center" vertical="center" shrinkToFit="1"/>
    </xf>
    <xf numFmtId="0" fontId="1" fillId="0" borderId="3" xfId="4" applyFont="1" applyBorder="1" applyAlignment="1" applyProtection="1">
      <alignment horizontal="center" vertical="center" shrinkToFit="1"/>
    </xf>
    <xf numFmtId="0" fontId="1" fillId="0" borderId="3" xfId="4" applyFont="1" applyBorder="1" applyAlignment="1" applyProtection="1">
      <alignment horizontal="center" vertical="center" wrapText="1" shrinkToFit="1"/>
    </xf>
    <xf numFmtId="0" fontId="8" fillId="0" borderId="0" xfId="4" applyFont="1" applyAlignment="1" applyProtection="1">
      <alignment horizontal="center" vertical="center" wrapText="1"/>
    </xf>
    <xf numFmtId="0" fontId="7" fillId="0" borderId="0" xfId="0" applyFont="1" applyFill="1" applyAlignment="1" applyProtection="1">
      <alignment horizontal="center" shrinkToFit="1"/>
    </xf>
    <xf numFmtId="0" fontId="6" fillId="0" borderId="0" xfId="6" applyFont="1"/>
    <xf numFmtId="0" fontId="1" fillId="0" borderId="0" xfId="6" applyFont="1"/>
    <xf numFmtId="0" fontId="1" fillId="0" borderId="0" xfId="6" applyFont="1" applyAlignment="1">
      <alignment horizontal="right"/>
    </xf>
    <xf numFmtId="0" fontId="1" fillId="0" borderId="0" xfId="6" applyFont="1" applyAlignment="1"/>
    <xf numFmtId="0" fontId="1" fillId="0" borderId="0" xfId="6" applyFont="1" applyAlignment="1">
      <alignment vertical="center"/>
    </xf>
    <xf numFmtId="0" fontId="1" fillId="0" borderId="0" xfId="6" applyFont="1" applyBorder="1"/>
    <xf numFmtId="0" fontId="1" fillId="0" borderId="0" xfId="6" applyFont="1" applyBorder="1" applyAlignment="1">
      <alignment horizontal="center"/>
    </xf>
    <xf numFmtId="0" fontId="6" fillId="0" borderId="0" xfId="6" applyFont="1" applyBorder="1"/>
    <xf numFmtId="0" fontId="1" fillId="0" borderId="0" xfId="6" applyFont="1" applyBorder="1" applyAlignment="1">
      <alignment vertical="center"/>
    </xf>
    <xf numFmtId="0" fontId="13" fillId="0" borderId="0" xfId="6" applyFont="1" applyBorder="1" applyAlignment="1">
      <alignment horizontal="center"/>
    </xf>
    <xf numFmtId="0" fontId="13" fillId="0" borderId="0" xfId="6" applyFont="1" applyBorder="1"/>
    <xf numFmtId="0" fontId="1" fillId="0" borderId="0" xfId="6" applyFont="1" applyBorder="1" applyAlignment="1">
      <alignment horizontal="distributed" vertical="center" wrapText="1"/>
    </xf>
    <xf numFmtId="0" fontId="1" fillId="0" borderId="0" xfId="6" applyFont="1" applyBorder="1" applyAlignment="1">
      <alignment horizontal="right" vertical="center"/>
    </xf>
    <xf numFmtId="0" fontId="1" fillId="0" borderId="0" xfId="6" applyFont="1" applyBorder="1" applyAlignment="1">
      <alignment horizontal="center" vertical="center"/>
    </xf>
    <xf numFmtId="0" fontId="1" fillId="0" borderId="0" xfId="6" applyFont="1" applyBorder="1" applyAlignment="1">
      <alignment horizontal="center" vertical="center" wrapText="1"/>
    </xf>
    <xf numFmtId="0" fontId="6" fillId="0" borderId="0" xfId="6" applyFont="1" applyBorder="1" applyAlignment="1">
      <alignment horizontal="center" vertical="center" wrapText="1"/>
    </xf>
    <xf numFmtId="0" fontId="1" fillId="0" borderId="0" xfId="6" applyFont="1" applyBorder="1" applyAlignment="1">
      <alignment vertical="center" wrapText="1"/>
    </xf>
    <xf numFmtId="0" fontId="1" fillId="0" borderId="0" xfId="6" applyFont="1" applyBorder="1" applyAlignment="1">
      <alignment horizontal="centerContinuous" vertical="center"/>
    </xf>
    <xf numFmtId="0" fontId="1" fillId="0" borderId="0" xfId="6" applyFont="1" applyBorder="1" applyAlignment="1"/>
    <xf numFmtId="0" fontId="6" fillId="0" borderId="0" xfId="6" applyFont="1" applyBorder="1" applyAlignment="1">
      <alignment vertical="center"/>
    </xf>
    <xf numFmtId="0" fontId="1" fillId="0" borderId="0" xfId="6" applyFont="1" applyBorder="1" applyAlignment="1">
      <alignment horizontal="distributed"/>
    </xf>
    <xf numFmtId="0" fontId="1" fillId="0" borderId="4" xfId="6" applyFont="1" applyBorder="1" applyAlignment="1">
      <alignment horizontal="center" shrinkToFit="1"/>
    </xf>
    <xf numFmtId="0" fontId="1" fillId="0" borderId="5" xfId="6" applyFont="1" applyBorder="1" applyAlignment="1">
      <alignment horizontal="center" shrinkToFit="1"/>
    </xf>
    <xf numFmtId="0" fontId="1" fillId="0" borderId="10" xfId="6" applyFont="1" applyBorder="1" applyAlignment="1">
      <alignment horizontal="center" shrinkToFit="1"/>
    </xf>
    <xf numFmtId="0" fontId="1" fillId="0" borderId="18" xfId="6" applyFont="1" applyBorder="1" applyAlignment="1">
      <alignment horizontal="center" vertical="center" shrinkToFit="1"/>
    </xf>
    <xf numFmtId="0" fontId="14" fillId="0" borderId="0" xfId="4" applyFont="1" applyFill="1" applyAlignment="1">
      <alignment horizontal="center" vertical="center" shrinkToFit="1"/>
    </xf>
    <xf numFmtId="0" fontId="4" fillId="0" borderId="0" xfId="7"/>
    <xf numFmtId="0" fontId="4" fillId="3" borderId="0" xfId="7" applyFill="1"/>
    <xf numFmtId="0" fontId="4" fillId="4" borderId="0" xfId="7" applyFill="1"/>
    <xf numFmtId="0" fontId="4" fillId="2" borderId="0" xfId="7" applyFill="1"/>
    <xf numFmtId="0" fontId="19" fillId="5" borderId="0" xfId="7" applyFont="1" applyFill="1"/>
    <xf numFmtId="0" fontId="1" fillId="0" borderId="23" xfId="6" applyFont="1" applyBorder="1" applyAlignment="1">
      <alignment horizontal="center" vertical="center" wrapText="1" shrinkToFit="1"/>
    </xf>
    <xf numFmtId="0" fontId="1" fillId="0" borderId="0" xfId="5" applyFont="1" applyBorder="1"/>
    <xf numFmtId="0" fontId="23" fillId="0" borderId="0" xfId="6" applyFont="1" applyAlignment="1">
      <alignment vertical="center"/>
    </xf>
    <xf numFmtId="0" fontId="23" fillId="0" borderId="0" xfId="6" applyFont="1" applyBorder="1" applyAlignment="1">
      <alignment vertical="center"/>
    </xf>
    <xf numFmtId="0" fontId="7" fillId="0" borderId="0" xfId="6" applyFont="1" applyBorder="1" applyAlignment="1">
      <alignment horizontal="center" vertical="center"/>
    </xf>
    <xf numFmtId="0" fontId="4" fillId="0" borderId="0" xfId="4" applyFont="1" applyFill="1" applyBorder="1" applyAlignment="1" applyProtection="1">
      <alignment horizontal="center" vertical="center" shrinkToFit="1"/>
      <protection locked="0"/>
    </xf>
    <xf numFmtId="0" fontId="4" fillId="0" borderId="29" xfId="4" applyFont="1" applyFill="1" applyBorder="1" applyAlignment="1" applyProtection="1">
      <alignment horizontal="center" shrinkToFit="1"/>
      <protection locked="0"/>
    </xf>
    <xf numFmtId="3" fontId="4" fillId="0" borderId="29" xfId="2" applyNumberFormat="1" applyFont="1" applyFill="1" applyBorder="1" applyAlignment="1" applyProtection="1">
      <alignment shrinkToFit="1"/>
      <protection locked="0"/>
    </xf>
    <xf numFmtId="0" fontId="4" fillId="0" borderId="19" xfId="4" applyFont="1" applyFill="1" applyBorder="1" applyAlignment="1" applyProtection="1">
      <alignment horizontal="center" shrinkToFit="1"/>
      <protection locked="0"/>
    </xf>
    <xf numFmtId="3" fontId="4" fillId="0" borderId="19" xfId="2" applyNumberFormat="1" applyFont="1" applyFill="1" applyBorder="1" applyAlignment="1" applyProtection="1">
      <alignment shrinkToFit="1"/>
      <protection locked="0"/>
    </xf>
    <xf numFmtId="0" fontId="4" fillId="0" borderId="34" xfId="4" applyFont="1" applyFill="1" applyBorder="1" applyAlignment="1" applyProtection="1">
      <alignment horizontal="center" shrinkToFit="1"/>
      <protection locked="0"/>
    </xf>
    <xf numFmtId="3" fontId="4" fillId="0" borderId="34" xfId="2" applyNumberFormat="1" applyFont="1" applyFill="1" applyBorder="1" applyAlignment="1" applyProtection="1">
      <alignment shrinkToFit="1"/>
      <protection locked="0"/>
    </xf>
    <xf numFmtId="0" fontId="1" fillId="0" borderId="6" xfId="6" applyFont="1" applyBorder="1" applyAlignment="1">
      <alignment horizontal="center" shrinkToFit="1"/>
    </xf>
    <xf numFmtId="0" fontId="1" fillId="0" borderId="17" xfId="6" applyFont="1" applyBorder="1" applyAlignment="1">
      <alignment horizontal="center" vertical="center" shrinkToFit="1"/>
    </xf>
    <xf numFmtId="3" fontId="4" fillId="0" borderId="36" xfId="2" applyNumberFormat="1" applyFont="1" applyBorder="1" applyAlignment="1" applyProtection="1">
      <alignment horizontal="right" vertical="center" shrinkToFit="1"/>
      <protection locked="0"/>
    </xf>
    <xf numFmtId="3" fontId="4" fillId="0" borderId="37" xfId="6" applyNumberFormat="1" applyFont="1" applyBorder="1" applyAlignment="1" applyProtection="1">
      <alignment horizontal="right" vertical="center" shrinkToFit="1"/>
      <protection locked="0"/>
    </xf>
    <xf numFmtId="3" fontId="4" fillId="0" borderId="37" xfId="2" applyNumberFormat="1" applyFont="1" applyBorder="1" applyAlignment="1" applyProtection="1">
      <alignment vertical="center" shrinkToFit="1"/>
      <protection locked="0"/>
    </xf>
    <xf numFmtId="3" fontId="4" fillId="0" borderId="37" xfId="6" applyNumberFormat="1" applyFont="1" applyBorder="1" applyAlignment="1" applyProtection="1">
      <alignment vertical="center" shrinkToFit="1"/>
      <protection locked="0"/>
    </xf>
    <xf numFmtId="3" fontId="4" fillId="0" borderId="38" xfId="2" applyNumberFormat="1" applyFont="1" applyBorder="1" applyAlignment="1" applyProtection="1">
      <alignment horizontal="distributed" vertical="center" shrinkToFit="1"/>
      <protection locked="0"/>
    </xf>
    <xf numFmtId="0" fontId="7" fillId="0" borderId="0" xfId="0" applyFont="1" applyFill="1" applyAlignment="1">
      <alignment horizontal="center" vertical="center" shrinkToFit="1"/>
    </xf>
    <xf numFmtId="3" fontId="4" fillId="0" borderId="33" xfId="2" applyNumberFormat="1" applyFont="1" applyBorder="1" applyAlignment="1" applyProtection="1">
      <alignment horizontal="right" vertical="center" shrinkToFit="1"/>
      <protection locked="0"/>
    </xf>
    <xf numFmtId="3" fontId="4" fillId="0" borderId="34" xfId="2" applyNumberFormat="1" applyFont="1" applyBorder="1" applyAlignment="1" applyProtection="1">
      <alignment horizontal="right" vertical="center" shrinkToFit="1"/>
      <protection locked="0"/>
    </xf>
    <xf numFmtId="3" fontId="4" fillId="0" borderId="35" xfId="2" applyNumberFormat="1" applyFont="1" applyBorder="1" applyAlignment="1" applyProtection="1">
      <alignment horizontal="right" vertical="center" shrinkToFit="1"/>
      <protection locked="0"/>
    </xf>
    <xf numFmtId="3" fontId="4" fillId="0" borderId="15" xfId="2" applyNumberFormat="1" applyFont="1" applyBorder="1" applyAlignment="1">
      <alignment vertical="center" shrinkToFit="1"/>
    </xf>
    <xf numFmtId="3" fontId="4" fillId="0" borderId="15" xfId="2" applyNumberFormat="1" applyFont="1" applyBorder="1" applyAlignment="1">
      <alignment horizontal="right" vertical="center" shrinkToFit="1"/>
    </xf>
    <xf numFmtId="3" fontId="4" fillId="0" borderId="16" xfId="2" applyNumberFormat="1" applyFont="1" applyBorder="1" applyAlignment="1">
      <alignment horizontal="distributed" vertical="center" shrinkToFit="1"/>
    </xf>
    <xf numFmtId="3" fontId="4" fillId="6" borderId="37" xfId="2" applyNumberFormat="1" applyFont="1" applyFill="1" applyBorder="1" applyAlignment="1" applyProtection="1">
      <alignment vertical="center" shrinkToFit="1"/>
      <protection locked="0"/>
    </xf>
    <xf numFmtId="3" fontId="4" fillId="6" borderId="37" xfId="2" applyNumberFormat="1" applyFont="1" applyFill="1" applyBorder="1" applyAlignment="1" applyProtection="1">
      <alignment horizontal="distributed" vertical="center" shrinkToFit="1"/>
      <protection locked="0"/>
    </xf>
    <xf numFmtId="3" fontId="4" fillId="6" borderId="34" xfId="2" applyNumberFormat="1" applyFont="1" applyFill="1" applyBorder="1" applyAlignment="1" applyProtection="1">
      <alignment horizontal="right" vertical="center" shrinkToFit="1"/>
      <protection locked="0"/>
    </xf>
    <xf numFmtId="3" fontId="4" fillId="6" borderId="15" xfId="2" applyNumberFormat="1" applyFont="1" applyFill="1" applyBorder="1" applyAlignment="1">
      <alignment vertical="center" shrinkToFit="1"/>
    </xf>
    <xf numFmtId="3" fontId="4" fillId="6" borderId="15" xfId="2" applyNumberFormat="1" applyFont="1" applyFill="1" applyBorder="1" applyAlignment="1">
      <alignment horizontal="distributed" vertical="center" shrinkToFit="1"/>
    </xf>
    <xf numFmtId="0" fontId="4" fillId="0" borderId="28" xfId="4" applyFont="1" applyBorder="1" applyAlignment="1" applyProtection="1">
      <alignment horizontal="center" shrinkToFit="1"/>
      <protection locked="0"/>
    </xf>
    <xf numFmtId="0" fontId="4" fillId="0" borderId="31" xfId="4" applyFont="1" applyBorder="1" applyAlignment="1" applyProtection="1">
      <alignment horizontal="center" shrinkToFit="1"/>
      <protection locked="0"/>
    </xf>
    <xf numFmtId="0" fontId="4" fillId="0" borderId="33" xfId="4" applyFont="1" applyBorder="1" applyAlignment="1" applyProtection="1">
      <alignment horizontal="center" shrinkToFit="1"/>
      <protection locked="0"/>
    </xf>
    <xf numFmtId="3" fontId="4" fillId="0" borderId="14" xfId="4" applyNumberFormat="1" applyFont="1" applyBorder="1" applyAlignment="1">
      <alignment shrinkToFit="1"/>
    </xf>
    <xf numFmtId="3" fontId="4" fillId="0" borderId="20" xfId="2" applyNumberFormat="1" applyFont="1" applyBorder="1" applyAlignment="1">
      <alignment shrinkToFit="1"/>
    </xf>
    <xf numFmtId="0" fontId="17" fillId="0" borderId="0" xfId="7" applyFont="1" applyAlignment="1">
      <alignment horizontal="center"/>
    </xf>
    <xf numFmtId="0" fontId="4" fillId="0" borderId="0" xfId="7" applyAlignment="1">
      <alignment horizontal="center"/>
    </xf>
    <xf numFmtId="0" fontId="19" fillId="0" borderId="0" xfId="7" applyFont="1"/>
    <xf numFmtId="0" fontId="26" fillId="0" borderId="0" xfId="4" applyFont="1" applyAlignment="1" applyProtection="1">
      <alignment horizontal="distributed" vertical="center"/>
    </xf>
    <xf numFmtId="0" fontId="4" fillId="0" borderId="0" xfId="7" applyAlignment="1">
      <alignment horizontal="center"/>
    </xf>
    <xf numFmtId="0" fontId="4" fillId="0" borderId="0" xfId="4" applyFont="1" applyFill="1" applyBorder="1" applyAlignment="1" applyProtection="1">
      <alignment horizontal="center" vertical="center" shrinkToFit="1"/>
      <protection locked="0"/>
    </xf>
    <xf numFmtId="0" fontId="27" fillId="0" borderId="0" xfId="4" applyFont="1" applyProtection="1">
      <alignment vertical="center"/>
    </xf>
    <xf numFmtId="3" fontId="4" fillId="0" borderId="37" xfId="2" applyNumberFormat="1" applyFont="1" applyBorder="1" applyAlignment="1" applyProtection="1">
      <alignment horizontal="right" vertical="center" shrinkToFit="1"/>
      <protection locked="0"/>
    </xf>
    <xf numFmtId="14" fontId="25" fillId="0" borderId="0" xfId="0" applyNumberFormat="1" applyFont="1" applyBorder="1" applyAlignment="1" applyProtection="1">
      <alignment horizontal="center" vertical="center" shrinkToFit="1"/>
      <protection locked="0"/>
    </xf>
    <xf numFmtId="14" fontId="25" fillId="0" borderId="0" xfId="0" applyNumberFormat="1" applyFont="1" applyAlignment="1" applyProtection="1">
      <alignment horizontal="center" vertical="center" shrinkToFit="1"/>
      <protection locked="0"/>
    </xf>
    <xf numFmtId="0" fontId="4" fillId="0" borderId="0" xfId="4" applyFont="1" applyFill="1" applyAlignment="1" applyProtection="1">
      <alignment horizontal="left" vertical="center" indent="1" shrinkToFit="1"/>
      <protection locked="0"/>
    </xf>
    <xf numFmtId="0" fontId="25" fillId="0" borderId="0" xfId="0" applyFont="1" applyFill="1" applyAlignment="1" applyProtection="1">
      <alignment horizontal="left" vertical="center" indent="1" shrinkToFit="1"/>
      <protection locked="0"/>
    </xf>
    <xf numFmtId="3" fontId="4" fillId="0" borderId="15" xfId="2" applyNumberFormat="1" applyFont="1" applyBorder="1" applyAlignment="1">
      <alignment shrinkToFit="1"/>
    </xf>
    <xf numFmtId="3" fontId="25" fillId="0" borderId="16" xfId="0" applyNumberFormat="1" applyFont="1" applyBorder="1" applyAlignment="1">
      <alignment shrinkToFit="1"/>
    </xf>
    <xf numFmtId="0" fontId="1" fillId="0" borderId="4" xfId="4" applyFont="1" applyBorder="1" applyAlignment="1" applyProtection="1">
      <alignment horizontal="center" vertical="center" shrinkToFit="1"/>
    </xf>
    <xf numFmtId="0" fontId="12" fillId="0" borderId="26" xfId="0" applyFont="1" applyBorder="1" applyAlignment="1" applyProtection="1">
      <alignment horizontal="center" vertical="center" shrinkToFit="1"/>
    </xf>
    <xf numFmtId="3" fontId="4" fillId="0" borderId="29" xfId="2" applyNumberFormat="1" applyFont="1" applyBorder="1" applyAlignment="1" applyProtection="1">
      <alignment shrinkToFit="1"/>
      <protection locked="0"/>
    </xf>
    <xf numFmtId="3" fontId="25" fillId="0" borderId="30" xfId="0" applyNumberFormat="1" applyFont="1" applyBorder="1" applyAlignment="1" applyProtection="1">
      <alignment shrinkToFit="1"/>
      <protection locked="0"/>
    </xf>
    <xf numFmtId="3" fontId="4" fillId="0" borderId="19" xfId="2" applyNumberFormat="1" applyFont="1" applyBorder="1" applyAlignment="1" applyProtection="1">
      <alignment shrinkToFit="1"/>
      <protection locked="0"/>
    </xf>
    <xf numFmtId="3" fontId="25" fillId="0" borderId="32" xfId="0" applyNumberFormat="1" applyFont="1" applyBorder="1" applyAlignment="1" applyProtection="1">
      <alignment shrinkToFit="1"/>
      <protection locked="0"/>
    </xf>
    <xf numFmtId="0" fontId="1" fillId="0" borderId="25" xfId="4" applyFont="1" applyBorder="1" applyAlignment="1">
      <alignment horizontal="center" shrinkToFit="1"/>
    </xf>
    <xf numFmtId="0" fontId="1" fillId="0" borderId="20" xfId="4" applyFont="1" applyBorder="1" applyAlignment="1">
      <alignment horizontal="center" shrinkToFit="1"/>
    </xf>
    <xf numFmtId="3" fontId="4" fillId="0" borderId="24" xfId="2" applyNumberFormat="1" applyFont="1" applyBorder="1" applyAlignment="1">
      <alignment shrinkToFit="1"/>
    </xf>
    <xf numFmtId="3" fontId="25" fillId="0" borderId="21" xfId="0" applyNumberFormat="1" applyFont="1" applyBorder="1" applyAlignment="1">
      <alignment shrinkToFit="1"/>
    </xf>
    <xf numFmtId="3" fontId="4" fillId="0" borderId="34" xfId="2" applyNumberFormat="1" applyFont="1" applyBorder="1" applyAlignment="1" applyProtection="1">
      <alignment shrinkToFit="1"/>
      <protection locked="0"/>
    </xf>
    <xf numFmtId="3" fontId="25" fillId="0" borderId="35" xfId="0" applyNumberFormat="1" applyFont="1" applyBorder="1" applyAlignment="1" applyProtection="1">
      <alignment shrinkToFit="1"/>
      <protection locked="0"/>
    </xf>
    <xf numFmtId="0" fontId="1" fillId="0" borderId="18" xfId="4" applyFont="1" applyBorder="1" applyAlignment="1" applyProtection="1">
      <alignment horizontal="center" shrinkToFit="1"/>
      <protection locked="0"/>
    </xf>
    <xf numFmtId="0" fontId="1" fillId="0" borderId="22" xfId="4" applyFont="1" applyBorder="1" applyAlignment="1" applyProtection="1">
      <alignment horizontal="center" shrinkToFit="1"/>
      <protection locked="0"/>
    </xf>
    <xf numFmtId="0" fontId="1" fillId="0" borderId="0" xfId="5" applyFont="1" applyBorder="1" applyAlignment="1">
      <alignment horizontal="center" vertical="center"/>
    </xf>
    <xf numFmtId="0" fontId="12" fillId="0" borderId="0" xfId="0" applyFont="1" applyBorder="1" applyAlignment="1">
      <alignment horizontal="center" vertical="center"/>
    </xf>
    <xf numFmtId="0" fontId="1" fillId="0" borderId="1" xfId="5" applyFont="1" applyBorder="1" applyAlignment="1">
      <alignment horizontal="center" vertical="center"/>
    </xf>
    <xf numFmtId="0" fontId="12" fillId="0" borderId="1" xfId="0" applyFont="1" applyBorder="1" applyAlignment="1">
      <alignment horizontal="center" vertical="center"/>
    </xf>
    <xf numFmtId="14" fontId="25" fillId="0" borderId="0" xfId="0" applyNumberFormat="1" applyFont="1" applyBorder="1" applyAlignment="1" applyProtection="1">
      <alignment horizontal="center" vertical="center" shrinkToFit="1"/>
    </xf>
    <xf numFmtId="14" fontId="25" fillId="0" borderId="0" xfId="0" applyNumberFormat="1" applyFont="1" applyAlignment="1" applyProtection="1">
      <alignment horizontal="center" vertical="center" shrinkToFit="1"/>
    </xf>
    <xf numFmtId="0" fontId="1" fillId="0" borderId="0" xfId="4" applyFont="1" applyAlignment="1">
      <alignment horizontal="distributed" vertical="center" shrinkToFit="1"/>
    </xf>
    <xf numFmtId="0" fontId="12" fillId="0" borderId="0" xfId="0" applyFont="1" applyAlignment="1">
      <alignment vertical="center"/>
    </xf>
    <xf numFmtId="0" fontId="4" fillId="0" borderId="0" xfId="4" applyFont="1" applyFill="1" applyAlignment="1" applyProtection="1">
      <alignment horizontal="left" vertical="center" indent="1" shrinkToFit="1"/>
    </xf>
    <xf numFmtId="0" fontId="25" fillId="0" borderId="0" xfId="0" applyFont="1" applyFill="1" applyAlignment="1" applyProtection="1">
      <alignment horizontal="left" vertical="center" indent="1" shrinkToFit="1"/>
    </xf>
    <xf numFmtId="0" fontId="25" fillId="0" borderId="0" xfId="0" applyFont="1" applyAlignment="1" applyProtection="1">
      <alignment horizontal="left" vertical="center" indent="1" shrinkToFit="1"/>
    </xf>
    <xf numFmtId="0" fontId="4" fillId="0" borderId="0" xfId="4" applyFont="1" applyFill="1" applyBorder="1" applyAlignment="1" applyProtection="1">
      <alignment horizontal="center" vertical="center" shrinkToFit="1"/>
      <protection locked="0"/>
    </xf>
    <xf numFmtId="0" fontId="25" fillId="0" borderId="0" xfId="0" applyFont="1" applyAlignment="1" applyProtection="1">
      <alignment vertical="center"/>
      <protection locked="0"/>
    </xf>
    <xf numFmtId="0" fontId="7" fillId="0" borderId="27" xfId="6" applyFont="1" applyBorder="1" applyAlignment="1">
      <alignment horizontal="center" vertical="center" shrinkToFit="1"/>
    </xf>
    <xf numFmtId="0" fontId="24" fillId="0" borderId="0" xfId="0" applyFont="1" applyAlignment="1">
      <alignment horizontal="center" vertical="center" shrinkToFit="1"/>
    </xf>
    <xf numFmtId="0" fontId="1" fillId="0" borderId="11" xfId="6" applyFont="1" applyBorder="1" applyAlignment="1">
      <alignment horizontal="center" vertical="center" wrapText="1" shrinkToFit="1"/>
    </xf>
    <xf numFmtId="0" fontId="0" fillId="0" borderId="9" xfId="0" applyBorder="1" applyAlignment="1">
      <alignment horizontal="center" vertical="center" shrinkToFit="1"/>
    </xf>
    <xf numFmtId="0" fontId="0" fillId="0" borderId="39" xfId="0" applyBorder="1" applyAlignment="1">
      <alignment horizontal="center" vertical="center" shrinkToFit="1"/>
    </xf>
    <xf numFmtId="0" fontId="1" fillId="0" borderId="11" xfId="6" applyFont="1" applyBorder="1" applyAlignment="1">
      <alignment horizontal="center" vertical="center" shrinkToFit="1"/>
    </xf>
    <xf numFmtId="0" fontId="1" fillId="0" borderId="7" xfId="6" applyFont="1" applyBorder="1" applyAlignment="1">
      <alignment horizontal="center" vertical="center" shrinkToFit="1"/>
    </xf>
    <xf numFmtId="0" fontId="0" fillId="0" borderId="12" xfId="0" applyBorder="1" applyAlignment="1">
      <alignment horizontal="center" vertical="center" shrinkToFit="1"/>
    </xf>
    <xf numFmtId="0" fontId="0" fillId="0" borderId="40" xfId="0" applyBorder="1" applyAlignment="1">
      <alignment horizontal="center" vertical="center" shrinkToFit="1"/>
    </xf>
    <xf numFmtId="0" fontId="1" fillId="0" borderId="2" xfId="6" applyFont="1" applyBorder="1" applyAlignment="1">
      <alignment horizontal="center" vertical="center" shrinkToFit="1"/>
    </xf>
    <xf numFmtId="0" fontId="0" fillId="0" borderId="8" xfId="0" applyBorder="1" applyAlignment="1">
      <alignment horizontal="center" vertical="center" shrinkToFit="1"/>
    </xf>
    <xf numFmtId="0" fontId="0" fillId="0" borderId="13" xfId="0" applyBorder="1" applyAlignment="1">
      <alignment horizontal="center" vertical="center" shrinkToFit="1"/>
    </xf>
    <xf numFmtId="0" fontId="1" fillId="0" borderId="3" xfId="6" applyFont="1" applyBorder="1" applyAlignment="1">
      <alignment horizontal="center" vertical="center" shrinkToFit="1"/>
    </xf>
    <xf numFmtId="0" fontId="8" fillId="0" borderId="0" xfId="4" applyFont="1" applyBorder="1" applyAlignment="1" applyProtection="1">
      <alignment horizontal="center" vertical="center" wrapText="1"/>
    </xf>
    <xf numFmtId="0" fontId="0" fillId="0" borderId="0" xfId="0" applyBorder="1" applyAlignment="1">
      <alignment horizontal="center" vertical="center" wrapText="1"/>
    </xf>
    <xf numFmtId="0" fontId="1" fillId="0" borderId="3" xfId="6" applyFont="1" applyBorder="1" applyAlignment="1">
      <alignment horizontal="center" vertical="center" wrapText="1" shrinkToFit="1"/>
    </xf>
    <xf numFmtId="0" fontId="8" fillId="0" borderId="27" xfId="4" applyFont="1" applyBorder="1" applyAlignment="1" applyProtection="1">
      <alignment horizontal="center" vertical="center" wrapText="1"/>
    </xf>
    <xf numFmtId="0" fontId="0" fillId="0" borderId="27" xfId="0" applyBorder="1" applyAlignment="1">
      <alignment horizontal="center" vertical="center" wrapText="1"/>
    </xf>
    <xf numFmtId="0" fontId="25" fillId="0" borderId="0" xfId="0" applyFont="1" applyFill="1" applyAlignment="1" applyProtection="1">
      <alignment vertical="center"/>
      <protection locked="0"/>
    </xf>
    <xf numFmtId="0" fontId="1" fillId="6" borderId="11" xfId="6" applyFont="1" applyFill="1" applyBorder="1" applyAlignment="1">
      <alignment horizontal="center" vertical="center" shrinkToFit="1"/>
    </xf>
    <xf numFmtId="0" fontId="0" fillId="6" borderId="9" xfId="0" applyFill="1" applyBorder="1" applyAlignment="1">
      <alignment horizontal="center" vertical="center" shrinkToFit="1"/>
    </xf>
    <xf numFmtId="0" fontId="1" fillId="6" borderId="11" xfId="6" applyFont="1" applyFill="1" applyBorder="1" applyAlignment="1">
      <alignment horizontal="center" vertical="center" wrapText="1" shrinkToFit="1"/>
    </xf>
    <xf numFmtId="0" fontId="15" fillId="3" borderId="0" xfId="7" applyFont="1" applyFill="1" applyAlignment="1">
      <alignment horizontal="center"/>
    </xf>
    <xf numFmtId="0" fontId="15" fillId="0" borderId="0" xfId="7" applyFont="1" applyAlignment="1">
      <alignment horizontal="center"/>
    </xf>
    <xf numFmtId="0" fontId="16" fillId="4" borderId="0" xfId="7" applyFont="1" applyFill="1" applyAlignment="1">
      <alignment horizontal="center"/>
    </xf>
    <xf numFmtId="0" fontId="16" fillId="0" borderId="0" xfId="7" applyFont="1" applyAlignment="1">
      <alignment horizontal="center"/>
    </xf>
    <xf numFmtId="0" fontId="17" fillId="2" borderId="0" xfId="7" applyFont="1" applyFill="1" applyAlignment="1">
      <alignment horizontal="center"/>
    </xf>
    <xf numFmtId="0" fontId="17" fillId="0" borderId="0" xfId="7" applyFont="1" applyAlignment="1">
      <alignment horizontal="center"/>
    </xf>
    <xf numFmtId="0" fontId="18" fillId="5" borderId="0" xfId="7" applyFont="1" applyFill="1" applyAlignment="1">
      <alignment horizontal="center"/>
    </xf>
    <xf numFmtId="0" fontId="4" fillId="0" borderId="0" xfId="7" applyAlignment="1">
      <alignment horizontal="center"/>
    </xf>
    <xf numFmtId="0" fontId="4" fillId="0" borderId="1" xfId="4" applyNumberFormat="1" applyFont="1" applyFill="1" applyBorder="1" applyAlignment="1" applyProtection="1">
      <alignment horizontal="center" vertical="center" shrinkToFit="1"/>
      <protection locked="0"/>
    </xf>
    <xf numFmtId="176" fontId="25" fillId="0" borderId="0" xfId="0" applyNumberFormat="1" applyFont="1" applyBorder="1" applyAlignment="1" applyProtection="1">
      <alignment horizontal="center" vertical="center" shrinkToFit="1"/>
      <protection locked="0"/>
    </xf>
    <xf numFmtId="176" fontId="25" fillId="0" borderId="0" xfId="0" applyNumberFormat="1" applyFont="1" applyAlignment="1" applyProtection="1">
      <alignment horizontal="center" vertical="center" shrinkToFit="1"/>
      <protection locked="0"/>
    </xf>
    <xf numFmtId="0" fontId="4" fillId="0" borderId="1" xfId="4" applyNumberFormat="1" applyFont="1" applyFill="1" applyBorder="1" applyAlignment="1" applyProtection="1">
      <alignment horizontal="center" vertical="center" shrinkToFit="1"/>
      <protection locked="0"/>
    </xf>
    <xf numFmtId="0" fontId="25" fillId="0" borderId="1" xfId="0" applyNumberFormat="1" applyFont="1" applyBorder="1" applyAlignment="1" applyProtection="1">
      <alignment horizontal="center" vertical="center" shrinkToFit="1"/>
      <protection locked="0"/>
    </xf>
  </cellXfs>
  <cellStyles count="8">
    <cellStyle name="パーセント 2" xfId="1" xr:uid="{00000000-0005-0000-0000-000000000000}"/>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7" xr:uid="{00000000-0005-0000-0000-000005000000}"/>
    <cellStyle name="標準 3" xfId="5" xr:uid="{00000000-0005-0000-0000-000006000000}"/>
    <cellStyle name="標準_検査結果の報告書（別記様式一号～六号）" xfId="6" xr:uid="{00000000-0005-0000-0000-000007000000}"/>
  </cellStyles>
  <dxfs count="885">
    <dxf>
      <numFmt numFmtId="176" formatCode="&quot;令和６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fill>
        <patternFill>
          <bgColor rgb="FFFFC000"/>
        </patternFill>
      </fill>
    </dxf>
    <dxf>
      <fill>
        <patternFill>
          <bgColor rgb="FFFFC000"/>
        </patternFill>
      </fill>
    </dxf>
    <dxf>
      <numFmt numFmtId="176" formatCode="&quot;令和６年産&quot;"/>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fill>
        <patternFill>
          <bgColor rgb="FFFFC000"/>
        </patternFill>
      </fill>
    </dxf>
    <dxf>
      <fill>
        <patternFill>
          <bgColor rgb="FFFFC000"/>
        </patternFill>
      </fill>
    </dxf>
    <dxf>
      <numFmt numFmtId="207" formatCode="&quot;令６元年産&quot;"/>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fill>
        <patternFill>
          <bgColor rgb="FFFFC000"/>
        </patternFill>
      </fill>
    </dxf>
    <dxf>
      <fill>
        <patternFill>
          <bgColor rgb="FFFFC000"/>
        </patternFill>
      </fill>
    </dxf>
    <dxf>
      <numFmt numFmtId="176" formatCode="&quot;令和６年産&quot;"/>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fill>
        <patternFill>
          <bgColor rgb="FFFFC000"/>
        </patternFill>
      </fill>
    </dxf>
    <dxf>
      <fill>
        <patternFill>
          <bgColor rgb="FFFFC000"/>
        </patternFill>
      </fill>
    </dxf>
    <dxf>
      <numFmt numFmtId="176" formatCode="&quot;令和６年産&quot;"/>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fill>
        <patternFill>
          <bgColor rgb="FFFFC000"/>
        </patternFill>
      </fill>
    </dxf>
    <dxf>
      <fill>
        <patternFill>
          <bgColor rgb="FFFFC000"/>
        </patternFill>
      </fill>
    </dxf>
    <dxf>
      <numFmt numFmtId="176" formatCode="&quot;令和６年産&quot;"/>
    </dxf>
    <dxf>
      <fill>
        <patternFill>
          <bgColor rgb="FFFFC000"/>
        </patternFill>
      </fill>
    </dxf>
    <dxf>
      <fill>
        <patternFill>
          <bgColor rgb="FFFFC000"/>
        </patternFill>
      </fill>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fill>
        <patternFill>
          <bgColor rgb="FFFFC000"/>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76" formatCode="&quot;令和６年産&quot;"/>
    </dxf>
    <dxf>
      <fill>
        <patternFill>
          <bgColor rgb="FFFFC000"/>
        </patternFill>
      </fill>
    </dxf>
    <dxf>
      <fill>
        <patternFill>
          <bgColor rgb="FFFFC000"/>
        </patternFill>
      </fill>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fill>
        <patternFill>
          <bgColor rgb="FFFFC000"/>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76" formatCode="&quot;令和６年産&quot;"/>
    </dxf>
    <dxf>
      <fill>
        <patternFill>
          <bgColor rgb="FFFFC000"/>
        </patternFill>
      </fill>
    </dxf>
    <dxf>
      <fill>
        <patternFill>
          <bgColor rgb="FFFFC000"/>
        </patternFill>
      </fill>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fill>
        <patternFill>
          <bgColor rgb="FFFFC000"/>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76" formatCode="&quot;令和６年産&quot;"/>
    </dxf>
    <dxf>
      <fill>
        <patternFill>
          <bgColor rgb="FFFFC000"/>
        </patternFill>
      </fill>
    </dxf>
    <dxf>
      <fill>
        <patternFill>
          <bgColor rgb="FFFFC000"/>
        </patternFill>
      </fill>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fill>
        <patternFill>
          <bgColor rgb="FFFFC000"/>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76" formatCode="&quot;令和６年産&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numFmt numFmtId="176" formatCode="&quot;令和６年産&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numFmt numFmtId="176" formatCode="&quot;令和６年産&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numFmt numFmtId="176" formatCode="&quot;令和６年産&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rgb="FFFFC000"/>
        </patternFill>
      </fill>
    </dxf>
    <dxf>
      <fill>
        <patternFill>
          <bgColor rgb="FFFFC000"/>
        </patternFill>
      </fill>
    </dxf>
    <dxf>
      <numFmt numFmtId="179" formatCode="&quot;令和元年産&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fill>
        <patternFill>
          <bgColor rgb="FFFFC000"/>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76" formatCode="&quot;令和６年産&quot;"/>
    </dxf>
    <dxf>
      <numFmt numFmtId="180" formatCode="&quot;令和２年産&quot;"/>
    </dxf>
    <dxf>
      <numFmt numFmtId="181" formatCode="&quot;令和３年産&quot;"/>
    </dxf>
    <dxf>
      <numFmt numFmtId="182" formatCode="&quot;令和７年産&quot;"/>
    </dxf>
    <dxf>
      <fill>
        <patternFill>
          <bgColor theme="9" tint="0.79998168889431442"/>
        </patternFill>
      </fill>
    </dxf>
    <dxf>
      <numFmt numFmtId="177" formatCode="&quot;令和４年産&quot;"/>
    </dxf>
    <dxf>
      <numFmt numFmtId="178" formatCode="&quot;令和５年産&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
      <fill>
        <patternFill>
          <bgColor theme="9" tint="0.79998168889431442"/>
        </patternFill>
      </fill>
    </dxf>
    <dxf>
      <numFmt numFmtId="183" formatCode="&quot;令和元年&quot;m&quot;月&quot;d&quot;日&quot;"/>
    </dxf>
    <dxf>
      <numFmt numFmtId="184" formatCode="&quot;令和２年&quot;m&quot;月&quot;d&quot;日&quot;"/>
      <fill>
        <patternFill patternType="none">
          <bgColor auto="1"/>
        </patternFill>
      </fill>
    </dxf>
    <dxf>
      <numFmt numFmtId="185" formatCode="&quot;令和３年&quot;m&quot;月&quot;d&quot;日&quot;"/>
    </dxf>
    <dxf>
      <numFmt numFmtId="186" formatCode="&quot;令和４年&quot;m&quot;月&quot;d&quot;日&quot;"/>
    </dxf>
    <dxf>
      <numFmt numFmtId="187" formatCode="&quot;令和５年&quot;m&quot;月&quot;d&quot;日&quot;"/>
    </dxf>
    <dxf>
      <numFmt numFmtId="188" formatCode="&quot;令和６年&quot;m&quot;月&quot;d&quot;日&quot;"/>
    </dxf>
    <dxf>
      <numFmt numFmtId="189" formatCode="&quot;令和７年&quot;m&quot;月&quot;d&quot;日&quot;"/>
    </dxf>
    <dxf>
      <numFmt numFmtId="190" formatCode="&quot;令和８年&quot;m&quot;月&quot;d&quot;日&quot;"/>
    </dxf>
    <dxf>
      <numFmt numFmtId="191" formatCode="&quot;令和９年&quot;m&quot;月&quot;d&quot;日&quot;"/>
    </dxf>
    <dxf>
      <numFmt numFmtId="192" formatCode="&quot;令和10年&quot;m&quot;月&quot;d&quot;日&quot;"/>
    </dxf>
    <dxf>
      <numFmt numFmtId="193" formatCode="&quot;令和11年&quot;m&quot;月&quot;d&quot;日&quot;"/>
    </dxf>
    <dxf>
      <numFmt numFmtId="194" formatCode="&quot;令和12年&quot;m&quot;月&quot;d&quot;日&quot;"/>
    </dxf>
    <dxf>
      <numFmt numFmtId="195" formatCode="&quot;令和13年&quot;m&quot;月&quot;d&quot;日&quot;"/>
    </dxf>
    <dxf>
      <numFmt numFmtId="196" formatCode="&quot;令和14年&quot;m&quot;月&quot;d&quot;日&quot;"/>
    </dxf>
    <dxf>
      <numFmt numFmtId="197" formatCode="&quot;令和15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a54\&#36786;&#26989;&#25216;&#34899;&#35506;\&#9733;&#36786;&#29987;&#29289;&#26908;&#26619;&#32080;&#26524;&#22577;&#21578;\01&#12381;&#12400;\201911\&#22269;&#20869;&#29987;&#12381;&#12400;&#26908;&#26619;&#32080;&#26524;&#22577;&#21578;&#12501;&#12449;&#12452;&#12523;(11&#26376;&#264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ka54\&#36786;&#26989;&#25216;&#34899;&#35506;\&#9733;&#36786;&#29987;&#29289;&#26908;&#26619;&#32080;&#26524;&#22577;&#21578;\01&#40614;\201908\&#20803;&#22269;&#20869;&#29987;&#40614;&#39006;&#26908;&#26619;&#32080;&#26524;&#22577;&#21578;&#12501;&#12449;&#12452;&#12523;(&#20803;&#24180;8&#26376;&#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入力(品位)"/>
      <sheetName val="集計表（品位）"/>
      <sheetName val="事務所・検査機関一覧"/>
      <sheetName val="県・種類・区分・包装・等級一覧"/>
      <sheetName val="送信(品位)"/>
      <sheetName val="マスタ"/>
      <sheetName val="品位・格付関連チェック"/>
    </sheetNames>
    <sheetDataSet>
      <sheetData sheetId="0"/>
      <sheetData sheetId="1"/>
      <sheetData sheetId="2"/>
      <sheetData sheetId="3">
        <row r="3">
          <cell r="A3" t="str">
            <v>長野県</v>
          </cell>
        </row>
      </sheetData>
      <sheetData sheetId="4">
        <row r="2">
          <cell r="A2" t="str">
            <v>①</v>
          </cell>
        </row>
        <row r="3">
          <cell r="C3" t="str">
            <v>普通そば</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箇所"/>
      <sheetName val="表紙"/>
      <sheetName val="入力(品位)"/>
      <sheetName val="入力(格付)"/>
      <sheetName val="集計表(品位)"/>
      <sheetName val="集計表(格付)"/>
      <sheetName val="事務所・検査機関一覧"/>
      <sheetName val="銘柄一覧"/>
      <sheetName val="県・種類・区分・包装・等級一覧"/>
      <sheetName val="送信(品位)"/>
      <sheetName val="送信(格付)"/>
      <sheetName val="品位・格付関連チェック"/>
      <sheetName val="ふりがな削除"/>
    </sheetNames>
    <sheetDataSet>
      <sheetData sheetId="0"/>
      <sheetData sheetId="1"/>
      <sheetData sheetId="2"/>
      <sheetData sheetId="3"/>
      <sheetData sheetId="4"/>
      <sheetData sheetId="5"/>
      <sheetData sheetId="6"/>
      <sheetData sheetId="7"/>
      <sheetData sheetId="8">
        <row r="2">
          <cell r="C2" t="str">
            <v>普通小麦</v>
          </cell>
        </row>
        <row r="3">
          <cell r="C3" t="str">
            <v>強力小麦</v>
          </cell>
        </row>
        <row r="4">
          <cell r="C4" t="str">
            <v>種子小麦</v>
          </cell>
        </row>
        <row r="5">
          <cell r="C5" t="str">
            <v>普通小粒大麦</v>
          </cell>
        </row>
        <row r="6">
          <cell r="C6" t="str">
            <v>普通大粒大麦</v>
          </cell>
        </row>
        <row r="7">
          <cell r="C7" t="str">
            <v>ビール大麦</v>
          </cell>
        </row>
        <row r="8">
          <cell r="C8" t="str">
            <v>種子大麦</v>
          </cell>
        </row>
        <row r="9">
          <cell r="C9" t="str">
            <v>普通はだか麦</v>
          </cell>
        </row>
        <row r="10">
          <cell r="C10" t="str">
            <v>種子はだか麦</v>
          </cell>
        </row>
      </sheetData>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
  <sheetViews>
    <sheetView tabSelected="1" topLeftCell="A4" zoomScaleNormal="100" zoomScaleSheetLayoutView="100" workbookViewId="0">
      <selection activeCell="E5" sqref="E5:F5"/>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39</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19</v>
      </c>
      <c r="E5" s="107"/>
      <c r="F5" s="108"/>
      <c r="G5" s="19" t="s">
        <v>20</v>
      </c>
      <c r="H5" s="107"/>
      <c r="I5" s="108"/>
      <c r="J5" s="19"/>
      <c r="K5" s="19"/>
      <c r="L5" s="19"/>
      <c r="M5" s="19"/>
      <c r="N5" s="19"/>
    </row>
    <row r="6" spans="1:16" ht="15" customHeight="1" x14ac:dyDescent="0.2">
      <c r="J6" s="18"/>
      <c r="K6" s="18" t="s">
        <v>21</v>
      </c>
      <c r="L6" s="171"/>
      <c r="M6" s="172"/>
      <c r="N6" s="172"/>
    </row>
    <row r="7" spans="1:16" ht="15" customHeight="1" x14ac:dyDescent="0.2">
      <c r="B7" s="20" t="s">
        <v>18</v>
      </c>
      <c r="C7" s="20"/>
    </row>
    <row r="8" spans="1:16" ht="15" customHeight="1" x14ac:dyDescent="0.2">
      <c r="I8" s="21" t="s">
        <v>40</v>
      </c>
      <c r="J8" s="109"/>
      <c r="K8" s="110"/>
      <c r="L8" s="110"/>
      <c r="M8" s="110"/>
      <c r="N8" s="22"/>
    </row>
    <row r="9" spans="1:16" ht="15" customHeight="1" x14ac:dyDescent="0.2">
      <c r="I9" s="21" t="s">
        <v>41</v>
      </c>
      <c r="J9" s="109"/>
      <c r="K9" s="110"/>
      <c r="L9" s="110"/>
      <c r="M9" s="110"/>
      <c r="N9" s="22"/>
    </row>
    <row r="10" spans="1:16" ht="15" customHeight="1" x14ac:dyDescent="0.2">
      <c r="I10" s="102" t="s">
        <v>14</v>
      </c>
      <c r="J10" s="109"/>
      <c r="K10" s="110"/>
      <c r="L10" s="110"/>
      <c r="M10" s="110"/>
      <c r="N10" s="22"/>
    </row>
    <row r="11" spans="1:16" ht="15" customHeight="1" x14ac:dyDescent="0.2"/>
    <row r="12" spans="1:16" ht="15" customHeight="1" x14ac:dyDescent="0.2">
      <c r="B12" s="19" t="s">
        <v>42</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30</v>
      </c>
      <c r="C14" s="19"/>
      <c r="D14" s="19"/>
      <c r="E14" s="19"/>
      <c r="F14" s="19"/>
      <c r="G14" s="19"/>
      <c r="H14" s="19"/>
      <c r="I14" s="19"/>
      <c r="J14" s="19"/>
      <c r="K14" s="19"/>
      <c r="L14" s="19"/>
      <c r="M14" s="19"/>
      <c r="N14" s="19"/>
    </row>
    <row r="15" spans="1:16" ht="15" customHeight="1" x14ac:dyDescent="0.2">
      <c r="A15" s="12"/>
      <c r="B15" s="23" t="s">
        <v>24</v>
      </c>
      <c r="C15" s="68"/>
      <c r="I15" s="18"/>
    </row>
    <row r="16" spans="1:16" ht="15" customHeight="1" x14ac:dyDescent="0.2">
      <c r="A16" s="12"/>
      <c r="B16" s="24" t="s">
        <v>43</v>
      </c>
      <c r="C16" s="170"/>
      <c r="I16" s="25"/>
    </row>
    <row r="17" spans="2:16" ht="15" customHeight="1" thickBot="1" x14ac:dyDescent="0.25">
      <c r="I17" s="26"/>
      <c r="M17" s="20" t="s">
        <v>22</v>
      </c>
      <c r="N17" s="20"/>
    </row>
    <row r="18" spans="2:16" ht="45" customHeight="1" thickBot="1" x14ac:dyDescent="0.25">
      <c r="B18" s="27" t="s">
        <v>23</v>
      </c>
      <c r="C18" s="28" t="s">
        <v>15</v>
      </c>
      <c r="D18" s="29" t="s">
        <v>26</v>
      </c>
      <c r="E18" s="28" t="s">
        <v>16</v>
      </c>
      <c r="F18" s="28" t="s">
        <v>25</v>
      </c>
      <c r="G18" s="28" t="s">
        <v>1</v>
      </c>
      <c r="H18" s="28" t="s">
        <v>2</v>
      </c>
      <c r="I18" s="29" t="s">
        <v>27</v>
      </c>
      <c r="J18" s="28" t="s">
        <v>3</v>
      </c>
      <c r="K18" s="29" t="s">
        <v>28</v>
      </c>
      <c r="L18" s="29" t="s">
        <v>29</v>
      </c>
      <c r="M18" s="113" t="s">
        <v>4</v>
      </c>
      <c r="N18" s="114"/>
      <c r="O18" s="30" t="s">
        <v>32</v>
      </c>
      <c r="P18" s="30" t="s">
        <v>33</v>
      </c>
    </row>
    <row r="19" spans="2:16" ht="15" customHeight="1" x14ac:dyDescent="0.2">
      <c r="B19" s="94"/>
      <c r="C19" s="69"/>
      <c r="D19" s="69"/>
      <c r="E19" s="69"/>
      <c r="F19" s="70"/>
      <c r="G19" s="70"/>
      <c r="H19" s="70"/>
      <c r="I19" s="70"/>
      <c r="J19" s="70"/>
      <c r="K19" s="70"/>
      <c r="L19" s="70"/>
      <c r="M19" s="115"/>
      <c r="N19" s="116"/>
      <c r="O19" s="31" t="str">
        <f>IF(F19=0,"",IF(SUM(G19:L19)-F19=0,"○","×"))</f>
        <v/>
      </c>
      <c r="P19" s="31" t="str">
        <f>IF(F19=0,"",IF(E19=0,"ばら",IF(MOD(F19,E19)=0,"○","×")))</f>
        <v/>
      </c>
    </row>
    <row r="20" spans="2:16" ht="15" customHeight="1" x14ac:dyDescent="0.2">
      <c r="B20" s="95"/>
      <c r="C20" s="71"/>
      <c r="D20" s="71"/>
      <c r="E20" s="71"/>
      <c r="F20" s="72"/>
      <c r="G20" s="72"/>
      <c r="H20" s="72"/>
      <c r="I20" s="72"/>
      <c r="J20" s="72"/>
      <c r="K20" s="72"/>
      <c r="L20" s="72"/>
      <c r="M20" s="117"/>
      <c r="N20" s="118"/>
      <c r="O20" s="31" t="str">
        <f t="shared" ref="O20:O28" si="0">IF(F20=0,"",IF(SUM(G20:L20)-F20=0,"○","×"))</f>
        <v/>
      </c>
      <c r="P20" s="31" t="str">
        <f t="shared" ref="P20:P28" si="1">IF(F20=0,"",IF(E20=0,"ばら",IF(MOD(F20,E20)=0,"○","×")))</f>
        <v/>
      </c>
    </row>
    <row r="21" spans="2:16" ht="15" customHeight="1" x14ac:dyDescent="0.2">
      <c r="B21" s="95"/>
      <c r="C21" s="71"/>
      <c r="D21" s="71"/>
      <c r="E21" s="71"/>
      <c r="F21" s="72"/>
      <c r="G21" s="72"/>
      <c r="H21" s="72"/>
      <c r="I21" s="72"/>
      <c r="J21" s="72"/>
      <c r="K21" s="72"/>
      <c r="L21" s="72"/>
      <c r="M21" s="117"/>
      <c r="N21" s="118"/>
      <c r="O21" s="31" t="str">
        <f t="shared" si="0"/>
        <v/>
      </c>
      <c r="P21" s="31" t="str">
        <f t="shared" si="1"/>
        <v/>
      </c>
    </row>
    <row r="22" spans="2:16" ht="15" customHeight="1" x14ac:dyDescent="0.2">
      <c r="B22" s="95"/>
      <c r="C22" s="71"/>
      <c r="D22" s="71"/>
      <c r="E22" s="71"/>
      <c r="F22" s="72"/>
      <c r="G22" s="72"/>
      <c r="H22" s="72"/>
      <c r="I22" s="72"/>
      <c r="J22" s="72"/>
      <c r="K22" s="72"/>
      <c r="L22" s="72"/>
      <c r="M22" s="117"/>
      <c r="N22" s="118"/>
      <c r="O22" s="31" t="str">
        <f t="shared" si="0"/>
        <v/>
      </c>
      <c r="P22" s="31" t="str">
        <f t="shared" si="1"/>
        <v/>
      </c>
    </row>
    <row r="23" spans="2:16" ht="15" customHeight="1" x14ac:dyDescent="0.2">
      <c r="B23" s="95"/>
      <c r="C23" s="71"/>
      <c r="D23" s="71"/>
      <c r="E23" s="71"/>
      <c r="F23" s="72"/>
      <c r="G23" s="72"/>
      <c r="H23" s="72"/>
      <c r="I23" s="72"/>
      <c r="J23" s="72"/>
      <c r="K23" s="72"/>
      <c r="L23" s="72"/>
      <c r="M23" s="117"/>
      <c r="N23" s="118"/>
      <c r="O23" s="31" t="str">
        <f t="shared" si="0"/>
        <v/>
      </c>
      <c r="P23" s="31" t="str">
        <f t="shared" si="1"/>
        <v/>
      </c>
    </row>
    <row r="24" spans="2:16" ht="15" customHeight="1" x14ac:dyDescent="0.2">
      <c r="B24" s="95"/>
      <c r="C24" s="71"/>
      <c r="D24" s="71"/>
      <c r="E24" s="71"/>
      <c r="F24" s="72"/>
      <c r="G24" s="72"/>
      <c r="H24" s="72"/>
      <c r="I24" s="72"/>
      <c r="J24" s="72"/>
      <c r="K24" s="72"/>
      <c r="L24" s="72"/>
      <c r="M24" s="117"/>
      <c r="N24" s="118"/>
      <c r="O24" s="31" t="str">
        <f t="shared" si="0"/>
        <v/>
      </c>
      <c r="P24" s="31" t="str">
        <f t="shared" si="1"/>
        <v/>
      </c>
    </row>
    <row r="25" spans="2:16" ht="15" customHeight="1" x14ac:dyDescent="0.2">
      <c r="B25" s="95"/>
      <c r="C25" s="71"/>
      <c r="D25" s="71"/>
      <c r="E25" s="71"/>
      <c r="F25" s="72"/>
      <c r="G25" s="72"/>
      <c r="H25" s="72"/>
      <c r="I25" s="72"/>
      <c r="J25" s="72"/>
      <c r="K25" s="72"/>
      <c r="L25" s="72"/>
      <c r="M25" s="117"/>
      <c r="N25" s="118"/>
      <c r="O25" s="31" t="str">
        <f t="shared" si="0"/>
        <v/>
      </c>
      <c r="P25" s="31" t="str">
        <f t="shared" si="1"/>
        <v/>
      </c>
    </row>
    <row r="26" spans="2:16" ht="15" customHeight="1" x14ac:dyDescent="0.2">
      <c r="B26" s="95"/>
      <c r="C26" s="71"/>
      <c r="D26" s="71"/>
      <c r="E26" s="71"/>
      <c r="F26" s="72"/>
      <c r="G26" s="72"/>
      <c r="H26" s="72"/>
      <c r="I26" s="72"/>
      <c r="J26" s="72"/>
      <c r="K26" s="72"/>
      <c r="L26" s="72"/>
      <c r="M26" s="117"/>
      <c r="N26" s="118"/>
      <c r="O26" s="31" t="str">
        <f t="shared" si="0"/>
        <v/>
      </c>
      <c r="P26" s="31" t="str">
        <f t="shared" si="1"/>
        <v/>
      </c>
    </row>
    <row r="27" spans="2:16" ht="15" customHeight="1" x14ac:dyDescent="0.2">
      <c r="B27" s="95"/>
      <c r="C27" s="71"/>
      <c r="D27" s="71"/>
      <c r="E27" s="71"/>
      <c r="F27" s="72"/>
      <c r="G27" s="72"/>
      <c r="H27" s="72"/>
      <c r="I27" s="72"/>
      <c r="J27" s="72"/>
      <c r="K27" s="72"/>
      <c r="L27" s="72"/>
      <c r="M27" s="117"/>
      <c r="N27" s="118"/>
      <c r="O27" s="31" t="str">
        <f t="shared" si="0"/>
        <v/>
      </c>
      <c r="P27" s="31" t="str">
        <f t="shared" si="1"/>
        <v/>
      </c>
    </row>
    <row r="28" spans="2:16" ht="15" customHeight="1" thickBot="1" x14ac:dyDescent="0.25">
      <c r="B28" s="96"/>
      <c r="C28" s="73"/>
      <c r="D28" s="73"/>
      <c r="E28" s="73"/>
      <c r="F28" s="74"/>
      <c r="G28" s="74"/>
      <c r="H28" s="74"/>
      <c r="I28" s="74"/>
      <c r="J28" s="74"/>
      <c r="K28" s="74"/>
      <c r="L28" s="74"/>
      <c r="M28" s="123"/>
      <c r="N28" s="124"/>
      <c r="O28" s="31" t="str">
        <f t="shared" si="0"/>
        <v/>
      </c>
      <c r="P28" s="31" t="str">
        <f t="shared" si="1"/>
        <v/>
      </c>
    </row>
    <row r="29" spans="2:16" ht="15" customHeight="1" thickBot="1" x14ac:dyDescent="0.25">
      <c r="B29" s="125" t="str">
        <f>IF(B19="","",B19&amp;"　"&amp; "検　査　計")</f>
        <v/>
      </c>
      <c r="C29" s="126"/>
      <c r="D29" s="126"/>
      <c r="E29" s="126"/>
      <c r="F29" s="97">
        <f t="shared" ref="F29:L29" si="2">SUM(F19:F28)</f>
        <v>0</v>
      </c>
      <c r="G29" s="97">
        <f t="shared" si="2"/>
        <v>0</v>
      </c>
      <c r="H29" s="97">
        <f t="shared" si="2"/>
        <v>0</v>
      </c>
      <c r="I29" s="97">
        <f t="shared" si="2"/>
        <v>0</v>
      </c>
      <c r="J29" s="97">
        <f t="shared" si="2"/>
        <v>0</v>
      </c>
      <c r="K29" s="97">
        <f t="shared" si="2"/>
        <v>0</v>
      </c>
      <c r="L29" s="97">
        <f t="shared" si="2"/>
        <v>0</v>
      </c>
      <c r="M29" s="111"/>
      <c r="N29" s="112"/>
      <c r="P29" s="14"/>
    </row>
    <row r="30" spans="2:16" ht="15" customHeight="1" thickBot="1" x14ac:dyDescent="0.25">
      <c r="B30" s="119"/>
      <c r="C30" s="120"/>
      <c r="D30" s="120"/>
      <c r="E30" s="120"/>
      <c r="F30" s="98"/>
      <c r="G30" s="98"/>
      <c r="H30" s="98"/>
      <c r="I30" s="98"/>
      <c r="J30" s="98"/>
      <c r="K30" s="98"/>
      <c r="L30" s="98"/>
      <c r="M30" s="121"/>
      <c r="N30" s="122"/>
      <c r="P30" s="14"/>
    </row>
    <row r="31" spans="2:16" ht="15" customHeight="1" thickBot="1" x14ac:dyDescent="0.25">
      <c r="B31" s="119" t="s">
        <v>225</v>
      </c>
      <c r="C31" s="120"/>
      <c r="D31" s="120"/>
      <c r="E31" s="120"/>
      <c r="F31" s="98">
        <f t="shared" ref="F31:L31" si="3">SUM(F29:F30)</f>
        <v>0</v>
      </c>
      <c r="G31" s="98">
        <f t="shared" si="3"/>
        <v>0</v>
      </c>
      <c r="H31" s="98">
        <f t="shared" si="3"/>
        <v>0</v>
      </c>
      <c r="I31" s="98">
        <f t="shared" si="3"/>
        <v>0</v>
      </c>
      <c r="J31" s="98">
        <f t="shared" si="3"/>
        <v>0</v>
      </c>
      <c r="K31" s="98">
        <f t="shared" si="3"/>
        <v>0</v>
      </c>
      <c r="L31" s="98">
        <f t="shared" si="3"/>
        <v>0</v>
      </c>
      <c r="M31" s="121"/>
      <c r="N31" s="122"/>
      <c r="P31" s="14"/>
    </row>
    <row r="32" spans="2:16" ht="15" customHeight="1" x14ac:dyDescent="0.2">
      <c r="B32" s="12" t="s">
        <v>198</v>
      </c>
    </row>
    <row r="33" spans="2:2" ht="15" customHeight="1" x14ac:dyDescent="0.2">
      <c r="B33" s="12" t="s">
        <v>199</v>
      </c>
    </row>
    <row r="34" spans="2:2" ht="15" customHeight="1" x14ac:dyDescent="0.2">
      <c r="B34" s="105" t="s">
        <v>200</v>
      </c>
    </row>
    <row r="35" spans="2:2" ht="15" customHeight="1" x14ac:dyDescent="0.2">
      <c r="B35" s="12" t="s">
        <v>201</v>
      </c>
    </row>
    <row r="36" spans="2:2" ht="15" customHeight="1" x14ac:dyDescent="0.2">
      <c r="B36" s="12" t="s">
        <v>203</v>
      </c>
    </row>
    <row r="37" spans="2:2" ht="15" customHeight="1" x14ac:dyDescent="0.2"/>
    <row r="38" spans="2:2" ht="15" customHeight="1" x14ac:dyDescent="0.2"/>
    <row r="39" spans="2:2" ht="15" customHeight="1" x14ac:dyDescent="0.2"/>
    <row r="40" spans="2:2" ht="15" customHeight="1" x14ac:dyDescent="0.2"/>
  </sheetData>
  <sheetProtection algorithmName="SHA-512" hashValue="sN8Qmk33SOoEZJ5wKhxWzSvxuhZBYsnBjvz1r0lFA7u0G7MX5Bmj5Vz+R7PkXKAe8Voa/RvV5SnkZuoOQdYpvw==" saltValue="pKVvZMuPQqiB5SGgyDRP4Q==" spinCount="100000" sheet="1" scenarios="1"/>
  <customSheetViews>
    <customSheetView guid="{EC62AA04-5C2C-4217-813E-0BE31D611532}" fitToPage="1">
      <pageMargins left="0" right="0" top="0.39370078740157483" bottom="0.19685039370078741" header="0" footer="0.51181102362204722"/>
      <printOptions horizontalCentered="1" verticalCentered="1"/>
      <pageSetup paperSize="9" scale="96" orientation="landscape" r:id="rId1"/>
      <headerFooter alignWithMargins="0"/>
    </customSheetView>
  </customSheetViews>
  <mergeCells count="23">
    <mergeCell ref="B30:E30"/>
    <mergeCell ref="M30:N30"/>
    <mergeCell ref="B31:E31"/>
    <mergeCell ref="M31:N31"/>
    <mergeCell ref="M24:N24"/>
    <mergeCell ref="M25:N25"/>
    <mergeCell ref="M26:N26"/>
    <mergeCell ref="M27:N27"/>
    <mergeCell ref="M28:N28"/>
    <mergeCell ref="B29:E29"/>
    <mergeCell ref="J10:M10"/>
    <mergeCell ref="M29:N29"/>
    <mergeCell ref="M18:N18"/>
    <mergeCell ref="M19:N19"/>
    <mergeCell ref="M20:N20"/>
    <mergeCell ref="M21:N21"/>
    <mergeCell ref="M22:N22"/>
    <mergeCell ref="M23:N23"/>
    <mergeCell ref="E5:F5"/>
    <mergeCell ref="H5:I5"/>
    <mergeCell ref="L6:N6"/>
    <mergeCell ref="J8:M8"/>
    <mergeCell ref="J9:M9"/>
  </mergeCells>
  <phoneticPr fontId="11"/>
  <conditionalFormatting sqref="E5">
    <cfRule type="cellIs" dxfId="766" priority="45" operator="between">
      <formula>48580</formula>
      <formula>48944</formula>
    </cfRule>
    <cfRule type="cellIs" dxfId="765" priority="46" operator="between">
      <formula>48214</formula>
      <formula>48579</formula>
    </cfRule>
    <cfRule type="cellIs" dxfId="764" priority="47" operator="between">
      <formula>47849</formula>
      <formula>48213</formula>
    </cfRule>
    <cfRule type="cellIs" dxfId="763" priority="48" operator="between">
      <formula>47484</formula>
      <formula>47848</formula>
    </cfRule>
    <cfRule type="cellIs" dxfId="762" priority="49" operator="between">
      <formula>47119</formula>
      <formula>47483</formula>
    </cfRule>
    <cfRule type="cellIs" dxfId="761" priority="50" operator="between">
      <formula>46753</formula>
      <formula>47118</formula>
    </cfRule>
    <cfRule type="cellIs" dxfId="760" priority="51" operator="between">
      <formula>46388</formula>
      <formula>46752</formula>
    </cfRule>
    <cfRule type="cellIs" dxfId="759" priority="52" operator="between">
      <formula>46023</formula>
      <formula>46387</formula>
    </cfRule>
    <cfRule type="cellIs" dxfId="758" priority="53" operator="between">
      <formula>45658</formula>
      <formula>46022</formula>
    </cfRule>
    <cfRule type="cellIs" dxfId="757" priority="54" operator="between">
      <formula>45292</formula>
      <formula>45657</formula>
    </cfRule>
    <cfRule type="cellIs" dxfId="756" priority="55" operator="between">
      <formula>44927</formula>
      <formula>45291</formula>
    </cfRule>
    <cfRule type="cellIs" dxfId="755" priority="56" operator="between">
      <formula>44562</formula>
      <formula>44926</formula>
    </cfRule>
    <cfRule type="cellIs" dxfId="754" priority="57" operator="between">
      <formula>44197</formula>
      <formula>44561</formula>
    </cfRule>
    <cfRule type="cellIs" dxfId="753" priority="58" operator="between">
      <formula>43831</formula>
      <formula>44196</formula>
    </cfRule>
    <cfRule type="cellIs" dxfId="752" priority="59" operator="between">
      <formula>43586</formula>
      <formula>43830</formula>
    </cfRule>
  </conditionalFormatting>
  <conditionalFormatting sqref="E5:F5">
    <cfRule type="cellIs" dxfId="751" priority="44" operator="equal">
      <formula>""</formula>
    </cfRule>
  </conditionalFormatting>
  <conditionalFormatting sqref="H5">
    <cfRule type="cellIs" dxfId="750" priority="29" operator="between">
      <formula>48580</formula>
      <formula>48944</formula>
    </cfRule>
    <cfRule type="cellIs" dxfId="749" priority="30" operator="between">
      <formula>48214</formula>
      <formula>48579</formula>
    </cfRule>
    <cfRule type="cellIs" dxfId="748" priority="31" operator="between">
      <formula>47849</formula>
      <formula>48213</formula>
    </cfRule>
    <cfRule type="cellIs" dxfId="747" priority="32" operator="between">
      <formula>47484</formula>
      <formula>47848</formula>
    </cfRule>
    <cfRule type="cellIs" dxfId="746" priority="33" operator="between">
      <formula>47119</formula>
      <formula>47483</formula>
    </cfRule>
    <cfRule type="cellIs" dxfId="745" priority="34" operator="between">
      <formula>46753</formula>
      <formula>47118</formula>
    </cfRule>
    <cfRule type="cellIs" dxfId="744" priority="35" operator="between">
      <formula>46388</formula>
      <formula>46752</formula>
    </cfRule>
    <cfRule type="cellIs" dxfId="743" priority="36" operator="between">
      <formula>46023</formula>
      <formula>46387</formula>
    </cfRule>
    <cfRule type="cellIs" dxfId="742" priority="37" operator="between">
      <formula>45658</formula>
      <formula>46022</formula>
    </cfRule>
    <cfRule type="cellIs" dxfId="741" priority="38" operator="between">
      <formula>45292</formula>
      <formula>45657</formula>
    </cfRule>
    <cfRule type="cellIs" dxfId="740" priority="39" operator="between">
      <formula>44927</formula>
      <formula>45291</formula>
    </cfRule>
    <cfRule type="cellIs" dxfId="739" priority="40" operator="between">
      <formula>44562</formula>
      <formula>44926</formula>
    </cfRule>
    <cfRule type="cellIs" dxfId="738" priority="41" operator="between">
      <formula>44197</formula>
      <formula>44561</formula>
    </cfRule>
    <cfRule type="cellIs" dxfId="737" priority="42" operator="between">
      <formula>43831</formula>
      <formula>44196</formula>
    </cfRule>
    <cfRule type="cellIs" dxfId="736" priority="43" operator="between">
      <formula>43586</formula>
      <formula>43830</formula>
    </cfRule>
  </conditionalFormatting>
  <conditionalFormatting sqref="H5:I5">
    <cfRule type="cellIs" dxfId="735" priority="28" operator="equal">
      <formula>""</formula>
    </cfRule>
  </conditionalFormatting>
  <conditionalFormatting sqref="J8:M10">
    <cfRule type="cellIs" dxfId="734" priority="27" stopIfTrue="1" operator="equal">
      <formula>""</formula>
    </cfRule>
  </conditionalFormatting>
  <conditionalFormatting sqref="C15">
    <cfRule type="cellIs" dxfId="733" priority="26" operator="equal">
      <formula>""</formula>
    </cfRule>
  </conditionalFormatting>
  <conditionalFormatting sqref="O19:P28">
    <cfRule type="cellIs" dxfId="732" priority="25" operator="equal">
      <formula>"×"</formula>
    </cfRule>
  </conditionalFormatting>
  <conditionalFormatting sqref="L6">
    <cfRule type="cellIs" dxfId="731" priority="10" operator="between">
      <formula>48580</formula>
      <formula>48944</formula>
    </cfRule>
    <cfRule type="cellIs" dxfId="730" priority="11" operator="between">
      <formula>48214</formula>
      <formula>48579</formula>
    </cfRule>
    <cfRule type="cellIs" dxfId="729" priority="12" operator="between">
      <formula>47849</formula>
      <formula>48213</formula>
    </cfRule>
    <cfRule type="cellIs" dxfId="728" priority="13" operator="between">
      <formula>47484</formula>
      <formula>47848</formula>
    </cfRule>
    <cfRule type="cellIs" dxfId="727" priority="14" operator="between">
      <formula>47119</formula>
      <formula>47483</formula>
    </cfRule>
    <cfRule type="cellIs" dxfId="726" priority="15" operator="between">
      <formula>46753</formula>
      <formula>47118</formula>
    </cfRule>
    <cfRule type="cellIs" dxfId="725" priority="16" operator="between">
      <formula>46388</formula>
      <formula>46752</formula>
    </cfRule>
    <cfRule type="cellIs" dxfId="724" priority="17" operator="between">
      <formula>46023</formula>
      <formula>46387</formula>
    </cfRule>
    <cfRule type="cellIs" dxfId="723" priority="18" operator="between">
      <formula>45658</formula>
      <formula>46022</formula>
    </cfRule>
    <cfRule type="cellIs" dxfId="722" priority="19" operator="between">
      <formula>45292</formula>
      <formula>45657</formula>
    </cfRule>
    <cfRule type="cellIs" dxfId="721" priority="20" operator="between">
      <formula>44927</formula>
      <formula>45291</formula>
    </cfRule>
    <cfRule type="cellIs" dxfId="720" priority="21" operator="between">
      <formula>44562</formula>
      <formula>44926</formula>
    </cfRule>
    <cfRule type="cellIs" dxfId="719" priority="22" operator="between">
      <formula>44197</formula>
      <formula>44561</formula>
    </cfRule>
    <cfRule type="cellIs" dxfId="718" priority="23" operator="between">
      <formula>43831</formula>
      <formula>44196</formula>
    </cfRule>
    <cfRule type="cellIs" dxfId="717" priority="24" operator="between">
      <formula>43586</formula>
      <formula>43830</formula>
    </cfRule>
  </conditionalFormatting>
  <conditionalFormatting sqref="L6:M6">
    <cfRule type="cellIs" dxfId="716" priority="9" operator="equal">
      <formula>""</formula>
    </cfRule>
  </conditionalFormatting>
  <conditionalFormatting sqref="C16">
    <cfRule type="cellIs" dxfId="715" priority="2" operator="equal">
      <formula>2023</formula>
    </cfRule>
    <cfRule type="cellIs" dxfId="714" priority="3" operator="equal">
      <formula>2022</formula>
    </cfRule>
    <cfRule type="cellIs" dxfId="713" priority="4" operator="equal">
      <formula>""</formula>
    </cfRule>
  </conditionalFormatting>
  <conditionalFormatting sqref="C16">
    <cfRule type="cellIs" dxfId="712" priority="5" stopIfTrue="1" operator="equal">
      <formula>2025</formula>
    </cfRule>
    <cfRule type="cellIs" dxfId="711" priority="6" stopIfTrue="1" operator="equal">
      <formula>2021</formula>
    </cfRule>
    <cfRule type="cellIs" dxfId="710" priority="7" stopIfTrue="1" operator="equal">
      <formula>2020</formula>
    </cfRule>
    <cfRule type="cellIs" dxfId="709" priority="8" stopIfTrue="1" operator="equal">
      <formula>2024</formula>
    </cfRule>
  </conditionalFormatting>
  <printOptions horizontalCentered="1" verticalCentered="1"/>
  <pageMargins left="0" right="0" top="0.39370078740157483" bottom="0.19685039370078741" header="0" footer="0.51181102362204722"/>
  <pageSetup paperSize="9" scale="93" orientation="landscape" r:id="rId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一覧!$L$51:$L$59</xm:f>
          </x14:formula1>
          <xm:sqref>C15</xm:sqref>
        </x14:dataValidation>
        <x14:dataValidation type="list" allowBlank="1" showInputMessage="1" showErrorMessage="1" xr:uid="{0ECF894F-EEE1-4944-B32A-1CFE4843E4E0}">
          <x14:formula1>
            <xm:f>一覧!$R$59:$R$60</xm:f>
          </x14:formula1>
          <xm:sqref>D19:D28</xm:sqref>
        </x14:dataValidation>
        <x14:dataValidation type="list" allowBlank="1" showInputMessage="1" showErrorMessage="1" xr:uid="{C0001FDA-2E2A-41FC-91D5-4E31F4BD9BFC}">
          <x14:formula1>
            <xm:f>一覧!$R$62:$R$64</xm:f>
          </x14:formula1>
          <xm:sqref>E19:E28</xm:sqref>
        </x14:dataValidation>
        <x14:dataValidation type="list" allowBlank="1" showInputMessage="1" showErrorMessage="1" xr:uid="{FAA31361-81CC-4499-8605-AD6973FA937F}">
          <x14:formula1>
            <xm:f>一覧!$N$2:$N$15</xm:f>
          </x14:formula1>
          <xm:sqref>C19:C28</xm:sqref>
        </x14:dataValidation>
        <x14:dataValidation type="list" allowBlank="1" showInputMessage="1" showErrorMessage="1" xr:uid="{AA19D14A-E3AF-4573-B87A-C753A7AB248D}">
          <x14:formula1>
            <xm:f>一覧!$R$75</xm:f>
          </x14:formula1>
          <xm:sqref>B19:B28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B75D3-9E4C-47A1-BB39-2536C9162801}">
  <dimension ref="A1:Y27"/>
  <sheetViews>
    <sheetView showZeros="0" zoomScaleNormal="100" zoomScaleSheetLayoutView="100" workbookViewId="0">
      <selection activeCell="D17" sqref="D17:F17"/>
    </sheetView>
  </sheetViews>
  <sheetFormatPr defaultRowHeight="15" customHeight="1" x14ac:dyDescent="0.2"/>
  <cols>
    <col min="1" max="1" width="2.90625" style="33" customWidth="1"/>
    <col min="2" max="3" width="10.6328125" style="33" customWidth="1"/>
    <col min="4" max="19" width="7.6328125" style="33" customWidth="1"/>
    <col min="20" max="24" width="8.6328125" style="33" customWidth="1"/>
    <col min="25" max="25" width="9.08984375" style="65" customWidth="1"/>
    <col min="26" max="42" width="9.08984375" style="33" customWidth="1"/>
    <col min="43" max="255" width="8.7265625" style="33"/>
    <col min="256" max="256" width="2.90625" style="33" customWidth="1"/>
    <col min="257" max="257" width="10.36328125" style="33" customWidth="1"/>
    <col min="258" max="258" width="9.08984375" style="33" customWidth="1"/>
    <col min="259" max="260" width="7.08984375" style="33" customWidth="1"/>
    <col min="261" max="261" width="6.26953125" style="33" customWidth="1"/>
    <col min="262" max="262" width="5.90625" style="33" customWidth="1"/>
    <col min="263" max="275" width="7.08984375" style="33" customWidth="1"/>
    <col min="276" max="276" width="2.7265625" style="33" customWidth="1"/>
    <col min="277" max="298" width="9.08984375" style="33" customWidth="1"/>
    <col min="299" max="511" width="8.7265625" style="33"/>
    <col min="512" max="512" width="2.90625" style="33" customWidth="1"/>
    <col min="513" max="513" width="10.36328125" style="33" customWidth="1"/>
    <col min="514" max="514" width="9.08984375" style="33" customWidth="1"/>
    <col min="515" max="516" width="7.08984375" style="33" customWidth="1"/>
    <col min="517" max="517" width="6.26953125" style="33" customWidth="1"/>
    <col min="518" max="518" width="5.90625" style="33" customWidth="1"/>
    <col min="519" max="531" width="7.08984375" style="33" customWidth="1"/>
    <col min="532" max="532" width="2.7265625" style="33" customWidth="1"/>
    <col min="533" max="554" width="9.08984375" style="33" customWidth="1"/>
    <col min="555" max="767" width="8.7265625" style="33"/>
    <col min="768" max="768" width="2.90625" style="33" customWidth="1"/>
    <col min="769" max="769" width="10.36328125" style="33" customWidth="1"/>
    <col min="770" max="770" width="9.08984375" style="33" customWidth="1"/>
    <col min="771" max="772" width="7.08984375" style="33" customWidth="1"/>
    <col min="773" max="773" width="6.26953125" style="33" customWidth="1"/>
    <col min="774" max="774" width="5.90625" style="33" customWidth="1"/>
    <col min="775" max="787" width="7.08984375" style="33" customWidth="1"/>
    <col min="788" max="788" width="2.7265625" style="33" customWidth="1"/>
    <col min="789" max="810" width="9.08984375" style="33" customWidth="1"/>
    <col min="811" max="1023" width="8.7265625" style="33"/>
    <col min="1024" max="1024" width="2.90625" style="33" customWidth="1"/>
    <col min="1025" max="1025" width="10.36328125" style="33" customWidth="1"/>
    <col min="1026" max="1026" width="9.08984375" style="33" customWidth="1"/>
    <col min="1027" max="1028" width="7.08984375" style="33" customWidth="1"/>
    <col min="1029" max="1029" width="6.26953125" style="33" customWidth="1"/>
    <col min="1030" max="1030" width="5.90625" style="33" customWidth="1"/>
    <col min="1031" max="1043" width="7.08984375" style="33" customWidth="1"/>
    <col min="1044" max="1044" width="2.7265625" style="33" customWidth="1"/>
    <col min="1045" max="1066" width="9.08984375" style="33" customWidth="1"/>
    <col min="1067" max="1279" width="8.7265625" style="33"/>
    <col min="1280" max="1280" width="2.90625" style="33" customWidth="1"/>
    <col min="1281" max="1281" width="10.36328125" style="33" customWidth="1"/>
    <col min="1282" max="1282" width="9.08984375" style="33" customWidth="1"/>
    <col min="1283" max="1284" width="7.08984375" style="33" customWidth="1"/>
    <col min="1285" max="1285" width="6.26953125" style="33" customWidth="1"/>
    <col min="1286" max="1286" width="5.90625" style="33" customWidth="1"/>
    <col min="1287" max="1299" width="7.08984375" style="33" customWidth="1"/>
    <col min="1300" max="1300" width="2.7265625" style="33" customWidth="1"/>
    <col min="1301" max="1322" width="9.08984375" style="33" customWidth="1"/>
    <col min="1323" max="1535" width="8.7265625" style="33"/>
    <col min="1536" max="1536" width="2.90625" style="33" customWidth="1"/>
    <col min="1537" max="1537" width="10.36328125" style="33" customWidth="1"/>
    <col min="1538" max="1538" width="9.08984375" style="33" customWidth="1"/>
    <col min="1539" max="1540" width="7.08984375" style="33" customWidth="1"/>
    <col min="1541" max="1541" width="6.26953125" style="33" customWidth="1"/>
    <col min="1542" max="1542" width="5.90625" style="33" customWidth="1"/>
    <col min="1543" max="1555" width="7.08984375" style="33" customWidth="1"/>
    <col min="1556" max="1556" width="2.7265625" style="33" customWidth="1"/>
    <col min="1557" max="1578" width="9.08984375" style="33" customWidth="1"/>
    <col min="1579" max="1791" width="8.7265625" style="33"/>
    <col min="1792" max="1792" width="2.90625" style="33" customWidth="1"/>
    <col min="1793" max="1793" width="10.36328125" style="33" customWidth="1"/>
    <col min="1794" max="1794" width="9.08984375" style="33" customWidth="1"/>
    <col min="1795" max="1796" width="7.08984375" style="33" customWidth="1"/>
    <col min="1797" max="1797" width="6.26953125" style="33" customWidth="1"/>
    <col min="1798" max="1798" width="5.90625" style="33" customWidth="1"/>
    <col min="1799" max="1811" width="7.08984375" style="33" customWidth="1"/>
    <col min="1812" max="1812" width="2.7265625" style="33" customWidth="1"/>
    <col min="1813" max="1834" width="9.08984375" style="33" customWidth="1"/>
    <col min="1835" max="2047" width="8.7265625" style="33"/>
    <col min="2048" max="2048" width="2.90625" style="33" customWidth="1"/>
    <col min="2049" max="2049" width="10.36328125" style="33" customWidth="1"/>
    <col min="2050" max="2050" width="9.08984375" style="33" customWidth="1"/>
    <col min="2051" max="2052" width="7.08984375" style="33" customWidth="1"/>
    <col min="2053" max="2053" width="6.26953125" style="33" customWidth="1"/>
    <col min="2054" max="2054" width="5.90625" style="33" customWidth="1"/>
    <col min="2055" max="2067" width="7.08984375" style="33" customWidth="1"/>
    <col min="2068" max="2068" width="2.7265625" style="33" customWidth="1"/>
    <col min="2069" max="2090" width="9.08984375" style="33" customWidth="1"/>
    <col min="2091" max="2303" width="8.7265625" style="33"/>
    <col min="2304" max="2304" width="2.90625" style="33" customWidth="1"/>
    <col min="2305" max="2305" width="10.36328125" style="33" customWidth="1"/>
    <col min="2306" max="2306" width="9.08984375" style="33" customWidth="1"/>
    <col min="2307" max="2308" width="7.08984375" style="33" customWidth="1"/>
    <col min="2309" max="2309" width="6.26953125" style="33" customWidth="1"/>
    <col min="2310" max="2310" width="5.90625" style="33" customWidth="1"/>
    <col min="2311" max="2323" width="7.08984375" style="33" customWidth="1"/>
    <col min="2324" max="2324" width="2.7265625" style="33" customWidth="1"/>
    <col min="2325" max="2346" width="9.08984375" style="33" customWidth="1"/>
    <col min="2347" max="2559" width="8.7265625" style="33"/>
    <col min="2560" max="2560" width="2.90625" style="33" customWidth="1"/>
    <col min="2561" max="2561" width="10.36328125" style="33" customWidth="1"/>
    <col min="2562" max="2562" width="9.08984375" style="33" customWidth="1"/>
    <col min="2563" max="2564" width="7.08984375" style="33" customWidth="1"/>
    <col min="2565" max="2565" width="6.26953125" style="33" customWidth="1"/>
    <col min="2566" max="2566" width="5.90625" style="33" customWidth="1"/>
    <col min="2567" max="2579" width="7.08984375" style="33" customWidth="1"/>
    <col min="2580" max="2580" width="2.7265625" style="33" customWidth="1"/>
    <col min="2581" max="2602" width="9.08984375" style="33" customWidth="1"/>
    <col min="2603" max="2815" width="8.7265625" style="33"/>
    <col min="2816" max="2816" width="2.90625" style="33" customWidth="1"/>
    <col min="2817" max="2817" width="10.36328125" style="33" customWidth="1"/>
    <col min="2818" max="2818" width="9.08984375" style="33" customWidth="1"/>
    <col min="2819" max="2820" width="7.08984375" style="33" customWidth="1"/>
    <col min="2821" max="2821" width="6.26953125" style="33" customWidth="1"/>
    <col min="2822" max="2822" width="5.90625" style="33" customWidth="1"/>
    <col min="2823" max="2835" width="7.08984375" style="33" customWidth="1"/>
    <col min="2836" max="2836" width="2.7265625" style="33" customWidth="1"/>
    <col min="2837" max="2858" width="9.08984375" style="33" customWidth="1"/>
    <col min="2859" max="3071" width="8.7265625" style="33"/>
    <col min="3072" max="3072" width="2.90625" style="33" customWidth="1"/>
    <col min="3073" max="3073" width="10.36328125" style="33" customWidth="1"/>
    <col min="3074" max="3074" width="9.08984375" style="33" customWidth="1"/>
    <col min="3075" max="3076" width="7.08984375" style="33" customWidth="1"/>
    <col min="3077" max="3077" width="6.26953125" style="33" customWidth="1"/>
    <col min="3078" max="3078" width="5.90625" style="33" customWidth="1"/>
    <col min="3079" max="3091" width="7.08984375" style="33" customWidth="1"/>
    <col min="3092" max="3092" width="2.7265625" style="33" customWidth="1"/>
    <col min="3093" max="3114" width="9.08984375" style="33" customWidth="1"/>
    <col min="3115" max="3327" width="8.7265625" style="33"/>
    <col min="3328" max="3328" width="2.90625" style="33" customWidth="1"/>
    <col min="3329" max="3329" width="10.36328125" style="33" customWidth="1"/>
    <col min="3330" max="3330" width="9.08984375" style="33" customWidth="1"/>
    <col min="3331" max="3332" width="7.08984375" style="33" customWidth="1"/>
    <col min="3333" max="3333" width="6.26953125" style="33" customWidth="1"/>
    <col min="3334" max="3334" width="5.90625" style="33" customWidth="1"/>
    <col min="3335" max="3347" width="7.08984375" style="33" customWidth="1"/>
    <col min="3348" max="3348" width="2.7265625" style="33" customWidth="1"/>
    <col min="3349" max="3370" width="9.08984375" style="33" customWidth="1"/>
    <col min="3371" max="3583" width="8.7265625" style="33"/>
    <col min="3584" max="3584" width="2.90625" style="33" customWidth="1"/>
    <col min="3585" max="3585" width="10.36328125" style="33" customWidth="1"/>
    <col min="3586" max="3586" width="9.08984375" style="33" customWidth="1"/>
    <col min="3587" max="3588" width="7.08984375" style="33" customWidth="1"/>
    <col min="3589" max="3589" width="6.26953125" style="33" customWidth="1"/>
    <col min="3590" max="3590" width="5.90625" style="33" customWidth="1"/>
    <col min="3591" max="3603" width="7.08984375" style="33" customWidth="1"/>
    <col min="3604" max="3604" width="2.7265625" style="33" customWidth="1"/>
    <col min="3605" max="3626" width="9.08984375" style="33" customWidth="1"/>
    <col min="3627" max="3839" width="8.7265625" style="33"/>
    <col min="3840" max="3840" width="2.90625" style="33" customWidth="1"/>
    <col min="3841" max="3841" width="10.36328125" style="33" customWidth="1"/>
    <col min="3842" max="3842" width="9.08984375" style="33" customWidth="1"/>
    <col min="3843" max="3844" width="7.08984375" style="33" customWidth="1"/>
    <col min="3845" max="3845" width="6.26953125" style="33" customWidth="1"/>
    <col min="3846" max="3846" width="5.90625" style="33" customWidth="1"/>
    <col min="3847" max="3859" width="7.08984375" style="33" customWidth="1"/>
    <col min="3860" max="3860" width="2.7265625" style="33" customWidth="1"/>
    <col min="3861" max="3882" width="9.08984375" style="33" customWidth="1"/>
    <col min="3883" max="4095" width="8.7265625" style="33"/>
    <col min="4096" max="4096" width="2.90625" style="33" customWidth="1"/>
    <col min="4097" max="4097" width="10.36328125" style="33" customWidth="1"/>
    <col min="4098" max="4098" width="9.08984375" style="33" customWidth="1"/>
    <col min="4099" max="4100" width="7.08984375" style="33" customWidth="1"/>
    <col min="4101" max="4101" width="6.26953125" style="33" customWidth="1"/>
    <col min="4102" max="4102" width="5.90625" style="33" customWidth="1"/>
    <col min="4103" max="4115" width="7.08984375" style="33" customWidth="1"/>
    <col min="4116" max="4116" width="2.7265625" style="33" customWidth="1"/>
    <col min="4117" max="4138" width="9.08984375" style="33" customWidth="1"/>
    <col min="4139" max="4351" width="8.7265625" style="33"/>
    <col min="4352" max="4352" width="2.90625" style="33" customWidth="1"/>
    <col min="4353" max="4353" width="10.36328125" style="33" customWidth="1"/>
    <col min="4354" max="4354" width="9.08984375" style="33" customWidth="1"/>
    <col min="4355" max="4356" width="7.08984375" style="33" customWidth="1"/>
    <col min="4357" max="4357" width="6.26953125" style="33" customWidth="1"/>
    <col min="4358" max="4358" width="5.90625" style="33" customWidth="1"/>
    <col min="4359" max="4371" width="7.08984375" style="33" customWidth="1"/>
    <col min="4372" max="4372" width="2.7265625" style="33" customWidth="1"/>
    <col min="4373" max="4394" width="9.08984375" style="33" customWidth="1"/>
    <col min="4395" max="4607" width="8.7265625" style="33"/>
    <col min="4608" max="4608" width="2.90625" style="33" customWidth="1"/>
    <col min="4609" max="4609" width="10.36328125" style="33" customWidth="1"/>
    <col min="4610" max="4610" width="9.08984375" style="33" customWidth="1"/>
    <col min="4611" max="4612" width="7.08984375" style="33" customWidth="1"/>
    <col min="4613" max="4613" width="6.26953125" style="33" customWidth="1"/>
    <col min="4614" max="4614" width="5.90625" style="33" customWidth="1"/>
    <col min="4615" max="4627" width="7.08984375" style="33" customWidth="1"/>
    <col min="4628" max="4628" width="2.7265625" style="33" customWidth="1"/>
    <col min="4629" max="4650" width="9.08984375" style="33" customWidth="1"/>
    <col min="4651" max="4863" width="8.7265625" style="33"/>
    <col min="4864" max="4864" width="2.90625" style="33" customWidth="1"/>
    <col min="4865" max="4865" width="10.36328125" style="33" customWidth="1"/>
    <col min="4866" max="4866" width="9.08984375" style="33" customWidth="1"/>
    <col min="4867" max="4868" width="7.08984375" style="33" customWidth="1"/>
    <col min="4869" max="4869" width="6.26953125" style="33" customWidth="1"/>
    <col min="4870" max="4870" width="5.90625" style="33" customWidth="1"/>
    <col min="4871" max="4883" width="7.08984375" style="33" customWidth="1"/>
    <col min="4884" max="4884" width="2.7265625" style="33" customWidth="1"/>
    <col min="4885" max="4906" width="9.08984375" style="33" customWidth="1"/>
    <col min="4907" max="5119" width="8.7265625" style="33"/>
    <col min="5120" max="5120" width="2.90625" style="33" customWidth="1"/>
    <col min="5121" max="5121" width="10.36328125" style="33" customWidth="1"/>
    <col min="5122" max="5122" width="9.08984375" style="33" customWidth="1"/>
    <col min="5123" max="5124" width="7.08984375" style="33" customWidth="1"/>
    <col min="5125" max="5125" width="6.26953125" style="33" customWidth="1"/>
    <col min="5126" max="5126" width="5.90625" style="33" customWidth="1"/>
    <col min="5127" max="5139" width="7.08984375" style="33" customWidth="1"/>
    <col min="5140" max="5140" width="2.7265625" style="33" customWidth="1"/>
    <col min="5141" max="5162" width="9.08984375" style="33" customWidth="1"/>
    <col min="5163" max="5375" width="8.7265625" style="33"/>
    <col min="5376" max="5376" width="2.90625" style="33" customWidth="1"/>
    <col min="5377" max="5377" width="10.36328125" style="33" customWidth="1"/>
    <col min="5378" max="5378" width="9.08984375" style="33" customWidth="1"/>
    <col min="5379" max="5380" width="7.08984375" style="33" customWidth="1"/>
    <col min="5381" max="5381" width="6.26953125" style="33" customWidth="1"/>
    <col min="5382" max="5382" width="5.90625" style="33" customWidth="1"/>
    <col min="5383" max="5395" width="7.08984375" style="33" customWidth="1"/>
    <col min="5396" max="5396" width="2.7265625" style="33" customWidth="1"/>
    <col min="5397" max="5418" width="9.08984375" style="33" customWidth="1"/>
    <col min="5419" max="5631" width="8.7265625" style="33"/>
    <col min="5632" max="5632" width="2.90625" style="33" customWidth="1"/>
    <col min="5633" max="5633" width="10.36328125" style="33" customWidth="1"/>
    <col min="5634" max="5634" width="9.08984375" style="33" customWidth="1"/>
    <col min="5635" max="5636" width="7.08984375" style="33" customWidth="1"/>
    <col min="5637" max="5637" width="6.26953125" style="33" customWidth="1"/>
    <col min="5638" max="5638" width="5.90625" style="33" customWidth="1"/>
    <col min="5639" max="5651" width="7.08984375" style="33" customWidth="1"/>
    <col min="5652" max="5652" width="2.7265625" style="33" customWidth="1"/>
    <col min="5653" max="5674" width="9.08984375" style="33" customWidth="1"/>
    <col min="5675" max="5887" width="8.7265625" style="33"/>
    <col min="5888" max="5888" width="2.90625" style="33" customWidth="1"/>
    <col min="5889" max="5889" width="10.36328125" style="33" customWidth="1"/>
    <col min="5890" max="5890" width="9.08984375" style="33" customWidth="1"/>
    <col min="5891" max="5892" width="7.08984375" style="33" customWidth="1"/>
    <col min="5893" max="5893" width="6.26953125" style="33" customWidth="1"/>
    <col min="5894" max="5894" width="5.90625" style="33" customWidth="1"/>
    <col min="5895" max="5907" width="7.08984375" style="33" customWidth="1"/>
    <col min="5908" max="5908" width="2.7265625" style="33" customWidth="1"/>
    <col min="5909" max="5930" width="9.08984375" style="33" customWidth="1"/>
    <col min="5931" max="6143" width="8.7265625" style="33"/>
    <col min="6144" max="6144" width="2.90625" style="33" customWidth="1"/>
    <col min="6145" max="6145" width="10.36328125" style="33" customWidth="1"/>
    <col min="6146" max="6146" width="9.08984375" style="33" customWidth="1"/>
    <col min="6147" max="6148" width="7.08984375" style="33" customWidth="1"/>
    <col min="6149" max="6149" width="6.26953125" style="33" customWidth="1"/>
    <col min="6150" max="6150" width="5.90625" style="33" customWidth="1"/>
    <col min="6151" max="6163" width="7.08984375" style="33" customWidth="1"/>
    <col min="6164" max="6164" width="2.7265625" style="33" customWidth="1"/>
    <col min="6165" max="6186" width="9.08984375" style="33" customWidth="1"/>
    <col min="6187" max="6399" width="8.7265625" style="33"/>
    <col min="6400" max="6400" width="2.90625" style="33" customWidth="1"/>
    <col min="6401" max="6401" width="10.36328125" style="33" customWidth="1"/>
    <col min="6402" max="6402" width="9.08984375" style="33" customWidth="1"/>
    <col min="6403" max="6404" width="7.08984375" style="33" customWidth="1"/>
    <col min="6405" max="6405" width="6.26953125" style="33" customWidth="1"/>
    <col min="6406" max="6406" width="5.90625" style="33" customWidth="1"/>
    <col min="6407" max="6419" width="7.08984375" style="33" customWidth="1"/>
    <col min="6420" max="6420" width="2.7265625" style="33" customWidth="1"/>
    <col min="6421" max="6442" width="9.08984375" style="33" customWidth="1"/>
    <col min="6443" max="6655" width="8.7265625" style="33"/>
    <col min="6656" max="6656" width="2.90625" style="33" customWidth="1"/>
    <col min="6657" max="6657" width="10.36328125" style="33" customWidth="1"/>
    <col min="6658" max="6658" width="9.08984375" style="33" customWidth="1"/>
    <col min="6659" max="6660" width="7.08984375" style="33" customWidth="1"/>
    <col min="6661" max="6661" width="6.26953125" style="33" customWidth="1"/>
    <col min="6662" max="6662" width="5.90625" style="33" customWidth="1"/>
    <col min="6663" max="6675" width="7.08984375" style="33" customWidth="1"/>
    <col min="6676" max="6676" width="2.7265625" style="33" customWidth="1"/>
    <col min="6677" max="6698" width="9.08984375" style="33" customWidth="1"/>
    <col min="6699" max="6911" width="8.7265625" style="33"/>
    <col min="6912" max="6912" width="2.90625" style="33" customWidth="1"/>
    <col min="6913" max="6913" width="10.36328125" style="33" customWidth="1"/>
    <col min="6914" max="6914" width="9.08984375" style="33" customWidth="1"/>
    <col min="6915" max="6916" width="7.08984375" style="33" customWidth="1"/>
    <col min="6917" max="6917" width="6.26953125" style="33" customWidth="1"/>
    <col min="6918" max="6918" width="5.90625" style="33" customWidth="1"/>
    <col min="6919" max="6931" width="7.08984375" style="33" customWidth="1"/>
    <col min="6932" max="6932" width="2.7265625" style="33" customWidth="1"/>
    <col min="6933" max="6954" width="9.08984375" style="33" customWidth="1"/>
    <col min="6955" max="7167" width="8.7265625" style="33"/>
    <col min="7168" max="7168" width="2.90625" style="33" customWidth="1"/>
    <col min="7169" max="7169" width="10.36328125" style="33" customWidth="1"/>
    <col min="7170" max="7170" width="9.08984375" style="33" customWidth="1"/>
    <col min="7171" max="7172" width="7.08984375" style="33" customWidth="1"/>
    <col min="7173" max="7173" width="6.26953125" style="33" customWidth="1"/>
    <col min="7174" max="7174" width="5.90625" style="33" customWidth="1"/>
    <col min="7175" max="7187" width="7.08984375" style="33" customWidth="1"/>
    <col min="7188" max="7188" width="2.7265625" style="33" customWidth="1"/>
    <col min="7189" max="7210" width="9.08984375" style="33" customWidth="1"/>
    <col min="7211" max="7423" width="8.7265625" style="33"/>
    <col min="7424" max="7424" width="2.90625" style="33" customWidth="1"/>
    <col min="7425" max="7425" width="10.36328125" style="33" customWidth="1"/>
    <col min="7426" max="7426" width="9.08984375" style="33" customWidth="1"/>
    <col min="7427" max="7428" width="7.08984375" style="33" customWidth="1"/>
    <col min="7429" max="7429" width="6.26953125" style="33" customWidth="1"/>
    <col min="7430" max="7430" width="5.90625" style="33" customWidth="1"/>
    <col min="7431" max="7443" width="7.08984375" style="33" customWidth="1"/>
    <col min="7444" max="7444" width="2.7265625" style="33" customWidth="1"/>
    <col min="7445" max="7466" width="9.08984375" style="33" customWidth="1"/>
    <col min="7467" max="7679" width="8.7265625" style="33"/>
    <col min="7680" max="7680" width="2.90625" style="33" customWidth="1"/>
    <col min="7681" max="7681" width="10.36328125" style="33" customWidth="1"/>
    <col min="7682" max="7682" width="9.08984375" style="33" customWidth="1"/>
    <col min="7683" max="7684" width="7.08984375" style="33" customWidth="1"/>
    <col min="7685" max="7685" width="6.26953125" style="33" customWidth="1"/>
    <col min="7686" max="7686" width="5.90625" style="33" customWidth="1"/>
    <col min="7687" max="7699" width="7.08984375" style="33" customWidth="1"/>
    <col min="7700" max="7700" width="2.7265625" style="33" customWidth="1"/>
    <col min="7701" max="7722" width="9.08984375" style="33" customWidth="1"/>
    <col min="7723" max="7935" width="8.7265625" style="33"/>
    <col min="7936" max="7936" width="2.90625" style="33" customWidth="1"/>
    <col min="7937" max="7937" width="10.36328125" style="33" customWidth="1"/>
    <col min="7938" max="7938" width="9.08984375" style="33" customWidth="1"/>
    <col min="7939" max="7940" width="7.08984375" style="33" customWidth="1"/>
    <col min="7941" max="7941" width="6.26953125" style="33" customWidth="1"/>
    <col min="7942" max="7942" width="5.90625" style="33" customWidth="1"/>
    <col min="7943" max="7955" width="7.08984375" style="33" customWidth="1"/>
    <col min="7956" max="7956" width="2.7265625" style="33" customWidth="1"/>
    <col min="7957" max="7978" width="9.08984375" style="33" customWidth="1"/>
    <col min="7979" max="8191" width="8.7265625" style="33"/>
    <col min="8192" max="8192" width="2.90625" style="33" customWidth="1"/>
    <col min="8193" max="8193" width="10.36328125" style="33" customWidth="1"/>
    <col min="8194" max="8194" width="9.08984375" style="33" customWidth="1"/>
    <col min="8195" max="8196" width="7.08984375" style="33" customWidth="1"/>
    <col min="8197" max="8197" width="6.26953125" style="33" customWidth="1"/>
    <col min="8198" max="8198" width="5.90625" style="33" customWidth="1"/>
    <col min="8199" max="8211" width="7.08984375" style="33" customWidth="1"/>
    <col min="8212" max="8212" width="2.7265625" style="33" customWidth="1"/>
    <col min="8213" max="8234" width="9.08984375" style="33" customWidth="1"/>
    <col min="8235" max="8447" width="8.7265625" style="33"/>
    <col min="8448" max="8448" width="2.90625" style="33" customWidth="1"/>
    <col min="8449" max="8449" width="10.36328125" style="33" customWidth="1"/>
    <col min="8450" max="8450" width="9.08984375" style="33" customWidth="1"/>
    <col min="8451" max="8452" width="7.08984375" style="33" customWidth="1"/>
    <col min="8453" max="8453" width="6.26953125" style="33" customWidth="1"/>
    <col min="8454" max="8454" width="5.90625" style="33" customWidth="1"/>
    <col min="8455" max="8467" width="7.08984375" style="33" customWidth="1"/>
    <col min="8468" max="8468" width="2.7265625" style="33" customWidth="1"/>
    <col min="8469" max="8490" width="9.08984375" style="33" customWidth="1"/>
    <col min="8491" max="8703" width="8.7265625" style="33"/>
    <col min="8704" max="8704" width="2.90625" style="33" customWidth="1"/>
    <col min="8705" max="8705" width="10.36328125" style="33" customWidth="1"/>
    <col min="8706" max="8706" width="9.08984375" style="33" customWidth="1"/>
    <col min="8707" max="8708" width="7.08984375" style="33" customWidth="1"/>
    <col min="8709" max="8709" width="6.26953125" style="33" customWidth="1"/>
    <col min="8710" max="8710" width="5.90625" style="33" customWidth="1"/>
    <col min="8711" max="8723" width="7.08984375" style="33" customWidth="1"/>
    <col min="8724" max="8724" width="2.7265625" style="33" customWidth="1"/>
    <col min="8725" max="8746" width="9.08984375" style="33" customWidth="1"/>
    <col min="8747" max="8959" width="8.7265625" style="33"/>
    <col min="8960" max="8960" width="2.90625" style="33" customWidth="1"/>
    <col min="8961" max="8961" width="10.36328125" style="33" customWidth="1"/>
    <col min="8962" max="8962" width="9.08984375" style="33" customWidth="1"/>
    <col min="8963" max="8964" width="7.08984375" style="33" customWidth="1"/>
    <col min="8965" max="8965" width="6.26953125" style="33" customWidth="1"/>
    <col min="8966" max="8966" width="5.90625" style="33" customWidth="1"/>
    <col min="8967" max="8979" width="7.08984375" style="33" customWidth="1"/>
    <col min="8980" max="8980" width="2.7265625" style="33" customWidth="1"/>
    <col min="8981" max="9002" width="9.08984375" style="33" customWidth="1"/>
    <col min="9003" max="9215" width="8.7265625" style="33"/>
    <col min="9216" max="9216" width="2.90625" style="33" customWidth="1"/>
    <col min="9217" max="9217" width="10.36328125" style="33" customWidth="1"/>
    <col min="9218" max="9218" width="9.08984375" style="33" customWidth="1"/>
    <col min="9219" max="9220" width="7.08984375" style="33" customWidth="1"/>
    <col min="9221" max="9221" width="6.26953125" style="33" customWidth="1"/>
    <col min="9222" max="9222" width="5.90625" style="33" customWidth="1"/>
    <col min="9223" max="9235" width="7.08984375" style="33" customWidth="1"/>
    <col min="9236" max="9236" width="2.7265625" style="33" customWidth="1"/>
    <col min="9237" max="9258" width="9.08984375" style="33" customWidth="1"/>
    <col min="9259" max="9471" width="8.7265625" style="33"/>
    <col min="9472" max="9472" width="2.90625" style="33" customWidth="1"/>
    <col min="9473" max="9473" width="10.36328125" style="33" customWidth="1"/>
    <col min="9474" max="9474" width="9.08984375" style="33" customWidth="1"/>
    <col min="9475" max="9476" width="7.08984375" style="33" customWidth="1"/>
    <col min="9477" max="9477" width="6.26953125" style="33" customWidth="1"/>
    <col min="9478" max="9478" width="5.90625" style="33" customWidth="1"/>
    <col min="9479" max="9491" width="7.08984375" style="33" customWidth="1"/>
    <col min="9492" max="9492" width="2.7265625" style="33" customWidth="1"/>
    <col min="9493" max="9514" width="9.08984375" style="33" customWidth="1"/>
    <col min="9515" max="9727" width="8.7265625" style="33"/>
    <col min="9728" max="9728" width="2.90625" style="33" customWidth="1"/>
    <col min="9729" max="9729" width="10.36328125" style="33" customWidth="1"/>
    <col min="9730" max="9730" width="9.08984375" style="33" customWidth="1"/>
    <col min="9731" max="9732" width="7.08984375" style="33" customWidth="1"/>
    <col min="9733" max="9733" width="6.26953125" style="33" customWidth="1"/>
    <col min="9734" max="9734" width="5.90625" style="33" customWidth="1"/>
    <col min="9735" max="9747" width="7.08984375" style="33" customWidth="1"/>
    <col min="9748" max="9748" width="2.7265625" style="33" customWidth="1"/>
    <col min="9749" max="9770" width="9.08984375" style="33" customWidth="1"/>
    <col min="9771" max="9983" width="8.7265625" style="33"/>
    <col min="9984" max="9984" width="2.90625" style="33" customWidth="1"/>
    <col min="9985" max="9985" width="10.36328125" style="33" customWidth="1"/>
    <col min="9986" max="9986" width="9.08984375" style="33" customWidth="1"/>
    <col min="9987" max="9988" width="7.08984375" style="33" customWidth="1"/>
    <col min="9989" max="9989" width="6.26953125" style="33" customWidth="1"/>
    <col min="9990" max="9990" width="5.90625" style="33" customWidth="1"/>
    <col min="9991" max="10003" width="7.08984375" style="33" customWidth="1"/>
    <col min="10004" max="10004" width="2.7265625" style="33" customWidth="1"/>
    <col min="10005" max="10026" width="9.08984375" style="33" customWidth="1"/>
    <col min="10027" max="10239" width="8.7265625" style="33"/>
    <col min="10240" max="10240" width="2.90625" style="33" customWidth="1"/>
    <col min="10241" max="10241" width="10.36328125" style="33" customWidth="1"/>
    <col min="10242" max="10242" width="9.08984375" style="33" customWidth="1"/>
    <col min="10243" max="10244" width="7.08984375" style="33" customWidth="1"/>
    <col min="10245" max="10245" width="6.26953125" style="33" customWidth="1"/>
    <col min="10246" max="10246" width="5.90625" style="33" customWidth="1"/>
    <col min="10247" max="10259" width="7.08984375" style="33" customWidth="1"/>
    <col min="10260" max="10260" width="2.7265625" style="33" customWidth="1"/>
    <col min="10261" max="10282" width="9.08984375" style="33" customWidth="1"/>
    <col min="10283" max="10495" width="8.7265625" style="33"/>
    <col min="10496" max="10496" width="2.90625" style="33" customWidth="1"/>
    <col min="10497" max="10497" width="10.36328125" style="33" customWidth="1"/>
    <col min="10498" max="10498" width="9.08984375" style="33" customWidth="1"/>
    <col min="10499" max="10500" width="7.08984375" style="33" customWidth="1"/>
    <col min="10501" max="10501" width="6.26953125" style="33" customWidth="1"/>
    <col min="10502" max="10502" width="5.90625" style="33" customWidth="1"/>
    <col min="10503" max="10515" width="7.08984375" style="33" customWidth="1"/>
    <col min="10516" max="10516" width="2.7265625" style="33" customWidth="1"/>
    <col min="10517" max="10538" width="9.08984375" style="33" customWidth="1"/>
    <col min="10539" max="10751" width="8.7265625" style="33"/>
    <col min="10752" max="10752" width="2.90625" style="33" customWidth="1"/>
    <col min="10753" max="10753" width="10.36328125" style="33" customWidth="1"/>
    <col min="10754" max="10754" width="9.08984375" style="33" customWidth="1"/>
    <col min="10755" max="10756" width="7.08984375" style="33" customWidth="1"/>
    <col min="10757" max="10757" width="6.26953125" style="33" customWidth="1"/>
    <col min="10758" max="10758" width="5.90625" style="33" customWidth="1"/>
    <col min="10759" max="10771" width="7.08984375" style="33" customWidth="1"/>
    <col min="10772" max="10772" width="2.7265625" style="33" customWidth="1"/>
    <col min="10773" max="10794" width="9.08984375" style="33" customWidth="1"/>
    <col min="10795" max="11007" width="8.7265625" style="33"/>
    <col min="11008" max="11008" width="2.90625" style="33" customWidth="1"/>
    <col min="11009" max="11009" width="10.36328125" style="33" customWidth="1"/>
    <col min="11010" max="11010" width="9.08984375" style="33" customWidth="1"/>
    <col min="11011" max="11012" width="7.08984375" style="33" customWidth="1"/>
    <col min="11013" max="11013" width="6.26953125" style="33" customWidth="1"/>
    <col min="11014" max="11014" width="5.90625" style="33" customWidth="1"/>
    <col min="11015" max="11027" width="7.08984375" style="33" customWidth="1"/>
    <col min="11028" max="11028" width="2.7265625" style="33" customWidth="1"/>
    <col min="11029" max="11050" width="9.08984375" style="33" customWidth="1"/>
    <col min="11051" max="11263" width="8.7265625" style="33"/>
    <col min="11264" max="11264" width="2.90625" style="33" customWidth="1"/>
    <col min="11265" max="11265" width="10.36328125" style="33" customWidth="1"/>
    <col min="11266" max="11266" width="9.08984375" style="33" customWidth="1"/>
    <col min="11267" max="11268" width="7.08984375" style="33" customWidth="1"/>
    <col min="11269" max="11269" width="6.26953125" style="33" customWidth="1"/>
    <col min="11270" max="11270" width="5.90625" style="33" customWidth="1"/>
    <col min="11271" max="11283" width="7.08984375" style="33" customWidth="1"/>
    <col min="11284" max="11284" width="2.7265625" style="33" customWidth="1"/>
    <col min="11285" max="11306" width="9.08984375" style="33" customWidth="1"/>
    <col min="11307" max="11519" width="8.7265625" style="33"/>
    <col min="11520" max="11520" width="2.90625" style="33" customWidth="1"/>
    <col min="11521" max="11521" width="10.36328125" style="33" customWidth="1"/>
    <col min="11522" max="11522" width="9.08984375" style="33" customWidth="1"/>
    <col min="11523" max="11524" width="7.08984375" style="33" customWidth="1"/>
    <col min="11525" max="11525" width="6.26953125" style="33" customWidth="1"/>
    <col min="11526" max="11526" width="5.90625" style="33" customWidth="1"/>
    <col min="11527" max="11539" width="7.08984375" style="33" customWidth="1"/>
    <col min="11540" max="11540" width="2.7265625" style="33" customWidth="1"/>
    <col min="11541" max="11562" width="9.08984375" style="33" customWidth="1"/>
    <col min="11563" max="11775" width="8.7265625" style="33"/>
    <col min="11776" max="11776" width="2.90625" style="33" customWidth="1"/>
    <col min="11777" max="11777" width="10.36328125" style="33" customWidth="1"/>
    <col min="11778" max="11778" width="9.08984375" style="33" customWidth="1"/>
    <col min="11779" max="11780" width="7.08984375" style="33" customWidth="1"/>
    <col min="11781" max="11781" width="6.26953125" style="33" customWidth="1"/>
    <col min="11782" max="11782" width="5.90625" style="33" customWidth="1"/>
    <col min="11783" max="11795" width="7.08984375" style="33" customWidth="1"/>
    <col min="11796" max="11796" width="2.7265625" style="33" customWidth="1"/>
    <col min="11797" max="11818" width="9.08984375" style="33" customWidth="1"/>
    <col min="11819" max="12031" width="8.7265625" style="33"/>
    <col min="12032" max="12032" width="2.90625" style="33" customWidth="1"/>
    <col min="12033" max="12033" width="10.36328125" style="33" customWidth="1"/>
    <col min="12034" max="12034" width="9.08984375" style="33" customWidth="1"/>
    <col min="12035" max="12036" width="7.08984375" style="33" customWidth="1"/>
    <col min="12037" max="12037" width="6.26953125" style="33" customWidth="1"/>
    <col min="12038" max="12038" width="5.90625" style="33" customWidth="1"/>
    <col min="12039" max="12051" width="7.08984375" style="33" customWidth="1"/>
    <col min="12052" max="12052" width="2.7265625" style="33" customWidth="1"/>
    <col min="12053" max="12074" width="9.08984375" style="33" customWidth="1"/>
    <col min="12075" max="12287" width="8.7265625" style="33"/>
    <col min="12288" max="12288" width="2.90625" style="33" customWidth="1"/>
    <col min="12289" max="12289" width="10.36328125" style="33" customWidth="1"/>
    <col min="12290" max="12290" width="9.08984375" style="33" customWidth="1"/>
    <col min="12291" max="12292" width="7.08984375" style="33" customWidth="1"/>
    <col min="12293" max="12293" width="6.26953125" style="33" customWidth="1"/>
    <col min="12294" max="12294" width="5.90625" style="33" customWidth="1"/>
    <col min="12295" max="12307" width="7.08984375" style="33" customWidth="1"/>
    <col min="12308" max="12308" width="2.7265625" style="33" customWidth="1"/>
    <col min="12309" max="12330" width="9.08984375" style="33" customWidth="1"/>
    <col min="12331" max="12543" width="8.7265625" style="33"/>
    <col min="12544" max="12544" width="2.90625" style="33" customWidth="1"/>
    <col min="12545" max="12545" width="10.36328125" style="33" customWidth="1"/>
    <col min="12546" max="12546" width="9.08984375" style="33" customWidth="1"/>
    <col min="12547" max="12548" width="7.08984375" style="33" customWidth="1"/>
    <col min="12549" max="12549" width="6.26953125" style="33" customWidth="1"/>
    <col min="12550" max="12550" width="5.90625" style="33" customWidth="1"/>
    <col min="12551" max="12563" width="7.08984375" style="33" customWidth="1"/>
    <col min="12564" max="12564" width="2.7265625" style="33" customWidth="1"/>
    <col min="12565" max="12586" width="9.08984375" style="33" customWidth="1"/>
    <col min="12587" max="12799" width="8.7265625" style="33"/>
    <col min="12800" max="12800" width="2.90625" style="33" customWidth="1"/>
    <col min="12801" max="12801" width="10.36328125" style="33" customWidth="1"/>
    <col min="12802" max="12802" width="9.08984375" style="33" customWidth="1"/>
    <col min="12803" max="12804" width="7.08984375" style="33" customWidth="1"/>
    <col min="12805" max="12805" width="6.26953125" style="33" customWidth="1"/>
    <col min="12806" max="12806" width="5.90625" style="33" customWidth="1"/>
    <col min="12807" max="12819" width="7.08984375" style="33" customWidth="1"/>
    <col min="12820" max="12820" width="2.7265625" style="33" customWidth="1"/>
    <col min="12821" max="12842" width="9.08984375" style="33" customWidth="1"/>
    <col min="12843" max="13055" width="8.7265625" style="33"/>
    <col min="13056" max="13056" width="2.90625" style="33" customWidth="1"/>
    <col min="13057" max="13057" width="10.36328125" style="33" customWidth="1"/>
    <col min="13058" max="13058" width="9.08984375" style="33" customWidth="1"/>
    <col min="13059" max="13060" width="7.08984375" style="33" customWidth="1"/>
    <col min="13061" max="13061" width="6.26953125" style="33" customWidth="1"/>
    <col min="13062" max="13062" width="5.90625" style="33" customWidth="1"/>
    <col min="13063" max="13075" width="7.08984375" style="33" customWidth="1"/>
    <col min="13076" max="13076" width="2.7265625" style="33" customWidth="1"/>
    <col min="13077" max="13098" width="9.08984375" style="33" customWidth="1"/>
    <col min="13099" max="13311" width="8.7265625" style="33"/>
    <col min="13312" max="13312" width="2.90625" style="33" customWidth="1"/>
    <col min="13313" max="13313" width="10.36328125" style="33" customWidth="1"/>
    <col min="13314" max="13314" width="9.08984375" style="33" customWidth="1"/>
    <col min="13315" max="13316" width="7.08984375" style="33" customWidth="1"/>
    <col min="13317" max="13317" width="6.26953125" style="33" customWidth="1"/>
    <col min="13318" max="13318" width="5.90625" style="33" customWidth="1"/>
    <col min="13319" max="13331" width="7.08984375" style="33" customWidth="1"/>
    <col min="13332" max="13332" width="2.7265625" style="33" customWidth="1"/>
    <col min="13333" max="13354" width="9.08984375" style="33" customWidth="1"/>
    <col min="13355" max="13567" width="8.7265625" style="33"/>
    <col min="13568" max="13568" width="2.90625" style="33" customWidth="1"/>
    <col min="13569" max="13569" width="10.36328125" style="33" customWidth="1"/>
    <col min="13570" max="13570" width="9.08984375" style="33" customWidth="1"/>
    <col min="13571" max="13572" width="7.08984375" style="33" customWidth="1"/>
    <col min="13573" max="13573" width="6.26953125" style="33" customWidth="1"/>
    <col min="13574" max="13574" width="5.90625" style="33" customWidth="1"/>
    <col min="13575" max="13587" width="7.08984375" style="33" customWidth="1"/>
    <col min="13588" max="13588" width="2.7265625" style="33" customWidth="1"/>
    <col min="13589" max="13610" width="9.08984375" style="33" customWidth="1"/>
    <col min="13611" max="13823" width="8.7265625" style="33"/>
    <col min="13824" max="13824" width="2.90625" style="33" customWidth="1"/>
    <col min="13825" max="13825" width="10.36328125" style="33" customWidth="1"/>
    <col min="13826" max="13826" width="9.08984375" style="33" customWidth="1"/>
    <col min="13827" max="13828" width="7.08984375" style="33" customWidth="1"/>
    <col min="13829" max="13829" width="6.26953125" style="33" customWidth="1"/>
    <col min="13830" max="13830" width="5.90625" style="33" customWidth="1"/>
    <col min="13831" max="13843" width="7.08984375" style="33" customWidth="1"/>
    <col min="13844" max="13844" width="2.7265625" style="33" customWidth="1"/>
    <col min="13845" max="13866" width="9.08984375" style="33" customWidth="1"/>
    <col min="13867" max="14079" width="8.7265625" style="33"/>
    <col min="14080" max="14080" width="2.90625" style="33" customWidth="1"/>
    <col min="14081" max="14081" width="10.36328125" style="33" customWidth="1"/>
    <col min="14082" max="14082" width="9.08984375" style="33" customWidth="1"/>
    <col min="14083" max="14084" width="7.08984375" style="33" customWidth="1"/>
    <col min="14085" max="14085" width="6.26953125" style="33" customWidth="1"/>
    <col min="14086" max="14086" width="5.90625" style="33" customWidth="1"/>
    <col min="14087" max="14099" width="7.08984375" style="33" customWidth="1"/>
    <col min="14100" max="14100" width="2.7265625" style="33" customWidth="1"/>
    <col min="14101" max="14122" width="9.08984375" style="33" customWidth="1"/>
    <col min="14123" max="14335" width="8.7265625" style="33"/>
    <col min="14336" max="14336" width="2.90625" style="33" customWidth="1"/>
    <col min="14337" max="14337" width="10.36328125" style="33" customWidth="1"/>
    <col min="14338" max="14338" width="9.08984375" style="33" customWidth="1"/>
    <col min="14339" max="14340" width="7.08984375" style="33" customWidth="1"/>
    <col min="14341" max="14341" width="6.26953125" style="33" customWidth="1"/>
    <col min="14342" max="14342" width="5.90625" style="33" customWidth="1"/>
    <col min="14343" max="14355" width="7.08984375" style="33" customWidth="1"/>
    <col min="14356" max="14356" width="2.7265625" style="33" customWidth="1"/>
    <col min="14357" max="14378" width="9.08984375" style="33" customWidth="1"/>
    <col min="14379" max="14591" width="8.7265625" style="33"/>
    <col min="14592" max="14592" width="2.90625" style="33" customWidth="1"/>
    <col min="14593" max="14593" width="10.36328125" style="33" customWidth="1"/>
    <col min="14594" max="14594" width="9.08984375" style="33" customWidth="1"/>
    <col min="14595" max="14596" width="7.08984375" style="33" customWidth="1"/>
    <col min="14597" max="14597" width="6.26953125" style="33" customWidth="1"/>
    <col min="14598" max="14598" width="5.90625" style="33" customWidth="1"/>
    <col min="14599" max="14611" width="7.08984375" style="33" customWidth="1"/>
    <col min="14612" max="14612" width="2.7265625" style="33" customWidth="1"/>
    <col min="14613" max="14634" width="9.08984375" style="33" customWidth="1"/>
    <col min="14635" max="14847" width="8.7265625" style="33"/>
    <col min="14848" max="14848" width="2.90625" style="33" customWidth="1"/>
    <col min="14849" max="14849" width="10.36328125" style="33" customWidth="1"/>
    <col min="14850" max="14850" width="9.08984375" style="33" customWidth="1"/>
    <col min="14851" max="14852" width="7.08984375" style="33" customWidth="1"/>
    <col min="14853" max="14853" width="6.26953125" style="33" customWidth="1"/>
    <col min="14854" max="14854" width="5.90625" style="33" customWidth="1"/>
    <col min="14855" max="14867" width="7.08984375" style="33" customWidth="1"/>
    <col min="14868" max="14868" width="2.7265625" style="33" customWidth="1"/>
    <col min="14869" max="14890" width="9.08984375" style="33" customWidth="1"/>
    <col min="14891" max="15103" width="8.7265625" style="33"/>
    <col min="15104" max="15104" width="2.90625" style="33" customWidth="1"/>
    <col min="15105" max="15105" width="10.36328125" style="33" customWidth="1"/>
    <col min="15106" max="15106" width="9.08984375" style="33" customWidth="1"/>
    <col min="15107" max="15108" width="7.08984375" style="33" customWidth="1"/>
    <col min="15109" max="15109" width="6.26953125" style="33" customWidth="1"/>
    <col min="15110" max="15110" width="5.90625" style="33" customWidth="1"/>
    <col min="15111" max="15123" width="7.08984375" style="33" customWidth="1"/>
    <col min="15124" max="15124" width="2.7265625" style="33" customWidth="1"/>
    <col min="15125" max="15146" width="9.08984375" style="33" customWidth="1"/>
    <col min="15147" max="15359" width="8.7265625" style="33"/>
    <col min="15360" max="15360" width="2.90625" style="33" customWidth="1"/>
    <col min="15361" max="15361" width="10.36328125" style="33" customWidth="1"/>
    <col min="15362" max="15362" width="9.08984375" style="33" customWidth="1"/>
    <col min="15363" max="15364" width="7.08984375" style="33" customWidth="1"/>
    <col min="15365" max="15365" width="6.26953125" style="33" customWidth="1"/>
    <col min="15366" max="15366" width="5.90625" style="33" customWidth="1"/>
    <col min="15367" max="15379" width="7.08984375" style="33" customWidth="1"/>
    <col min="15380" max="15380" width="2.7265625" style="33" customWidth="1"/>
    <col min="15381" max="15402" width="9.08984375" style="33" customWidth="1"/>
    <col min="15403" max="15615" width="8.7265625" style="33"/>
    <col min="15616" max="15616" width="2.90625" style="33" customWidth="1"/>
    <col min="15617" max="15617" width="10.36328125" style="33" customWidth="1"/>
    <col min="15618" max="15618" width="9.08984375" style="33" customWidth="1"/>
    <col min="15619" max="15620" width="7.08984375" style="33" customWidth="1"/>
    <col min="15621" max="15621" width="6.26953125" style="33" customWidth="1"/>
    <col min="15622" max="15622" width="5.90625" style="33" customWidth="1"/>
    <col min="15623" max="15635" width="7.08984375" style="33" customWidth="1"/>
    <col min="15636" max="15636" width="2.7265625" style="33" customWidth="1"/>
    <col min="15637" max="15658" width="9.08984375" style="33" customWidth="1"/>
    <col min="15659" max="15871" width="8.7265625" style="33"/>
    <col min="15872" max="15872" width="2.90625" style="33" customWidth="1"/>
    <col min="15873" max="15873" width="10.36328125" style="33" customWidth="1"/>
    <col min="15874" max="15874" width="9.08984375" style="33" customWidth="1"/>
    <col min="15875" max="15876" width="7.08984375" style="33" customWidth="1"/>
    <col min="15877" max="15877" width="6.26953125" style="33" customWidth="1"/>
    <col min="15878" max="15878" width="5.90625" style="33" customWidth="1"/>
    <col min="15879" max="15891" width="7.08984375" style="33" customWidth="1"/>
    <col min="15892" max="15892" width="2.7265625" style="33" customWidth="1"/>
    <col min="15893" max="15914" width="9.08984375" style="33" customWidth="1"/>
    <col min="15915" max="16127" width="8.7265625" style="33"/>
    <col min="16128" max="16128" width="2.90625" style="33" customWidth="1"/>
    <col min="16129" max="16129" width="10.36328125" style="33" customWidth="1"/>
    <col min="16130" max="16130" width="9.08984375" style="33" customWidth="1"/>
    <col min="16131" max="16132" width="7.08984375" style="33" customWidth="1"/>
    <col min="16133" max="16133" width="6.26953125" style="33" customWidth="1"/>
    <col min="16134" max="16134" width="5.90625" style="33" customWidth="1"/>
    <col min="16135" max="16147" width="7.08984375" style="33" customWidth="1"/>
    <col min="16148" max="16148" width="2.7265625" style="33" customWidth="1"/>
    <col min="16149" max="16170" width="9.08984375" style="33" customWidth="1"/>
    <col min="16171" max="16384" width="8.7265625" style="33"/>
  </cols>
  <sheetData>
    <row r="1" spans="1:25" ht="15" customHeight="1" x14ac:dyDescent="0.2">
      <c r="A1" s="32"/>
      <c r="B1" s="33" t="s">
        <v>57</v>
      </c>
    </row>
    <row r="3" spans="1:25" ht="16.5" x14ac:dyDescent="0.2">
      <c r="B3" s="4" t="s">
        <v>55</v>
      </c>
      <c r="C3" s="5"/>
      <c r="D3" s="5"/>
      <c r="E3" s="5"/>
      <c r="F3" s="5"/>
      <c r="G3" s="5"/>
      <c r="H3" s="5"/>
      <c r="I3" s="5"/>
      <c r="J3" s="5"/>
      <c r="K3" s="5"/>
      <c r="L3" s="5"/>
      <c r="M3" s="5"/>
      <c r="N3" s="5"/>
      <c r="O3" s="5"/>
      <c r="P3" s="5"/>
      <c r="Q3" s="5"/>
      <c r="R3" s="5"/>
      <c r="S3" s="5"/>
      <c r="T3" s="5"/>
    </row>
    <row r="4" spans="1:25" ht="15" customHeight="1" x14ac:dyDescent="0.2">
      <c r="B4" s="5"/>
      <c r="C4" s="5"/>
      <c r="D4" s="5"/>
      <c r="E4" s="5"/>
      <c r="F4" s="5"/>
      <c r="G4" s="5"/>
      <c r="H4" s="5"/>
      <c r="I4" s="5"/>
      <c r="J4" s="5"/>
      <c r="K4" s="5"/>
      <c r="L4" s="5"/>
      <c r="M4" s="5"/>
      <c r="N4" s="5"/>
      <c r="O4" s="5"/>
      <c r="P4" s="5"/>
      <c r="Q4" s="5"/>
      <c r="R4" s="5"/>
      <c r="S4" s="5"/>
      <c r="T4" s="5"/>
    </row>
    <row r="5" spans="1:25" ht="15" customHeight="1" x14ac:dyDescent="0.2">
      <c r="B5" s="3"/>
      <c r="C5" s="3"/>
      <c r="D5" s="3"/>
      <c r="E5" s="3"/>
      <c r="F5" s="3"/>
      <c r="G5" s="1" t="s">
        <v>19</v>
      </c>
      <c r="H5" s="131"/>
      <c r="I5" s="132"/>
      <c r="J5" s="132"/>
      <c r="K5" s="1" t="s">
        <v>20</v>
      </c>
      <c r="L5" s="131"/>
      <c r="M5" s="132"/>
      <c r="N5" s="132"/>
      <c r="O5" s="3"/>
      <c r="P5" s="3"/>
      <c r="Q5" s="6"/>
      <c r="R5" s="3"/>
      <c r="S5" s="3"/>
      <c r="T5" s="7"/>
    </row>
    <row r="6" spans="1:25" ht="15" customHeight="1" x14ac:dyDescent="0.2">
      <c r="B6" s="3"/>
      <c r="C6" s="3" t="s">
        <v>17</v>
      </c>
      <c r="D6" s="3"/>
      <c r="E6" s="3"/>
      <c r="F6" s="3"/>
      <c r="G6" s="3"/>
      <c r="H6" s="3"/>
      <c r="I6" s="3"/>
      <c r="J6" s="3"/>
      <c r="K6" s="3"/>
      <c r="L6" s="3"/>
      <c r="M6" s="3"/>
      <c r="N6" s="3"/>
      <c r="O6" s="3"/>
      <c r="P6" s="1" t="s">
        <v>21</v>
      </c>
      <c r="Q6" s="131"/>
      <c r="R6" s="132"/>
      <c r="S6" s="132"/>
      <c r="T6" s="7"/>
    </row>
    <row r="7" spans="1:25" ht="15" customHeight="1" x14ac:dyDescent="0.2">
      <c r="T7" s="34"/>
    </row>
    <row r="8" spans="1:25" ht="15" customHeight="1" x14ac:dyDescent="0.2">
      <c r="C8" s="35"/>
      <c r="K8" s="36"/>
      <c r="L8" s="133" t="s">
        <v>35</v>
      </c>
      <c r="M8" s="134"/>
      <c r="N8" s="135"/>
      <c r="O8" s="136"/>
      <c r="P8" s="136"/>
      <c r="Q8" s="136"/>
      <c r="R8" s="137"/>
      <c r="S8" s="3"/>
      <c r="T8" s="34"/>
    </row>
    <row r="9" spans="1:25" ht="15" customHeight="1" x14ac:dyDescent="0.2">
      <c r="C9" s="35"/>
      <c r="K9" s="36"/>
      <c r="L9" s="133" t="s">
        <v>36</v>
      </c>
      <c r="M9" s="134"/>
      <c r="N9" s="135"/>
      <c r="O9" s="136"/>
      <c r="P9" s="136"/>
      <c r="Q9" s="136"/>
      <c r="R9" s="137"/>
      <c r="S9" s="9"/>
      <c r="T9" s="34"/>
    </row>
    <row r="10" spans="1:25" ht="15" customHeight="1" x14ac:dyDescent="0.2">
      <c r="C10" s="35"/>
      <c r="K10" s="36"/>
      <c r="L10" s="133" t="s">
        <v>14</v>
      </c>
      <c r="M10" s="134"/>
      <c r="N10" s="135"/>
      <c r="O10" s="136"/>
      <c r="P10" s="136"/>
      <c r="Q10" s="136"/>
      <c r="R10" s="137"/>
      <c r="S10" s="10"/>
      <c r="T10" s="34"/>
    </row>
    <row r="12" spans="1:25"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c r="Y12" s="65"/>
    </row>
    <row r="13" spans="1:25" ht="15" customHeight="1" x14ac:dyDescent="0.2">
      <c r="B13" s="3"/>
      <c r="C13" s="3"/>
      <c r="D13" s="8"/>
      <c r="E13" s="8"/>
      <c r="F13" s="8"/>
      <c r="G13" s="8"/>
      <c r="H13" s="8"/>
      <c r="I13" s="8"/>
      <c r="J13" s="8"/>
      <c r="K13" s="8"/>
      <c r="L13" s="8"/>
      <c r="M13" s="8"/>
      <c r="N13" s="8"/>
      <c r="O13" s="8"/>
      <c r="P13" s="8"/>
      <c r="Q13" s="8"/>
      <c r="R13" s="8"/>
      <c r="S13" s="8"/>
      <c r="T13" s="3"/>
      <c r="U13" s="3"/>
    </row>
    <row r="14" spans="1:25"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5" s="37" customFormat="1" ht="15" customHeight="1" x14ac:dyDescent="0.2">
      <c r="B15" s="38"/>
      <c r="Y15" s="66"/>
    </row>
    <row r="16" spans="1:25" s="37" customFormat="1" ht="15" customHeight="1" x14ac:dyDescent="0.2">
      <c r="A16" s="39"/>
      <c r="B16" s="127" t="s">
        <v>37</v>
      </c>
      <c r="C16" s="128"/>
      <c r="D16" s="138"/>
      <c r="E16" s="138"/>
      <c r="F16" s="139"/>
      <c r="Y16" s="66"/>
    </row>
    <row r="17" spans="1:25" s="37" customFormat="1" ht="15" customHeight="1" x14ac:dyDescent="0.2">
      <c r="A17" s="39"/>
      <c r="B17" s="129" t="s">
        <v>38</v>
      </c>
      <c r="C17" s="130"/>
      <c r="D17" s="173">
        <v>2029</v>
      </c>
      <c r="E17" s="174"/>
      <c r="F17" s="174"/>
      <c r="G17" s="41"/>
      <c r="H17" s="42"/>
      <c r="I17" s="41"/>
      <c r="J17" s="41"/>
      <c r="K17" s="41"/>
      <c r="L17" s="41"/>
      <c r="M17" s="41"/>
      <c r="N17" s="41"/>
      <c r="O17" s="41"/>
      <c r="P17" s="42"/>
      <c r="Q17" s="41"/>
      <c r="R17" s="41"/>
      <c r="S17" s="43"/>
      <c r="T17" s="44"/>
      <c r="Y17" s="66"/>
    </row>
    <row r="18" spans="1:25" s="40" customFormat="1" ht="15" customHeight="1" thickBot="1" x14ac:dyDescent="0.25">
      <c r="B18" s="45"/>
      <c r="D18" s="43"/>
      <c r="E18" s="46"/>
      <c r="F18" s="43"/>
      <c r="G18" s="43"/>
      <c r="H18" s="43"/>
      <c r="I18" s="43"/>
      <c r="J18" s="46"/>
      <c r="K18" s="46"/>
      <c r="L18" s="47"/>
      <c r="M18" s="43"/>
      <c r="N18" s="43"/>
      <c r="O18" s="48"/>
      <c r="P18" s="48"/>
      <c r="Q18" s="48"/>
      <c r="R18" s="43"/>
      <c r="S18" s="2" t="s">
        <v>22</v>
      </c>
      <c r="T18" s="49"/>
      <c r="Y18" s="66"/>
    </row>
    <row r="19" spans="1:25"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c r="U19" s="140" t="s">
        <v>206</v>
      </c>
      <c r="V19" s="141"/>
      <c r="W19" s="141"/>
      <c r="X19" s="141"/>
      <c r="Y19" s="66"/>
    </row>
    <row r="20" spans="1:25" s="37" customFormat="1" ht="15" customHeight="1" x14ac:dyDescent="0.2">
      <c r="B20" s="150"/>
      <c r="C20" s="143"/>
      <c r="D20" s="143"/>
      <c r="E20" s="143"/>
      <c r="F20" s="143"/>
      <c r="G20" s="143"/>
      <c r="H20" s="55"/>
      <c r="I20" s="145" t="s">
        <v>11</v>
      </c>
      <c r="J20" s="142" t="s">
        <v>216</v>
      </c>
      <c r="K20" s="142" t="s">
        <v>217</v>
      </c>
      <c r="L20" s="142" t="s">
        <v>218</v>
      </c>
      <c r="M20" s="142" t="s">
        <v>219</v>
      </c>
      <c r="N20" s="145" t="s">
        <v>220</v>
      </c>
      <c r="O20" s="55" t="s">
        <v>8</v>
      </c>
      <c r="P20" s="55"/>
      <c r="Q20" s="142" t="s">
        <v>221</v>
      </c>
      <c r="R20" s="145" t="s">
        <v>49</v>
      </c>
      <c r="S20" s="145" t="s">
        <v>220</v>
      </c>
      <c r="T20" s="147"/>
      <c r="U20" s="67" t="s">
        <v>207</v>
      </c>
      <c r="V20" s="67" t="s">
        <v>208</v>
      </c>
      <c r="W20" s="67" t="s">
        <v>209</v>
      </c>
      <c r="X20" s="67" t="s">
        <v>210</v>
      </c>
      <c r="Y20" s="66"/>
    </row>
    <row r="21" spans="1:25" s="37" customFormat="1" ht="15" customHeight="1" x14ac:dyDescent="0.2">
      <c r="B21" s="150"/>
      <c r="C21" s="143"/>
      <c r="D21" s="143"/>
      <c r="E21" s="143"/>
      <c r="F21" s="143"/>
      <c r="G21" s="143"/>
      <c r="H21" s="55"/>
      <c r="I21" s="143"/>
      <c r="J21" s="143" t="s">
        <v>46</v>
      </c>
      <c r="K21" s="143" t="s">
        <v>46</v>
      </c>
      <c r="L21" s="143" t="s">
        <v>47</v>
      </c>
      <c r="M21" s="143" t="s">
        <v>48</v>
      </c>
      <c r="N21" s="143" t="s">
        <v>7</v>
      </c>
      <c r="O21" s="55" t="s">
        <v>12</v>
      </c>
      <c r="P21" s="55"/>
      <c r="Q21" s="143"/>
      <c r="R21" s="143" t="s">
        <v>49</v>
      </c>
      <c r="S21" s="143" t="s">
        <v>7</v>
      </c>
      <c r="T21" s="147"/>
      <c r="U21" s="156" t="s">
        <v>211</v>
      </c>
      <c r="V21" s="153" t="s">
        <v>212</v>
      </c>
      <c r="W21" s="153" t="s">
        <v>213</v>
      </c>
      <c r="X21" s="153" t="s">
        <v>205</v>
      </c>
      <c r="Y21" s="66"/>
    </row>
    <row r="22" spans="1:25" s="37" customFormat="1" ht="15" customHeight="1" thickBot="1" x14ac:dyDescent="0.25">
      <c r="B22" s="151"/>
      <c r="C22" s="144"/>
      <c r="D22" s="144"/>
      <c r="E22" s="144"/>
      <c r="F22" s="144"/>
      <c r="G22" s="144"/>
      <c r="H22" s="55" t="s">
        <v>13</v>
      </c>
      <c r="I22" s="144"/>
      <c r="J22" s="144"/>
      <c r="K22" s="144"/>
      <c r="L22" s="144"/>
      <c r="M22" s="144" t="s">
        <v>50</v>
      </c>
      <c r="N22" s="144"/>
      <c r="O22" s="55"/>
      <c r="P22" s="55" t="s">
        <v>13</v>
      </c>
      <c r="Q22" s="144"/>
      <c r="R22" s="144"/>
      <c r="S22" s="144"/>
      <c r="T22" s="148"/>
      <c r="U22" s="157"/>
      <c r="V22" s="154"/>
      <c r="W22" s="154"/>
      <c r="X22" s="154"/>
      <c r="Y22" s="66"/>
    </row>
    <row r="23" spans="1:25" s="50" customFormat="1" ht="30" customHeight="1" x14ac:dyDescent="0.2">
      <c r="B23" s="76" t="s">
        <v>51</v>
      </c>
      <c r="C23" s="77"/>
      <c r="D23" s="78"/>
      <c r="E23" s="79"/>
      <c r="F23" s="79"/>
      <c r="G23" s="80"/>
      <c r="H23" s="79"/>
      <c r="I23" s="79"/>
      <c r="J23" s="79"/>
      <c r="K23" s="79"/>
      <c r="L23" s="79"/>
      <c r="M23" s="79"/>
      <c r="N23" s="106"/>
      <c r="O23" s="79"/>
      <c r="P23" s="79"/>
      <c r="Q23" s="79"/>
      <c r="R23" s="79"/>
      <c r="S23" s="79"/>
      <c r="T23" s="81"/>
      <c r="U23" s="82" t="str">
        <f>IF($C23="","",IF(C23-SUM(D23:H23)-O23-P23-T23=0,"○","×"))</f>
        <v/>
      </c>
      <c r="V23" s="82" t="str">
        <f>IF($C23="","",IF(H23-SUM(I23:N23)=0,"○","×"))</f>
        <v/>
      </c>
      <c r="W23" s="82" t="str">
        <f>IF($C23="","",IF(P23-SUM(Q23:S23)=0,"○","×"))</f>
        <v/>
      </c>
      <c r="X23" s="82" t="str">
        <f>IF($C23="","",IF(Y23=3,"◎","×"))</f>
        <v/>
      </c>
      <c r="Y23" s="66">
        <f>COUNTIF(U23:W23,"○")</f>
        <v>0</v>
      </c>
    </row>
    <row r="24" spans="1:25" s="40" customFormat="1" ht="30" customHeight="1" thickBot="1" x14ac:dyDescent="0.25">
      <c r="A24" s="51"/>
      <c r="B24" s="63" t="s">
        <v>53</v>
      </c>
      <c r="C24" s="83"/>
      <c r="D24" s="84"/>
      <c r="E24" s="84"/>
      <c r="F24" s="84"/>
      <c r="G24" s="84"/>
      <c r="H24" s="84"/>
      <c r="I24" s="84"/>
      <c r="J24" s="84"/>
      <c r="K24" s="84"/>
      <c r="L24" s="84"/>
      <c r="M24" s="84"/>
      <c r="N24" s="84"/>
      <c r="O24" s="84"/>
      <c r="P24" s="84"/>
      <c r="Q24" s="84"/>
      <c r="R24" s="84"/>
      <c r="S24" s="84"/>
      <c r="T24" s="85"/>
      <c r="U24" s="82" t="str">
        <f>IF($C24="","",IF(C24-SUM(D24:H24)-O24-P24-T24=0,"○","×"))</f>
        <v/>
      </c>
      <c r="V24" s="82" t="str">
        <f>IF($C24="","",IF(H24-SUM(I24:N24)=0,"○","×"))</f>
        <v/>
      </c>
      <c r="W24" s="82" t="str">
        <f>IF($C24="","",IF(P24-SUM(Q24:S24)=0,"○","×"))</f>
        <v/>
      </c>
      <c r="X24" s="82" t="str">
        <f>IF($C24="","",IF(Y24=3,"◎","×"))</f>
        <v/>
      </c>
      <c r="Y24" s="66">
        <f>COUNTIF(U24:W24,"○")</f>
        <v>0</v>
      </c>
    </row>
    <row r="25" spans="1:25" s="40" customFormat="1" ht="30" customHeight="1" thickBot="1" x14ac:dyDescent="0.25">
      <c r="B25" s="56" t="s">
        <v>52</v>
      </c>
      <c r="C25" s="86">
        <f>+C23+C24</f>
        <v>0</v>
      </c>
      <c r="D25" s="86">
        <f t="shared" ref="D25:T25" si="0">+D23+D24</f>
        <v>0</v>
      </c>
      <c r="E25" s="86">
        <f t="shared" si="0"/>
        <v>0</v>
      </c>
      <c r="F25" s="86">
        <f t="shared" si="0"/>
        <v>0</v>
      </c>
      <c r="G25" s="86">
        <f t="shared" si="0"/>
        <v>0</v>
      </c>
      <c r="H25" s="86">
        <f t="shared" si="0"/>
        <v>0</v>
      </c>
      <c r="I25" s="86">
        <f t="shared" si="0"/>
        <v>0</v>
      </c>
      <c r="J25" s="86">
        <f t="shared" si="0"/>
        <v>0</v>
      </c>
      <c r="K25" s="86">
        <f t="shared" si="0"/>
        <v>0</v>
      </c>
      <c r="L25" s="86">
        <f t="shared" si="0"/>
        <v>0</v>
      </c>
      <c r="M25" s="86">
        <f t="shared" si="0"/>
        <v>0</v>
      </c>
      <c r="N25" s="87">
        <f t="shared" si="0"/>
        <v>0</v>
      </c>
      <c r="O25" s="86">
        <f t="shared" si="0"/>
        <v>0</v>
      </c>
      <c r="P25" s="87">
        <f t="shared" si="0"/>
        <v>0</v>
      </c>
      <c r="Q25" s="86">
        <f t="shared" si="0"/>
        <v>0</v>
      </c>
      <c r="R25" s="86">
        <f t="shared" si="0"/>
        <v>0</v>
      </c>
      <c r="S25" s="86">
        <f t="shared" si="0"/>
        <v>0</v>
      </c>
      <c r="T25" s="88">
        <f t="shared" si="0"/>
        <v>0</v>
      </c>
      <c r="Y25" s="66"/>
    </row>
    <row r="26" spans="1:25" s="37" customFormat="1" ht="15" customHeight="1" x14ac:dyDescent="0.2">
      <c r="B26" s="12" t="s">
        <v>198</v>
      </c>
      <c r="C26" s="3"/>
      <c r="N26" s="40"/>
      <c r="T26" s="48"/>
      <c r="Y26" s="66"/>
    </row>
    <row r="27" spans="1:25" s="37" customFormat="1" ht="15" customHeight="1" x14ac:dyDescent="0.2">
      <c r="B27" s="12" t="s">
        <v>204</v>
      </c>
      <c r="C27" s="64"/>
      <c r="N27" s="52"/>
      <c r="Y27" s="66"/>
    </row>
  </sheetData>
  <sheetProtection algorithmName="SHA-512" hashValue="KGilFmwla22fCpnm/K5n4OqjN3OFYHoXnc1CYpPJP2XGZrQa9LMfu3EBJmVKA3y5+zFAb/K32YG+UGhm9az9uA==" saltValue="WPc8v0xc2UVaRMuMixXpKA==" spinCount="100000" sheet="1" objects="1" scenarios="1"/>
  <mergeCells count="34">
    <mergeCell ref="L9:M9"/>
    <mergeCell ref="N9:R9"/>
    <mergeCell ref="H5:J5"/>
    <mergeCell ref="L5:N5"/>
    <mergeCell ref="Q6:S6"/>
    <mergeCell ref="L8:M8"/>
    <mergeCell ref="N8:R8"/>
    <mergeCell ref="L10:M10"/>
    <mergeCell ref="N10:R10"/>
    <mergeCell ref="B16:C16"/>
    <mergeCell ref="D16:F16"/>
    <mergeCell ref="B17:C17"/>
    <mergeCell ref="D17:F17"/>
    <mergeCell ref="N20:N22"/>
    <mergeCell ref="Q20:Q22"/>
    <mergeCell ref="R20:R22"/>
    <mergeCell ref="B19:B22"/>
    <mergeCell ref="C19:C22"/>
    <mergeCell ref="D19:D22"/>
    <mergeCell ref="E19:E22"/>
    <mergeCell ref="F19:F22"/>
    <mergeCell ref="G19:G22"/>
    <mergeCell ref="I20:I22"/>
    <mergeCell ref="J20:J22"/>
    <mergeCell ref="K20:K22"/>
    <mergeCell ref="L20:L22"/>
    <mergeCell ref="M20:M22"/>
    <mergeCell ref="S20:S22"/>
    <mergeCell ref="U21:U22"/>
    <mergeCell ref="V21:V22"/>
    <mergeCell ref="W21:W22"/>
    <mergeCell ref="X21:X22"/>
    <mergeCell ref="T19:T22"/>
    <mergeCell ref="U19:X19"/>
  </mergeCells>
  <phoneticPr fontId="11"/>
  <conditionalFormatting sqref="D16">
    <cfRule type="cellIs" dxfId="826" priority="60" operator="equal">
      <formula>""</formula>
    </cfRule>
  </conditionalFormatting>
  <conditionalFormatting sqref="H5">
    <cfRule type="cellIs" dxfId="825" priority="45" operator="between">
      <formula>48580</formula>
      <formula>48944</formula>
    </cfRule>
    <cfRule type="cellIs" dxfId="824" priority="46" operator="between">
      <formula>48214</formula>
      <formula>48579</formula>
    </cfRule>
    <cfRule type="cellIs" dxfId="823" priority="47" operator="between">
      <formula>47849</formula>
      <formula>48213</formula>
    </cfRule>
    <cfRule type="cellIs" dxfId="822" priority="48" operator="between">
      <formula>47484</formula>
      <formula>47848</formula>
    </cfRule>
    <cfRule type="cellIs" dxfId="821" priority="49" operator="between">
      <formula>47119</formula>
      <formula>47483</formula>
    </cfRule>
    <cfRule type="cellIs" dxfId="820" priority="50" operator="between">
      <formula>46753</formula>
      <formula>47118</formula>
    </cfRule>
    <cfRule type="cellIs" dxfId="819" priority="51" operator="between">
      <formula>46388</formula>
      <formula>46752</formula>
    </cfRule>
    <cfRule type="cellIs" dxfId="818" priority="52" operator="between">
      <formula>46023</formula>
      <formula>46387</formula>
    </cfRule>
    <cfRule type="cellIs" dxfId="817" priority="53" operator="between">
      <formula>45658</formula>
      <formula>46022</formula>
    </cfRule>
    <cfRule type="cellIs" dxfId="816" priority="54" operator="between">
      <formula>45292</formula>
      <formula>45657</formula>
    </cfRule>
    <cfRule type="cellIs" dxfId="815" priority="55" operator="between">
      <formula>44927</formula>
      <formula>45291</formula>
    </cfRule>
    <cfRule type="cellIs" dxfId="814" priority="56" operator="between">
      <formula>44562</formula>
      <formula>44926</formula>
    </cfRule>
    <cfRule type="cellIs" dxfId="813" priority="57" operator="between">
      <formula>44197</formula>
      <formula>44561</formula>
    </cfRule>
    <cfRule type="cellIs" dxfId="812" priority="58" operator="between">
      <formula>43831</formula>
      <formula>44196</formula>
    </cfRule>
    <cfRule type="cellIs" dxfId="811" priority="59" operator="between">
      <formula>43586</formula>
      <formula>43830</formula>
    </cfRule>
  </conditionalFormatting>
  <conditionalFormatting sqref="H5:I5">
    <cfRule type="cellIs" dxfId="810" priority="44" operator="equal">
      <formula>0</formula>
    </cfRule>
  </conditionalFormatting>
  <conditionalFormatting sqref="L5">
    <cfRule type="cellIs" dxfId="809" priority="29" operator="between">
      <formula>48580</formula>
      <formula>48944</formula>
    </cfRule>
    <cfRule type="cellIs" dxfId="808" priority="30" operator="between">
      <formula>48214</formula>
      <formula>48579</formula>
    </cfRule>
    <cfRule type="cellIs" dxfId="807" priority="31" operator="between">
      <formula>47849</formula>
      <formula>48213</formula>
    </cfRule>
    <cfRule type="cellIs" dxfId="806" priority="32" operator="between">
      <formula>47484</formula>
      <formula>47848</formula>
    </cfRule>
    <cfRule type="cellIs" dxfId="805" priority="33" operator="between">
      <formula>47119</formula>
      <formula>47483</formula>
    </cfRule>
    <cfRule type="cellIs" dxfId="804" priority="34" operator="between">
      <formula>46753</formula>
      <formula>47118</formula>
    </cfRule>
    <cfRule type="cellIs" dxfId="803" priority="35" operator="between">
      <formula>46388</formula>
      <formula>46752</formula>
    </cfRule>
    <cfRule type="cellIs" dxfId="802" priority="36" operator="between">
      <formula>46023</formula>
      <formula>46387</formula>
    </cfRule>
    <cfRule type="cellIs" dxfId="801" priority="37" operator="between">
      <formula>45658</formula>
      <formula>46022</formula>
    </cfRule>
    <cfRule type="cellIs" dxfId="800" priority="38" operator="between">
      <formula>45292</formula>
      <formula>45657</formula>
    </cfRule>
    <cfRule type="cellIs" dxfId="799" priority="39" operator="between">
      <formula>44927</formula>
      <formula>45291</formula>
    </cfRule>
    <cfRule type="cellIs" dxfId="798" priority="40" operator="between">
      <formula>44562</formula>
      <formula>44926</formula>
    </cfRule>
    <cfRule type="cellIs" dxfId="797" priority="41" operator="between">
      <formula>44197</formula>
      <formula>44561</formula>
    </cfRule>
    <cfRule type="cellIs" dxfId="796" priority="42" operator="between">
      <formula>43831</formula>
      <formula>44196</formula>
    </cfRule>
    <cfRule type="cellIs" dxfId="795" priority="43" operator="between">
      <formula>43586</formula>
      <formula>43830</formula>
    </cfRule>
  </conditionalFormatting>
  <conditionalFormatting sqref="L5:M5">
    <cfRule type="cellIs" dxfId="794" priority="28" operator="equal">
      <formula>0</formula>
    </cfRule>
  </conditionalFormatting>
  <conditionalFormatting sqref="U23">
    <cfRule type="cellIs" dxfId="793" priority="27" operator="equal">
      <formula>"×"</formula>
    </cfRule>
  </conditionalFormatting>
  <conditionalFormatting sqref="N8:R10">
    <cfRule type="cellIs" dxfId="792" priority="26" stopIfTrue="1" operator="equal">
      <formula>0</formula>
    </cfRule>
  </conditionalFormatting>
  <conditionalFormatting sqref="Q6">
    <cfRule type="cellIs" dxfId="791" priority="11" operator="between">
      <formula>48580</formula>
      <formula>48944</formula>
    </cfRule>
    <cfRule type="cellIs" dxfId="790" priority="12" operator="between">
      <formula>48214</formula>
      <formula>48579</formula>
    </cfRule>
    <cfRule type="cellIs" dxfId="789" priority="13" operator="between">
      <formula>47849</formula>
      <formula>48213</formula>
    </cfRule>
    <cfRule type="cellIs" dxfId="788" priority="14" operator="between">
      <formula>47484</formula>
      <formula>47848</formula>
    </cfRule>
    <cfRule type="cellIs" dxfId="787" priority="15" operator="between">
      <formula>47119</formula>
      <formula>47483</formula>
    </cfRule>
    <cfRule type="cellIs" dxfId="786" priority="16" operator="between">
      <formula>46753</formula>
      <formula>47118</formula>
    </cfRule>
    <cfRule type="cellIs" dxfId="785" priority="17" operator="between">
      <formula>46388</formula>
      <formula>46752</formula>
    </cfRule>
    <cfRule type="cellIs" dxfId="784" priority="18" operator="between">
      <formula>46023</formula>
      <formula>46387</formula>
    </cfRule>
    <cfRule type="cellIs" dxfId="783" priority="19" operator="between">
      <formula>45658</formula>
      <formula>46022</formula>
    </cfRule>
    <cfRule type="cellIs" dxfId="782" priority="20" operator="between">
      <formula>45292</formula>
      <formula>45657</formula>
    </cfRule>
    <cfRule type="cellIs" dxfId="781" priority="21" operator="between">
      <formula>44927</formula>
      <formula>45291</formula>
    </cfRule>
    <cfRule type="cellIs" dxfId="780" priority="22" operator="between">
      <formula>44562</formula>
      <formula>44926</formula>
    </cfRule>
    <cfRule type="cellIs" dxfId="779" priority="23" operator="between">
      <formula>44197</formula>
      <formula>44561</formula>
    </cfRule>
    <cfRule type="cellIs" dxfId="778" priority="24" operator="between">
      <formula>43831</formula>
      <formula>44196</formula>
    </cfRule>
    <cfRule type="cellIs" dxfId="777" priority="25" operator="between">
      <formula>43586</formula>
      <formula>43830</formula>
    </cfRule>
  </conditionalFormatting>
  <conditionalFormatting sqref="Q6:R6">
    <cfRule type="cellIs" dxfId="776" priority="10" operator="equal">
      <formula>0</formula>
    </cfRule>
  </conditionalFormatting>
  <conditionalFormatting sqref="D17">
    <cfRule type="cellIs" dxfId="775" priority="3" operator="equal">
      <formula>2023</formula>
    </cfRule>
    <cfRule type="cellIs" dxfId="774" priority="4" operator="equal">
      <formula>2022</formula>
    </cfRule>
    <cfRule type="cellIs" dxfId="773" priority="5" operator="equal">
      <formula>""</formula>
    </cfRule>
  </conditionalFormatting>
  <conditionalFormatting sqref="D17">
    <cfRule type="cellIs" dxfId="772" priority="6" stopIfTrue="1" operator="equal">
      <formula>2025</formula>
    </cfRule>
    <cfRule type="cellIs" dxfId="771" priority="7" stopIfTrue="1" operator="equal">
      <formula>2021</formula>
    </cfRule>
    <cfRule type="cellIs" dxfId="770" priority="8" stopIfTrue="1" operator="equal">
      <formula>2020</formula>
    </cfRule>
    <cfRule type="cellIs" dxfId="769" priority="9" stopIfTrue="1" operator="equal">
      <formula>2019</formula>
    </cfRule>
  </conditionalFormatting>
  <conditionalFormatting sqref="U24">
    <cfRule type="cellIs" dxfId="768" priority="2" operator="equal">
      <formula>"×"</formula>
    </cfRule>
  </conditionalFormatting>
  <conditionalFormatting sqref="V23:X24">
    <cfRule type="cellIs" dxfId="767" priority="1" operator="equal">
      <formula>"×"</formula>
    </cfRule>
  </conditionalFormatting>
  <printOptions horizontalCentered="1"/>
  <pageMargins left="0.39370078740157483" right="0.39370078740157483" top="0.74803149606299213" bottom="0.74803149606299213"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41137E4-4167-4288-958B-4A25FF7113D4}">
          <x14:formula1>
            <xm:f>一覧!$L$51:$L$59</xm:f>
          </x14:formula1>
          <xm:sqref>D16:F16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FFDFD-1CB5-47DF-9058-7C01AFE5380B}">
  <dimension ref="A1:V27"/>
  <sheetViews>
    <sheetView showZeros="0" zoomScaleNormal="100" zoomScaleSheetLayoutView="100" workbookViewId="0">
      <selection activeCell="L5" sqref="L5:N5"/>
    </sheetView>
  </sheetViews>
  <sheetFormatPr defaultRowHeight="15" customHeight="1" x14ac:dyDescent="0.2"/>
  <cols>
    <col min="1" max="1" width="2.90625" style="33" customWidth="1"/>
    <col min="2" max="3" width="10.6328125" style="33" customWidth="1"/>
    <col min="4" max="19" width="7.6328125" style="33" customWidth="1"/>
    <col min="20" max="21" width="8.6328125" style="33" customWidth="1"/>
    <col min="22" max="22" width="5.6328125" style="33" customWidth="1"/>
    <col min="23" max="43" width="9.08984375" style="33" customWidth="1"/>
    <col min="44" max="256" width="8.7265625" style="33"/>
    <col min="257" max="257" width="2.90625" style="33" customWidth="1"/>
    <col min="258" max="258" width="10.36328125" style="33" customWidth="1"/>
    <col min="259" max="259" width="9.08984375" style="33" customWidth="1"/>
    <col min="260" max="261" width="7.08984375" style="33" customWidth="1"/>
    <col min="262" max="262" width="6.26953125" style="33" customWidth="1"/>
    <col min="263" max="263" width="5.90625" style="33" customWidth="1"/>
    <col min="264" max="276" width="7.08984375" style="33" customWidth="1"/>
    <col min="277" max="277" width="2.7265625" style="33" customWidth="1"/>
    <col min="278" max="299" width="9.08984375" style="33" customWidth="1"/>
    <col min="300" max="512" width="8.7265625" style="33"/>
    <col min="513" max="513" width="2.90625" style="33" customWidth="1"/>
    <col min="514" max="514" width="10.36328125" style="33" customWidth="1"/>
    <col min="515" max="515" width="9.08984375" style="33" customWidth="1"/>
    <col min="516" max="517" width="7.08984375" style="33" customWidth="1"/>
    <col min="518" max="518" width="6.26953125" style="33" customWidth="1"/>
    <col min="519" max="519" width="5.90625" style="33" customWidth="1"/>
    <col min="520" max="532" width="7.08984375" style="33" customWidth="1"/>
    <col min="533" max="533" width="2.7265625" style="33" customWidth="1"/>
    <col min="534" max="555" width="9.08984375" style="33" customWidth="1"/>
    <col min="556" max="768" width="8.7265625" style="33"/>
    <col min="769" max="769" width="2.90625" style="33" customWidth="1"/>
    <col min="770" max="770" width="10.36328125" style="33" customWidth="1"/>
    <col min="771" max="771" width="9.08984375" style="33" customWidth="1"/>
    <col min="772" max="773" width="7.08984375" style="33" customWidth="1"/>
    <col min="774" max="774" width="6.26953125" style="33" customWidth="1"/>
    <col min="775" max="775" width="5.90625" style="33" customWidth="1"/>
    <col min="776" max="788" width="7.08984375" style="33" customWidth="1"/>
    <col min="789" max="789" width="2.7265625" style="33" customWidth="1"/>
    <col min="790" max="811" width="9.08984375" style="33" customWidth="1"/>
    <col min="812" max="1024" width="8.7265625" style="33"/>
    <col min="1025" max="1025" width="2.90625" style="33" customWidth="1"/>
    <col min="1026" max="1026" width="10.36328125" style="33" customWidth="1"/>
    <col min="1027" max="1027" width="9.08984375" style="33" customWidth="1"/>
    <col min="1028" max="1029" width="7.08984375" style="33" customWidth="1"/>
    <col min="1030" max="1030" width="6.26953125" style="33" customWidth="1"/>
    <col min="1031" max="1031" width="5.90625" style="33" customWidth="1"/>
    <col min="1032" max="1044" width="7.08984375" style="33" customWidth="1"/>
    <col min="1045" max="1045" width="2.7265625" style="33" customWidth="1"/>
    <col min="1046" max="1067" width="9.08984375" style="33" customWidth="1"/>
    <col min="1068" max="1280" width="8.7265625" style="33"/>
    <col min="1281" max="1281" width="2.90625" style="33" customWidth="1"/>
    <col min="1282" max="1282" width="10.36328125" style="33" customWidth="1"/>
    <col min="1283" max="1283" width="9.08984375" style="33" customWidth="1"/>
    <col min="1284" max="1285" width="7.08984375" style="33" customWidth="1"/>
    <col min="1286" max="1286" width="6.26953125" style="33" customWidth="1"/>
    <col min="1287" max="1287" width="5.90625" style="33" customWidth="1"/>
    <col min="1288" max="1300" width="7.08984375" style="33" customWidth="1"/>
    <col min="1301" max="1301" width="2.7265625" style="33" customWidth="1"/>
    <col min="1302" max="1323" width="9.08984375" style="33" customWidth="1"/>
    <col min="1324" max="1536" width="8.7265625" style="33"/>
    <col min="1537" max="1537" width="2.90625" style="33" customWidth="1"/>
    <col min="1538" max="1538" width="10.36328125" style="33" customWidth="1"/>
    <col min="1539" max="1539" width="9.08984375" style="33" customWidth="1"/>
    <col min="1540" max="1541" width="7.08984375" style="33" customWidth="1"/>
    <col min="1542" max="1542" width="6.26953125" style="33" customWidth="1"/>
    <col min="1543" max="1543" width="5.90625" style="33" customWidth="1"/>
    <col min="1544" max="1556" width="7.08984375" style="33" customWidth="1"/>
    <col min="1557" max="1557" width="2.7265625" style="33" customWidth="1"/>
    <col min="1558" max="1579" width="9.08984375" style="33" customWidth="1"/>
    <col min="1580" max="1792" width="8.7265625" style="33"/>
    <col min="1793" max="1793" width="2.90625" style="33" customWidth="1"/>
    <col min="1794" max="1794" width="10.36328125" style="33" customWidth="1"/>
    <col min="1795" max="1795" width="9.08984375" style="33" customWidth="1"/>
    <col min="1796" max="1797" width="7.08984375" style="33" customWidth="1"/>
    <col min="1798" max="1798" width="6.26953125" style="33" customWidth="1"/>
    <col min="1799" max="1799" width="5.90625" style="33" customWidth="1"/>
    <col min="1800" max="1812" width="7.08984375" style="33" customWidth="1"/>
    <col min="1813" max="1813" width="2.7265625" style="33" customWidth="1"/>
    <col min="1814" max="1835" width="9.08984375" style="33" customWidth="1"/>
    <col min="1836" max="2048" width="8.7265625" style="33"/>
    <col min="2049" max="2049" width="2.90625" style="33" customWidth="1"/>
    <col min="2050" max="2050" width="10.36328125" style="33" customWidth="1"/>
    <col min="2051" max="2051" width="9.08984375" style="33" customWidth="1"/>
    <col min="2052" max="2053" width="7.08984375" style="33" customWidth="1"/>
    <col min="2054" max="2054" width="6.26953125" style="33" customWidth="1"/>
    <col min="2055" max="2055" width="5.90625" style="33" customWidth="1"/>
    <col min="2056" max="2068" width="7.08984375" style="33" customWidth="1"/>
    <col min="2069" max="2069" width="2.7265625" style="33" customWidth="1"/>
    <col min="2070" max="2091" width="9.08984375" style="33" customWidth="1"/>
    <col min="2092" max="2304" width="8.7265625" style="33"/>
    <col min="2305" max="2305" width="2.90625" style="33" customWidth="1"/>
    <col min="2306" max="2306" width="10.36328125" style="33" customWidth="1"/>
    <col min="2307" max="2307" width="9.08984375" style="33" customWidth="1"/>
    <col min="2308" max="2309" width="7.08984375" style="33" customWidth="1"/>
    <col min="2310" max="2310" width="6.26953125" style="33" customWidth="1"/>
    <col min="2311" max="2311" width="5.90625" style="33" customWidth="1"/>
    <col min="2312" max="2324" width="7.08984375" style="33" customWidth="1"/>
    <col min="2325" max="2325" width="2.7265625" style="33" customWidth="1"/>
    <col min="2326" max="2347" width="9.08984375" style="33" customWidth="1"/>
    <col min="2348" max="2560" width="8.7265625" style="33"/>
    <col min="2561" max="2561" width="2.90625" style="33" customWidth="1"/>
    <col min="2562" max="2562" width="10.36328125" style="33" customWidth="1"/>
    <col min="2563" max="2563" width="9.08984375" style="33" customWidth="1"/>
    <col min="2564" max="2565" width="7.08984375" style="33" customWidth="1"/>
    <col min="2566" max="2566" width="6.26953125" style="33" customWidth="1"/>
    <col min="2567" max="2567" width="5.90625" style="33" customWidth="1"/>
    <col min="2568" max="2580" width="7.08984375" style="33" customWidth="1"/>
    <col min="2581" max="2581" width="2.7265625" style="33" customWidth="1"/>
    <col min="2582" max="2603" width="9.08984375" style="33" customWidth="1"/>
    <col min="2604" max="2816" width="8.7265625" style="33"/>
    <col min="2817" max="2817" width="2.90625" style="33" customWidth="1"/>
    <col min="2818" max="2818" width="10.36328125" style="33" customWidth="1"/>
    <col min="2819" max="2819" width="9.08984375" style="33" customWidth="1"/>
    <col min="2820" max="2821" width="7.08984375" style="33" customWidth="1"/>
    <col min="2822" max="2822" width="6.26953125" style="33" customWidth="1"/>
    <col min="2823" max="2823" width="5.90625" style="33" customWidth="1"/>
    <col min="2824" max="2836" width="7.08984375" style="33" customWidth="1"/>
    <col min="2837" max="2837" width="2.7265625" style="33" customWidth="1"/>
    <col min="2838" max="2859" width="9.08984375" style="33" customWidth="1"/>
    <col min="2860" max="3072" width="8.7265625" style="33"/>
    <col min="3073" max="3073" width="2.90625" style="33" customWidth="1"/>
    <col min="3074" max="3074" width="10.36328125" style="33" customWidth="1"/>
    <col min="3075" max="3075" width="9.08984375" style="33" customWidth="1"/>
    <col min="3076" max="3077" width="7.08984375" style="33" customWidth="1"/>
    <col min="3078" max="3078" width="6.26953125" style="33" customWidth="1"/>
    <col min="3079" max="3079" width="5.90625" style="33" customWidth="1"/>
    <col min="3080" max="3092" width="7.08984375" style="33" customWidth="1"/>
    <col min="3093" max="3093" width="2.7265625" style="33" customWidth="1"/>
    <col min="3094" max="3115" width="9.08984375" style="33" customWidth="1"/>
    <col min="3116" max="3328" width="8.7265625" style="33"/>
    <col min="3329" max="3329" width="2.90625" style="33" customWidth="1"/>
    <col min="3330" max="3330" width="10.36328125" style="33" customWidth="1"/>
    <col min="3331" max="3331" width="9.08984375" style="33" customWidth="1"/>
    <col min="3332" max="3333" width="7.08984375" style="33" customWidth="1"/>
    <col min="3334" max="3334" width="6.26953125" style="33" customWidth="1"/>
    <col min="3335" max="3335" width="5.90625" style="33" customWidth="1"/>
    <col min="3336" max="3348" width="7.08984375" style="33" customWidth="1"/>
    <col min="3349" max="3349" width="2.7265625" style="33" customWidth="1"/>
    <col min="3350" max="3371" width="9.08984375" style="33" customWidth="1"/>
    <col min="3372" max="3584" width="8.7265625" style="33"/>
    <col min="3585" max="3585" width="2.90625" style="33" customWidth="1"/>
    <col min="3586" max="3586" width="10.36328125" style="33" customWidth="1"/>
    <col min="3587" max="3587" width="9.08984375" style="33" customWidth="1"/>
    <col min="3588" max="3589" width="7.08984375" style="33" customWidth="1"/>
    <col min="3590" max="3590" width="6.26953125" style="33" customWidth="1"/>
    <col min="3591" max="3591" width="5.90625" style="33" customWidth="1"/>
    <col min="3592" max="3604" width="7.08984375" style="33" customWidth="1"/>
    <col min="3605" max="3605" width="2.7265625" style="33" customWidth="1"/>
    <col min="3606" max="3627" width="9.08984375" style="33" customWidth="1"/>
    <col min="3628" max="3840" width="8.7265625" style="33"/>
    <col min="3841" max="3841" width="2.90625" style="33" customWidth="1"/>
    <col min="3842" max="3842" width="10.36328125" style="33" customWidth="1"/>
    <col min="3843" max="3843" width="9.08984375" style="33" customWidth="1"/>
    <col min="3844" max="3845" width="7.08984375" style="33" customWidth="1"/>
    <col min="3846" max="3846" width="6.26953125" style="33" customWidth="1"/>
    <col min="3847" max="3847" width="5.90625" style="33" customWidth="1"/>
    <col min="3848" max="3860" width="7.08984375" style="33" customWidth="1"/>
    <col min="3861" max="3861" width="2.7265625" style="33" customWidth="1"/>
    <col min="3862" max="3883" width="9.08984375" style="33" customWidth="1"/>
    <col min="3884" max="4096" width="8.7265625" style="33"/>
    <col min="4097" max="4097" width="2.90625" style="33" customWidth="1"/>
    <col min="4098" max="4098" width="10.36328125" style="33" customWidth="1"/>
    <col min="4099" max="4099" width="9.08984375" style="33" customWidth="1"/>
    <col min="4100" max="4101" width="7.08984375" style="33" customWidth="1"/>
    <col min="4102" max="4102" width="6.26953125" style="33" customWidth="1"/>
    <col min="4103" max="4103" width="5.90625" style="33" customWidth="1"/>
    <col min="4104" max="4116" width="7.08984375" style="33" customWidth="1"/>
    <col min="4117" max="4117" width="2.7265625" style="33" customWidth="1"/>
    <col min="4118" max="4139" width="9.08984375" style="33" customWidth="1"/>
    <col min="4140" max="4352" width="8.7265625" style="33"/>
    <col min="4353" max="4353" width="2.90625" style="33" customWidth="1"/>
    <col min="4354" max="4354" width="10.36328125" style="33" customWidth="1"/>
    <col min="4355" max="4355" width="9.08984375" style="33" customWidth="1"/>
    <col min="4356" max="4357" width="7.08984375" style="33" customWidth="1"/>
    <col min="4358" max="4358" width="6.26953125" style="33" customWidth="1"/>
    <col min="4359" max="4359" width="5.90625" style="33" customWidth="1"/>
    <col min="4360" max="4372" width="7.08984375" style="33" customWidth="1"/>
    <col min="4373" max="4373" width="2.7265625" style="33" customWidth="1"/>
    <col min="4374" max="4395" width="9.08984375" style="33" customWidth="1"/>
    <col min="4396" max="4608" width="8.7265625" style="33"/>
    <col min="4609" max="4609" width="2.90625" style="33" customWidth="1"/>
    <col min="4610" max="4610" width="10.36328125" style="33" customWidth="1"/>
    <col min="4611" max="4611" width="9.08984375" style="33" customWidth="1"/>
    <col min="4612" max="4613" width="7.08984375" style="33" customWidth="1"/>
    <col min="4614" max="4614" width="6.26953125" style="33" customWidth="1"/>
    <col min="4615" max="4615" width="5.90625" style="33" customWidth="1"/>
    <col min="4616" max="4628" width="7.08984375" style="33" customWidth="1"/>
    <col min="4629" max="4629" width="2.7265625" style="33" customWidth="1"/>
    <col min="4630" max="4651" width="9.08984375" style="33" customWidth="1"/>
    <col min="4652" max="4864" width="8.7265625" style="33"/>
    <col min="4865" max="4865" width="2.90625" style="33" customWidth="1"/>
    <col min="4866" max="4866" width="10.36328125" style="33" customWidth="1"/>
    <col min="4867" max="4867" width="9.08984375" style="33" customWidth="1"/>
    <col min="4868" max="4869" width="7.08984375" style="33" customWidth="1"/>
    <col min="4870" max="4870" width="6.26953125" style="33" customWidth="1"/>
    <col min="4871" max="4871" width="5.90625" style="33" customWidth="1"/>
    <col min="4872" max="4884" width="7.08984375" style="33" customWidth="1"/>
    <col min="4885" max="4885" width="2.7265625" style="33" customWidth="1"/>
    <col min="4886" max="4907" width="9.08984375" style="33" customWidth="1"/>
    <col min="4908" max="5120" width="8.7265625" style="33"/>
    <col min="5121" max="5121" width="2.90625" style="33" customWidth="1"/>
    <col min="5122" max="5122" width="10.36328125" style="33" customWidth="1"/>
    <col min="5123" max="5123" width="9.08984375" style="33" customWidth="1"/>
    <col min="5124" max="5125" width="7.08984375" style="33" customWidth="1"/>
    <col min="5126" max="5126" width="6.26953125" style="33" customWidth="1"/>
    <col min="5127" max="5127" width="5.90625" style="33" customWidth="1"/>
    <col min="5128" max="5140" width="7.08984375" style="33" customWidth="1"/>
    <col min="5141" max="5141" width="2.7265625" style="33" customWidth="1"/>
    <col min="5142" max="5163" width="9.08984375" style="33" customWidth="1"/>
    <col min="5164" max="5376" width="8.7265625" style="33"/>
    <col min="5377" max="5377" width="2.90625" style="33" customWidth="1"/>
    <col min="5378" max="5378" width="10.36328125" style="33" customWidth="1"/>
    <col min="5379" max="5379" width="9.08984375" style="33" customWidth="1"/>
    <col min="5380" max="5381" width="7.08984375" style="33" customWidth="1"/>
    <col min="5382" max="5382" width="6.26953125" style="33" customWidth="1"/>
    <col min="5383" max="5383" width="5.90625" style="33" customWidth="1"/>
    <col min="5384" max="5396" width="7.08984375" style="33" customWidth="1"/>
    <col min="5397" max="5397" width="2.7265625" style="33" customWidth="1"/>
    <col min="5398" max="5419" width="9.08984375" style="33" customWidth="1"/>
    <col min="5420" max="5632" width="8.7265625" style="33"/>
    <col min="5633" max="5633" width="2.90625" style="33" customWidth="1"/>
    <col min="5634" max="5634" width="10.36328125" style="33" customWidth="1"/>
    <col min="5635" max="5635" width="9.08984375" style="33" customWidth="1"/>
    <col min="5636" max="5637" width="7.08984375" style="33" customWidth="1"/>
    <col min="5638" max="5638" width="6.26953125" style="33" customWidth="1"/>
    <col min="5639" max="5639" width="5.90625" style="33" customWidth="1"/>
    <col min="5640" max="5652" width="7.08984375" style="33" customWidth="1"/>
    <col min="5653" max="5653" width="2.7265625" style="33" customWidth="1"/>
    <col min="5654" max="5675" width="9.08984375" style="33" customWidth="1"/>
    <col min="5676" max="5888" width="8.7265625" style="33"/>
    <col min="5889" max="5889" width="2.90625" style="33" customWidth="1"/>
    <col min="5890" max="5890" width="10.36328125" style="33" customWidth="1"/>
    <col min="5891" max="5891" width="9.08984375" style="33" customWidth="1"/>
    <col min="5892" max="5893" width="7.08984375" style="33" customWidth="1"/>
    <col min="5894" max="5894" width="6.26953125" style="33" customWidth="1"/>
    <col min="5895" max="5895" width="5.90625" style="33" customWidth="1"/>
    <col min="5896" max="5908" width="7.08984375" style="33" customWidth="1"/>
    <col min="5909" max="5909" width="2.7265625" style="33" customWidth="1"/>
    <col min="5910" max="5931" width="9.08984375" style="33" customWidth="1"/>
    <col min="5932" max="6144" width="8.7265625" style="33"/>
    <col min="6145" max="6145" width="2.90625" style="33" customWidth="1"/>
    <col min="6146" max="6146" width="10.36328125" style="33" customWidth="1"/>
    <col min="6147" max="6147" width="9.08984375" style="33" customWidth="1"/>
    <col min="6148" max="6149" width="7.08984375" style="33" customWidth="1"/>
    <col min="6150" max="6150" width="6.26953125" style="33" customWidth="1"/>
    <col min="6151" max="6151" width="5.90625" style="33" customWidth="1"/>
    <col min="6152" max="6164" width="7.08984375" style="33" customWidth="1"/>
    <col min="6165" max="6165" width="2.7265625" style="33" customWidth="1"/>
    <col min="6166" max="6187" width="9.08984375" style="33" customWidth="1"/>
    <col min="6188" max="6400" width="8.7265625" style="33"/>
    <col min="6401" max="6401" width="2.90625" style="33" customWidth="1"/>
    <col min="6402" max="6402" width="10.36328125" style="33" customWidth="1"/>
    <col min="6403" max="6403" width="9.08984375" style="33" customWidth="1"/>
    <col min="6404" max="6405" width="7.08984375" style="33" customWidth="1"/>
    <col min="6406" max="6406" width="6.26953125" style="33" customWidth="1"/>
    <col min="6407" max="6407" width="5.90625" style="33" customWidth="1"/>
    <col min="6408" max="6420" width="7.08984375" style="33" customWidth="1"/>
    <col min="6421" max="6421" width="2.7265625" style="33" customWidth="1"/>
    <col min="6422" max="6443" width="9.08984375" style="33" customWidth="1"/>
    <col min="6444" max="6656" width="8.7265625" style="33"/>
    <col min="6657" max="6657" width="2.90625" style="33" customWidth="1"/>
    <col min="6658" max="6658" width="10.36328125" style="33" customWidth="1"/>
    <col min="6659" max="6659" width="9.08984375" style="33" customWidth="1"/>
    <col min="6660" max="6661" width="7.08984375" style="33" customWidth="1"/>
    <col min="6662" max="6662" width="6.26953125" style="33" customWidth="1"/>
    <col min="6663" max="6663" width="5.90625" style="33" customWidth="1"/>
    <col min="6664" max="6676" width="7.08984375" style="33" customWidth="1"/>
    <col min="6677" max="6677" width="2.7265625" style="33" customWidth="1"/>
    <col min="6678" max="6699" width="9.08984375" style="33" customWidth="1"/>
    <col min="6700" max="6912" width="8.7265625" style="33"/>
    <col min="6913" max="6913" width="2.90625" style="33" customWidth="1"/>
    <col min="6914" max="6914" width="10.36328125" style="33" customWidth="1"/>
    <col min="6915" max="6915" width="9.08984375" style="33" customWidth="1"/>
    <col min="6916" max="6917" width="7.08984375" style="33" customWidth="1"/>
    <col min="6918" max="6918" width="6.26953125" style="33" customWidth="1"/>
    <col min="6919" max="6919" width="5.90625" style="33" customWidth="1"/>
    <col min="6920" max="6932" width="7.08984375" style="33" customWidth="1"/>
    <col min="6933" max="6933" width="2.7265625" style="33" customWidth="1"/>
    <col min="6934" max="6955" width="9.08984375" style="33" customWidth="1"/>
    <col min="6956" max="7168" width="8.7265625" style="33"/>
    <col min="7169" max="7169" width="2.90625" style="33" customWidth="1"/>
    <col min="7170" max="7170" width="10.36328125" style="33" customWidth="1"/>
    <col min="7171" max="7171" width="9.08984375" style="33" customWidth="1"/>
    <col min="7172" max="7173" width="7.08984375" style="33" customWidth="1"/>
    <col min="7174" max="7174" width="6.26953125" style="33" customWidth="1"/>
    <col min="7175" max="7175" width="5.90625" style="33" customWidth="1"/>
    <col min="7176" max="7188" width="7.08984375" style="33" customWidth="1"/>
    <col min="7189" max="7189" width="2.7265625" style="33" customWidth="1"/>
    <col min="7190" max="7211" width="9.08984375" style="33" customWidth="1"/>
    <col min="7212" max="7424" width="8.7265625" style="33"/>
    <col min="7425" max="7425" width="2.90625" style="33" customWidth="1"/>
    <col min="7426" max="7426" width="10.36328125" style="33" customWidth="1"/>
    <col min="7427" max="7427" width="9.08984375" style="33" customWidth="1"/>
    <col min="7428" max="7429" width="7.08984375" style="33" customWidth="1"/>
    <col min="7430" max="7430" width="6.26953125" style="33" customWidth="1"/>
    <col min="7431" max="7431" width="5.90625" style="33" customWidth="1"/>
    <col min="7432" max="7444" width="7.08984375" style="33" customWidth="1"/>
    <col min="7445" max="7445" width="2.7265625" style="33" customWidth="1"/>
    <col min="7446" max="7467" width="9.08984375" style="33" customWidth="1"/>
    <col min="7468" max="7680" width="8.7265625" style="33"/>
    <col min="7681" max="7681" width="2.90625" style="33" customWidth="1"/>
    <col min="7682" max="7682" width="10.36328125" style="33" customWidth="1"/>
    <col min="7683" max="7683" width="9.08984375" style="33" customWidth="1"/>
    <col min="7684" max="7685" width="7.08984375" style="33" customWidth="1"/>
    <col min="7686" max="7686" width="6.26953125" style="33" customWidth="1"/>
    <col min="7687" max="7687" width="5.90625" style="33" customWidth="1"/>
    <col min="7688" max="7700" width="7.08984375" style="33" customWidth="1"/>
    <col min="7701" max="7701" width="2.7265625" style="33" customWidth="1"/>
    <col min="7702" max="7723" width="9.08984375" style="33" customWidth="1"/>
    <col min="7724" max="7936" width="8.7265625" style="33"/>
    <col min="7937" max="7937" width="2.90625" style="33" customWidth="1"/>
    <col min="7938" max="7938" width="10.36328125" style="33" customWidth="1"/>
    <col min="7939" max="7939" width="9.08984375" style="33" customWidth="1"/>
    <col min="7940" max="7941" width="7.08984375" style="33" customWidth="1"/>
    <col min="7942" max="7942" width="6.26953125" style="33" customWidth="1"/>
    <col min="7943" max="7943" width="5.90625" style="33" customWidth="1"/>
    <col min="7944" max="7956" width="7.08984375" style="33" customWidth="1"/>
    <col min="7957" max="7957" width="2.7265625" style="33" customWidth="1"/>
    <col min="7958" max="7979" width="9.08984375" style="33" customWidth="1"/>
    <col min="7980" max="8192" width="8.7265625" style="33"/>
    <col min="8193" max="8193" width="2.90625" style="33" customWidth="1"/>
    <col min="8194" max="8194" width="10.36328125" style="33" customWidth="1"/>
    <col min="8195" max="8195" width="9.08984375" style="33" customWidth="1"/>
    <col min="8196" max="8197" width="7.08984375" style="33" customWidth="1"/>
    <col min="8198" max="8198" width="6.26953125" style="33" customWidth="1"/>
    <col min="8199" max="8199" width="5.90625" style="33" customWidth="1"/>
    <col min="8200" max="8212" width="7.08984375" style="33" customWidth="1"/>
    <col min="8213" max="8213" width="2.7265625" style="33" customWidth="1"/>
    <col min="8214" max="8235" width="9.08984375" style="33" customWidth="1"/>
    <col min="8236" max="8448" width="8.7265625" style="33"/>
    <col min="8449" max="8449" width="2.90625" style="33" customWidth="1"/>
    <col min="8450" max="8450" width="10.36328125" style="33" customWidth="1"/>
    <col min="8451" max="8451" width="9.08984375" style="33" customWidth="1"/>
    <col min="8452" max="8453" width="7.08984375" style="33" customWidth="1"/>
    <col min="8454" max="8454" width="6.26953125" style="33" customWidth="1"/>
    <col min="8455" max="8455" width="5.90625" style="33" customWidth="1"/>
    <col min="8456" max="8468" width="7.08984375" style="33" customWidth="1"/>
    <col min="8469" max="8469" width="2.7265625" style="33" customWidth="1"/>
    <col min="8470" max="8491" width="9.08984375" style="33" customWidth="1"/>
    <col min="8492" max="8704" width="8.7265625" style="33"/>
    <col min="8705" max="8705" width="2.90625" style="33" customWidth="1"/>
    <col min="8706" max="8706" width="10.36328125" style="33" customWidth="1"/>
    <col min="8707" max="8707" width="9.08984375" style="33" customWidth="1"/>
    <col min="8708" max="8709" width="7.08984375" style="33" customWidth="1"/>
    <col min="8710" max="8710" width="6.26953125" style="33" customWidth="1"/>
    <col min="8711" max="8711" width="5.90625" style="33" customWidth="1"/>
    <col min="8712" max="8724" width="7.08984375" style="33" customWidth="1"/>
    <col min="8725" max="8725" width="2.7265625" style="33" customWidth="1"/>
    <col min="8726" max="8747" width="9.08984375" style="33" customWidth="1"/>
    <col min="8748" max="8960" width="8.7265625" style="33"/>
    <col min="8961" max="8961" width="2.90625" style="33" customWidth="1"/>
    <col min="8962" max="8962" width="10.36328125" style="33" customWidth="1"/>
    <col min="8963" max="8963" width="9.08984375" style="33" customWidth="1"/>
    <col min="8964" max="8965" width="7.08984375" style="33" customWidth="1"/>
    <col min="8966" max="8966" width="6.26953125" style="33" customWidth="1"/>
    <col min="8967" max="8967" width="5.90625" style="33" customWidth="1"/>
    <col min="8968" max="8980" width="7.08984375" style="33" customWidth="1"/>
    <col min="8981" max="8981" width="2.7265625" style="33" customWidth="1"/>
    <col min="8982" max="9003" width="9.08984375" style="33" customWidth="1"/>
    <col min="9004" max="9216" width="8.7265625" style="33"/>
    <col min="9217" max="9217" width="2.90625" style="33" customWidth="1"/>
    <col min="9218" max="9218" width="10.36328125" style="33" customWidth="1"/>
    <col min="9219" max="9219" width="9.08984375" style="33" customWidth="1"/>
    <col min="9220" max="9221" width="7.08984375" style="33" customWidth="1"/>
    <col min="9222" max="9222" width="6.26953125" style="33" customWidth="1"/>
    <col min="9223" max="9223" width="5.90625" style="33" customWidth="1"/>
    <col min="9224" max="9236" width="7.08984375" style="33" customWidth="1"/>
    <col min="9237" max="9237" width="2.7265625" style="33" customWidth="1"/>
    <col min="9238" max="9259" width="9.08984375" style="33" customWidth="1"/>
    <col min="9260" max="9472" width="8.7265625" style="33"/>
    <col min="9473" max="9473" width="2.90625" style="33" customWidth="1"/>
    <col min="9474" max="9474" width="10.36328125" style="33" customWidth="1"/>
    <col min="9475" max="9475" width="9.08984375" style="33" customWidth="1"/>
    <col min="9476" max="9477" width="7.08984375" style="33" customWidth="1"/>
    <col min="9478" max="9478" width="6.26953125" style="33" customWidth="1"/>
    <col min="9479" max="9479" width="5.90625" style="33" customWidth="1"/>
    <col min="9480" max="9492" width="7.08984375" style="33" customWidth="1"/>
    <col min="9493" max="9493" width="2.7265625" style="33" customWidth="1"/>
    <col min="9494" max="9515" width="9.08984375" style="33" customWidth="1"/>
    <col min="9516" max="9728" width="8.7265625" style="33"/>
    <col min="9729" max="9729" width="2.90625" style="33" customWidth="1"/>
    <col min="9730" max="9730" width="10.36328125" style="33" customWidth="1"/>
    <col min="9731" max="9731" width="9.08984375" style="33" customWidth="1"/>
    <col min="9732" max="9733" width="7.08984375" style="33" customWidth="1"/>
    <col min="9734" max="9734" width="6.26953125" style="33" customWidth="1"/>
    <col min="9735" max="9735" width="5.90625" style="33" customWidth="1"/>
    <col min="9736" max="9748" width="7.08984375" style="33" customWidth="1"/>
    <col min="9749" max="9749" width="2.7265625" style="33" customWidth="1"/>
    <col min="9750" max="9771" width="9.08984375" style="33" customWidth="1"/>
    <col min="9772" max="9984" width="8.7265625" style="33"/>
    <col min="9985" max="9985" width="2.90625" style="33" customWidth="1"/>
    <col min="9986" max="9986" width="10.36328125" style="33" customWidth="1"/>
    <col min="9987" max="9987" width="9.08984375" style="33" customWidth="1"/>
    <col min="9988" max="9989" width="7.08984375" style="33" customWidth="1"/>
    <col min="9990" max="9990" width="6.26953125" style="33" customWidth="1"/>
    <col min="9991" max="9991" width="5.90625" style="33" customWidth="1"/>
    <col min="9992" max="10004" width="7.08984375" style="33" customWidth="1"/>
    <col min="10005" max="10005" width="2.7265625" style="33" customWidth="1"/>
    <col min="10006" max="10027" width="9.08984375" style="33" customWidth="1"/>
    <col min="10028" max="10240" width="8.7265625" style="33"/>
    <col min="10241" max="10241" width="2.90625" style="33" customWidth="1"/>
    <col min="10242" max="10242" width="10.36328125" style="33" customWidth="1"/>
    <col min="10243" max="10243" width="9.08984375" style="33" customWidth="1"/>
    <col min="10244" max="10245" width="7.08984375" style="33" customWidth="1"/>
    <col min="10246" max="10246" width="6.26953125" style="33" customWidth="1"/>
    <col min="10247" max="10247" width="5.90625" style="33" customWidth="1"/>
    <col min="10248" max="10260" width="7.08984375" style="33" customWidth="1"/>
    <col min="10261" max="10261" width="2.7265625" style="33" customWidth="1"/>
    <col min="10262" max="10283" width="9.08984375" style="33" customWidth="1"/>
    <col min="10284" max="10496" width="8.7265625" style="33"/>
    <col min="10497" max="10497" width="2.90625" style="33" customWidth="1"/>
    <col min="10498" max="10498" width="10.36328125" style="33" customWidth="1"/>
    <col min="10499" max="10499" width="9.08984375" style="33" customWidth="1"/>
    <col min="10500" max="10501" width="7.08984375" style="33" customWidth="1"/>
    <col min="10502" max="10502" width="6.26953125" style="33" customWidth="1"/>
    <col min="10503" max="10503" width="5.90625" style="33" customWidth="1"/>
    <col min="10504" max="10516" width="7.08984375" style="33" customWidth="1"/>
    <col min="10517" max="10517" width="2.7265625" style="33" customWidth="1"/>
    <col min="10518" max="10539" width="9.08984375" style="33" customWidth="1"/>
    <col min="10540" max="10752" width="8.7265625" style="33"/>
    <col min="10753" max="10753" width="2.90625" style="33" customWidth="1"/>
    <col min="10754" max="10754" width="10.36328125" style="33" customWidth="1"/>
    <col min="10755" max="10755" width="9.08984375" style="33" customWidth="1"/>
    <col min="10756" max="10757" width="7.08984375" style="33" customWidth="1"/>
    <col min="10758" max="10758" width="6.26953125" style="33" customWidth="1"/>
    <col min="10759" max="10759" width="5.90625" style="33" customWidth="1"/>
    <col min="10760" max="10772" width="7.08984375" style="33" customWidth="1"/>
    <col min="10773" max="10773" width="2.7265625" style="33" customWidth="1"/>
    <col min="10774" max="10795" width="9.08984375" style="33" customWidth="1"/>
    <col min="10796" max="11008" width="8.7265625" style="33"/>
    <col min="11009" max="11009" width="2.90625" style="33" customWidth="1"/>
    <col min="11010" max="11010" width="10.36328125" style="33" customWidth="1"/>
    <col min="11011" max="11011" width="9.08984375" style="33" customWidth="1"/>
    <col min="11012" max="11013" width="7.08984375" style="33" customWidth="1"/>
    <col min="11014" max="11014" width="6.26953125" style="33" customWidth="1"/>
    <col min="11015" max="11015" width="5.90625" style="33" customWidth="1"/>
    <col min="11016" max="11028" width="7.08984375" style="33" customWidth="1"/>
    <col min="11029" max="11029" width="2.7265625" style="33" customWidth="1"/>
    <col min="11030" max="11051" width="9.08984375" style="33" customWidth="1"/>
    <col min="11052" max="11264" width="8.7265625" style="33"/>
    <col min="11265" max="11265" width="2.90625" style="33" customWidth="1"/>
    <col min="11266" max="11266" width="10.36328125" style="33" customWidth="1"/>
    <col min="11267" max="11267" width="9.08984375" style="33" customWidth="1"/>
    <col min="11268" max="11269" width="7.08984375" style="33" customWidth="1"/>
    <col min="11270" max="11270" width="6.26953125" style="33" customWidth="1"/>
    <col min="11271" max="11271" width="5.90625" style="33" customWidth="1"/>
    <col min="11272" max="11284" width="7.08984375" style="33" customWidth="1"/>
    <col min="11285" max="11285" width="2.7265625" style="33" customWidth="1"/>
    <col min="11286" max="11307" width="9.08984375" style="33" customWidth="1"/>
    <col min="11308" max="11520" width="8.7265625" style="33"/>
    <col min="11521" max="11521" width="2.90625" style="33" customWidth="1"/>
    <col min="11522" max="11522" width="10.36328125" style="33" customWidth="1"/>
    <col min="11523" max="11523" width="9.08984375" style="33" customWidth="1"/>
    <col min="11524" max="11525" width="7.08984375" style="33" customWidth="1"/>
    <col min="11526" max="11526" width="6.26953125" style="33" customWidth="1"/>
    <col min="11527" max="11527" width="5.90625" style="33" customWidth="1"/>
    <col min="11528" max="11540" width="7.08984375" style="33" customWidth="1"/>
    <col min="11541" max="11541" width="2.7265625" style="33" customWidth="1"/>
    <col min="11542" max="11563" width="9.08984375" style="33" customWidth="1"/>
    <col min="11564" max="11776" width="8.7265625" style="33"/>
    <col min="11777" max="11777" width="2.90625" style="33" customWidth="1"/>
    <col min="11778" max="11778" width="10.36328125" style="33" customWidth="1"/>
    <col min="11779" max="11779" width="9.08984375" style="33" customWidth="1"/>
    <col min="11780" max="11781" width="7.08984375" style="33" customWidth="1"/>
    <col min="11782" max="11782" width="6.26953125" style="33" customWidth="1"/>
    <col min="11783" max="11783" width="5.90625" style="33" customWidth="1"/>
    <col min="11784" max="11796" width="7.08984375" style="33" customWidth="1"/>
    <col min="11797" max="11797" width="2.7265625" style="33" customWidth="1"/>
    <col min="11798" max="11819" width="9.08984375" style="33" customWidth="1"/>
    <col min="11820" max="12032" width="8.7265625" style="33"/>
    <col min="12033" max="12033" width="2.90625" style="33" customWidth="1"/>
    <col min="12034" max="12034" width="10.36328125" style="33" customWidth="1"/>
    <col min="12035" max="12035" width="9.08984375" style="33" customWidth="1"/>
    <col min="12036" max="12037" width="7.08984375" style="33" customWidth="1"/>
    <col min="12038" max="12038" width="6.26953125" style="33" customWidth="1"/>
    <col min="12039" max="12039" width="5.90625" style="33" customWidth="1"/>
    <col min="12040" max="12052" width="7.08984375" style="33" customWidth="1"/>
    <col min="12053" max="12053" width="2.7265625" style="33" customWidth="1"/>
    <col min="12054" max="12075" width="9.08984375" style="33" customWidth="1"/>
    <col min="12076" max="12288" width="8.7265625" style="33"/>
    <col min="12289" max="12289" width="2.90625" style="33" customWidth="1"/>
    <col min="12290" max="12290" width="10.36328125" style="33" customWidth="1"/>
    <col min="12291" max="12291" width="9.08984375" style="33" customWidth="1"/>
    <col min="12292" max="12293" width="7.08984375" style="33" customWidth="1"/>
    <col min="12294" max="12294" width="6.26953125" style="33" customWidth="1"/>
    <col min="12295" max="12295" width="5.90625" style="33" customWidth="1"/>
    <col min="12296" max="12308" width="7.08984375" style="33" customWidth="1"/>
    <col min="12309" max="12309" width="2.7265625" style="33" customWidth="1"/>
    <col min="12310" max="12331" width="9.08984375" style="33" customWidth="1"/>
    <col min="12332" max="12544" width="8.7265625" style="33"/>
    <col min="12545" max="12545" width="2.90625" style="33" customWidth="1"/>
    <col min="12546" max="12546" width="10.36328125" style="33" customWidth="1"/>
    <col min="12547" max="12547" width="9.08984375" style="33" customWidth="1"/>
    <col min="12548" max="12549" width="7.08984375" style="33" customWidth="1"/>
    <col min="12550" max="12550" width="6.26953125" style="33" customWidth="1"/>
    <col min="12551" max="12551" width="5.90625" style="33" customWidth="1"/>
    <col min="12552" max="12564" width="7.08984375" style="33" customWidth="1"/>
    <col min="12565" max="12565" width="2.7265625" style="33" customWidth="1"/>
    <col min="12566" max="12587" width="9.08984375" style="33" customWidth="1"/>
    <col min="12588" max="12800" width="8.7265625" style="33"/>
    <col min="12801" max="12801" width="2.90625" style="33" customWidth="1"/>
    <col min="12802" max="12802" width="10.36328125" style="33" customWidth="1"/>
    <col min="12803" max="12803" width="9.08984375" style="33" customWidth="1"/>
    <col min="12804" max="12805" width="7.08984375" style="33" customWidth="1"/>
    <col min="12806" max="12806" width="6.26953125" style="33" customWidth="1"/>
    <col min="12807" max="12807" width="5.90625" style="33" customWidth="1"/>
    <col min="12808" max="12820" width="7.08984375" style="33" customWidth="1"/>
    <col min="12821" max="12821" width="2.7265625" style="33" customWidth="1"/>
    <col min="12822" max="12843" width="9.08984375" style="33" customWidth="1"/>
    <col min="12844" max="13056" width="8.7265625" style="33"/>
    <col min="13057" max="13057" width="2.90625" style="33" customWidth="1"/>
    <col min="13058" max="13058" width="10.36328125" style="33" customWidth="1"/>
    <col min="13059" max="13059" width="9.08984375" style="33" customWidth="1"/>
    <col min="13060" max="13061" width="7.08984375" style="33" customWidth="1"/>
    <col min="13062" max="13062" width="6.26953125" style="33" customWidth="1"/>
    <col min="13063" max="13063" width="5.90625" style="33" customWidth="1"/>
    <col min="13064" max="13076" width="7.08984375" style="33" customWidth="1"/>
    <col min="13077" max="13077" width="2.7265625" style="33" customWidth="1"/>
    <col min="13078" max="13099" width="9.08984375" style="33" customWidth="1"/>
    <col min="13100" max="13312" width="8.7265625" style="33"/>
    <col min="13313" max="13313" width="2.90625" style="33" customWidth="1"/>
    <col min="13314" max="13314" width="10.36328125" style="33" customWidth="1"/>
    <col min="13315" max="13315" width="9.08984375" style="33" customWidth="1"/>
    <col min="13316" max="13317" width="7.08984375" style="33" customWidth="1"/>
    <col min="13318" max="13318" width="6.26953125" style="33" customWidth="1"/>
    <col min="13319" max="13319" width="5.90625" style="33" customWidth="1"/>
    <col min="13320" max="13332" width="7.08984375" style="33" customWidth="1"/>
    <col min="13333" max="13333" width="2.7265625" style="33" customWidth="1"/>
    <col min="13334" max="13355" width="9.08984375" style="33" customWidth="1"/>
    <col min="13356" max="13568" width="8.7265625" style="33"/>
    <col min="13569" max="13569" width="2.90625" style="33" customWidth="1"/>
    <col min="13570" max="13570" width="10.36328125" style="33" customWidth="1"/>
    <col min="13571" max="13571" width="9.08984375" style="33" customWidth="1"/>
    <col min="13572" max="13573" width="7.08984375" style="33" customWidth="1"/>
    <col min="13574" max="13574" width="6.26953125" style="33" customWidth="1"/>
    <col min="13575" max="13575" width="5.90625" style="33" customWidth="1"/>
    <col min="13576" max="13588" width="7.08984375" style="33" customWidth="1"/>
    <col min="13589" max="13589" width="2.7265625" style="33" customWidth="1"/>
    <col min="13590" max="13611" width="9.08984375" style="33" customWidth="1"/>
    <col min="13612" max="13824" width="8.7265625" style="33"/>
    <col min="13825" max="13825" width="2.90625" style="33" customWidth="1"/>
    <col min="13826" max="13826" width="10.36328125" style="33" customWidth="1"/>
    <col min="13827" max="13827" width="9.08984375" style="33" customWidth="1"/>
    <col min="13828" max="13829" width="7.08984375" style="33" customWidth="1"/>
    <col min="13830" max="13830" width="6.26953125" style="33" customWidth="1"/>
    <col min="13831" max="13831" width="5.90625" style="33" customWidth="1"/>
    <col min="13832" max="13844" width="7.08984375" style="33" customWidth="1"/>
    <col min="13845" max="13845" width="2.7265625" style="33" customWidth="1"/>
    <col min="13846" max="13867" width="9.08984375" style="33" customWidth="1"/>
    <col min="13868" max="14080" width="8.7265625" style="33"/>
    <col min="14081" max="14081" width="2.90625" style="33" customWidth="1"/>
    <col min="14082" max="14082" width="10.36328125" style="33" customWidth="1"/>
    <col min="14083" max="14083" width="9.08984375" style="33" customWidth="1"/>
    <col min="14084" max="14085" width="7.08984375" style="33" customWidth="1"/>
    <col min="14086" max="14086" width="6.26953125" style="33" customWidth="1"/>
    <col min="14087" max="14087" width="5.90625" style="33" customWidth="1"/>
    <col min="14088" max="14100" width="7.08984375" style="33" customWidth="1"/>
    <col min="14101" max="14101" width="2.7265625" style="33" customWidth="1"/>
    <col min="14102" max="14123" width="9.08984375" style="33" customWidth="1"/>
    <col min="14124" max="14336" width="8.7265625" style="33"/>
    <col min="14337" max="14337" width="2.90625" style="33" customWidth="1"/>
    <col min="14338" max="14338" width="10.36328125" style="33" customWidth="1"/>
    <col min="14339" max="14339" width="9.08984375" style="33" customWidth="1"/>
    <col min="14340" max="14341" width="7.08984375" style="33" customWidth="1"/>
    <col min="14342" max="14342" width="6.26953125" style="33" customWidth="1"/>
    <col min="14343" max="14343" width="5.90625" style="33" customWidth="1"/>
    <col min="14344" max="14356" width="7.08984375" style="33" customWidth="1"/>
    <col min="14357" max="14357" width="2.7265625" style="33" customWidth="1"/>
    <col min="14358" max="14379" width="9.08984375" style="33" customWidth="1"/>
    <col min="14380" max="14592" width="8.7265625" style="33"/>
    <col min="14593" max="14593" width="2.90625" style="33" customWidth="1"/>
    <col min="14594" max="14594" width="10.36328125" style="33" customWidth="1"/>
    <col min="14595" max="14595" width="9.08984375" style="33" customWidth="1"/>
    <col min="14596" max="14597" width="7.08984375" style="33" customWidth="1"/>
    <col min="14598" max="14598" width="6.26953125" style="33" customWidth="1"/>
    <col min="14599" max="14599" width="5.90625" style="33" customWidth="1"/>
    <col min="14600" max="14612" width="7.08984375" style="33" customWidth="1"/>
    <col min="14613" max="14613" width="2.7265625" style="33" customWidth="1"/>
    <col min="14614" max="14635" width="9.08984375" style="33" customWidth="1"/>
    <col min="14636" max="14848" width="8.7265625" style="33"/>
    <col min="14849" max="14849" width="2.90625" style="33" customWidth="1"/>
    <col min="14850" max="14850" width="10.36328125" style="33" customWidth="1"/>
    <col min="14851" max="14851" width="9.08984375" style="33" customWidth="1"/>
    <col min="14852" max="14853" width="7.08984375" style="33" customWidth="1"/>
    <col min="14854" max="14854" width="6.26953125" style="33" customWidth="1"/>
    <col min="14855" max="14855" width="5.90625" style="33" customWidth="1"/>
    <col min="14856" max="14868" width="7.08984375" style="33" customWidth="1"/>
    <col min="14869" max="14869" width="2.7265625" style="33" customWidth="1"/>
    <col min="14870" max="14891" width="9.08984375" style="33" customWidth="1"/>
    <col min="14892" max="15104" width="8.7265625" style="33"/>
    <col min="15105" max="15105" width="2.90625" style="33" customWidth="1"/>
    <col min="15106" max="15106" width="10.36328125" style="33" customWidth="1"/>
    <col min="15107" max="15107" width="9.08984375" style="33" customWidth="1"/>
    <col min="15108" max="15109" width="7.08984375" style="33" customWidth="1"/>
    <col min="15110" max="15110" width="6.26953125" style="33" customWidth="1"/>
    <col min="15111" max="15111" width="5.90625" style="33" customWidth="1"/>
    <col min="15112" max="15124" width="7.08984375" style="33" customWidth="1"/>
    <col min="15125" max="15125" width="2.7265625" style="33" customWidth="1"/>
    <col min="15126" max="15147" width="9.08984375" style="33" customWidth="1"/>
    <col min="15148" max="15360" width="8.7265625" style="33"/>
    <col min="15361" max="15361" width="2.90625" style="33" customWidth="1"/>
    <col min="15362" max="15362" width="10.36328125" style="33" customWidth="1"/>
    <col min="15363" max="15363" width="9.08984375" style="33" customWidth="1"/>
    <col min="15364" max="15365" width="7.08984375" style="33" customWidth="1"/>
    <col min="15366" max="15366" width="6.26953125" style="33" customWidth="1"/>
    <col min="15367" max="15367" width="5.90625" style="33" customWidth="1"/>
    <col min="15368" max="15380" width="7.08984375" style="33" customWidth="1"/>
    <col min="15381" max="15381" width="2.7265625" style="33" customWidth="1"/>
    <col min="15382" max="15403" width="9.08984375" style="33" customWidth="1"/>
    <col min="15404" max="15616" width="8.7265625" style="33"/>
    <col min="15617" max="15617" width="2.90625" style="33" customWidth="1"/>
    <col min="15618" max="15618" width="10.36328125" style="33" customWidth="1"/>
    <col min="15619" max="15619" width="9.08984375" style="33" customWidth="1"/>
    <col min="15620" max="15621" width="7.08984375" style="33" customWidth="1"/>
    <col min="15622" max="15622" width="6.26953125" style="33" customWidth="1"/>
    <col min="15623" max="15623" width="5.90625" style="33" customWidth="1"/>
    <col min="15624" max="15636" width="7.08984375" style="33" customWidth="1"/>
    <col min="15637" max="15637" width="2.7265625" style="33" customWidth="1"/>
    <col min="15638" max="15659" width="9.08984375" style="33" customWidth="1"/>
    <col min="15660" max="15872" width="8.7265625" style="33"/>
    <col min="15873" max="15873" width="2.90625" style="33" customWidth="1"/>
    <col min="15874" max="15874" width="10.36328125" style="33" customWidth="1"/>
    <col min="15875" max="15875" width="9.08984375" style="33" customWidth="1"/>
    <col min="15876" max="15877" width="7.08984375" style="33" customWidth="1"/>
    <col min="15878" max="15878" width="6.26953125" style="33" customWidth="1"/>
    <col min="15879" max="15879" width="5.90625" style="33" customWidth="1"/>
    <col min="15880" max="15892" width="7.08984375" style="33" customWidth="1"/>
    <col min="15893" max="15893" width="2.7265625" style="33" customWidth="1"/>
    <col min="15894" max="15915" width="9.08984375" style="33" customWidth="1"/>
    <col min="15916" max="16128" width="8.7265625" style="33"/>
    <col min="16129" max="16129" width="2.90625" style="33" customWidth="1"/>
    <col min="16130" max="16130" width="10.36328125" style="33" customWidth="1"/>
    <col min="16131" max="16131" width="9.08984375" style="33" customWidth="1"/>
    <col min="16132" max="16133" width="7.08984375" style="33" customWidth="1"/>
    <col min="16134" max="16134" width="6.26953125" style="33" customWidth="1"/>
    <col min="16135" max="16135" width="5.90625" style="33" customWidth="1"/>
    <col min="16136" max="16148" width="7.08984375" style="33" customWidth="1"/>
    <col min="16149" max="16149" width="2.7265625" style="33" customWidth="1"/>
    <col min="16150" max="16171" width="9.08984375" style="33" customWidth="1"/>
    <col min="16172" max="16384" width="8.7265625" style="33"/>
  </cols>
  <sheetData>
    <row r="1" spans="1:21" ht="15" customHeight="1" x14ac:dyDescent="0.2">
      <c r="A1" s="32"/>
      <c r="B1" s="33" t="s">
        <v>188</v>
      </c>
    </row>
    <row r="3" spans="1:21" ht="16.5" x14ac:dyDescent="0.2">
      <c r="B3" s="4" t="s">
        <v>190</v>
      </c>
      <c r="C3" s="5"/>
      <c r="D3" s="5"/>
      <c r="E3" s="5"/>
      <c r="F3" s="5"/>
      <c r="G3" s="5"/>
      <c r="H3" s="5"/>
      <c r="I3" s="5"/>
      <c r="J3" s="5"/>
      <c r="K3" s="5"/>
      <c r="L3" s="5"/>
      <c r="M3" s="5"/>
      <c r="N3" s="5"/>
      <c r="O3" s="5"/>
      <c r="P3" s="5"/>
      <c r="Q3" s="5"/>
      <c r="R3" s="5"/>
      <c r="S3" s="5"/>
      <c r="T3" s="5"/>
    </row>
    <row r="4" spans="1:21" ht="15" customHeight="1" x14ac:dyDescent="0.2">
      <c r="B4" s="5"/>
      <c r="C4" s="5"/>
      <c r="D4" s="5"/>
      <c r="E4" s="5"/>
      <c r="F4" s="5"/>
      <c r="G4" s="5"/>
      <c r="H4" s="5"/>
      <c r="I4" s="5"/>
      <c r="J4" s="5"/>
      <c r="K4" s="5"/>
      <c r="L4" s="5"/>
      <c r="M4" s="5"/>
      <c r="N4" s="5"/>
      <c r="O4" s="5"/>
      <c r="P4" s="5"/>
      <c r="Q4" s="5"/>
      <c r="R4" s="5"/>
      <c r="S4" s="5"/>
      <c r="T4" s="5"/>
    </row>
    <row r="5" spans="1:21" ht="15" customHeight="1" x14ac:dyDescent="0.2">
      <c r="B5" s="3"/>
      <c r="C5" s="3"/>
      <c r="D5" s="3"/>
      <c r="E5" s="3"/>
      <c r="F5" s="3"/>
      <c r="G5" s="1" t="s">
        <v>191</v>
      </c>
      <c r="H5" s="131">
        <f>IFERROR(一号①!E5,"")</f>
        <v>0</v>
      </c>
      <c r="I5" s="132"/>
      <c r="J5" s="132"/>
      <c r="K5" s="1" t="s">
        <v>192</v>
      </c>
      <c r="L5" s="131">
        <f>IFERROR(一号①!H5,"")</f>
        <v>0</v>
      </c>
      <c r="M5" s="131"/>
      <c r="N5" s="131"/>
      <c r="O5" s="3"/>
      <c r="P5" s="3"/>
      <c r="Q5" s="6"/>
      <c r="R5" s="3"/>
      <c r="S5" s="3"/>
      <c r="T5" s="7"/>
    </row>
    <row r="6" spans="1:21" ht="15" customHeight="1" x14ac:dyDescent="0.2">
      <c r="B6" s="3"/>
      <c r="C6" s="3" t="s">
        <v>193</v>
      </c>
      <c r="D6" s="3"/>
      <c r="E6" s="3"/>
      <c r="F6" s="3"/>
      <c r="G6" s="3"/>
      <c r="H6" s="3"/>
      <c r="I6" s="3"/>
      <c r="J6" s="3"/>
      <c r="K6" s="3"/>
      <c r="L6" s="3"/>
      <c r="M6" s="3"/>
      <c r="N6" s="3"/>
      <c r="O6" s="3"/>
      <c r="P6" s="1" t="s">
        <v>194</v>
      </c>
      <c r="Q6" s="131">
        <f>IFERROR(一号①!L6,"")</f>
        <v>0</v>
      </c>
      <c r="R6" s="132"/>
      <c r="S6" s="132"/>
      <c r="T6" s="7"/>
    </row>
    <row r="7" spans="1:21" ht="15" customHeight="1" x14ac:dyDescent="0.2">
      <c r="T7" s="34"/>
    </row>
    <row r="8" spans="1:21" ht="15" customHeight="1" x14ac:dyDescent="0.2">
      <c r="C8" s="35"/>
      <c r="K8" s="36"/>
      <c r="L8" s="133" t="s">
        <v>195</v>
      </c>
      <c r="M8" s="134"/>
      <c r="N8" s="135">
        <f>IFERROR(一号①!J8,"")</f>
        <v>0</v>
      </c>
      <c r="O8" s="136"/>
      <c r="P8" s="136"/>
      <c r="Q8" s="136"/>
      <c r="R8" s="137"/>
      <c r="S8" s="3"/>
      <c r="T8" s="34"/>
    </row>
    <row r="9" spans="1:21" ht="15" customHeight="1" x14ac:dyDescent="0.2">
      <c r="C9" s="35"/>
      <c r="K9" s="36"/>
      <c r="L9" s="133" t="s">
        <v>196</v>
      </c>
      <c r="M9" s="134"/>
      <c r="N9" s="135">
        <f>IFERROR(一号①!J9,"")</f>
        <v>0</v>
      </c>
      <c r="O9" s="136"/>
      <c r="P9" s="136"/>
      <c r="Q9" s="136"/>
      <c r="R9" s="137"/>
      <c r="S9" s="9"/>
      <c r="T9" s="34"/>
    </row>
    <row r="10" spans="1:21" ht="15" customHeight="1" x14ac:dyDescent="0.2">
      <c r="C10" s="35"/>
      <c r="K10" s="36"/>
      <c r="L10" s="133" t="s">
        <v>197</v>
      </c>
      <c r="M10" s="134"/>
      <c r="N10" s="135">
        <f>IFERROR(一号①!J10,"")</f>
        <v>0</v>
      </c>
      <c r="O10" s="136"/>
      <c r="P10" s="136"/>
      <c r="Q10" s="136"/>
      <c r="R10" s="137"/>
      <c r="S10" s="10"/>
      <c r="T10" s="34"/>
    </row>
    <row r="12" spans="1:21"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row>
    <row r="13" spans="1:21" ht="15" customHeight="1" x14ac:dyDescent="0.2">
      <c r="B13" s="3"/>
      <c r="C13" s="3"/>
      <c r="D13" s="8"/>
      <c r="E13" s="8"/>
      <c r="F13" s="8"/>
      <c r="G13" s="8"/>
      <c r="H13" s="8"/>
      <c r="I13" s="8"/>
      <c r="J13" s="8"/>
      <c r="K13" s="8"/>
      <c r="L13" s="8"/>
      <c r="M13" s="8"/>
      <c r="N13" s="8"/>
      <c r="O13" s="8"/>
      <c r="P13" s="8"/>
      <c r="Q13" s="8"/>
      <c r="R13" s="8"/>
      <c r="S13" s="8"/>
      <c r="T13" s="3"/>
      <c r="U13" s="3"/>
    </row>
    <row r="14" spans="1:21"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1" s="37" customFormat="1" ht="15" customHeight="1" x14ac:dyDescent="0.2">
      <c r="B15" s="38"/>
    </row>
    <row r="16" spans="1:21" s="37" customFormat="1" ht="15" customHeight="1" x14ac:dyDescent="0.2">
      <c r="A16" s="39"/>
      <c r="B16" s="127" t="s">
        <v>37</v>
      </c>
      <c r="C16" s="128"/>
      <c r="D16" s="138"/>
      <c r="E16" s="138"/>
      <c r="F16" s="139"/>
    </row>
    <row r="17" spans="1:22" s="37" customFormat="1" ht="15" customHeight="1" x14ac:dyDescent="0.2">
      <c r="A17" s="39"/>
      <c r="B17" s="129" t="s">
        <v>38</v>
      </c>
      <c r="C17" s="130"/>
      <c r="D17" s="173"/>
      <c r="E17" s="174"/>
      <c r="F17" s="174"/>
      <c r="G17" s="41"/>
      <c r="H17" s="42"/>
      <c r="I17" s="41"/>
      <c r="J17" s="41"/>
      <c r="K17" s="41"/>
      <c r="L17" s="41"/>
      <c r="M17" s="41"/>
      <c r="N17" s="41"/>
      <c r="O17" s="41"/>
      <c r="P17" s="42"/>
      <c r="Q17" s="41"/>
      <c r="R17" s="41"/>
      <c r="S17" s="43"/>
      <c r="T17" s="44"/>
    </row>
    <row r="18" spans="1:22" s="40" customFormat="1" ht="15" customHeight="1" thickBot="1" x14ac:dyDescent="0.25">
      <c r="B18" s="45"/>
      <c r="D18" s="43"/>
      <c r="E18" s="46"/>
      <c r="F18" s="43"/>
      <c r="G18" s="43"/>
      <c r="H18" s="43"/>
      <c r="I18" s="43"/>
      <c r="J18" s="46"/>
      <c r="K18" s="46"/>
      <c r="L18" s="47"/>
      <c r="M18" s="43"/>
      <c r="N18" s="43"/>
      <c r="O18" s="48"/>
      <c r="P18" s="48"/>
      <c r="Q18" s="48"/>
      <c r="R18" s="43"/>
      <c r="S18" s="2" t="s">
        <v>22</v>
      </c>
      <c r="T18" s="49"/>
    </row>
    <row r="19" spans="1:22"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row>
    <row r="20" spans="1:22" s="37" customFormat="1" ht="15" customHeight="1" x14ac:dyDescent="0.2">
      <c r="B20" s="150"/>
      <c r="C20" s="143"/>
      <c r="D20" s="143"/>
      <c r="E20" s="143"/>
      <c r="F20" s="143"/>
      <c r="G20" s="143"/>
      <c r="H20" s="55"/>
      <c r="I20" s="159"/>
      <c r="J20" s="161"/>
      <c r="K20" s="161"/>
      <c r="L20" s="161"/>
      <c r="M20" s="161"/>
      <c r="N20" s="159"/>
      <c r="O20" s="55" t="s">
        <v>8</v>
      </c>
      <c r="P20" s="55"/>
      <c r="Q20" s="161"/>
      <c r="R20" s="159"/>
      <c r="S20" s="159"/>
      <c r="T20" s="147"/>
    </row>
    <row r="21" spans="1:22" s="37" customFormat="1" ht="15" customHeight="1" x14ac:dyDescent="0.2">
      <c r="B21" s="150"/>
      <c r="C21" s="143"/>
      <c r="D21" s="143"/>
      <c r="E21" s="143"/>
      <c r="F21" s="143"/>
      <c r="G21" s="143"/>
      <c r="H21" s="55"/>
      <c r="I21" s="160"/>
      <c r="J21" s="160"/>
      <c r="K21" s="160"/>
      <c r="L21" s="160"/>
      <c r="M21" s="160"/>
      <c r="N21" s="160"/>
      <c r="O21" s="55" t="s">
        <v>12</v>
      </c>
      <c r="P21" s="55"/>
      <c r="Q21" s="160"/>
      <c r="R21" s="160"/>
      <c r="S21" s="160"/>
      <c r="T21" s="147"/>
      <c r="U21" s="156" t="s">
        <v>56</v>
      </c>
    </row>
    <row r="22" spans="1:22" s="37" customFormat="1" ht="15" customHeight="1" thickBot="1" x14ac:dyDescent="0.25">
      <c r="B22" s="151"/>
      <c r="C22" s="143"/>
      <c r="D22" s="143"/>
      <c r="E22" s="143"/>
      <c r="F22" s="143"/>
      <c r="G22" s="143"/>
      <c r="H22" s="55" t="s">
        <v>13</v>
      </c>
      <c r="I22" s="160"/>
      <c r="J22" s="160"/>
      <c r="K22" s="160"/>
      <c r="L22" s="160"/>
      <c r="M22" s="160"/>
      <c r="N22" s="160"/>
      <c r="O22" s="55"/>
      <c r="P22" s="55" t="s">
        <v>13</v>
      </c>
      <c r="Q22" s="160"/>
      <c r="R22" s="160"/>
      <c r="S22" s="160"/>
      <c r="T22" s="147"/>
      <c r="U22" s="157"/>
    </row>
    <row r="23" spans="1:22" s="50" customFormat="1" ht="30" customHeight="1" x14ac:dyDescent="0.2">
      <c r="B23" s="76" t="s">
        <v>51</v>
      </c>
      <c r="C23" s="77"/>
      <c r="D23" s="78"/>
      <c r="E23" s="79"/>
      <c r="F23" s="79"/>
      <c r="G23" s="80"/>
      <c r="H23" s="79"/>
      <c r="I23" s="89"/>
      <c r="J23" s="89"/>
      <c r="K23" s="89"/>
      <c r="L23" s="89"/>
      <c r="M23" s="89"/>
      <c r="N23" s="90"/>
      <c r="O23" s="79"/>
      <c r="P23" s="79"/>
      <c r="Q23" s="89"/>
      <c r="R23" s="89"/>
      <c r="S23" s="89"/>
      <c r="T23" s="81"/>
      <c r="U23" s="82" t="str">
        <f>IF(C23="","",IF(C23-SUM(D23:H23)-O23-P23-T23=0,"○","×"))</f>
        <v/>
      </c>
      <c r="V23" s="57" t="str">
        <f t="shared" ref="V23" si="0">IF(A23="","",IF(A23-SUM(B23:F23)-M23-N23-SUM(R23:T23)=0,"○","×"))</f>
        <v/>
      </c>
    </row>
    <row r="24" spans="1:22" s="40" customFormat="1" ht="30" customHeight="1" thickBot="1" x14ac:dyDescent="0.25">
      <c r="A24" s="51"/>
      <c r="B24" s="63" t="s">
        <v>53</v>
      </c>
      <c r="C24" s="83"/>
      <c r="D24" s="84"/>
      <c r="E24" s="84"/>
      <c r="F24" s="84"/>
      <c r="G24" s="84"/>
      <c r="H24" s="84"/>
      <c r="I24" s="91"/>
      <c r="J24" s="91"/>
      <c r="K24" s="91"/>
      <c r="L24" s="91"/>
      <c r="M24" s="91"/>
      <c r="N24" s="91"/>
      <c r="O24" s="84"/>
      <c r="P24" s="84"/>
      <c r="Q24" s="91"/>
      <c r="R24" s="91"/>
      <c r="S24" s="91"/>
      <c r="T24" s="85"/>
      <c r="U24" s="82" t="str">
        <f>IF(C24="","",IF(C24-SUM(D24:H24)-O24-P24-T24=0,"○","×"))</f>
        <v/>
      </c>
    </row>
    <row r="25" spans="1:22" s="40" customFormat="1" ht="30" customHeight="1" thickBot="1" x14ac:dyDescent="0.25">
      <c r="B25" s="56" t="s">
        <v>52</v>
      </c>
      <c r="C25" s="86">
        <f>+C23+C24</f>
        <v>0</v>
      </c>
      <c r="D25" s="86">
        <f t="shared" ref="D25:T25" si="1">+D23+D24</f>
        <v>0</v>
      </c>
      <c r="E25" s="86">
        <f t="shared" si="1"/>
        <v>0</v>
      </c>
      <c r="F25" s="86">
        <f t="shared" si="1"/>
        <v>0</v>
      </c>
      <c r="G25" s="86">
        <f t="shared" si="1"/>
        <v>0</v>
      </c>
      <c r="H25" s="86">
        <f t="shared" si="1"/>
        <v>0</v>
      </c>
      <c r="I25" s="92"/>
      <c r="J25" s="92"/>
      <c r="K25" s="92"/>
      <c r="L25" s="92"/>
      <c r="M25" s="92"/>
      <c r="N25" s="93"/>
      <c r="O25" s="86">
        <f t="shared" si="1"/>
        <v>0</v>
      </c>
      <c r="P25" s="87">
        <f t="shared" si="1"/>
        <v>0</v>
      </c>
      <c r="Q25" s="92"/>
      <c r="R25" s="92"/>
      <c r="S25" s="92"/>
      <c r="T25" s="88">
        <f t="shared" si="1"/>
        <v>0</v>
      </c>
    </row>
    <row r="26" spans="1:22" s="37" customFormat="1" ht="15" customHeight="1" x14ac:dyDescent="0.2">
      <c r="B26" s="12" t="s">
        <v>198</v>
      </c>
      <c r="C26" s="3"/>
      <c r="N26" s="40"/>
      <c r="T26" s="48"/>
    </row>
    <row r="27" spans="1:22" s="37" customFormat="1" ht="15" customHeight="1" x14ac:dyDescent="0.2">
      <c r="B27" s="12" t="s">
        <v>204</v>
      </c>
      <c r="C27" s="64"/>
      <c r="N27" s="52"/>
    </row>
  </sheetData>
  <sheetProtection algorithmName="SHA-512" hashValue="kWCurKnlWMIAMa1WhtzNi4IaNH3BVFOi7l44oj0CxMWMyBEBSs87JNSG0w1iFL+wA5B/wO4qr2mw6Vhc6tWXBQ==" saltValue="K5RiIc+PcJU0qfjHetv+lA==" spinCount="100000" sheet="1" objects="1" scenarios="1"/>
  <mergeCells count="30">
    <mergeCell ref="U21:U22"/>
    <mergeCell ref="T19:T22"/>
    <mergeCell ref="I20:I22"/>
    <mergeCell ref="J20:J22"/>
    <mergeCell ref="K20:K22"/>
    <mergeCell ref="L20:L22"/>
    <mergeCell ref="M20:M22"/>
    <mergeCell ref="N20:N22"/>
    <mergeCell ref="Q20:Q22"/>
    <mergeCell ref="R20:R22"/>
    <mergeCell ref="S20:S22"/>
    <mergeCell ref="G19:G22"/>
    <mergeCell ref="L10:M10"/>
    <mergeCell ref="N10:R10"/>
    <mergeCell ref="B16:C16"/>
    <mergeCell ref="D16:F16"/>
    <mergeCell ref="B17:C17"/>
    <mergeCell ref="D17:F17"/>
    <mergeCell ref="B19:B22"/>
    <mergeCell ref="C19:C22"/>
    <mergeCell ref="D19:D22"/>
    <mergeCell ref="E19:E22"/>
    <mergeCell ref="F19:F22"/>
    <mergeCell ref="L9:M9"/>
    <mergeCell ref="N9:R9"/>
    <mergeCell ref="H5:J5"/>
    <mergeCell ref="L5:N5"/>
    <mergeCell ref="Q6:S6"/>
    <mergeCell ref="L8:M8"/>
    <mergeCell ref="N8:R8"/>
  </mergeCells>
  <phoneticPr fontId="11"/>
  <conditionalFormatting sqref="U23">
    <cfRule type="cellIs" dxfId="294" priority="76" operator="equal">
      <formula>"×"</formula>
    </cfRule>
  </conditionalFormatting>
  <conditionalFormatting sqref="U24">
    <cfRule type="cellIs" dxfId="293" priority="75" operator="equal">
      <formula>"×"</formula>
    </cfRule>
  </conditionalFormatting>
  <conditionalFormatting sqref="D16">
    <cfRule type="cellIs" dxfId="292" priority="57" operator="equal">
      <formula>""</formula>
    </cfRule>
  </conditionalFormatting>
  <conditionalFormatting sqref="D17">
    <cfRule type="cellIs" dxfId="291" priority="50" operator="equal">
      <formula>2023</formula>
    </cfRule>
    <cfRule type="cellIs" dxfId="290" priority="51" operator="equal">
      <formula>2022</formula>
    </cfRule>
    <cfRule type="cellIs" dxfId="289" priority="52" operator="equal">
      <formula>""</formula>
    </cfRule>
  </conditionalFormatting>
  <conditionalFormatting sqref="D17">
    <cfRule type="cellIs" dxfId="288" priority="53" stopIfTrue="1" operator="equal">
      <formula>2025</formula>
    </cfRule>
    <cfRule type="cellIs" dxfId="287" priority="54" stopIfTrue="1" operator="equal">
      <formula>2021</formula>
    </cfRule>
    <cfRule type="cellIs" dxfId="286" priority="55" stopIfTrue="1" operator="equal">
      <formula>2020</formula>
    </cfRule>
    <cfRule type="cellIs" dxfId="236" priority="56" stopIfTrue="1" operator="equal">
      <formula>2024</formula>
    </cfRule>
  </conditionalFormatting>
  <conditionalFormatting sqref="H5">
    <cfRule type="cellIs" dxfId="285" priority="35" operator="between">
      <formula>48580</formula>
      <formula>48944</formula>
    </cfRule>
    <cfRule type="cellIs" dxfId="284" priority="36" operator="between">
      <formula>48214</formula>
      <formula>48579</formula>
    </cfRule>
    <cfRule type="cellIs" dxfId="283" priority="37" operator="between">
      <formula>47849</formula>
      <formula>48213</formula>
    </cfRule>
    <cfRule type="cellIs" dxfId="282" priority="38" operator="between">
      <formula>47484</formula>
      <formula>47848</formula>
    </cfRule>
    <cfRule type="cellIs" dxfId="281" priority="39" operator="between">
      <formula>47119</formula>
      <formula>47483</formula>
    </cfRule>
    <cfRule type="cellIs" dxfId="280" priority="40" operator="between">
      <formula>46753</formula>
      <formula>47118</formula>
    </cfRule>
    <cfRule type="cellIs" dxfId="279" priority="41" operator="between">
      <formula>46388</formula>
      <formula>46752</formula>
    </cfRule>
    <cfRule type="cellIs" dxfId="278" priority="42" operator="between">
      <formula>46023</formula>
      <formula>46387</formula>
    </cfRule>
    <cfRule type="cellIs" dxfId="277" priority="43" operator="between">
      <formula>45658</formula>
      <formula>46022</formula>
    </cfRule>
    <cfRule type="cellIs" dxfId="276" priority="44" operator="between">
      <formula>45292</formula>
      <formula>45657</formula>
    </cfRule>
    <cfRule type="cellIs" dxfId="275" priority="45" operator="between">
      <formula>44927</formula>
      <formula>45291</formula>
    </cfRule>
    <cfRule type="cellIs" dxfId="274" priority="46" operator="between">
      <formula>44562</formula>
      <formula>44926</formula>
    </cfRule>
    <cfRule type="cellIs" dxfId="273" priority="47" operator="between">
      <formula>44197</formula>
      <formula>44561</formula>
    </cfRule>
    <cfRule type="cellIs" dxfId="272" priority="48" operator="between">
      <formula>43831</formula>
      <formula>44196</formula>
    </cfRule>
    <cfRule type="cellIs" dxfId="271" priority="49" operator="between">
      <formula>43586</formula>
      <formula>43830</formula>
    </cfRule>
  </conditionalFormatting>
  <conditionalFormatting sqref="H5:I5">
    <cfRule type="cellIs" dxfId="270" priority="34" operator="equal">
      <formula>0</formula>
    </cfRule>
  </conditionalFormatting>
  <conditionalFormatting sqref="L5">
    <cfRule type="cellIs" dxfId="269" priority="19" operator="between">
      <formula>48580</formula>
      <formula>48944</formula>
    </cfRule>
    <cfRule type="cellIs" dxfId="268" priority="20" operator="between">
      <formula>48214</formula>
      <formula>48579</formula>
    </cfRule>
    <cfRule type="cellIs" dxfId="267" priority="21" operator="between">
      <formula>47849</formula>
      <formula>48213</formula>
    </cfRule>
    <cfRule type="cellIs" dxfId="266" priority="22" operator="between">
      <formula>47484</formula>
      <formula>47848</formula>
    </cfRule>
    <cfRule type="cellIs" dxfId="265" priority="23" operator="between">
      <formula>47119</formula>
      <formula>47483</formula>
    </cfRule>
    <cfRule type="cellIs" dxfId="264" priority="24" operator="between">
      <formula>46753</formula>
      <formula>47118</formula>
    </cfRule>
    <cfRule type="cellIs" dxfId="263" priority="25" operator="between">
      <formula>46388</formula>
      <formula>46752</formula>
    </cfRule>
    <cfRule type="cellIs" dxfId="262" priority="26" operator="between">
      <formula>46023</formula>
      <formula>46387</formula>
    </cfRule>
    <cfRule type="cellIs" dxfId="261" priority="27" operator="between">
      <formula>45658</formula>
      <formula>46022</formula>
    </cfRule>
    <cfRule type="cellIs" dxfId="260" priority="28" operator="between">
      <formula>45292</formula>
      <formula>45657</formula>
    </cfRule>
    <cfRule type="cellIs" dxfId="259" priority="29" operator="between">
      <formula>44927</formula>
      <formula>45291</formula>
    </cfRule>
    <cfRule type="cellIs" dxfId="258" priority="30" operator="between">
      <formula>44562</formula>
      <formula>44926</formula>
    </cfRule>
    <cfRule type="cellIs" dxfId="257" priority="31" operator="between">
      <formula>44197</formula>
      <formula>44561</formula>
    </cfRule>
    <cfRule type="cellIs" dxfId="256" priority="32" operator="between">
      <formula>43831</formula>
      <formula>44196</formula>
    </cfRule>
    <cfRule type="cellIs" dxfId="255" priority="33" operator="between">
      <formula>43586</formula>
      <formula>43830</formula>
    </cfRule>
  </conditionalFormatting>
  <conditionalFormatting sqref="L5:M5">
    <cfRule type="cellIs" dxfId="254" priority="18" operator="equal">
      <formula>0</formula>
    </cfRule>
  </conditionalFormatting>
  <conditionalFormatting sqref="Q6">
    <cfRule type="cellIs" dxfId="253" priority="3" operator="between">
      <formula>48580</formula>
      <formula>48944</formula>
    </cfRule>
    <cfRule type="cellIs" dxfId="252" priority="4" operator="between">
      <formula>48214</formula>
      <formula>48579</formula>
    </cfRule>
    <cfRule type="cellIs" dxfId="251" priority="5" operator="between">
      <formula>47849</formula>
      <formula>48213</formula>
    </cfRule>
    <cfRule type="cellIs" dxfId="250" priority="6" operator="between">
      <formula>47484</formula>
      <formula>47848</formula>
    </cfRule>
    <cfRule type="cellIs" dxfId="249" priority="7" operator="between">
      <formula>47119</formula>
      <formula>47483</formula>
    </cfRule>
    <cfRule type="cellIs" dxfId="248" priority="8" operator="between">
      <formula>46753</formula>
      <formula>47118</formula>
    </cfRule>
    <cfRule type="cellIs" dxfId="247" priority="9" operator="between">
      <formula>46388</formula>
      <formula>46752</formula>
    </cfRule>
    <cfRule type="cellIs" dxfId="246" priority="10" operator="between">
      <formula>46023</formula>
      <formula>46387</formula>
    </cfRule>
    <cfRule type="cellIs" dxfId="245" priority="11" operator="between">
      <formula>45658</formula>
      <formula>46022</formula>
    </cfRule>
    <cfRule type="cellIs" dxfId="244" priority="12" operator="between">
      <formula>45292</formula>
      <formula>45657</formula>
    </cfRule>
    <cfRule type="cellIs" dxfId="243" priority="13" operator="between">
      <formula>44927</formula>
      <formula>45291</formula>
    </cfRule>
    <cfRule type="cellIs" dxfId="242" priority="14" operator="between">
      <formula>44562</formula>
      <formula>44926</formula>
    </cfRule>
    <cfRule type="cellIs" dxfId="241" priority="15" operator="between">
      <formula>44197</formula>
      <formula>44561</formula>
    </cfRule>
    <cfRule type="cellIs" dxfId="240" priority="16" operator="between">
      <formula>43831</formula>
      <formula>44196</formula>
    </cfRule>
    <cfRule type="cellIs" dxfId="239" priority="17" operator="between">
      <formula>43586</formula>
      <formula>43830</formula>
    </cfRule>
  </conditionalFormatting>
  <conditionalFormatting sqref="Q6:R6">
    <cfRule type="cellIs" dxfId="238" priority="2" operator="equal">
      <formula>0</formula>
    </cfRule>
  </conditionalFormatting>
  <conditionalFormatting sqref="N8:R10">
    <cfRule type="cellIs" dxfId="237" priority="1" stopIfTrue="1" operator="equal">
      <formula>0</formula>
    </cfRule>
  </conditionalFormatting>
  <pageMargins left="0.39370078740157483" right="0.39370078740157483" top="0.74803149606299213" bottom="0.74803149606299213"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D35715E-C898-4588-9E13-9EA3D88ADA50}">
          <x14:formula1>
            <xm:f>一覧!$L$51:$L$59</xm:f>
          </x14:formula1>
          <xm:sqref>D16:F16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D2B8-D7C2-4F02-96EA-C27E8430EE37}">
  <dimension ref="A1:V27"/>
  <sheetViews>
    <sheetView showZeros="0" zoomScaleNormal="100" zoomScaleSheetLayoutView="100" workbookViewId="0">
      <selection activeCell="H5" sqref="H5:J5"/>
    </sheetView>
  </sheetViews>
  <sheetFormatPr defaultRowHeight="15" customHeight="1" x14ac:dyDescent="0.2"/>
  <cols>
    <col min="1" max="1" width="2.90625" style="33" customWidth="1"/>
    <col min="2" max="3" width="10.6328125" style="33" customWidth="1"/>
    <col min="4" max="19" width="7.6328125" style="33" customWidth="1"/>
    <col min="20" max="21" width="8.6328125" style="33" customWidth="1"/>
    <col min="22" max="22" width="5.6328125" style="33" customWidth="1"/>
    <col min="23" max="43" width="9.08984375" style="33" customWidth="1"/>
    <col min="44" max="256" width="8.7265625" style="33"/>
    <col min="257" max="257" width="2.90625" style="33" customWidth="1"/>
    <col min="258" max="258" width="10.36328125" style="33" customWidth="1"/>
    <col min="259" max="259" width="9.08984375" style="33" customWidth="1"/>
    <col min="260" max="261" width="7.08984375" style="33" customWidth="1"/>
    <col min="262" max="262" width="6.26953125" style="33" customWidth="1"/>
    <col min="263" max="263" width="5.90625" style="33" customWidth="1"/>
    <col min="264" max="276" width="7.08984375" style="33" customWidth="1"/>
    <col min="277" max="277" width="2.7265625" style="33" customWidth="1"/>
    <col min="278" max="299" width="9.08984375" style="33" customWidth="1"/>
    <col min="300" max="512" width="8.7265625" style="33"/>
    <col min="513" max="513" width="2.90625" style="33" customWidth="1"/>
    <col min="514" max="514" width="10.36328125" style="33" customWidth="1"/>
    <col min="515" max="515" width="9.08984375" style="33" customWidth="1"/>
    <col min="516" max="517" width="7.08984375" style="33" customWidth="1"/>
    <col min="518" max="518" width="6.26953125" style="33" customWidth="1"/>
    <col min="519" max="519" width="5.90625" style="33" customWidth="1"/>
    <col min="520" max="532" width="7.08984375" style="33" customWidth="1"/>
    <col min="533" max="533" width="2.7265625" style="33" customWidth="1"/>
    <col min="534" max="555" width="9.08984375" style="33" customWidth="1"/>
    <col min="556" max="768" width="8.7265625" style="33"/>
    <col min="769" max="769" width="2.90625" style="33" customWidth="1"/>
    <col min="770" max="770" width="10.36328125" style="33" customWidth="1"/>
    <col min="771" max="771" width="9.08984375" style="33" customWidth="1"/>
    <col min="772" max="773" width="7.08984375" style="33" customWidth="1"/>
    <col min="774" max="774" width="6.26953125" style="33" customWidth="1"/>
    <col min="775" max="775" width="5.90625" style="33" customWidth="1"/>
    <col min="776" max="788" width="7.08984375" style="33" customWidth="1"/>
    <col min="789" max="789" width="2.7265625" style="33" customWidth="1"/>
    <col min="790" max="811" width="9.08984375" style="33" customWidth="1"/>
    <col min="812" max="1024" width="8.7265625" style="33"/>
    <col min="1025" max="1025" width="2.90625" style="33" customWidth="1"/>
    <col min="1026" max="1026" width="10.36328125" style="33" customWidth="1"/>
    <col min="1027" max="1027" width="9.08984375" style="33" customWidth="1"/>
    <col min="1028" max="1029" width="7.08984375" style="33" customWidth="1"/>
    <col min="1030" max="1030" width="6.26953125" style="33" customWidth="1"/>
    <col min="1031" max="1031" width="5.90625" style="33" customWidth="1"/>
    <col min="1032" max="1044" width="7.08984375" style="33" customWidth="1"/>
    <col min="1045" max="1045" width="2.7265625" style="33" customWidth="1"/>
    <col min="1046" max="1067" width="9.08984375" style="33" customWidth="1"/>
    <col min="1068" max="1280" width="8.7265625" style="33"/>
    <col min="1281" max="1281" width="2.90625" style="33" customWidth="1"/>
    <col min="1282" max="1282" width="10.36328125" style="33" customWidth="1"/>
    <col min="1283" max="1283" width="9.08984375" style="33" customWidth="1"/>
    <col min="1284" max="1285" width="7.08984375" style="33" customWidth="1"/>
    <col min="1286" max="1286" width="6.26953125" style="33" customWidth="1"/>
    <col min="1287" max="1287" width="5.90625" style="33" customWidth="1"/>
    <col min="1288" max="1300" width="7.08984375" style="33" customWidth="1"/>
    <col min="1301" max="1301" width="2.7265625" style="33" customWidth="1"/>
    <col min="1302" max="1323" width="9.08984375" style="33" customWidth="1"/>
    <col min="1324" max="1536" width="8.7265625" style="33"/>
    <col min="1537" max="1537" width="2.90625" style="33" customWidth="1"/>
    <col min="1538" max="1538" width="10.36328125" style="33" customWidth="1"/>
    <col min="1539" max="1539" width="9.08984375" style="33" customWidth="1"/>
    <col min="1540" max="1541" width="7.08984375" style="33" customWidth="1"/>
    <col min="1542" max="1542" width="6.26953125" style="33" customWidth="1"/>
    <col min="1543" max="1543" width="5.90625" style="33" customWidth="1"/>
    <col min="1544" max="1556" width="7.08984375" style="33" customWidth="1"/>
    <col min="1557" max="1557" width="2.7265625" style="33" customWidth="1"/>
    <col min="1558" max="1579" width="9.08984375" style="33" customWidth="1"/>
    <col min="1580" max="1792" width="8.7265625" style="33"/>
    <col min="1793" max="1793" width="2.90625" style="33" customWidth="1"/>
    <col min="1794" max="1794" width="10.36328125" style="33" customWidth="1"/>
    <col min="1795" max="1795" width="9.08984375" style="33" customWidth="1"/>
    <col min="1796" max="1797" width="7.08984375" style="33" customWidth="1"/>
    <col min="1798" max="1798" width="6.26953125" style="33" customWidth="1"/>
    <col min="1799" max="1799" width="5.90625" style="33" customWidth="1"/>
    <col min="1800" max="1812" width="7.08984375" style="33" customWidth="1"/>
    <col min="1813" max="1813" width="2.7265625" style="33" customWidth="1"/>
    <col min="1814" max="1835" width="9.08984375" style="33" customWidth="1"/>
    <col min="1836" max="2048" width="8.7265625" style="33"/>
    <col min="2049" max="2049" width="2.90625" style="33" customWidth="1"/>
    <col min="2050" max="2050" width="10.36328125" style="33" customWidth="1"/>
    <col min="2051" max="2051" width="9.08984375" style="33" customWidth="1"/>
    <col min="2052" max="2053" width="7.08984375" style="33" customWidth="1"/>
    <col min="2054" max="2054" width="6.26953125" style="33" customWidth="1"/>
    <col min="2055" max="2055" width="5.90625" style="33" customWidth="1"/>
    <col min="2056" max="2068" width="7.08984375" style="33" customWidth="1"/>
    <col min="2069" max="2069" width="2.7265625" style="33" customWidth="1"/>
    <col min="2070" max="2091" width="9.08984375" style="33" customWidth="1"/>
    <col min="2092" max="2304" width="8.7265625" style="33"/>
    <col min="2305" max="2305" width="2.90625" style="33" customWidth="1"/>
    <col min="2306" max="2306" width="10.36328125" style="33" customWidth="1"/>
    <col min="2307" max="2307" width="9.08984375" style="33" customWidth="1"/>
    <col min="2308" max="2309" width="7.08984375" style="33" customWidth="1"/>
    <col min="2310" max="2310" width="6.26953125" style="33" customWidth="1"/>
    <col min="2311" max="2311" width="5.90625" style="33" customWidth="1"/>
    <col min="2312" max="2324" width="7.08984375" style="33" customWidth="1"/>
    <col min="2325" max="2325" width="2.7265625" style="33" customWidth="1"/>
    <col min="2326" max="2347" width="9.08984375" style="33" customWidth="1"/>
    <col min="2348" max="2560" width="8.7265625" style="33"/>
    <col min="2561" max="2561" width="2.90625" style="33" customWidth="1"/>
    <col min="2562" max="2562" width="10.36328125" style="33" customWidth="1"/>
    <col min="2563" max="2563" width="9.08984375" style="33" customWidth="1"/>
    <col min="2564" max="2565" width="7.08984375" style="33" customWidth="1"/>
    <col min="2566" max="2566" width="6.26953125" style="33" customWidth="1"/>
    <col min="2567" max="2567" width="5.90625" style="33" customWidth="1"/>
    <col min="2568" max="2580" width="7.08984375" style="33" customWidth="1"/>
    <col min="2581" max="2581" width="2.7265625" style="33" customWidth="1"/>
    <col min="2582" max="2603" width="9.08984375" style="33" customWidth="1"/>
    <col min="2604" max="2816" width="8.7265625" style="33"/>
    <col min="2817" max="2817" width="2.90625" style="33" customWidth="1"/>
    <col min="2818" max="2818" width="10.36328125" style="33" customWidth="1"/>
    <col min="2819" max="2819" width="9.08984375" style="33" customWidth="1"/>
    <col min="2820" max="2821" width="7.08984375" style="33" customWidth="1"/>
    <col min="2822" max="2822" width="6.26953125" style="33" customWidth="1"/>
    <col min="2823" max="2823" width="5.90625" style="33" customWidth="1"/>
    <col min="2824" max="2836" width="7.08984375" style="33" customWidth="1"/>
    <col min="2837" max="2837" width="2.7265625" style="33" customWidth="1"/>
    <col min="2838" max="2859" width="9.08984375" style="33" customWidth="1"/>
    <col min="2860" max="3072" width="8.7265625" style="33"/>
    <col min="3073" max="3073" width="2.90625" style="33" customWidth="1"/>
    <col min="3074" max="3074" width="10.36328125" style="33" customWidth="1"/>
    <col min="3075" max="3075" width="9.08984375" style="33" customWidth="1"/>
    <col min="3076" max="3077" width="7.08984375" style="33" customWidth="1"/>
    <col min="3078" max="3078" width="6.26953125" style="33" customWidth="1"/>
    <col min="3079" max="3079" width="5.90625" style="33" customWidth="1"/>
    <col min="3080" max="3092" width="7.08984375" style="33" customWidth="1"/>
    <col min="3093" max="3093" width="2.7265625" style="33" customWidth="1"/>
    <col min="3094" max="3115" width="9.08984375" style="33" customWidth="1"/>
    <col min="3116" max="3328" width="8.7265625" style="33"/>
    <col min="3329" max="3329" width="2.90625" style="33" customWidth="1"/>
    <col min="3330" max="3330" width="10.36328125" style="33" customWidth="1"/>
    <col min="3331" max="3331" width="9.08984375" style="33" customWidth="1"/>
    <col min="3332" max="3333" width="7.08984375" style="33" customWidth="1"/>
    <col min="3334" max="3334" width="6.26953125" style="33" customWidth="1"/>
    <col min="3335" max="3335" width="5.90625" style="33" customWidth="1"/>
    <col min="3336" max="3348" width="7.08984375" style="33" customWidth="1"/>
    <col min="3349" max="3349" width="2.7265625" style="33" customWidth="1"/>
    <col min="3350" max="3371" width="9.08984375" style="33" customWidth="1"/>
    <col min="3372" max="3584" width="8.7265625" style="33"/>
    <col min="3585" max="3585" width="2.90625" style="33" customWidth="1"/>
    <col min="3586" max="3586" width="10.36328125" style="33" customWidth="1"/>
    <col min="3587" max="3587" width="9.08984375" style="33" customWidth="1"/>
    <col min="3588" max="3589" width="7.08984375" style="33" customWidth="1"/>
    <col min="3590" max="3590" width="6.26953125" style="33" customWidth="1"/>
    <col min="3591" max="3591" width="5.90625" style="33" customWidth="1"/>
    <col min="3592" max="3604" width="7.08984375" style="33" customWidth="1"/>
    <col min="3605" max="3605" width="2.7265625" style="33" customWidth="1"/>
    <col min="3606" max="3627" width="9.08984375" style="33" customWidth="1"/>
    <col min="3628" max="3840" width="8.7265625" style="33"/>
    <col min="3841" max="3841" width="2.90625" style="33" customWidth="1"/>
    <col min="3842" max="3842" width="10.36328125" style="33" customWidth="1"/>
    <col min="3843" max="3843" width="9.08984375" style="33" customWidth="1"/>
    <col min="3844" max="3845" width="7.08984375" style="33" customWidth="1"/>
    <col min="3846" max="3846" width="6.26953125" style="33" customWidth="1"/>
    <col min="3847" max="3847" width="5.90625" style="33" customWidth="1"/>
    <col min="3848" max="3860" width="7.08984375" style="33" customWidth="1"/>
    <col min="3861" max="3861" width="2.7265625" style="33" customWidth="1"/>
    <col min="3862" max="3883" width="9.08984375" style="33" customWidth="1"/>
    <col min="3884" max="4096" width="8.7265625" style="33"/>
    <col min="4097" max="4097" width="2.90625" style="33" customWidth="1"/>
    <col min="4098" max="4098" width="10.36328125" style="33" customWidth="1"/>
    <col min="4099" max="4099" width="9.08984375" style="33" customWidth="1"/>
    <col min="4100" max="4101" width="7.08984375" style="33" customWidth="1"/>
    <col min="4102" max="4102" width="6.26953125" style="33" customWidth="1"/>
    <col min="4103" max="4103" width="5.90625" style="33" customWidth="1"/>
    <col min="4104" max="4116" width="7.08984375" style="33" customWidth="1"/>
    <col min="4117" max="4117" width="2.7265625" style="33" customWidth="1"/>
    <col min="4118" max="4139" width="9.08984375" style="33" customWidth="1"/>
    <col min="4140" max="4352" width="8.7265625" style="33"/>
    <col min="4353" max="4353" width="2.90625" style="33" customWidth="1"/>
    <col min="4354" max="4354" width="10.36328125" style="33" customWidth="1"/>
    <col min="4355" max="4355" width="9.08984375" style="33" customWidth="1"/>
    <col min="4356" max="4357" width="7.08984375" style="33" customWidth="1"/>
    <col min="4358" max="4358" width="6.26953125" style="33" customWidth="1"/>
    <col min="4359" max="4359" width="5.90625" style="33" customWidth="1"/>
    <col min="4360" max="4372" width="7.08984375" style="33" customWidth="1"/>
    <col min="4373" max="4373" width="2.7265625" style="33" customWidth="1"/>
    <col min="4374" max="4395" width="9.08984375" style="33" customWidth="1"/>
    <col min="4396" max="4608" width="8.7265625" style="33"/>
    <col min="4609" max="4609" width="2.90625" style="33" customWidth="1"/>
    <col min="4610" max="4610" width="10.36328125" style="33" customWidth="1"/>
    <col min="4611" max="4611" width="9.08984375" style="33" customWidth="1"/>
    <col min="4612" max="4613" width="7.08984375" style="33" customWidth="1"/>
    <col min="4614" max="4614" width="6.26953125" style="33" customWidth="1"/>
    <col min="4615" max="4615" width="5.90625" style="33" customWidth="1"/>
    <col min="4616" max="4628" width="7.08984375" style="33" customWidth="1"/>
    <col min="4629" max="4629" width="2.7265625" style="33" customWidth="1"/>
    <col min="4630" max="4651" width="9.08984375" style="33" customWidth="1"/>
    <col min="4652" max="4864" width="8.7265625" style="33"/>
    <col min="4865" max="4865" width="2.90625" style="33" customWidth="1"/>
    <col min="4866" max="4866" width="10.36328125" style="33" customWidth="1"/>
    <col min="4867" max="4867" width="9.08984375" style="33" customWidth="1"/>
    <col min="4868" max="4869" width="7.08984375" style="33" customWidth="1"/>
    <col min="4870" max="4870" width="6.26953125" style="33" customWidth="1"/>
    <col min="4871" max="4871" width="5.90625" style="33" customWidth="1"/>
    <col min="4872" max="4884" width="7.08984375" style="33" customWidth="1"/>
    <col min="4885" max="4885" width="2.7265625" style="33" customWidth="1"/>
    <col min="4886" max="4907" width="9.08984375" style="33" customWidth="1"/>
    <col min="4908" max="5120" width="8.7265625" style="33"/>
    <col min="5121" max="5121" width="2.90625" style="33" customWidth="1"/>
    <col min="5122" max="5122" width="10.36328125" style="33" customWidth="1"/>
    <col min="5123" max="5123" width="9.08984375" style="33" customWidth="1"/>
    <col min="5124" max="5125" width="7.08984375" style="33" customWidth="1"/>
    <col min="5126" max="5126" width="6.26953125" style="33" customWidth="1"/>
    <col min="5127" max="5127" width="5.90625" style="33" customWidth="1"/>
    <col min="5128" max="5140" width="7.08984375" style="33" customWidth="1"/>
    <col min="5141" max="5141" width="2.7265625" style="33" customWidth="1"/>
    <col min="5142" max="5163" width="9.08984375" style="33" customWidth="1"/>
    <col min="5164" max="5376" width="8.7265625" style="33"/>
    <col min="5377" max="5377" width="2.90625" style="33" customWidth="1"/>
    <col min="5378" max="5378" width="10.36328125" style="33" customWidth="1"/>
    <col min="5379" max="5379" width="9.08984375" style="33" customWidth="1"/>
    <col min="5380" max="5381" width="7.08984375" style="33" customWidth="1"/>
    <col min="5382" max="5382" width="6.26953125" style="33" customWidth="1"/>
    <col min="5383" max="5383" width="5.90625" style="33" customWidth="1"/>
    <col min="5384" max="5396" width="7.08984375" style="33" customWidth="1"/>
    <col min="5397" max="5397" width="2.7265625" style="33" customWidth="1"/>
    <col min="5398" max="5419" width="9.08984375" style="33" customWidth="1"/>
    <col min="5420" max="5632" width="8.7265625" style="33"/>
    <col min="5633" max="5633" width="2.90625" style="33" customWidth="1"/>
    <col min="5634" max="5634" width="10.36328125" style="33" customWidth="1"/>
    <col min="5635" max="5635" width="9.08984375" style="33" customWidth="1"/>
    <col min="5636" max="5637" width="7.08984375" style="33" customWidth="1"/>
    <col min="5638" max="5638" width="6.26953125" style="33" customWidth="1"/>
    <col min="5639" max="5639" width="5.90625" style="33" customWidth="1"/>
    <col min="5640" max="5652" width="7.08984375" style="33" customWidth="1"/>
    <col min="5653" max="5653" width="2.7265625" style="33" customWidth="1"/>
    <col min="5654" max="5675" width="9.08984375" style="33" customWidth="1"/>
    <col min="5676" max="5888" width="8.7265625" style="33"/>
    <col min="5889" max="5889" width="2.90625" style="33" customWidth="1"/>
    <col min="5890" max="5890" width="10.36328125" style="33" customWidth="1"/>
    <col min="5891" max="5891" width="9.08984375" style="33" customWidth="1"/>
    <col min="5892" max="5893" width="7.08984375" style="33" customWidth="1"/>
    <col min="5894" max="5894" width="6.26953125" style="33" customWidth="1"/>
    <col min="5895" max="5895" width="5.90625" style="33" customWidth="1"/>
    <col min="5896" max="5908" width="7.08984375" style="33" customWidth="1"/>
    <col min="5909" max="5909" width="2.7265625" style="33" customWidth="1"/>
    <col min="5910" max="5931" width="9.08984375" style="33" customWidth="1"/>
    <col min="5932" max="6144" width="8.7265625" style="33"/>
    <col min="6145" max="6145" width="2.90625" style="33" customWidth="1"/>
    <col min="6146" max="6146" width="10.36328125" style="33" customWidth="1"/>
    <col min="6147" max="6147" width="9.08984375" style="33" customWidth="1"/>
    <col min="6148" max="6149" width="7.08984375" style="33" customWidth="1"/>
    <col min="6150" max="6150" width="6.26953125" style="33" customWidth="1"/>
    <col min="6151" max="6151" width="5.90625" style="33" customWidth="1"/>
    <col min="6152" max="6164" width="7.08984375" style="33" customWidth="1"/>
    <col min="6165" max="6165" width="2.7265625" style="33" customWidth="1"/>
    <col min="6166" max="6187" width="9.08984375" style="33" customWidth="1"/>
    <col min="6188" max="6400" width="8.7265625" style="33"/>
    <col min="6401" max="6401" width="2.90625" style="33" customWidth="1"/>
    <col min="6402" max="6402" width="10.36328125" style="33" customWidth="1"/>
    <col min="6403" max="6403" width="9.08984375" style="33" customWidth="1"/>
    <col min="6404" max="6405" width="7.08984375" style="33" customWidth="1"/>
    <col min="6406" max="6406" width="6.26953125" style="33" customWidth="1"/>
    <col min="6407" max="6407" width="5.90625" style="33" customWidth="1"/>
    <col min="6408" max="6420" width="7.08984375" style="33" customWidth="1"/>
    <col min="6421" max="6421" width="2.7265625" style="33" customWidth="1"/>
    <col min="6422" max="6443" width="9.08984375" style="33" customWidth="1"/>
    <col min="6444" max="6656" width="8.7265625" style="33"/>
    <col min="6657" max="6657" width="2.90625" style="33" customWidth="1"/>
    <col min="6658" max="6658" width="10.36328125" style="33" customWidth="1"/>
    <col min="6659" max="6659" width="9.08984375" style="33" customWidth="1"/>
    <col min="6660" max="6661" width="7.08984375" style="33" customWidth="1"/>
    <col min="6662" max="6662" width="6.26953125" style="33" customWidth="1"/>
    <col min="6663" max="6663" width="5.90625" style="33" customWidth="1"/>
    <col min="6664" max="6676" width="7.08984375" style="33" customWidth="1"/>
    <col min="6677" max="6677" width="2.7265625" style="33" customWidth="1"/>
    <col min="6678" max="6699" width="9.08984375" style="33" customWidth="1"/>
    <col min="6700" max="6912" width="8.7265625" style="33"/>
    <col min="6913" max="6913" width="2.90625" style="33" customWidth="1"/>
    <col min="6914" max="6914" width="10.36328125" style="33" customWidth="1"/>
    <col min="6915" max="6915" width="9.08984375" style="33" customWidth="1"/>
    <col min="6916" max="6917" width="7.08984375" style="33" customWidth="1"/>
    <col min="6918" max="6918" width="6.26953125" style="33" customWidth="1"/>
    <col min="6919" max="6919" width="5.90625" style="33" customWidth="1"/>
    <col min="6920" max="6932" width="7.08984375" style="33" customWidth="1"/>
    <col min="6933" max="6933" width="2.7265625" style="33" customWidth="1"/>
    <col min="6934" max="6955" width="9.08984375" style="33" customWidth="1"/>
    <col min="6956" max="7168" width="8.7265625" style="33"/>
    <col min="7169" max="7169" width="2.90625" style="33" customWidth="1"/>
    <col min="7170" max="7170" width="10.36328125" style="33" customWidth="1"/>
    <col min="7171" max="7171" width="9.08984375" style="33" customWidth="1"/>
    <col min="7172" max="7173" width="7.08984375" style="33" customWidth="1"/>
    <col min="7174" max="7174" width="6.26953125" style="33" customWidth="1"/>
    <col min="7175" max="7175" width="5.90625" style="33" customWidth="1"/>
    <col min="7176" max="7188" width="7.08984375" style="33" customWidth="1"/>
    <col min="7189" max="7189" width="2.7265625" style="33" customWidth="1"/>
    <col min="7190" max="7211" width="9.08984375" style="33" customWidth="1"/>
    <col min="7212" max="7424" width="8.7265625" style="33"/>
    <col min="7425" max="7425" width="2.90625" style="33" customWidth="1"/>
    <col min="7426" max="7426" width="10.36328125" style="33" customWidth="1"/>
    <col min="7427" max="7427" width="9.08984375" style="33" customWidth="1"/>
    <col min="7428" max="7429" width="7.08984375" style="33" customWidth="1"/>
    <col min="7430" max="7430" width="6.26953125" style="33" customWidth="1"/>
    <col min="7431" max="7431" width="5.90625" style="33" customWidth="1"/>
    <col min="7432" max="7444" width="7.08984375" style="33" customWidth="1"/>
    <col min="7445" max="7445" width="2.7265625" style="33" customWidth="1"/>
    <col min="7446" max="7467" width="9.08984375" style="33" customWidth="1"/>
    <col min="7468" max="7680" width="8.7265625" style="33"/>
    <col min="7681" max="7681" width="2.90625" style="33" customWidth="1"/>
    <col min="7682" max="7682" width="10.36328125" style="33" customWidth="1"/>
    <col min="7683" max="7683" width="9.08984375" style="33" customWidth="1"/>
    <col min="7684" max="7685" width="7.08984375" style="33" customWidth="1"/>
    <col min="7686" max="7686" width="6.26953125" style="33" customWidth="1"/>
    <col min="7687" max="7687" width="5.90625" style="33" customWidth="1"/>
    <col min="7688" max="7700" width="7.08984375" style="33" customWidth="1"/>
    <col min="7701" max="7701" width="2.7265625" style="33" customWidth="1"/>
    <col min="7702" max="7723" width="9.08984375" style="33" customWidth="1"/>
    <col min="7724" max="7936" width="8.7265625" style="33"/>
    <col min="7937" max="7937" width="2.90625" style="33" customWidth="1"/>
    <col min="7938" max="7938" width="10.36328125" style="33" customWidth="1"/>
    <col min="7939" max="7939" width="9.08984375" style="33" customWidth="1"/>
    <col min="7940" max="7941" width="7.08984375" style="33" customWidth="1"/>
    <col min="7942" max="7942" width="6.26953125" style="33" customWidth="1"/>
    <col min="7943" max="7943" width="5.90625" style="33" customWidth="1"/>
    <col min="7944" max="7956" width="7.08984375" style="33" customWidth="1"/>
    <col min="7957" max="7957" width="2.7265625" style="33" customWidth="1"/>
    <col min="7958" max="7979" width="9.08984375" style="33" customWidth="1"/>
    <col min="7980" max="8192" width="8.7265625" style="33"/>
    <col min="8193" max="8193" width="2.90625" style="33" customWidth="1"/>
    <col min="8194" max="8194" width="10.36328125" style="33" customWidth="1"/>
    <col min="8195" max="8195" width="9.08984375" style="33" customWidth="1"/>
    <col min="8196" max="8197" width="7.08984375" style="33" customWidth="1"/>
    <col min="8198" max="8198" width="6.26953125" style="33" customWidth="1"/>
    <col min="8199" max="8199" width="5.90625" style="33" customWidth="1"/>
    <col min="8200" max="8212" width="7.08984375" style="33" customWidth="1"/>
    <col min="8213" max="8213" width="2.7265625" style="33" customWidth="1"/>
    <col min="8214" max="8235" width="9.08984375" style="33" customWidth="1"/>
    <col min="8236" max="8448" width="8.7265625" style="33"/>
    <col min="8449" max="8449" width="2.90625" style="33" customWidth="1"/>
    <col min="8450" max="8450" width="10.36328125" style="33" customWidth="1"/>
    <col min="8451" max="8451" width="9.08984375" style="33" customWidth="1"/>
    <col min="8452" max="8453" width="7.08984375" style="33" customWidth="1"/>
    <col min="8454" max="8454" width="6.26953125" style="33" customWidth="1"/>
    <col min="8455" max="8455" width="5.90625" style="33" customWidth="1"/>
    <col min="8456" max="8468" width="7.08984375" style="33" customWidth="1"/>
    <col min="8469" max="8469" width="2.7265625" style="33" customWidth="1"/>
    <col min="8470" max="8491" width="9.08984375" style="33" customWidth="1"/>
    <col min="8492" max="8704" width="8.7265625" style="33"/>
    <col min="8705" max="8705" width="2.90625" style="33" customWidth="1"/>
    <col min="8706" max="8706" width="10.36328125" style="33" customWidth="1"/>
    <col min="8707" max="8707" width="9.08984375" style="33" customWidth="1"/>
    <col min="8708" max="8709" width="7.08984375" style="33" customWidth="1"/>
    <col min="8710" max="8710" width="6.26953125" style="33" customWidth="1"/>
    <col min="8711" max="8711" width="5.90625" style="33" customWidth="1"/>
    <col min="8712" max="8724" width="7.08984375" style="33" customWidth="1"/>
    <col min="8725" max="8725" width="2.7265625" style="33" customWidth="1"/>
    <col min="8726" max="8747" width="9.08984375" style="33" customWidth="1"/>
    <col min="8748" max="8960" width="8.7265625" style="33"/>
    <col min="8961" max="8961" width="2.90625" style="33" customWidth="1"/>
    <col min="8962" max="8962" width="10.36328125" style="33" customWidth="1"/>
    <col min="8963" max="8963" width="9.08984375" style="33" customWidth="1"/>
    <col min="8964" max="8965" width="7.08984375" style="33" customWidth="1"/>
    <col min="8966" max="8966" width="6.26953125" style="33" customWidth="1"/>
    <col min="8967" max="8967" width="5.90625" style="33" customWidth="1"/>
    <col min="8968" max="8980" width="7.08984375" style="33" customWidth="1"/>
    <col min="8981" max="8981" width="2.7265625" style="33" customWidth="1"/>
    <col min="8982" max="9003" width="9.08984375" style="33" customWidth="1"/>
    <col min="9004" max="9216" width="8.7265625" style="33"/>
    <col min="9217" max="9217" width="2.90625" style="33" customWidth="1"/>
    <col min="9218" max="9218" width="10.36328125" style="33" customWidth="1"/>
    <col min="9219" max="9219" width="9.08984375" style="33" customWidth="1"/>
    <col min="9220" max="9221" width="7.08984375" style="33" customWidth="1"/>
    <col min="9222" max="9222" width="6.26953125" style="33" customWidth="1"/>
    <col min="9223" max="9223" width="5.90625" style="33" customWidth="1"/>
    <col min="9224" max="9236" width="7.08984375" style="33" customWidth="1"/>
    <col min="9237" max="9237" width="2.7265625" style="33" customWidth="1"/>
    <col min="9238" max="9259" width="9.08984375" style="33" customWidth="1"/>
    <col min="9260" max="9472" width="8.7265625" style="33"/>
    <col min="9473" max="9473" width="2.90625" style="33" customWidth="1"/>
    <col min="9474" max="9474" width="10.36328125" style="33" customWidth="1"/>
    <col min="9475" max="9475" width="9.08984375" style="33" customWidth="1"/>
    <col min="9476" max="9477" width="7.08984375" style="33" customWidth="1"/>
    <col min="9478" max="9478" width="6.26953125" style="33" customWidth="1"/>
    <col min="9479" max="9479" width="5.90625" style="33" customWidth="1"/>
    <col min="9480" max="9492" width="7.08984375" style="33" customWidth="1"/>
    <col min="9493" max="9493" width="2.7265625" style="33" customWidth="1"/>
    <col min="9494" max="9515" width="9.08984375" style="33" customWidth="1"/>
    <col min="9516" max="9728" width="8.7265625" style="33"/>
    <col min="9729" max="9729" width="2.90625" style="33" customWidth="1"/>
    <col min="9730" max="9730" width="10.36328125" style="33" customWidth="1"/>
    <col min="9731" max="9731" width="9.08984375" style="33" customWidth="1"/>
    <col min="9732" max="9733" width="7.08984375" style="33" customWidth="1"/>
    <col min="9734" max="9734" width="6.26953125" style="33" customWidth="1"/>
    <col min="9735" max="9735" width="5.90625" style="33" customWidth="1"/>
    <col min="9736" max="9748" width="7.08984375" style="33" customWidth="1"/>
    <col min="9749" max="9749" width="2.7265625" style="33" customWidth="1"/>
    <col min="9750" max="9771" width="9.08984375" style="33" customWidth="1"/>
    <col min="9772" max="9984" width="8.7265625" style="33"/>
    <col min="9985" max="9985" width="2.90625" style="33" customWidth="1"/>
    <col min="9986" max="9986" width="10.36328125" style="33" customWidth="1"/>
    <col min="9987" max="9987" width="9.08984375" style="33" customWidth="1"/>
    <col min="9988" max="9989" width="7.08984375" style="33" customWidth="1"/>
    <col min="9990" max="9990" width="6.26953125" style="33" customWidth="1"/>
    <col min="9991" max="9991" width="5.90625" style="33" customWidth="1"/>
    <col min="9992" max="10004" width="7.08984375" style="33" customWidth="1"/>
    <col min="10005" max="10005" width="2.7265625" style="33" customWidth="1"/>
    <col min="10006" max="10027" width="9.08984375" style="33" customWidth="1"/>
    <col min="10028" max="10240" width="8.7265625" style="33"/>
    <col min="10241" max="10241" width="2.90625" style="33" customWidth="1"/>
    <col min="10242" max="10242" width="10.36328125" style="33" customWidth="1"/>
    <col min="10243" max="10243" width="9.08984375" style="33" customWidth="1"/>
    <col min="10244" max="10245" width="7.08984375" style="33" customWidth="1"/>
    <col min="10246" max="10246" width="6.26953125" style="33" customWidth="1"/>
    <col min="10247" max="10247" width="5.90625" style="33" customWidth="1"/>
    <col min="10248" max="10260" width="7.08984375" style="33" customWidth="1"/>
    <col min="10261" max="10261" width="2.7265625" style="33" customWidth="1"/>
    <col min="10262" max="10283" width="9.08984375" style="33" customWidth="1"/>
    <col min="10284" max="10496" width="8.7265625" style="33"/>
    <col min="10497" max="10497" width="2.90625" style="33" customWidth="1"/>
    <col min="10498" max="10498" width="10.36328125" style="33" customWidth="1"/>
    <col min="10499" max="10499" width="9.08984375" style="33" customWidth="1"/>
    <col min="10500" max="10501" width="7.08984375" style="33" customWidth="1"/>
    <col min="10502" max="10502" width="6.26953125" style="33" customWidth="1"/>
    <col min="10503" max="10503" width="5.90625" style="33" customWidth="1"/>
    <col min="10504" max="10516" width="7.08984375" style="33" customWidth="1"/>
    <col min="10517" max="10517" width="2.7265625" style="33" customWidth="1"/>
    <col min="10518" max="10539" width="9.08984375" style="33" customWidth="1"/>
    <col min="10540" max="10752" width="8.7265625" style="33"/>
    <col min="10753" max="10753" width="2.90625" style="33" customWidth="1"/>
    <col min="10754" max="10754" width="10.36328125" style="33" customWidth="1"/>
    <col min="10755" max="10755" width="9.08984375" style="33" customWidth="1"/>
    <col min="10756" max="10757" width="7.08984375" style="33" customWidth="1"/>
    <col min="10758" max="10758" width="6.26953125" style="33" customWidth="1"/>
    <col min="10759" max="10759" width="5.90625" style="33" customWidth="1"/>
    <col min="10760" max="10772" width="7.08984375" style="33" customWidth="1"/>
    <col min="10773" max="10773" width="2.7265625" style="33" customWidth="1"/>
    <col min="10774" max="10795" width="9.08984375" style="33" customWidth="1"/>
    <col min="10796" max="11008" width="8.7265625" style="33"/>
    <col min="11009" max="11009" width="2.90625" style="33" customWidth="1"/>
    <col min="11010" max="11010" width="10.36328125" style="33" customWidth="1"/>
    <col min="11011" max="11011" width="9.08984375" style="33" customWidth="1"/>
    <col min="11012" max="11013" width="7.08984375" style="33" customWidth="1"/>
    <col min="11014" max="11014" width="6.26953125" style="33" customWidth="1"/>
    <col min="11015" max="11015" width="5.90625" style="33" customWidth="1"/>
    <col min="11016" max="11028" width="7.08984375" style="33" customWidth="1"/>
    <col min="11029" max="11029" width="2.7265625" style="33" customWidth="1"/>
    <col min="11030" max="11051" width="9.08984375" style="33" customWidth="1"/>
    <col min="11052" max="11264" width="8.7265625" style="33"/>
    <col min="11265" max="11265" width="2.90625" style="33" customWidth="1"/>
    <col min="11266" max="11266" width="10.36328125" style="33" customWidth="1"/>
    <col min="11267" max="11267" width="9.08984375" style="33" customWidth="1"/>
    <col min="11268" max="11269" width="7.08984375" style="33" customWidth="1"/>
    <col min="11270" max="11270" width="6.26953125" style="33" customWidth="1"/>
    <col min="11271" max="11271" width="5.90625" style="33" customWidth="1"/>
    <col min="11272" max="11284" width="7.08984375" style="33" customWidth="1"/>
    <col min="11285" max="11285" width="2.7265625" style="33" customWidth="1"/>
    <col min="11286" max="11307" width="9.08984375" style="33" customWidth="1"/>
    <col min="11308" max="11520" width="8.7265625" style="33"/>
    <col min="11521" max="11521" width="2.90625" style="33" customWidth="1"/>
    <col min="11522" max="11522" width="10.36328125" style="33" customWidth="1"/>
    <col min="11523" max="11523" width="9.08984375" style="33" customWidth="1"/>
    <col min="11524" max="11525" width="7.08984375" style="33" customWidth="1"/>
    <col min="11526" max="11526" width="6.26953125" style="33" customWidth="1"/>
    <col min="11527" max="11527" width="5.90625" style="33" customWidth="1"/>
    <col min="11528" max="11540" width="7.08984375" style="33" customWidth="1"/>
    <col min="11541" max="11541" width="2.7265625" style="33" customWidth="1"/>
    <col min="11542" max="11563" width="9.08984375" style="33" customWidth="1"/>
    <col min="11564" max="11776" width="8.7265625" style="33"/>
    <col min="11777" max="11777" width="2.90625" style="33" customWidth="1"/>
    <col min="11778" max="11778" width="10.36328125" style="33" customWidth="1"/>
    <col min="11779" max="11779" width="9.08984375" style="33" customWidth="1"/>
    <col min="11780" max="11781" width="7.08984375" style="33" customWidth="1"/>
    <col min="11782" max="11782" width="6.26953125" style="33" customWidth="1"/>
    <col min="11783" max="11783" width="5.90625" style="33" customWidth="1"/>
    <col min="11784" max="11796" width="7.08984375" style="33" customWidth="1"/>
    <col min="11797" max="11797" width="2.7265625" style="33" customWidth="1"/>
    <col min="11798" max="11819" width="9.08984375" style="33" customWidth="1"/>
    <col min="11820" max="12032" width="8.7265625" style="33"/>
    <col min="12033" max="12033" width="2.90625" style="33" customWidth="1"/>
    <col min="12034" max="12034" width="10.36328125" style="33" customWidth="1"/>
    <col min="12035" max="12035" width="9.08984375" style="33" customWidth="1"/>
    <col min="12036" max="12037" width="7.08984375" style="33" customWidth="1"/>
    <col min="12038" max="12038" width="6.26953125" style="33" customWidth="1"/>
    <col min="12039" max="12039" width="5.90625" style="33" customWidth="1"/>
    <col min="12040" max="12052" width="7.08984375" style="33" customWidth="1"/>
    <col min="12053" max="12053" width="2.7265625" style="33" customWidth="1"/>
    <col min="12054" max="12075" width="9.08984375" style="33" customWidth="1"/>
    <col min="12076" max="12288" width="8.7265625" style="33"/>
    <col min="12289" max="12289" width="2.90625" style="33" customWidth="1"/>
    <col min="12290" max="12290" width="10.36328125" style="33" customWidth="1"/>
    <col min="12291" max="12291" width="9.08984375" style="33" customWidth="1"/>
    <col min="12292" max="12293" width="7.08984375" style="33" customWidth="1"/>
    <col min="12294" max="12294" width="6.26953125" style="33" customWidth="1"/>
    <col min="12295" max="12295" width="5.90625" style="33" customWidth="1"/>
    <col min="12296" max="12308" width="7.08984375" style="33" customWidth="1"/>
    <col min="12309" max="12309" width="2.7265625" style="33" customWidth="1"/>
    <col min="12310" max="12331" width="9.08984375" style="33" customWidth="1"/>
    <col min="12332" max="12544" width="8.7265625" style="33"/>
    <col min="12545" max="12545" width="2.90625" style="33" customWidth="1"/>
    <col min="12546" max="12546" width="10.36328125" style="33" customWidth="1"/>
    <col min="12547" max="12547" width="9.08984375" style="33" customWidth="1"/>
    <col min="12548" max="12549" width="7.08984375" style="33" customWidth="1"/>
    <col min="12550" max="12550" width="6.26953125" style="33" customWidth="1"/>
    <col min="12551" max="12551" width="5.90625" style="33" customWidth="1"/>
    <col min="12552" max="12564" width="7.08984375" style="33" customWidth="1"/>
    <col min="12565" max="12565" width="2.7265625" style="33" customWidth="1"/>
    <col min="12566" max="12587" width="9.08984375" style="33" customWidth="1"/>
    <col min="12588" max="12800" width="8.7265625" style="33"/>
    <col min="12801" max="12801" width="2.90625" style="33" customWidth="1"/>
    <col min="12802" max="12802" width="10.36328125" style="33" customWidth="1"/>
    <col min="12803" max="12803" width="9.08984375" style="33" customWidth="1"/>
    <col min="12804" max="12805" width="7.08984375" style="33" customWidth="1"/>
    <col min="12806" max="12806" width="6.26953125" style="33" customWidth="1"/>
    <col min="12807" max="12807" width="5.90625" style="33" customWidth="1"/>
    <col min="12808" max="12820" width="7.08984375" style="33" customWidth="1"/>
    <col min="12821" max="12821" width="2.7265625" style="33" customWidth="1"/>
    <col min="12822" max="12843" width="9.08984375" style="33" customWidth="1"/>
    <col min="12844" max="13056" width="8.7265625" style="33"/>
    <col min="13057" max="13057" width="2.90625" style="33" customWidth="1"/>
    <col min="13058" max="13058" width="10.36328125" style="33" customWidth="1"/>
    <col min="13059" max="13059" width="9.08984375" style="33" customWidth="1"/>
    <col min="13060" max="13061" width="7.08984375" style="33" customWidth="1"/>
    <col min="13062" max="13062" width="6.26953125" style="33" customWidth="1"/>
    <col min="13063" max="13063" width="5.90625" style="33" customWidth="1"/>
    <col min="13064" max="13076" width="7.08984375" style="33" customWidth="1"/>
    <col min="13077" max="13077" width="2.7265625" style="33" customWidth="1"/>
    <col min="13078" max="13099" width="9.08984375" style="33" customWidth="1"/>
    <col min="13100" max="13312" width="8.7265625" style="33"/>
    <col min="13313" max="13313" width="2.90625" style="33" customWidth="1"/>
    <col min="13314" max="13314" width="10.36328125" style="33" customWidth="1"/>
    <col min="13315" max="13315" width="9.08984375" style="33" customWidth="1"/>
    <col min="13316" max="13317" width="7.08984375" style="33" customWidth="1"/>
    <col min="13318" max="13318" width="6.26953125" style="33" customWidth="1"/>
    <col min="13319" max="13319" width="5.90625" style="33" customWidth="1"/>
    <col min="13320" max="13332" width="7.08984375" style="33" customWidth="1"/>
    <col min="13333" max="13333" width="2.7265625" style="33" customWidth="1"/>
    <col min="13334" max="13355" width="9.08984375" style="33" customWidth="1"/>
    <col min="13356" max="13568" width="8.7265625" style="33"/>
    <col min="13569" max="13569" width="2.90625" style="33" customWidth="1"/>
    <col min="13570" max="13570" width="10.36328125" style="33" customWidth="1"/>
    <col min="13571" max="13571" width="9.08984375" style="33" customWidth="1"/>
    <col min="13572" max="13573" width="7.08984375" style="33" customWidth="1"/>
    <col min="13574" max="13574" width="6.26953125" style="33" customWidth="1"/>
    <col min="13575" max="13575" width="5.90625" style="33" customWidth="1"/>
    <col min="13576" max="13588" width="7.08984375" style="33" customWidth="1"/>
    <col min="13589" max="13589" width="2.7265625" style="33" customWidth="1"/>
    <col min="13590" max="13611" width="9.08984375" style="33" customWidth="1"/>
    <col min="13612" max="13824" width="8.7265625" style="33"/>
    <col min="13825" max="13825" width="2.90625" style="33" customWidth="1"/>
    <col min="13826" max="13826" width="10.36328125" style="33" customWidth="1"/>
    <col min="13827" max="13827" width="9.08984375" style="33" customWidth="1"/>
    <col min="13828" max="13829" width="7.08984375" style="33" customWidth="1"/>
    <col min="13830" max="13830" width="6.26953125" style="33" customWidth="1"/>
    <col min="13831" max="13831" width="5.90625" style="33" customWidth="1"/>
    <col min="13832" max="13844" width="7.08984375" style="33" customWidth="1"/>
    <col min="13845" max="13845" width="2.7265625" style="33" customWidth="1"/>
    <col min="13846" max="13867" width="9.08984375" style="33" customWidth="1"/>
    <col min="13868" max="14080" width="8.7265625" style="33"/>
    <col min="14081" max="14081" width="2.90625" style="33" customWidth="1"/>
    <col min="14082" max="14082" width="10.36328125" style="33" customWidth="1"/>
    <col min="14083" max="14083" width="9.08984375" style="33" customWidth="1"/>
    <col min="14084" max="14085" width="7.08984375" style="33" customWidth="1"/>
    <col min="14086" max="14086" width="6.26953125" style="33" customWidth="1"/>
    <col min="14087" max="14087" width="5.90625" style="33" customWidth="1"/>
    <col min="14088" max="14100" width="7.08984375" style="33" customWidth="1"/>
    <col min="14101" max="14101" width="2.7265625" style="33" customWidth="1"/>
    <col min="14102" max="14123" width="9.08984375" style="33" customWidth="1"/>
    <col min="14124" max="14336" width="8.7265625" style="33"/>
    <col min="14337" max="14337" width="2.90625" style="33" customWidth="1"/>
    <col min="14338" max="14338" width="10.36328125" style="33" customWidth="1"/>
    <col min="14339" max="14339" width="9.08984375" style="33" customWidth="1"/>
    <col min="14340" max="14341" width="7.08984375" style="33" customWidth="1"/>
    <col min="14342" max="14342" width="6.26953125" style="33" customWidth="1"/>
    <col min="14343" max="14343" width="5.90625" style="33" customWidth="1"/>
    <col min="14344" max="14356" width="7.08984375" style="33" customWidth="1"/>
    <col min="14357" max="14357" width="2.7265625" style="33" customWidth="1"/>
    <col min="14358" max="14379" width="9.08984375" style="33" customWidth="1"/>
    <col min="14380" max="14592" width="8.7265625" style="33"/>
    <col min="14593" max="14593" width="2.90625" style="33" customWidth="1"/>
    <col min="14594" max="14594" width="10.36328125" style="33" customWidth="1"/>
    <col min="14595" max="14595" width="9.08984375" style="33" customWidth="1"/>
    <col min="14596" max="14597" width="7.08984375" style="33" customWidth="1"/>
    <col min="14598" max="14598" width="6.26953125" style="33" customWidth="1"/>
    <col min="14599" max="14599" width="5.90625" style="33" customWidth="1"/>
    <col min="14600" max="14612" width="7.08984375" style="33" customWidth="1"/>
    <col min="14613" max="14613" width="2.7265625" style="33" customWidth="1"/>
    <col min="14614" max="14635" width="9.08984375" style="33" customWidth="1"/>
    <col min="14636" max="14848" width="8.7265625" style="33"/>
    <col min="14849" max="14849" width="2.90625" style="33" customWidth="1"/>
    <col min="14850" max="14850" width="10.36328125" style="33" customWidth="1"/>
    <col min="14851" max="14851" width="9.08984375" style="33" customWidth="1"/>
    <col min="14852" max="14853" width="7.08984375" style="33" customWidth="1"/>
    <col min="14854" max="14854" width="6.26953125" style="33" customWidth="1"/>
    <col min="14855" max="14855" width="5.90625" style="33" customWidth="1"/>
    <col min="14856" max="14868" width="7.08984375" style="33" customWidth="1"/>
    <col min="14869" max="14869" width="2.7265625" style="33" customWidth="1"/>
    <col min="14870" max="14891" width="9.08984375" style="33" customWidth="1"/>
    <col min="14892" max="15104" width="8.7265625" style="33"/>
    <col min="15105" max="15105" width="2.90625" style="33" customWidth="1"/>
    <col min="15106" max="15106" width="10.36328125" style="33" customWidth="1"/>
    <col min="15107" max="15107" width="9.08984375" style="33" customWidth="1"/>
    <col min="15108" max="15109" width="7.08984375" style="33" customWidth="1"/>
    <col min="15110" max="15110" width="6.26953125" style="33" customWidth="1"/>
    <col min="15111" max="15111" width="5.90625" style="33" customWidth="1"/>
    <col min="15112" max="15124" width="7.08984375" style="33" customWidth="1"/>
    <col min="15125" max="15125" width="2.7265625" style="33" customWidth="1"/>
    <col min="15126" max="15147" width="9.08984375" style="33" customWidth="1"/>
    <col min="15148" max="15360" width="8.7265625" style="33"/>
    <col min="15361" max="15361" width="2.90625" style="33" customWidth="1"/>
    <col min="15362" max="15362" width="10.36328125" style="33" customWidth="1"/>
    <col min="15363" max="15363" width="9.08984375" style="33" customWidth="1"/>
    <col min="15364" max="15365" width="7.08984375" style="33" customWidth="1"/>
    <col min="15366" max="15366" width="6.26953125" style="33" customWidth="1"/>
    <col min="15367" max="15367" width="5.90625" style="33" customWidth="1"/>
    <col min="15368" max="15380" width="7.08984375" style="33" customWidth="1"/>
    <col min="15381" max="15381" width="2.7265625" style="33" customWidth="1"/>
    <col min="15382" max="15403" width="9.08984375" style="33" customWidth="1"/>
    <col min="15404" max="15616" width="8.7265625" style="33"/>
    <col min="15617" max="15617" width="2.90625" style="33" customWidth="1"/>
    <col min="15618" max="15618" width="10.36328125" style="33" customWidth="1"/>
    <col min="15619" max="15619" width="9.08984375" style="33" customWidth="1"/>
    <col min="15620" max="15621" width="7.08984375" style="33" customWidth="1"/>
    <col min="15622" max="15622" width="6.26953125" style="33" customWidth="1"/>
    <col min="15623" max="15623" width="5.90625" style="33" customWidth="1"/>
    <col min="15624" max="15636" width="7.08984375" style="33" customWidth="1"/>
    <col min="15637" max="15637" width="2.7265625" style="33" customWidth="1"/>
    <col min="15638" max="15659" width="9.08984375" style="33" customWidth="1"/>
    <col min="15660" max="15872" width="8.7265625" style="33"/>
    <col min="15873" max="15873" width="2.90625" style="33" customWidth="1"/>
    <col min="15874" max="15874" width="10.36328125" style="33" customWidth="1"/>
    <col min="15875" max="15875" width="9.08984375" style="33" customWidth="1"/>
    <col min="15876" max="15877" width="7.08984375" style="33" customWidth="1"/>
    <col min="15878" max="15878" width="6.26953125" style="33" customWidth="1"/>
    <col min="15879" max="15879" width="5.90625" style="33" customWidth="1"/>
    <col min="15880" max="15892" width="7.08984375" style="33" customWidth="1"/>
    <col min="15893" max="15893" width="2.7265625" style="33" customWidth="1"/>
    <col min="15894" max="15915" width="9.08984375" style="33" customWidth="1"/>
    <col min="15916" max="16128" width="8.7265625" style="33"/>
    <col min="16129" max="16129" width="2.90625" style="33" customWidth="1"/>
    <col min="16130" max="16130" width="10.36328125" style="33" customWidth="1"/>
    <col min="16131" max="16131" width="9.08984375" style="33" customWidth="1"/>
    <col min="16132" max="16133" width="7.08984375" style="33" customWidth="1"/>
    <col min="16134" max="16134" width="6.26953125" style="33" customWidth="1"/>
    <col min="16135" max="16135" width="5.90625" style="33" customWidth="1"/>
    <col min="16136" max="16148" width="7.08984375" style="33" customWidth="1"/>
    <col min="16149" max="16149" width="2.7265625" style="33" customWidth="1"/>
    <col min="16150" max="16171" width="9.08984375" style="33" customWidth="1"/>
    <col min="16172" max="16384" width="8.7265625" style="33"/>
  </cols>
  <sheetData>
    <row r="1" spans="1:21" ht="15" customHeight="1" x14ac:dyDescent="0.2">
      <c r="A1" s="32"/>
      <c r="B1" s="33" t="s">
        <v>188</v>
      </c>
    </row>
    <row r="3" spans="1:21" ht="16.5" x14ac:dyDescent="0.2">
      <c r="B3" s="4" t="s">
        <v>190</v>
      </c>
      <c r="C3" s="5"/>
      <c r="D3" s="5"/>
      <c r="E3" s="5"/>
      <c r="F3" s="5"/>
      <c r="G3" s="5"/>
      <c r="H3" s="5"/>
      <c r="I3" s="5"/>
      <c r="J3" s="5"/>
      <c r="K3" s="5"/>
      <c r="L3" s="5"/>
      <c r="M3" s="5"/>
      <c r="N3" s="5"/>
      <c r="O3" s="5"/>
      <c r="P3" s="5"/>
      <c r="Q3" s="5"/>
      <c r="R3" s="5"/>
      <c r="S3" s="5"/>
      <c r="T3" s="5"/>
    </row>
    <row r="4" spans="1:21" ht="15" customHeight="1" x14ac:dyDescent="0.2">
      <c r="B4" s="5"/>
      <c r="C4" s="5"/>
      <c r="D4" s="5"/>
      <c r="E4" s="5"/>
      <c r="F4" s="5"/>
      <c r="G4" s="5"/>
      <c r="H4" s="5"/>
      <c r="I4" s="5"/>
      <c r="J4" s="5"/>
      <c r="K4" s="5"/>
      <c r="L4" s="5"/>
      <c r="M4" s="5"/>
      <c r="N4" s="5"/>
      <c r="O4" s="5"/>
      <c r="P4" s="5"/>
      <c r="Q4" s="5"/>
      <c r="R4" s="5"/>
      <c r="S4" s="5"/>
      <c r="T4" s="5"/>
    </row>
    <row r="5" spans="1:21" ht="15" customHeight="1" x14ac:dyDescent="0.2">
      <c r="B5" s="3"/>
      <c r="C5" s="3"/>
      <c r="D5" s="3"/>
      <c r="E5" s="3"/>
      <c r="F5" s="3"/>
      <c r="G5" s="1" t="s">
        <v>191</v>
      </c>
      <c r="H5" s="131">
        <f>IFERROR(一号②!E5,"")</f>
        <v>0</v>
      </c>
      <c r="I5" s="132"/>
      <c r="J5" s="132"/>
      <c r="K5" s="1" t="s">
        <v>192</v>
      </c>
      <c r="L5" s="131">
        <f>IFERROR(一号②!H5,"")</f>
        <v>0</v>
      </c>
      <c r="M5" s="131"/>
      <c r="N5" s="131"/>
      <c r="O5" s="3"/>
      <c r="P5" s="3"/>
      <c r="Q5" s="6"/>
      <c r="R5" s="3"/>
      <c r="S5" s="3"/>
      <c r="T5" s="7"/>
    </row>
    <row r="6" spans="1:21" ht="15" customHeight="1" x14ac:dyDescent="0.2">
      <c r="B6" s="3"/>
      <c r="C6" s="3" t="s">
        <v>193</v>
      </c>
      <c r="D6" s="3"/>
      <c r="E6" s="3"/>
      <c r="F6" s="3"/>
      <c r="G6" s="3"/>
      <c r="H6" s="3"/>
      <c r="I6" s="3"/>
      <c r="J6" s="3"/>
      <c r="K6" s="3"/>
      <c r="L6" s="3"/>
      <c r="M6" s="3"/>
      <c r="N6" s="3"/>
      <c r="O6" s="3"/>
      <c r="P6" s="1" t="s">
        <v>194</v>
      </c>
      <c r="Q6" s="131">
        <f>IFERROR(一号②!L6,"")</f>
        <v>0</v>
      </c>
      <c r="R6" s="132"/>
      <c r="S6" s="132"/>
      <c r="T6" s="7"/>
    </row>
    <row r="7" spans="1:21" ht="15" customHeight="1" x14ac:dyDescent="0.2">
      <c r="T7" s="34"/>
    </row>
    <row r="8" spans="1:21" ht="15" customHeight="1" x14ac:dyDescent="0.2">
      <c r="C8" s="35"/>
      <c r="K8" s="36"/>
      <c r="L8" s="133" t="s">
        <v>195</v>
      </c>
      <c r="M8" s="134"/>
      <c r="N8" s="135">
        <f>IFERROR(一号②!J8,"")</f>
        <v>0</v>
      </c>
      <c r="O8" s="136"/>
      <c r="P8" s="136"/>
      <c r="Q8" s="136"/>
      <c r="R8" s="137"/>
      <c r="S8" s="3"/>
      <c r="T8" s="34"/>
    </row>
    <row r="9" spans="1:21" ht="15" customHeight="1" x14ac:dyDescent="0.2">
      <c r="C9" s="35"/>
      <c r="K9" s="36"/>
      <c r="L9" s="133" t="s">
        <v>196</v>
      </c>
      <c r="M9" s="134"/>
      <c r="N9" s="135">
        <f>IFERROR(一号②!J9,"")</f>
        <v>0</v>
      </c>
      <c r="O9" s="136"/>
      <c r="P9" s="136"/>
      <c r="Q9" s="136"/>
      <c r="R9" s="137"/>
      <c r="S9" s="9"/>
      <c r="T9" s="34"/>
    </row>
    <row r="10" spans="1:21" ht="15" customHeight="1" x14ac:dyDescent="0.2">
      <c r="C10" s="35"/>
      <c r="K10" s="36"/>
      <c r="L10" s="133" t="s">
        <v>197</v>
      </c>
      <c r="M10" s="134"/>
      <c r="N10" s="135">
        <f>IFERROR(一号②!J10,"")</f>
        <v>0</v>
      </c>
      <c r="O10" s="136"/>
      <c r="P10" s="136"/>
      <c r="Q10" s="136"/>
      <c r="R10" s="137"/>
      <c r="S10" s="10"/>
      <c r="T10" s="34"/>
    </row>
    <row r="12" spans="1:21"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row>
    <row r="13" spans="1:21" ht="15" customHeight="1" x14ac:dyDescent="0.2">
      <c r="B13" s="3"/>
      <c r="C13" s="3"/>
      <c r="D13" s="8"/>
      <c r="E13" s="8"/>
      <c r="F13" s="8"/>
      <c r="G13" s="8"/>
      <c r="H13" s="8"/>
      <c r="I13" s="8"/>
      <c r="J13" s="8"/>
      <c r="K13" s="8"/>
      <c r="L13" s="8"/>
      <c r="M13" s="8"/>
      <c r="N13" s="8"/>
      <c r="O13" s="8"/>
      <c r="P13" s="8"/>
      <c r="Q13" s="8"/>
      <c r="R13" s="8"/>
      <c r="S13" s="8"/>
      <c r="T13" s="3"/>
      <c r="U13" s="3"/>
    </row>
    <row r="14" spans="1:21"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1" s="37" customFormat="1" ht="15" customHeight="1" x14ac:dyDescent="0.2">
      <c r="B15" s="38"/>
    </row>
    <row r="16" spans="1:21" s="37" customFormat="1" ht="15" customHeight="1" x14ac:dyDescent="0.2">
      <c r="A16" s="39"/>
      <c r="B16" s="127" t="s">
        <v>37</v>
      </c>
      <c r="C16" s="128"/>
      <c r="D16" s="138"/>
      <c r="E16" s="138"/>
      <c r="F16" s="139"/>
    </row>
    <row r="17" spans="1:22" s="37" customFormat="1" ht="15" customHeight="1" x14ac:dyDescent="0.2">
      <c r="A17" s="39"/>
      <c r="B17" s="129" t="s">
        <v>38</v>
      </c>
      <c r="C17" s="130"/>
      <c r="D17" s="173"/>
      <c r="E17" s="174"/>
      <c r="F17" s="174"/>
      <c r="G17" s="41"/>
      <c r="H17" s="42"/>
      <c r="I17" s="41"/>
      <c r="J17" s="41"/>
      <c r="K17" s="41"/>
      <c r="L17" s="41"/>
      <c r="M17" s="41"/>
      <c r="N17" s="41"/>
      <c r="O17" s="41"/>
      <c r="P17" s="42"/>
      <c r="Q17" s="41"/>
      <c r="R17" s="41"/>
      <c r="S17" s="43"/>
      <c r="T17" s="44"/>
    </row>
    <row r="18" spans="1:22" s="40" customFormat="1" ht="15" customHeight="1" thickBot="1" x14ac:dyDescent="0.25">
      <c r="B18" s="45"/>
      <c r="D18" s="43"/>
      <c r="E18" s="46"/>
      <c r="F18" s="43"/>
      <c r="G18" s="43"/>
      <c r="H18" s="43"/>
      <c r="I18" s="43"/>
      <c r="J18" s="46"/>
      <c r="K18" s="46"/>
      <c r="L18" s="47"/>
      <c r="M18" s="43"/>
      <c r="N18" s="43"/>
      <c r="O18" s="48"/>
      <c r="P18" s="48"/>
      <c r="Q18" s="48"/>
      <c r="R18" s="43"/>
      <c r="S18" s="2" t="s">
        <v>22</v>
      </c>
      <c r="T18" s="49"/>
    </row>
    <row r="19" spans="1:22"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row>
    <row r="20" spans="1:22" s="37" customFormat="1" ht="15" customHeight="1" x14ac:dyDescent="0.2">
      <c r="B20" s="150"/>
      <c r="C20" s="143"/>
      <c r="D20" s="143"/>
      <c r="E20" s="143"/>
      <c r="F20" s="143"/>
      <c r="G20" s="143"/>
      <c r="H20" s="55"/>
      <c r="I20" s="159"/>
      <c r="J20" s="161"/>
      <c r="K20" s="161"/>
      <c r="L20" s="161"/>
      <c r="M20" s="161"/>
      <c r="N20" s="159"/>
      <c r="O20" s="55" t="s">
        <v>8</v>
      </c>
      <c r="P20" s="55"/>
      <c r="Q20" s="161"/>
      <c r="R20" s="159"/>
      <c r="S20" s="159"/>
      <c r="T20" s="147"/>
    </row>
    <row r="21" spans="1:22" s="37" customFormat="1" ht="15" customHeight="1" x14ac:dyDescent="0.2">
      <c r="B21" s="150"/>
      <c r="C21" s="143"/>
      <c r="D21" s="143"/>
      <c r="E21" s="143"/>
      <c r="F21" s="143"/>
      <c r="G21" s="143"/>
      <c r="H21" s="55"/>
      <c r="I21" s="160"/>
      <c r="J21" s="160"/>
      <c r="K21" s="160"/>
      <c r="L21" s="160"/>
      <c r="M21" s="160"/>
      <c r="N21" s="160"/>
      <c r="O21" s="55" t="s">
        <v>12</v>
      </c>
      <c r="P21" s="55"/>
      <c r="Q21" s="160"/>
      <c r="R21" s="160"/>
      <c r="S21" s="160"/>
      <c r="T21" s="147"/>
      <c r="U21" s="156" t="s">
        <v>56</v>
      </c>
    </row>
    <row r="22" spans="1:22" s="37" customFormat="1" ht="15" customHeight="1" thickBot="1" x14ac:dyDescent="0.25">
      <c r="B22" s="151"/>
      <c r="C22" s="143"/>
      <c r="D22" s="143"/>
      <c r="E22" s="143"/>
      <c r="F22" s="143"/>
      <c r="G22" s="143"/>
      <c r="H22" s="55" t="s">
        <v>13</v>
      </c>
      <c r="I22" s="160"/>
      <c r="J22" s="160"/>
      <c r="K22" s="160"/>
      <c r="L22" s="160"/>
      <c r="M22" s="160"/>
      <c r="N22" s="160"/>
      <c r="O22" s="55"/>
      <c r="P22" s="55" t="s">
        <v>13</v>
      </c>
      <c r="Q22" s="160"/>
      <c r="R22" s="160"/>
      <c r="S22" s="160"/>
      <c r="T22" s="147"/>
      <c r="U22" s="157"/>
    </row>
    <row r="23" spans="1:22" s="50" customFormat="1" ht="30" customHeight="1" x14ac:dyDescent="0.2">
      <c r="B23" s="76" t="s">
        <v>51</v>
      </c>
      <c r="C23" s="77"/>
      <c r="D23" s="78"/>
      <c r="E23" s="79"/>
      <c r="F23" s="79"/>
      <c r="G23" s="80"/>
      <c r="H23" s="79"/>
      <c r="I23" s="89"/>
      <c r="J23" s="89"/>
      <c r="K23" s="89"/>
      <c r="L23" s="89"/>
      <c r="M23" s="89"/>
      <c r="N23" s="90"/>
      <c r="O23" s="79"/>
      <c r="P23" s="79"/>
      <c r="Q23" s="89"/>
      <c r="R23" s="89"/>
      <c r="S23" s="89"/>
      <c r="T23" s="81"/>
      <c r="U23" s="82" t="str">
        <f>IF(C23="","",IF(C23-SUM(D23:H23)-O23-P23-T23=0,"○","×"))</f>
        <v/>
      </c>
      <c r="V23" s="57" t="str">
        <f t="shared" ref="V23" si="0">IF(A23="","",IF(A23-SUM(B23:F23)-M23-N23-SUM(R23:T23)=0,"○","×"))</f>
        <v/>
      </c>
    </row>
    <row r="24" spans="1:22" s="40" customFormat="1" ht="30" customHeight="1" thickBot="1" x14ac:dyDescent="0.25">
      <c r="A24" s="51"/>
      <c r="B24" s="63" t="s">
        <v>53</v>
      </c>
      <c r="C24" s="83"/>
      <c r="D24" s="84"/>
      <c r="E24" s="84"/>
      <c r="F24" s="84"/>
      <c r="G24" s="84"/>
      <c r="H24" s="84"/>
      <c r="I24" s="91"/>
      <c r="J24" s="91"/>
      <c r="K24" s="91"/>
      <c r="L24" s="91"/>
      <c r="M24" s="91"/>
      <c r="N24" s="91"/>
      <c r="O24" s="84"/>
      <c r="P24" s="84"/>
      <c r="Q24" s="91"/>
      <c r="R24" s="91"/>
      <c r="S24" s="91"/>
      <c r="T24" s="85"/>
      <c r="U24" s="82" t="str">
        <f>IF(C24="","",IF(C24-SUM(D24:H24)-O24-P24-T24=0,"○","×"))</f>
        <v/>
      </c>
    </row>
    <row r="25" spans="1:22" s="40" customFormat="1" ht="30" customHeight="1" thickBot="1" x14ac:dyDescent="0.25">
      <c r="B25" s="56" t="s">
        <v>52</v>
      </c>
      <c r="C25" s="86">
        <f>+C23+C24</f>
        <v>0</v>
      </c>
      <c r="D25" s="86">
        <f t="shared" ref="D25:T25" si="1">+D23+D24</f>
        <v>0</v>
      </c>
      <c r="E25" s="86">
        <f t="shared" si="1"/>
        <v>0</v>
      </c>
      <c r="F25" s="86">
        <f t="shared" si="1"/>
        <v>0</v>
      </c>
      <c r="G25" s="86">
        <f t="shared" si="1"/>
        <v>0</v>
      </c>
      <c r="H25" s="86">
        <f t="shared" si="1"/>
        <v>0</v>
      </c>
      <c r="I25" s="92"/>
      <c r="J25" s="92"/>
      <c r="K25" s="92"/>
      <c r="L25" s="92"/>
      <c r="M25" s="92"/>
      <c r="N25" s="93"/>
      <c r="O25" s="86">
        <f t="shared" si="1"/>
        <v>0</v>
      </c>
      <c r="P25" s="87">
        <f t="shared" si="1"/>
        <v>0</v>
      </c>
      <c r="Q25" s="92"/>
      <c r="R25" s="92"/>
      <c r="S25" s="92"/>
      <c r="T25" s="88">
        <f t="shared" si="1"/>
        <v>0</v>
      </c>
    </row>
    <row r="26" spans="1:22" s="37" customFormat="1" ht="15" customHeight="1" x14ac:dyDescent="0.2">
      <c r="B26" s="12" t="s">
        <v>198</v>
      </c>
      <c r="C26" s="3"/>
      <c r="N26" s="40"/>
      <c r="T26" s="48"/>
    </row>
    <row r="27" spans="1:22" s="37" customFormat="1" ht="15" customHeight="1" x14ac:dyDescent="0.2">
      <c r="B27" s="12" t="s">
        <v>204</v>
      </c>
      <c r="C27" s="64"/>
      <c r="N27" s="52"/>
    </row>
  </sheetData>
  <sheetProtection algorithmName="SHA-512" hashValue="0YJggH/AbVU7Df/8dxDarXr5LdW/PWvdXbekQTz8/iqY92XoWoutyil90vdbsLUkji4w/HO5ufuhcVYdR7u7dQ==" saltValue="I0gsLAIxXP/XmNTVuaaoAQ==" spinCount="100000" sheet="1" objects="1" scenarios="1"/>
  <mergeCells count="30">
    <mergeCell ref="L9:M9"/>
    <mergeCell ref="N9:R9"/>
    <mergeCell ref="H5:J5"/>
    <mergeCell ref="L5:N5"/>
    <mergeCell ref="Q6:S6"/>
    <mergeCell ref="L8:M8"/>
    <mergeCell ref="N8:R8"/>
    <mergeCell ref="G19:G22"/>
    <mergeCell ref="L10:M10"/>
    <mergeCell ref="N10:R10"/>
    <mergeCell ref="B16:C16"/>
    <mergeCell ref="D16:F16"/>
    <mergeCell ref="B17:C17"/>
    <mergeCell ref="D17:F17"/>
    <mergeCell ref="B19:B22"/>
    <mergeCell ref="C19:C22"/>
    <mergeCell ref="D19:D22"/>
    <mergeCell ref="E19:E22"/>
    <mergeCell ref="F19:F22"/>
    <mergeCell ref="U21:U22"/>
    <mergeCell ref="T19:T22"/>
    <mergeCell ref="I20:I22"/>
    <mergeCell ref="J20:J22"/>
    <mergeCell ref="K20:K22"/>
    <mergeCell ref="L20:L22"/>
    <mergeCell ref="M20:M22"/>
    <mergeCell ref="N20:N22"/>
    <mergeCell ref="Q20:Q22"/>
    <mergeCell ref="R20:R22"/>
    <mergeCell ref="S20:S22"/>
  </mergeCells>
  <phoneticPr fontId="11"/>
  <conditionalFormatting sqref="U23">
    <cfRule type="cellIs" dxfId="235" priority="76" operator="equal">
      <formula>"×"</formula>
    </cfRule>
  </conditionalFormatting>
  <conditionalFormatting sqref="U24">
    <cfRule type="cellIs" dxfId="234" priority="75" operator="equal">
      <formula>"×"</formula>
    </cfRule>
  </conditionalFormatting>
  <conditionalFormatting sqref="D16">
    <cfRule type="cellIs" dxfId="233" priority="57" operator="equal">
      <formula>""</formula>
    </cfRule>
  </conditionalFormatting>
  <conditionalFormatting sqref="D17">
    <cfRule type="cellIs" dxfId="232" priority="50" operator="equal">
      <formula>2023</formula>
    </cfRule>
    <cfRule type="cellIs" dxfId="231" priority="51" operator="equal">
      <formula>2022</formula>
    </cfRule>
    <cfRule type="cellIs" dxfId="230" priority="52" operator="equal">
      <formula>""</formula>
    </cfRule>
  </conditionalFormatting>
  <conditionalFormatting sqref="D17">
    <cfRule type="cellIs" dxfId="229" priority="53" stopIfTrue="1" operator="equal">
      <formula>2025</formula>
    </cfRule>
    <cfRule type="cellIs" dxfId="228" priority="54" stopIfTrue="1" operator="equal">
      <formula>2021</formula>
    </cfRule>
    <cfRule type="cellIs" dxfId="227" priority="55" stopIfTrue="1" operator="equal">
      <formula>2020</formula>
    </cfRule>
    <cfRule type="cellIs" dxfId="177" priority="56" stopIfTrue="1" operator="equal">
      <formula>2024</formula>
    </cfRule>
  </conditionalFormatting>
  <conditionalFormatting sqref="H5">
    <cfRule type="cellIs" dxfId="226" priority="35" operator="between">
      <formula>48580</formula>
      <formula>48944</formula>
    </cfRule>
    <cfRule type="cellIs" dxfId="225" priority="36" operator="between">
      <formula>48214</formula>
      <formula>48579</formula>
    </cfRule>
    <cfRule type="cellIs" dxfId="224" priority="37" operator="between">
      <formula>47849</formula>
      <formula>48213</formula>
    </cfRule>
    <cfRule type="cellIs" dxfId="223" priority="38" operator="between">
      <formula>47484</formula>
      <formula>47848</formula>
    </cfRule>
    <cfRule type="cellIs" dxfId="222" priority="39" operator="between">
      <formula>47119</formula>
      <formula>47483</formula>
    </cfRule>
    <cfRule type="cellIs" dxfId="221" priority="40" operator="between">
      <formula>46753</formula>
      <formula>47118</formula>
    </cfRule>
    <cfRule type="cellIs" dxfId="220" priority="41" operator="between">
      <formula>46388</formula>
      <formula>46752</formula>
    </cfRule>
    <cfRule type="cellIs" dxfId="219" priority="42" operator="between">
      <formula>46023</formula>
      <formula>46387</formula>
    </cfRule>
    <cfRule type="cellIs" dxfId="218" priority="43" operator="between">
      <formula>45658</formula>
      <formula>46022</formula>
    </cfRule>
    <cfRule type="cellIs" dxfId="217" priority="44" operator="between">
      <formula>45292</formula>
      <formula>45657</formula>
    </cfRule>
    <cfRule type="cellIs" dxfId="216" priority="45" operator="between">
      <formula>44927</formula>
      <formula>45291</formula>
    </cfRule>
    <cfRule type="cellIs" dxfId="215" priority="46" operator="between">
      <formula>44562</formula>
      <formula>44926</formula>
    </cfRule>
    <cfRule type="cellIs" dxfId="214" priority="47" operator="between">
      <formula>44197</formula>
      <formula>44561</formula>
    </cfRule>
    <cfRule type="cellIs" dxfId="213" priority="48" operator="between">
      <formula>43831</formula>
      <formula>44196</formula>
    </cfRule>
    <cfRule type="cellIs" dxfId="212" priority="49" operator="between">
      <formula>43586</formula>
      <formula>43830</formula>
    </cfRule>
  </conditionalFormatting>
  <conditionalFormatting sqref="H5:I5">
    <cfRule type="cellIs" dxfId="211" priority="34" operator="equal">
      <formula>0</formula>
    </cfRule>
  </conditionalFormatting>
  <conditionalFormatting sqref="L5">
    <cfRule type="cellIs" dxfId="210" priority="19" operator="between">
      <formula>48580</formula>
      <formula>48944</formula>
    </cfRule>
    <cfRule type="cellIs" dxfId="209" priority="20" operator="between">
      <formula>48214</formula>
      <formula>48579</formula>
    </cfRule>
    <cfRule type="cellIs" dxfId="208" priority="21" operator="between">
      <formula>47849</formula>
      <formula>48213</formula>
    </cfRule>
    <cfRule type="cellIs" dxfId="207" priority="22" operator="between">
      <formula>47484</formula>
      <formula>47848</formula>
    </cfRule>
    <cfRule type="cellIs" dxfId="206" priority="23" operator="between">
      <formula>47119</formula>
      <formula>47483</formula>
    </cfRule>
    <cfRule type="cellIs" dxfId="205" priority="24" operator="between">
      <formula>46753</formula>
      <formula>47118</formula>
    </cfRule>
    <cfRule type="cellIs" dxfId="204" priority="25" operator="between">
      <formula>46388</formula>
      <formula>46752</formula>
    </cfRule>
    <cfRule type="cellIs" dxfId="203" priority="26" operator="between">
      <formula>46023</formula>
      <formula>46387</formula>
    </cfRule>
    <cfRule type="cellIs" dxfId="202" priority="27" operator="between">
      <formula>45658</formula>
      <formula>46022</formula>
    </cfRule>
    <cfRule type="cellIs" dxfId="201" priority="28" operator="between">
      <formula>45292</formula>
      <formula>45657</formula>
    </cfRule>
    <cfRule type="cellIs" dxfId="200" priority="29" operator="between">
      <formula>44927</formula>
      <formula>45291</formula>
    </cfRule>
    <cfRule type="cellIs" dxfId="199" priority="30" operator="between">
      <formula>44562</formula>
      <formula>44926</formula>
    </cfRule>
    <cfRule type="cellIs" dxfId="198" priority="31" operator="between">
      <formula>44197</formula>
      <formula>44561</formula>
    </cfRule>
    <cfRule type="cellIs" dxfId="197" priority="32" operator="between">
      <formula>43831</formula>
      <formula>44196</formula>
    </cfRule>
    <cfRule type="cellIs" dxfId="196" priority="33" operator="between">
      <formula>43586</formula>
      <formula>43830</formula>
    </cfRule>
  </conditionalFormatting>
  <conditionalFormatting sqref="L5:M5">
    <cfRule type="cellIs" dxfId="195" priority="18" operator="equal">
      <formula>0</formula>
    </cfRule>
  </conditionalFormatting>
  <conditionalFormatting sqref="Q6">
    <cfRule type="cellIs" dxfId="194" priority="3" operator="between">
      <formula>48580</formula>
      <formula>48944</formula>
    </cfRule>
    <cfRule type="cellIs" dxfId="193" priority="4" operator="between">
      <formula>48214</formula>
      <formula>48579</formula>
    </cfRule>
    <cfRule type="cellIs" dxfId="192" priority="5" operator="between">
      <formula>47849</formula>
      <formula>48213</formula>
    </cfRule>
    <cfRule type="cellIs" dxfId="191" priority="6" operator="between">
      <formula>47484</formula>
      <formula>47848</formula>
    </cfRule>
    <cfRule type="cellIs" dxfId="190" priority="7" operator="between">
      <formula>47119</formula>
      <formula>47483</formula>
    </cfRule>
    <cfRule type="cellIs" dxfId="189" priority="8" operator="between">
      <formula>46753</formula>
      <formula>47118</formula>
    </cfRule>
    <cfRule type="cellIs" dxfId="188" priority="9" operator="between">
      <formula>46388</formula>
      <formula>46752</formula>
    </cfRule>
    <cfRule type="cellIs" dxfId="187" priority="10" operator="between">
      <formula>46023</formula>
      <formula>46387</formula>
    </cfRule>
    <cfRule type="cellIs" dxfId="186" priority="11" operator="between">
      <formula>45658</formula>
      <formula>46022</formula>
    </cfRule>
    <cfRule type="cellIs" dxfId="185" priority="12" operator="between">
      <formula>45292</formula>
      <formula>45657</formula>
    </cfRule>
    <cfRule type="cellIs" dxfId="184" priority="13" operator="between">
      <formula>44927</formula>
      <formula>45291</formula>
    </cfRule>
    <cfRule type="cellIs" dxfId="183" priority="14" operator="between">
      <formula>44562</formula>
      <formula>44926</formula>
    </cfRule>
    <cfRule type="cellIs" dxfId="182" priority="15" operator="between">
      <formula>44197</formula>
      <formula>44561</formula>
    </cfRule>
    <cfRule type="cellIs" dxfId="181" priority="16" operator="between">
      <formula>43831</formula>
      <formula>44196</formula>
    </cfRule>
    <cfRule type="cellIs" dxfId="180" priority="17" operator="between">
      <formula>43586</formula>
      <formula>43830</formula>
    </cfRule>
  </conditionalFormatting>
  <conditionalFormatting sqref="Q6:R6">
    <cfRule type="cellIs" dxfId="179" priority="2" operator="equal">
      <formula>0</formula>
    </cfRule>
  </conditionalFormatting>
  <conditionalFormatting sqref="N8:R10">
    <cfRule type="cellIs" dxfId="178" priority="1" stopIfTrue="1" operator="equal">
      <formula>0</formula>
    </cfRule>
  </conditionalFormatting>
  <pageMargins left="0.39370078740157483" right="0.39370078740157483" top="0.74803149606299213" bottom="0.74803149606299213"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830CE27-E8C3-4898-92D0-141AE0593BF1}">
          <x14:formula1>
            <xm:f>一覧!$L$51:$L$59</xm:f>
          </x14:formula1>
          <xm:sqref>D16:F16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B347E-622A-4A8A-BB08-CF972CA5AEBF}">
  <dimension ref="A1:V27"/>
  <sheetViews>
    <sheetView showZeros="0" topLeftCell="A4" zoomScaleNormal="100" zoomScaleSheetLayoutView="100" workbookViewId="0">
      <selection activeCell="H5" sqref="H5:J5"/>
    </sheetView>
  </sheetViews>
  <sheetFormatPr defaultRowHeight="15" customHeight="1" x14ac:dyDescent="0.2"/>
  <cols>
    <col min="1" max="1" width="2.90625" style="33" customWidth="1"/>
    <col min="2" max="3" width="10.6328125" style="33" customWidth="1"/>
    <col min="4" max="19" width="7.6328125" style="33" customWidth="1"/>
    <col min="20" max="21" width="8.6328125" style="33" customWidth="1"/>
    <col min="22" max="22" width="5.6328125" style="33" customWidth="1"/>
    <col min="23" max="43" width="9.08984375" style="33" customWidth="1"/>
    <col min="44" max="256" width="8.7265625" style="33"/>
    <col min="257" max="257" width="2.90625" style="33" customWidth="1"/>
    <col min="258" max="258" width="10.36328125" style="33" customWidth="1"/>
    <col min="259" max="259" width="9.08984375" style="33" customWidth="1"/>
    <col min="260" max="261" width="7.08984375" style="33" customWidth="1"/>
    <col min="262" max="262" width="6.26953125" style="33" customWidth="1"/>
    <col min="263" max="263" width="5.90625" style="33" customWidth="1"/>
    <col min="264" max="276" width="7.08984375" style="33" customWidth="1"/>
    <col min="277" max="277" width="2.7265625" style="33" customWidth="1"/>
    <col min="278" max="299" width="9.08984375" style="33" customWidth="1"/>
    <col min="300" max="512" width="8.7265625" style="33"/>
    <col min="513" max="513" width="2.90625" style="33" customWidth="1"/>
    <col min="514" max="514" width="10.36328125" style="33" customWidth="1"/>
    <col min="515" max="515" width="9.08984375" style="33" customWidth="1"/>
    <col min="516" max="517" width="7.08984375" style="33" customWidth="1"/>
    <col min="518" max="518" width="6.26953125" style="33" customWidth="1"/>
    <col min="519" max="519" width="5.90625" style="33" customWidth="1"/>
    <col min="520" max="532" width="7.08984375" style="33" customWidth="1"/>
    <col min="533" max="533" width="2.7265625" style="33" customWidth="1"/>
    <col min="534" max="555" width="9.08984375" style="33" customWidth="1"/>
    <col min="556" max="768" width="8.7265625" style="33"/>
    <col min="769" max="769" width="2.90625" style="33" customWidth="1"/>
    <col min="770" max="770" width="10.36328125" style="33" customWidth="1"/>
    <col min="771" max="771" width="9.08984375" style="33" customWidth="1"/>
    <col min="772" max="773" width="7.08984375" style="33" customWidth="1"/>
    <col min="774" max="774" width="6.26953125" style="33" customWidth="1"/>
    <col min="775" max="775" width="5.90625" style="33" customWidth="1"/>
    <col min="776" max="788" width="7.08984375" style="33" customWidth="1"/>
    <col min="789" max="789" width="2.7265625" style="33" customWidth="1"/>
    <col min="790" max="811" width="9.08984375" style="33" customWidth="1"/>
    <col min="812" max="1024" width="8.7265625" style="33"/>
    <col min="1025" max="1025" width="2.90625" style="33" customWidth="1"/>
    <col min="1026" max="1026" width="10.36328125" style="33" customWidth="1"/>
    <col min="1027" max="1027" width="9.08984375" style="33" customWidth="1"/>
    <col min="1028" max="1029" width="7.08984375" style="33" customWidth="1"/>
    <col min="1030" max="1030" width="6.26953125" style="33" customWidth="1"/>
    <col min="1031" max="1031" width="5.90625" style="33" customWidth="1"/>
    <col min="1032" max="1044" width="7.08984375" style="33" customWidth="1"/>
    <col min="1045" max="1045" width="2.7265625" style="33" customWidth="1"/>
    <col min="1046" max="1067" width="9.08984375" style="33" customWidth="1"/>
    <col min="1068" max="1280" width="8.7265625" style="33"/>
    <col min="1281" max="1281" width="2.90625" style="33" customWidth="1"/>
    <col min="1282" max="1282" width="10.36328125" style="33" customWidth="1"/>
    <col min="1283" max="1283" width="9.08984375" style="33" customWidth="1"/>
    <col min="1284" max="1285" width="7.08984375" style="33" customWidth="1"/>
    <col min="1286" max="1286" width="6.26953125" style="33" customWidth="1"/>
    <col min="1287" max="1287" width="5.90625" style="33" customWidth="1"/>
    <col min="1288" max="1300" width="7.08984375" style="33" customWidth="1"/>
    <col min="1301" max="1301" width="2.7265625" style="33" customWidth="1"/>
    <col min="1302" max="1323" width="9.08984375" style="33" customWidth="1"/>
    <col min="1324" max="1536" width="8.7265625" style="33"/>
    <col min="1537" max="1537" width="2.90625" style="33" customWidth="1"/>
    <col min="1538" max="1538" width="10.36328125" style="33" customWidth="1"/>
    <col min="1539" max="1539" width="9.08984375" style="33" customWidth="1"/>
    <col min="1540" max="1541" width="7.08984375" style="33" customWidth="1"/>
    <col min="1542" max="1542" width="6.26953125" style="33" customWidth="1"/>
    <col min="1543" max="1543" width="5.90625" style="33" customWidth="1"/>
    <col min="1544" max="1556" width="7.08984375" style="33" customWidth="1"/>
    <col min="1557" max="1557" width="2.7265625" style="33" customWidth="1"/>
    <col min="1558" max="1579" width="9.08984375" style="33" customWidth="1"/>
    <col min="1580" max="1792" width="8.7265625" style="33"/>
    <col min="1793" max="1793" width="2.90625" style="33" customWidth="1"/>
    <col min="1794" max="1794" width="10.36328125" style="33" customWidth="1"/>
    <col min="1795" max="1795" width="9.08984375" style="33" customWidth="1"/>
    <col min="1796" max="1797" width="7.08984375" style="33" customWidth="1"/>
    <col min="1798" max="1798" width="6.26953125" style="33" customWidth="1"/>
    <col min="1799" max="1799" width="5.90625" style="33" customWidth="1"/>
    <col min="1800" max="1812" width="7.08984375" style="33" customWidth="1"/>
    <col min="1813" max="1813" width="2.7265625" style="33" customWidth="1"/>
    <col min="1814" max="1835" width="9.08984375" style="33" customWidth="1"/>
    <col min="1836" max="2048" width="8.7265625" style="33"/>
    <col min="2049" max="2049" width="2.90625" style="33" customWidth="1"/>
    <col min="2050" max="2050" width="10.36328125" style="33" customWidth="1"/>
    <col min="2051" max="2051" width="9.08984375" style="33" customWidth="1"/>
    <col min="2052" max="2053" width="7.08984375" style="33" customWidth="1"/>
    <col min="2054" max="2054" width="6.26953125" style="33" customWidth="1"/>
    <col min="2055" max="2055" width="5.90625" style="33" customWidth="1"/>
    <col min="2056" max="2068" width="7.08984375" style="33" customWidth="1"/>
    <col min="2069" max="2069" width="2.7265625" style="33" customWidth="1"/>
    <col min="2070" max="2091" width="9.08984375" style="33" customWidth="1"/>
    <col min="2092" max="2304" width="8.7265625" style="33"/>
    <col min="2305" max="2305" width="2.90625" style="33" customWidth="1"/>
    <col min="2306" max="2306" width="10.36328125" style="33" customWidth="1"/>
    <col min="2307" max="2307" width="9.08984375" style="33" customWidth="1"/>
    <col min="2308" max="2309" width="7.08984375" style="33" customWidth="1"/>
    <col min="2310" max="2310" width="6.26953125" style="33" customWidth="1"/>
    <col min="2311" max="2311" width="5.90625" style="33" customWidth="1"/>
    <col min="2312" max="2324" width="7.08984375" style="33" customWidth="1"/>
    <col min="2325" max="2325" width="2.7265625" style="33" customWidth="1"/>
    <col min="2326" max="2347" width="9.08984375" style="33" customWidth="1"/>
    <col min="2348" max="2560" width="8.7265625" style="33"/>
    <col min="2561" max="2561" width="2.90625" style="33" customWidth="1"/>
    <col min="2562" max="2562" width="10.36328125" style="33" customWidth="1"/>
    <col min="2563" max="2563" width="9.08984375" style="33" customWidth="1"/>
    <col min="2564" max="2565" width="7.08984375" style="33" customWidth="1"/>
    <col min="2566" max="2566" width="6.26953125" style="33" customWidth="1"/>
    <col min="2567" max="2567" width="5.90625" style="33" customWidth="1"/>
    <col min="2568" max="2580" width="7.08984375" style="33" customWidth="1"/>
    <col min="2581" max="2581" width="2.7265625" style="33" customWidth="1"/>
    <col min="2582" max="2603" width="9.08984375" style="33" customWidth="1"/>
    <col min="2604" max="2816" width="8.7265625" style="33"/>
    <col min="2817" max="2817" width="2.90625" style="33" customWidth="1"/>
    <col min="2818" max="2818" width="10.36328125" style="33" customWidth="1"/>
    <col min="2819" max="2819" width="9.08984375" style="33" customWidth="1"/>
    <col min="2820" max="2821" width="7.08984375" style="33" customWidth="1"/>
    <col min="2822" max="2822" width="6.26953125" style="33" customWidth="1"/>
    <col min="2823" max="2823" width="5.90625" style="33" customWidth="1"/>
    <col min="2824" max="2836" width="7.08984375" style="33" customWidth="1"/>
    <col min="2837" max="2837" width="2.7265625" style="33" customWidth="1"/>
    <col min="2838" max="2859" width="9.08984375" style="33" customWidth="1"/>
    <col min="2860" max="3072" width="8.7265625" style="33"/>
    <col min="3073" max="3073" width="2.90625" style="33" customWidth="1"/>
    <col min="3074" max="3074" width="10.36328125" style="33" customWidth="1"/>
    <col min="3075" max="3075" width="9.08984375" style="33" customWidth="1"/>
    <col min="3076" max="3077" width="7.08984375" style="33" customWidth="1"/>
    <col min="3078" max="3078" width="6.26953125" style="33" customWidth="1"/>
    <col min="3079" max="3079" width="5.90625" style="33" customWidth="1"/>
    <col min="3080" max="3092" width="7.08984375" style="33" customWidth="1"/>
    <col min="3093" max="3093" width="2.7265625" style="33" customWidth="1"/>
    <col min="3094" max="3115" width="9.08984375" style="33" customWidth="1"/>
    <col min="3116" max="3328" width="8.7265625" style="33"/>
    <col min="3329" max="3329" width="2.90625" style="33" customWidth="1"/>
    <col min="3330" max="3330" width="10.36328125" style="33" customWidth="1"/>
    <col min="3331" max="3331" width="9.08984375" style="33" customWidth="1"/>
    <col min="3332" max="3333" width="7.08984375" style="33" customWidth="1"/>
    <col min="3334" max="3334" width="6.26953125" style="33" customWidth="1"/>
    <col min="3335" max="3335" width="5.90625" style="33" customWidth="1"/>
    <col min="3336" max="3348" width="7.08984375" style="33" customWidth="1"/>
    <col min="3349" max="3349" width="2.7265625" style="33" customWidth="1"/>
    <col min="3350" max="3371" width="9.08984375" style="33" customWidth="1"/>
    <col min="3372" max="3584" width="8.7265625" style="33"/>
    <col min="3585" max="3585" width="2.90625" style="33" customWidth="1"/>
    <col min="3586" max="3586" width="10.36328125" style="33" customWidth="1"/>
    <col min="3587" max="3587" width="9.08984375" style="33" customWidth="1"/>
    <col min="3588" max="3589" width="7.08984375" style="33" customWidth="1"/>
    <col min="3590" max="3590" width="6.26953125" style="33" customWidth="1"/>
    <col min="3591" max="3591" width="5.90625" style="33" customWidth="1"/>
    <col min="3592" max="3604" width="7.08984375" style="33" customWidth="1"/>
    <col min="3605" max="3605" width="2.7265625" style="33" customWidth="1"/>
    <col min="3606" max="3627" width="9.08984375" style="33" customWidth="1"/>
    <col min="3628" max="3840" width="8.7265625" style="33"/>
    <col min="3841" max="3841" width="2.90625" style="33" customWidth="1"/>
    <col min="3842" max="3842" width="10.36328125" style="33" customWidth="1"/>
    <col min="3843" max="3843" width="9.08984375" style="33" customWidth="1"/>
    <col min="3844" max="3845" width="7.08984375" style="33" customWidth="1"/>
    <col min="3846" max="3846" width="6.26953125" style="33" customWidth="1"/>
    <col min="3847" max="3847" width="5.90625" style="33" customWidth="1"/>
    <col min="3848" max="3860" width="7.08984375" style="33" customWidth="1"/>
    <col min="3861" max="3861" width="2.7265625" style="33" customWidth="1"/>
    <col min="3862" max="3883" width="9.08984375" style="33" customWidth="1"/>
    <col min="3884" max="4096" width="8.7265625" style="33"/>
    <col min="4097" max="4097" width="2.90625" style="33" customWidth="1"/>
    <col min="4098" max="4098" width="10.36328125" style="33" customWidth="1"/>
    <col min="4099" max="4099" width="9.08984375" style="33" customWidth="1"/>
    <col min="4100" max="4101" width="7.08984375" style="33" customWidth="1"/>
    <col min="4102" max="4102" width="6.26953125" style="33" customWidth="1"/>
    <col min="4103" max="4103" width="5.90625" style="33" customWidth="1"/>
    <col min="4104" max="4116" width="7.08984375" style="33" customWidth="1"/>
    <col min="4117" max="4117" width="2.7265625" style="33" customWidth="1"/>
    <col min="4118" max="4139" width="9.08984375" style="33" customWidth="1"/>
    <col min="4140" max="4352" width="8.7265625" style="33"/>
    <col min="4353" max="4353" width="2.90625" style="33" customWidth="1"/>
    <col min="4354" max="4354" width="10.36328125" style="33" customWidth="1"/>
    <col min="4355" max="4355" width="9.08984375" style="33" customWidth="1"/>
    <col min="4356" max="4357" width="7.08984375" style="33" customWidth="1"/>
    <col min="4358" max="4358" width="6.26953125" style="33" customWidth="1"/>
    <col min="4359" max="4359" width="5.90625" style="33" customWidth="1"/>
    <col min="4360" max="4372" width="7.08984375" style="33" customWidth="1"/>
    <col min="4373" max="4373" width="2.7265625" style="33" customWidth="1"/>
    <col min="4374" max="4395" width="9.08984375" style="33" customWidth="1"/>
    <col min="4396" max="4608" width="8.7265625" style="33"/>
    <col min="4609" max="4609" width="2.90625" style="33" customWidth="1"/>
    <col min="4610" max="4610" width="10.36328125" style="33" customWidth="1"/>
    <col min="4611" max="4611" width="9.08984375" style="33" customWidth="1"/>
    <col min="4612" max="4613" width="7.08984375" style="33" customWidth="1"/>
    <col min="4614" max="4614" width="6.26953125" style="33" customWidth="1"/>
    <col min="4615" max="4615" width="5.90625" style="33" customWidth="1"/>
    <col min="4616" max="4628" width="7.08984375" style="33" customWidth="1"/>
    <col min="4629" max="4629" width="2.7265625" style="33" customWidth="1"/>
    <col min="4630" max="4651" width="9.08984375" style="33" customWidth="1"/>
    <col min="4652" max="4864" width="8.7265625" style="33"/>
    <col min="4865" max="4865" width="2.90625" style="33" customWidth="1"/>
    <col min="4866" max="4866" width="10.36328125" style="33" customWidth="1"/>
    <col min="4867" max="4867" width="9.08984375" style="33" customWidth="1"/>
    <col min="4868" max="4869" width="7.08984375" style="33" customWidth="1"/>
    <col min="4870" max="4870" width="6.26953125" style="33" customWidth="1"/>
    <col min="4871" max="4871" width="5.90625" style="33" customWidth="1"/>
    <col min="4872" max="4884" width="7.08984375" style="33" customWidth="1"/>
    <col min="4885" max="4885" width="2.7265625" style="33" customWidth="1"/>
    <col min="4886" max="4907" width="9.08984375" style="33" customWidth="1"/>
    <col min="4908" max="5120" width="8.7265625" style="33"/>
    <col min="5121" max="5121" width="2.90625" style="33" customWidth="1"/>
    <col min="5122" max="5122" width="10.36328125" style="33" customWidth="1"/>
    <col min="5123" max="5123" width="9.08984375" style="33" customWidth="1"/>
    <col min="5124" max="5125" width="7.08984375" style="33" customWidth="1"/>
    <col min="5126" max="5126" width="6.26953125" style="33" customWidth="1"/>
    <col min="5127" max="5127" width="5.90625" style="33" customWidth="1"/>
    <col min="5128" max="5140" width="7.08984375" style="33" customWidth="1"/>
    <col min="5141" max="5141" width="2.7265625" style="33" customWidth="1"/>
    <col min="5142" max="5163" width="9.08984375" style="33" customWidth="1"/>
    <col min="5164" max="5376" width="8.7265625" style="33"/>
    <col min="5377" max="5377" width="2.90625" style="33" customWidth="1"/>
    <col min="5378" max="5378" width="10.36328125" style="33" customWidth="1"/>
    <col min="5379" max="5379" width="9.08984375" style="33" customWidth="1"/>
    <col min="5380" max="5381" width="7.08984375" style="33" customWidth="1"/>
    <col min="5382" max="5382" width="6.26953125" style="33" customWidth="1"/>
    <col min="5383" max="5383" width="5.90625" style="33" customWidth="1"/>
    <col min="5384" max="5396" width="7.08984375" style="33" customWidth="1"/>
    <col min="5397" max="5397" width="2.7265625" style="33" customWidth="1"/>
    <col min="5398" max="5419" width="9.08984375" style="33" customWidth="1"/>
    <col min="5420" max="5632" width="8.7265625" style="33"/>
    <col min="5633" max="5633" width="2.90625" style="33" customWidth="1"/>
    <col min="5634" max="5634" width="10.36328125" style="33" customWidth="1"/>
    <col min="5635" max="5635" width="9.08984375" style="33" customWidth="1"/>
    <col min="5636" max="5637" width="7.08984375" style="33" customWidth="1"/>
    <col min="5638" max="5638" width="6.26953125" style="33" customWidth="1"/>
    <col min="5639" max="5639" width="5.90625" style="33" customWidth="1"/>
    <col min="5640" max="5652" width="7.08984375" style="33" customWidth="1"/>
    <col min="5653" max="5653" width="2.7265625" style="33" customWidth="1"/>
    <col min="5654" max="5675" width="9.08984375" style="33" customWidth="1"/>
    <col min="5676" max="5888" width="8.7265625" style="33"/>
    <col min="5889" max="5889" width="2.90625" style="33" customWidth="1"/>
    <col min="5890" max="5890" width="10.36328125" style="33" customWidth="1"/>
    <col min="5891" max="5891" width="9.08984375" style="33" customWidth="1"/>
    <col min="5892" max="5893" width="7.08984375" style="33" customWidth="1"/>
    <col min="5894" max="5894" width="6.26953125" style="33" customWidth="1"/>
    <col min="5895" max="5895" width="5.90625" style="33" customWidth="1"/>
    <col min="5896" max="5908" width="7.08984375" style="33" customWidth="1"/>
    <col min="5909" max="5909" width="2.7265625" style="33" customWidth="1"/>
    <col min="5910" max="5931" width="9.08984375" style="33" customWidth="1"/>
    <col min="5932" max="6144" width="8.7265625" style="33"/>
    <col min="6145" max="6145" width="2.90625" style="33" customWidth="1"/>
    <col min="6146" max="6146" width="10.36328125" style="33" customWidth="1"/>
    <col min="6147" max="6147" width="9.08984375" style="33" customWidth="1"/>
    <col min="6148" max="6149" width="7.08984375" style="33" customWidth="1"/>
    <col min="6150" max="6150" width="6.26953125" style="33" customWidth="1"/>
    <col min="6151" max="6151" width="5.90625" style="33" customWidth="1"/>
    <col min="6152" max="6164" width="7.08984375" style="33" customWidth="1"/>
    <col min="6165" max="6165" width="2.7265625" style="33" customWidth="1"/>
    <col min="6166" max="6187" width="9.08984375" style="33" customWidth="1"/>
    <col min="6188" max="6400" width="8.7265625" style="33"/>
    <col min="6401" max="6401" width="2.90625" style="33" customWidth="1"/>
    <col min="6402" max="6402" width="10.36328125" style="33" customWidth="1"/>
    <col min="6403" max="6403" width="9.08984375" style="33" customWidth="1"/>
    <col min="6404" max="6405" width="7.08984375" style="33" customWidth="1"/>
    <col min="6406" max="6406" width="6.26953125" style="33" customWidth="1"/>
    <col min="6407" max="6407" width="5.90625" style="33" customWidth="1"/>
    <col min="6408" max="6420" width="7.08984375" style="33" customWidth="1"/>
    <col min="6421" max="6421" width="2.7265625" style="33" customWidth="1"/>
    <col min="6422" max="6443" width="9.08984375" style="33" customWidth="1"/>
    <col min="6444" max="6656" width="8.7265625" style="33"/>
    <col min="6657" max="6657" width="2.90625" style="33" customWidth="1"/>
    <col min="6658" max="6658" width="10.36328125" style="33" customWidth="1"/>
    <col min="6659" max="6659" width="9.08984375" style="33" customWidth="1"/>
    <col min="6660" max="6661" width="7.08984375" style="33" customWidth="1"/>
    <col min="6662" max="6662" width="6.26953125" style="33" customWidth="1"/>
    <col min="6663" max="6663" width="5.90625" style="33" customWidth="1"/>
    <col min="6664" max="6676" width="7.08984375" style="33" customWidth="1"/>
    <col min="6677" max="6677" width="2.7265625" style="33" customWidth="1"/>
    <col min="6678" max="6699" width="9.08984375" style="33" customWidth="1"/>
    <col min="6700" max="6912" width="8.7265625" style="33"/>
    <col min="6913" max="6913" width="2.90625" style="33" customWidth="1"/>
    <col min="6914" max="6914" width="10.36328125" style="33" customWidth="1"/>
    <col min="6915" max="6915" width="9.08984375" style="33" customWidth="1"/>
    <col min="6916" max="6917" width="7.08984375" style="33" customWidth="1"/>
    <col min="6918" max="6918" width="6.26953125" style="33" customWidth="1"/>
    <col min="6919" max="6919" width="5.90625" style="33" customWidth="1"/>
    <col min="6920" max="6932" width="7.08984375" style="33" customWidth="1"/>
    <col min="6933" max="6933" width="2.7265625" style="33" customWidth="1"/>
    <col min="6934" max="6955" width="9.08984375" style="33" customWidth="1"/>
    <col min="6956" max="7168" width="8.7265625" style="33"/>
    <col min="7169" max="7169" width="2.90625" style="33" customWidth="1"/>
    <col min="7170" max="7170" width="10.36328125" style="33" customWidth="1"/>
    <col min="7171" max="7171" width="9.08984375" style="33" customWidth="1"/>
    <col min="7172" max="7173" width="7.08984375" style="33" customWidth="1"/>
    <col min="7174" max="7174" width="6.26953125" style="33" customWidth="1"/>
    <col min="7175" max="7175" width="5.90625" style="33" customWidth="1"/>
    <col min="7176" max="7188" width="7.08984375" style="33" customWidth="1"/>
    <col min="7189" max="7189" width="2.7265625" style="33" customWidth="1"/>
    <col min="7190" max="7211" width="9.08984375" style="33" customWidth="1"/>
    <col min="7212" max="7424" width="8.7265625" style="33"/>
    <col min="7425" max="7425" width="2.90625" style="33" customWidth="1"/>
    <col min="7426" max="7426" width="10.36328125" style="33" customWidth="1"/>
    <col min="7427" max="7427" width="9.08984375" style="33" customWidth="1"/>
    <col min="7428" max="7429" width="7.08984375" style="33" customWidth="1"/>
    <col min="7430" max="7430" width="6.26953125" style="33" customWidth="1"/>
    <col min="7431" max="7431" width="5.90625" style="33" customWidth="1"/>
    <col min="7432" max="7444" width="7.08984375" style="33" customWidth="1"/>
    <col min="7445" max="7445" width="2.7265625" style="33" customWidth="1"/>
    <col min="7446" max="7467" width="9.08984375" style="33" customWidth="1"/>
    <col min="7468" max="7680" width="8.7265625" style="33"/>
    <col min="7681" max="7681" width="2.90625" style="33" customWidth="1"/>
    <col min="7682" max="7682" width="10.36328125" style="33" customWidth="1"/>
    <col min="7683" max="7683" width="9.08984375" style="33" customWidth="1"/>
    <col min="7684" max="7685" width="7.08984375" style="33" customWidth="1"/>
    <col min="7686" max="7686" width="6.26953125" style="33" customWidth="1"/>
    <col min="7687" max="7687" width="5.90625" style="33" customWidth="1"/>
    <col min="7688" max="7700" width="7.08984375" style="33" customWidth="1"/>
    <col min="7701" max="7701" width="2.7265625" style="33" customWidth="1"/>
    <col min="7702" max="7723" width="9.08984375" style="33" customWidth="1"/>
    <col min="7724" max="7936" width="8.7265625" style="33"/>
    <col min="7937" max="7937" width="2.90625" style="33" customWidth="1"/>
    <col min="7938" max="7938" width="10.36328125" style="33" customWidth="1"/>
    <col min="7939" max="7939" width="9.08984375" style="33" customWidth="1"/>
    <col min="7940" max="7941" width="7.08984375" style="33" customWidth="1"/>
    <col min="7942" max="7942" width="6.26953125" style="33" customWidth="1"/>
    <col min="7943" max="7943" width="5.90625" style="33" customWidth="1"/>
    <col min="7944" max="7956" width="7.08984375" style="33" customWidth="1"/>
    <col min="7957" max="7957" width="2.7265625" style="33" customWidth="1"/>
    <col min="7958" max="7979" width="9.08984375" style="33" customWidth="1"/>
    <col min="7980" max="8192" width="8.7265625" style="33"/>
    <col min="8193" max="8193" width="2.90625" style="33" customWidth="1"/>
    <col min="8194" max="8194" width="10.36328125" style="33" customWidth="1"/>
    <col min="8195" max="8195" width="9.08984375" style="33" customWidth="1"/>
    <col min="8196" max="8197" width="7.08984375" style="33" customWidth="1"/>
    <col min="8198" max="8198" width="6.26953125" style="33" customWidth="1"/>
    <col min="8199" max="8199" width="5.90625" style="33" customWidth="1"/>
    <col min="8200" max="8212" width="7.08984375" style="33" customWidth="1"/>
    <col min="8213" max="8213" width="2.7265625" style="33" customWidth="1"/>
    <col min="8214" max="8235" width="9.08984375" style="33" customWidth="1"/>
    <col min="8236" max="8448" width="8.7265625" style="33"/>
    <col min="8449" max="8449" width="2.90625" style="33" customWidth="1"/>
    <col min="8450" max="8450" width="10.36328125" style="33" customWidth="1"/>
    <col min="8451" max="8451" width="9.08984375" style="33" customWidth="1"/>
    <col min="8452" max="8453" width="7.08984375" style="33" customWidth="1"/>
    <col min="8454" max="8454" width="6.26953125" style="33" customWidth="1"/>
    <col min="8455" max="8455" width="5.90625" style="33" customWidth="1"/>
    <col min="8456" max="8468" width="7.08984375" style="33" customWidth="1"/>
    <col min="8469" max="8469" width="2.7265625" style="33" customWidth="1"/>
    <col min="8470" max="8491" width="9.08984375" style="33" customWidth="1"/>
    <col min="8492" max="8704" width="8.7265625" style="33"/>
    <col min="8705" max="8705" width="2.90625" style="33" customWidth="1"/>
    <col min="8706" max="8706" width="10.36328125" style="33" customWidth="1"/>
    <col min="8707" max="8707" width="9.08984375" style="33" customWidth="1"/>
    <col min="8708" max="8709" width="7.08984375" style="33" customWidth="1"/>
    <col min="8710" max="8710" width="6.26953125" style="33" customWidth="1"/>
    <col min="8711" max="8711" width="5.90625" style="33" customWidth="1"/>
    <col min="8712" max="8724" width="7.08984375" style="33" customWidth="1"/>
    <col min="8725" max="8725" width="2.7265625" style="33" customWidth="1"/>
    <col min="8726" max="8747" width="9.08984375" style="33" customWidth="1"/>
    <col min="8748" max="8960" width="8.7265625" style="33"/>
    <col min="8961" max="8961" width="2.90625" style="33" customWidth="1"/>
    <col min="8962" max="8962" width="10.36328125" style="33" customWidth="1"/>
    <col min="8963" max="8963" width="9.08984375" style="33" customWidth="1"/>
    <col min="8964" max="8965" width="7.08984375" style="33" customWidth="1"/>
    <col min="8966" max="8966" width="6.26953125" style="33" customWidth="1"/>
    <col min="8967" max="8967" width="5.90625" style="33" customWidth="1"/>
    <col min="8968" max="8980" width="7.08984375" style="33" customWidth="1"/>
    <col min="8981" max="8981" width="2.7265625" style="33" customWidth="1"/>
    <col min="8982" max="9003" width="9.08984375" style="33" customWidth="1"/>
    <col min="9004" max="9216" width="8.7265625" style="33"/>
    <col min="9217" max="9217" width="2.90625" style="33" customWidth="1"/>
    <col min="9218" max="9218" width="10.36328125" style="33" customWidth="1"/>
    <col min="9219" max="9219" width="9.08984375" style="33" customWidth="1"/>
    <col min="9220" max="9221" width="7.08984375" style="33" customWidth="1"/>
    <col min="9222" max="9222" width="6.26953125" style="33" customWidth="1"/>
    <col min="9223" max="9223" width="5.90625" style="33" customWidth="1"/>
    <col min="9224" max="9236" width="7.08984375" style="33" customWidth="1"/>
    <col min="9237" max="9237" width="2.7265625" style="33" customWidth="1"/>
    <col min="9238" max="9259" width="9.08984375" style="33" customWidth="1"/>
    <col min="9260" max="9472" width="8.7265625" style="33"/>
    <col min="9473" max="9473" width="2.90625" style="33" customWidth="1"/>
    <col min="9474" max="9474" width="10.36328125" style="33" customWidth="1"/>
    <col min="9475" max="9475" width="9.08984375" style="33" customWidth="1"/>
    <col min="9476" max="9477" width="7.08984375" style="33" customWidth="1"/>
    <col min="9478" max="9478" width="6.26953125" style="33" customWidth="1"/>
    <col min="9479" max="9479" width="5.90625" style="33" customWidth="1"/>
    <col min="9480" max="9492" width="7.08984375" style="33" customWidth="1"/>
    <col min="9493" max="9493" width="2.7265625" style="33" customWidth="1"/>
    <col min="9494" max="9515" width="9.08984375" style="33" customWidth="1"/>
    <col min="9516" max="9728" width="8.7265625" style="33"/>
    <col min="9729" max="9729" width="2.90625" style="33" customWidth="1"/>
    <col min="9730" max="9730" width="10.36328125" style="33" customWidth="1"/>
    <col min="9731" max="9731" width="9.08984375" style="33" customWidth="1"/>
    <col min="9732" max="9733" width="7.08984375" style="33" customWidth="1"/>
    <col min="9734" max="9734" width="6.26953125" style="33" customWidth="1"/>
    <col min="9735" max="9735" width="5.90625" style="33" customWidth="1"/>
    <col min="9736" max="9748" width="7.08984375" style="33" customWidth="1"/>
    <col min="9749" max="9749" width="2.7265625" style="33" customWidth="1"/>
    <col min="9750" max="9771" width="9.08984375" style="33" customWidth="1"/>
    <col min="9772" max="9984" width="8.7265625" style="33"/>
    <col min="9985" max="9985" width="2.90625" style="33" customWidth="1"/>
    <col min="9986" max="9986" width="10.36328125" style="33" customWidth="1"/>
    <col min="9987" max="9987" width="9.08984375" style="33" customWidth="1"/>
    <col min="9988" max="9989" width="7.08984375" style="33" customWidth="1"/>
    <col min="9990" max="9990" width="6.26953125" style="33" customWidth="1"/>
    <col min="9991" max="9991" width="5.90625" style="33" customWidth="1"/>
    <col min="9992" max="10004" width="7.08984375" style="33" customWidth="1"/>
    <col min="10005" max="10005" width="2.7265625" style="33" customWidth="1"/>
    <col min="10006" max="10027" width="9.08984375" style="33" customWidth="1"/>
    <col min="10028" max="10240" width="8.7265625" style="33"/>
    <col min="10241" max="10241" width="2.90625" style="33" customWidth="1"/>
    <col min="10242" max="10242" width="10.36328125" style="33" customWidth="1"/>
    <col min="10243" max="10243" width="9.08984375" style="33" customWidth="1"/>
    <col min="10244" max="10245" width="7.08984375" style="33" customWidth="1"/>
    <col min="10246" max="10246" width="6.26953125" style="33" customWidth="1"/>
    <col min="10247" max="10247" width="5.90625" style="33" customWidth="1"/>
    <col min="10248" max="10260" width="7.08984375" style="33" customWidth="1"/>
    <col min="10261" max="10261" width="2.7265625" style="33" customWidth="1"/>
    <col min="10262" max="10283" width="9.08984375" style="33" customWidth="1"/>
    <col min="10284" max="10496" width="8.7265625" style="33"/>
    <col min="10497" max="10497" width="2.90625" style="33" customWidth="1"/>
    <col min="10498" max="10498" width="10.36328125" style="33" customWidth="1"/>
    <col min="10499" max="10499" width="9.08984375" style="33" customWidth="1"/>
    <col min="10500" max="10501" width="7.08984375" style="33" customWidth="1"/>
    <col min="10502" max="10502" width="6.26953125" style="33" customWidth="1"/>
    <col min="10503" max="10503" width="5.90625" style="33" customWidth="1"/>
    <col min="10504" max="10516" width="7.08984375" style="33" customWidth="1"/>
    <col min="10517" max="10517" width="2.7265625" style="33" customWidth="1"/>
    <col min="10518" max="10539" width="9.08984375" style="33" customWidth="1"/>
    <col min="10540" max="10752" width="8.7265625" style="33"/>
    <col min="10753" max="10753" width="2.90625" style="33" customWidth="1"/>
    <col min="10754" max="10754" width="10.36328125" style="33" customWidth="1"/>
    <col min="10755" max="10755" width="9.08984375" style="33" customWidth="1"/>
    <col min="10756" max="10757" width="7.08984375" style="33" customWidth="1"/>
    <col min="10758" max="10758" width="6.26953125" style="33" customWidth="1"/>
    <col min="10759" max="10759" width="5.90625" style="33" customWidth="1"/>
    <col min="10760" max="10772" width="7.08984375" style="33" customWidth="1"/>
    <col min="10773" max="10773" width="2.7265625" style="33" customWidth="1"/>
    <col min="10774" max="10795" width="9.08984375" style="33" customWidth="1"/>
    <col min="10796" max="11008" width="8.7265625" style="33"/>
    <col min="11009" max="11009" width="2.90625" style="33" customWidth="1"/>
    <col min="11010" max="11010" width="10.36328125" style="33" customWidth="1"/>
    <col min="11011" max="11011" width="9.08984375" style="33" customWidth="1"/>
    <col min="11012" max="11013" width="7.08984375" style="33" customWidth="1"/>
    <col min="11014" max="11014" width="6.26953125" style="33" customWidth="1"/>
    <col min="11015" max="11015" width="5.90625" style="33" customWidth="1"/>
    <col min="11016" max="11028" width="7.08984375" style="33" customWidth="1"/>
    <col min="11029" max="11029" width="2.7265625" style="33" customWidth="1"/>
    <col min="11030" max="11051" width="9.08984375" style="33" customWidth="1"/>
    <col min="11052" max="11264" width="8.7265625" style="33"/>
    <col min="11265" max="11265" width="2.90625" style="33" customWidth="1"/>
    <col min="11266" max="11266" width="10.36328125" style="33" customWidth="1"/>
    <col min="11267" max="11267" width="9.08984375" style="33" customWidth="1"/>
    <col min="11268" max="11269" width="7.08984375" style="33" customWidth="1"/>
    <col min="11270" max="11270" width="6.26953125" style="33" customWidth="1"/>
    <col min="11271" max="11271" width="5.90625" style="33" customWidth="1"/>
    <col min="11272" max="11284" width="7.08984375" style="33" customWidth="1"/>
    <col min="11285" max="11285" width="2.7265625" style="33" customWidth="1"/>
    <col min="11286" max="11307" width="9.08984375" style="33" customWidth="1"/>
    <col min="11308" max="11520" width="8.7265625" style="33"/>
    <col min="11521" max="11521" width="2.90625" style="33" customWidth="1"/>
    <col min="11522" max="11522" width="10.36328125" style="33" customWidth="1"/>
    <col min="11523" max="11523" width="9.08984375" style="33" customWidth="1"/>
    <col min="11524" max="11525" width="7.08984375" style="33" customWidth="1"/>
    <col min="11526" max="11526" width="6.26953125" style="33" customWidth="1"/>
    <col min="11527" max="11527" width="5.90625" style="33" customWidth="1"/>
    <col min="11528" max="11540" width="7.08984375" style="33" customWidth="1"/>
    <col min="11541" max="11541" width="2.7265625" style="33" customWidth="1"/>
    <col min="11542" max="11563" width="9.08984375" style="33" customWidth="1"/>
    <col min="11564" max="11776" width="8.7265625" style="33"/>
    <col min="11777" max="11777" width="2.90625" style="33" customWidth="1"/>
    <col min="11778" max="11778" width="10.36328125" style="33" customWidth="1"/>
    <col min="11779" max="11779" width="9.08984375" style="33" customWidth="1"/>
    <col min="11780" max="11781" width="7.08984375" style="33" customWidth="1"/>
    <col min="11782" max="11782" width="6.26953125" style="33" customWidth="1"/>
    <col min="11783" max="11783" width="5.90625" style="33" customWidth="1"/>
    <col min="11784" max="11796" width="7.08984375" style="33" customWidth="1"/>
    <col min="11797" max="11797" width="2.7265625" style="33" customWidth="1"/>
    <col min="11798" max="11819" width="9.08984375" style="33" customWidth="1"/>
    <col min="11820" max="12032" width="8.7265625" style="33"/>
    <col min="12033" max="12033" width="2.90625" style="33" customWidth="1"/>
    <col min="12034" max="12034" width="10.36328125" style="33" customWidth="1"/>
    <col min="12035" max="12035" width="9.08984375" style="33" customWidth="1"/>
    <col min="12036" max="12037" width="7.08984375" style="33" customWidth="1"/>
    <col min="12038" max="12038" width="6.26953125" style="33" customWidth="1"/>
    <col min="12039" max="12039" width="5.90625" style="33" customWidth="1"/>
    <col min="12040" max="12052" width="7.08984375" style="33" customWidth="1"/>
    <col min="12053" max="12053" width="2.7265625" style="33" customWidth="1"/>
    <col min="12054" max="12075" width="9.08984375" style="33" customWidth="1"/>
    <col min="12076" max="12288" width="8.7265625" style="33"/>
    <col min="12289" max="12289" width="2.90625" style="33" customWidth="1"/>
    <col min="12290" max="12290" width="10.36328125" style="33" customWidth="1"/>
    <col min="12291" max="12291" width="9.08984375" style="33" customWidth="1"/>
    <col min="12292" max="12293" width="7.08984375" style="33" customWidth="1"/>
    <col min="12294" max="12294" width="6.26953125" style="33" customWidth="1"/>
    <col min="12295" max="12295" width="5.90625" style="33" customWidth="1"/>
    <col min="12296" max="12308" width="7.08984375" style="33" customWidth="1"/>
    <col min="12309" max="12309" width="2.7265625" style="33" customWidth="1"/>
    <col min="12310" max="12331" width="9.08984375" style="33" customWidth="1"/>
    <col min="12332" max="12544" width="8.7265625" style="33"/>
    <col min="12545" max="12545" width="2.90625" style="33" customWidth="1"/>
    <col min="12546" max="12546" width="10.36328125" style="33" customWidth="1"/>
    <col min="12547" max="12547" width="9.08984375" style="33" customWidth="1"/>
    <col min="12548" max="12549" width="7.08984375" style="33" customWidth="1"/>
    <col min="12550" max="12550" width="6.26953125" style="33" customWidth="1"/>
    <col min="12551" max="12551" width="5.90625" style="33" customWidth="1"/>
    <col min="12552" max="12564" width="7.08984375" style="33" customWidth="1"/>
    <col min="12565" max="12565" width="2.7265625" style="33" customWidth="1"/>
    <col min="12566" max="12587" width="9.08984375" style="33" customWidth="1"/>
    <col min="12588" max="12800" width="8.7265625" style="33"/>
    <col min="12801" max="12801" width="2.90625" style="33" customWidth="1"/>
    <col min="12802" max="12802" width="10.36328125" style="33" customWidth="1"/>
    <col min="12803" max="12803" width="9.08984375" style="33" customWidth="1"/>
    <col min="12804" max="12805" width="7.08984375" style="33" customWidth="1"/>
    <col min="12806" max="12806" width="6.26953125" style="33" customWidth="1"/>
    <col min="12807" max="12807" width="5.90625" style="33" customWidth="1"/>
    <col min="12808" max="12820" width="7.08984375" style="33" customWidth="1"/>
    <col min="12821" max="12821" width="2.7265625" style="33" customWidth="1"/>
    <col min="12822" max="12843" width="9.08984375" style="33" customWidth="1"/>
    <col min="12844" max="13056" width="8.7265625" style="33"/>
    <col min="13057" max="13057" width="2.90625" style="33" customWidth="1"/>
    <col min="13058" max="13058" width="10.36328125" style="33" customWidth="1"/>
    <col min="13059" max="13059" width="9.08984375" style="33" customWidth="1"/>
    <col min="13060" max="13061" width="7.08984375" style="33" customWidth="1"/>
    <col min="13062" max="13062" width="6.26953125" style="33" customWidth="1"/>
    <col min="13063" max="13063" width="5.90625" style="33" customWidth="1"/>
    <col min="13064" max="13076" width="7.08984375" style="33" customWidth="1"/>
    <col min="13077" max="13077" width="2.7265625" style="33" customWidth="1"/>
    <col min="13078" max="13099" width="9.08984375" style="33" customWidth="1"/>
    <col min="13100" max="13312" width="8.7265625" style="33"/>
    <col min="13313" max="13313" width="2.90625" style="33" customWidth="1"/>
    <col min="13314" max="13314" width="10.36328125" style="33" customWidth="1"/>
    <col min="13315" max="13315" width="9.08984375" style="33" customWidth="1"/>
    <col min="13316" max="13317" width="7.08984375" style="33" customWidth="1"/>
    <col min="13318" max="13318" width="6.26953125" style="33" customWidth="1"/>
    <col min="13319" max="13319" width="5.90625" style="33" customWidth="1"/>
    <col min="13320" max="13332" width="7.08984375" style="33" customWidth="1"/>
    <col min="13333" max="13333" width="2.7265625" style="33" customWidth="1"/>
    <col min="13334" max="13355" width="9.08984375" style="33" customWidth="1"/>
    <col min="13356" max="13568" width="8.7265625" style="33"/>
    <col min="13569" max="13569" width="2.90625" style="33" customWidth="1"/>
    <col min="13570" max="13570" width="10.36328125" style="33" customWidth="1"/>
    <col min="13571" max="13571" width="9.08984375" style="33" customWidth="1"/>
    <col min="13572" max="13573" width="7.08984375" style="33" customWidth="1"/>
    <col min="13574" max="13574" width="6.26953125" style="33" customWidth="1"/>
    <col min="13575" max="13575" width="5.90625" style="33" customWidth="1"/>
    <col min="13576" max="13588" width="7.08984375" style="33" customWidth="1"/>
    <col min="13589" max="13589" width="2.7265625" style="33" customWidth="1"/>
    <col min="13590" max="13611" width="9.08984375" style="33" customWidth="1"/>
    <col min="13612" max="13824" width="8.7265625" style="33"/>
    <col min="13825" max="13825" width="2.90625" style="33" customWidth="1"/>
    <col min="13826" max="13826" width="10.36328125" style="33" customWidth="1"/>
    <col min="13827" max="13827" width="9.08984375" style="33" customWidth="1"/>
    <col min="13828" max="13829" width="7.08984375" style="33" customWidth="1"/>
    <col min="13830" max="13830" width="6.26953125" style="33" customWidth="1"/>
    <col min="13831" max="13831" width="5.90625" style="33" customWidth="1"/>
    <col min="13832" max="13844" width="7.08984375" style="33" customWidth="1"/>
    <col min="13845" max="13845" width="2.7265625" style="33" customWidth="1"/>
    <col min="13846" max="13867" width="9.08984375" style="33" customWidth="1"/>
    <col min="13868" max="14080" width="8.7265625" style="33"/>
    <col min="14081" max="14081" width="2.90625" style="33" customWidth="1"/>
    <col min="14082" max="14082" width="10.36328125" style="33" customWidth="1"/>
    <col min="14083" max="14083" width="9.08984375" style="33" customWidth="1"/>
    <col min="14084" max="14085" width="7.08984375" style="33" customWidth="1"/>
    <col min="14086" max="14086" width="6.26953125" style="33" customWidth="1"/>
    <col min="14087" max="14087" width="5.90625" style="33" customWidth="1"/>
    <col min="14088" max="14100" width="7.08984375" style="33" customWidth="1"/>
    <col min="14101" max="14101" width="2.7265625" style="33" customWidth="1"/>
    <col min="14102" max="14123" width="9.08984375" style="33" customWidth="1"/>
    <col min="14124" max="14336" width="8.7265625" style="33"/>
    <col min="14337" max="14337" width="2.90625" style="33" customWidth="1"/>
    <col min="14338" max="14338" width="10.36328125" style="33" customWidth="1"/>
    <col min="14339" max="14339" width="9.08984375" style="33" customWidth="1"/>
    <col min="14340" max="14341" width="7.08984375" style="33" customWidth="1"/>
    <col min="14342" max="14342" width="6.26953125" style="33" customWidth="1"/>
    <col min="14343" max="14343" width="5.90625" style="33" customWidth="1"/>
    <col min="14344" max="14356" width="7.08984375" style="33" customWidth="1"/>
    <col min="14357" max="14357" width="2.7265625" style="33" customWidth="1"/>
    <col min="14358" max="14379" width="9.08984375" style="33" customWidth="1"/>
    <col min="14380" max="14592" width="8.7265625" style="33"/>
    <col min="14593" max="14593" width="2.90625" style="33" customWidth="1"/>
    <col min="14594" max="14594" width="10.36328125" style="33" customWidth="1"/>
    <col min="14595" max="14595" width="9.08984375" style="33" customWidth="1"/>
    <col min="14596" max="14597" width="7.08984375" style="33" customWidth="1"/>
    <col min="14598" max="14598" width="6.26953125" style="33" customWidth="1"/>
    <col min="14599" max="14599" width="5.90625" style="33" customWidth="1"/>
    <col min="14600" max="14612" width="7.08984375" style="33" customWidth="1"/>
    <col min="14613" max="14613" width="2.7265625" style="33" customWidth="1"/>
    <col min="14614" max="14635" width="9.08984375" style="33" customWidth="1"/>
    <col min="14636" max="14848" width="8.7265625" style="33"/>
    <col min="14849" max="14849" width="2.90625" style="33" customWidth="1"/>
    <col min="14850" max="14850" width="10.36328125" style="33" customWidth="1"/>
    <col min="14851" max="14851" width="9.08984375" style="33" customWidth="1"/>
    <col min="14852" max="14853" width="7.08984375" style="33" customWidth="1"/>
    <col min="14854" max="14854" width="6.26953125" style="33" customWidth="1"/>
    <col min="14855" max="14855" width="5.90625" style="33" customWidth="1"/>
    <col min="14856" max="14868" width="7.08984375" style="33" customWidth="1"/>
    <col min="14869" max="14869" width="2.7265625" style="33" customWidth="1"/>
    <col min="14870" max="14891" width="9.08984375" style="33" customWidth="1"/>
    <col min="14892" max="15104" width="8.7265625" style="33"/>
    <col min="15105" max="15105" width="2.90625" style="33" customWidth="1"/>
    <col min="15106" max="15106" width="10.36328125" style="33" customWidth="1"/>
    <col min="15107" max="15107" width="9.08984375" style="33" customWidth="1"/>
    <col min="15108" max="15109" width="7.08984375" style="33" customWidth="1"/>
    <col min="15110" max="15110" width="6.26953125" style="33" customWidth="1"/>
    <col min="15111" max="15111" width="5.90625" style="33" customWidth="1"/>
    <col min="15112" max="15124" width="7.08984375" style="33" customWidth="1"/>
    <col min="15125" max="15125" width="2.7265625" style="33" customWidth="1"/>
    <col min="15126" max="15147" width="9.08984375" style="33" customWidth="1"/>
    <col min="15148" max="15360" width="8.7265625" style="33"/>
    <col min="15361" max="15361" width="2.90625" style="33" customWidth="1"/>
    <col min="15362" max="15362" width="10.36328125" style="33" customWidth="1"/>
    <col min="15363" max="15363" width="9.08984375" style="33" customWidth="1"/>
    <col min="15364" max="15365" width="7.08984375" style="33" customWidth="1"/>
    <col min="15366" max="15366" width="6.26953125" style="33" customWidth="1"/>
    <col min="15367" max="15367" width="5.90625" style="33" customWidth="1"/>
    <col min="15368" max="15380" width="7.08984375" style="33" customWidth="1"/>
    <col min="15381" max="15381" width="2.7265625" style="33" customWidth="1"/>
    <col min="15382" max="15403" width="9.08984375" style="33" customWidth="1"/>
    <col min="15404" max="15616" width="8.7265625" style="33"/>
    <col min="15617" max="15617" width="2.90625" style="33" customWidth="1"/>
    <col min="15618" max="15618" width="10.36328125" style="33" customWidth="1"/>
    <col min="15619" max="15619" width="9.08984375" style="33" customWidth="1"/>
    <col min="15620" max="15621" width="7.08984375" style="33" customWidth="1"/>
    <col min="15622" max="15622" width="6.26953125" style="33" customWidth="1"/>
    <col min="15623" max="15623" width="5.90625" style="33" customWidth="1"/>
    <col min="15624" max="15636" width="7.08984375" style="33" customWidth="1"/>
    <col min="15637" max="15637" width="2.7265625" style="33" customWidth="1"/>
    <col min="15638" max="15659" width="9.08984375" style="33" customWidth="1"/>
    <col min="15660" max="15872" width="8.7265625" style="33"/>
    <col min="15873" max="15873" width="2.90625" style="33" customWidth="1"/>
    <col min="15874" max="15874" width="10.36328125" style="33" customWidth="1"/>
    <col min="15875" max="15875" width="9.08984375" style="33" customWidth="1"/>
    <col min="15876" max="15877" width="7.08984375" style="33" customWidth="1"/>
    <col min="15878" max="15878" width="6.26953125" style="33" customWidth="1"/>
    <col min="15879" max="15879" width="5.90625" style="33" customWidth="1"/>
    <col min="15880" max="15892" width="7.08984375" style="33" customWidth="1"/>
    <col min="15893" max="15893" width="2.7265625" style="33" customWidth="1"/>
    <col min="15894" max="15915" width="9.08984375" style="33" customWidth="1"/>
    <col min="15916" max="16128" width="8.7265625" style="33"/>
    <col min="16129" max="16129" width="2.90625" style="33" customWidth="1"/>
    <col min="16130" max="16130" width="10.36328125" style="33" customWidth="1"/>
    <col min="16131" max="16131" width="9.08984375" style="33" customWidth="1"/>
    <col min="16132" max="16133" width="7.08984375" style="33" customWidth="1"/>
    <col min="16134" max="16134" width="6.26953125" style="33" customWidth="1"/>
    <col min="16135" max="16135" width="5.90625" style="33" customWidth="1"/>
    <col min="16136" max="16148" width="7.08984375" style="33" customWidth="1"/>
    <col min="16149" max="16149" width="2.7265625" style="33" customWidth="1"/>
    <col min="16150" max="16171" width="9.08984375" style="33" customWidth="1"/>
    <col min="16172" max="16384" width="8.7265625" style="33"/>
  </cols>
  <sheetData>
    <row r="1" spans="1:21" ht="15" customHeight="1" x14ac:dyDescent="0.2">
      <c r="A1" s="32"/>
      <c r="B1" s="33" t="s">
        <v>188</v>
      </c>
    </row>
    <row r="3" spans="1:21" ht="16.5" x14ac:dyDescent="0.2">
      <c r="B3" s="4" t="s">
        <v>190</v>
      </c>
      <c r="C3" s="5"/>
      <c r="D3" s="5"/>
      <c r="E3" s="5"/>
      <c r="F3" s="5"/>
      <c r="G3" s="5"/>
      <c r="H3" s="5"/>
      <c r="I3" s="5"/>
      <c r="J3" s="5"/>
      <c r="K3" s="5"/>
      <c r="L3" s="5"/>
      <c r="M3" s="5"/>
      <c r="N3" s="5"/>
      <c r="O3" s="5"/>
      <c r="P3" s="5"/>
      <c r="Q3" s="5"/>
      <c r="R3" s="5"/>
      <c r="S3" s="5"/>
      <c r="T3" s="5"/>
    </row>
    <row r="4" spans="1:21" ht="15" customHeight="1" x14ac:dyDescent="0.2">
      <c r="B4" s="5"/>
      <c r="C4" s="5"/>
      <c r="D4" s="5"/>
      <c r="E4" s="5"/>
      <c r="F4" s="5"/>
      <c r="G4" s="5"/>
      <c r="H4" s="5"/>
      <c r="I4" s="5"/>
      <c r="J4" s="5"/>
      <c r="K4" s="5"/>
      <c r="L4" s="5"/>
      <c r="M4" s="5"/>
      <c r="N4" s="5"/>
      <c r="O4" s="5"/>
      <c r="P4" s="5"/>
      <c r="Q4" s="5"/>
      <c r="R4" s="5"/>
      <c r="S4" s="5"/>
      <c r="T4" s="5"/>
    </row>
    <row r="5" spans="1:21" ht="15" customHeight="1" x14ac:dyDescent="0.2">
      <c r="B5" s="3"/>
      <c r="C5" s="3"/>
      <c r="D5" s="3"/>
      <c r="E5" s="3"/>
      <c r="F5" s="3"/>
      <c r="G5" s="1" t="s">
        <v>191</v>
      </c>
      <c r="H5" s="131">
        <f>IFERROR(一号③!E5,"")</f>
        <v>0</v>
      </c>
      <c r="I5" s="132"/>
      <c r="J5" s="132"/>
      <c r="K5" s="1" t="s">
        <v>192</v>
      </c>
      <c r="L5" s="131">
        <f>IFERROR(一号③!H5,"")</f>
        <v>0</v>
      </c>
      <c r="M5" s="131"/>
      <c r="N5" s="131"/>
      <c r="O5" s="3"/>
      <c r="P5" s="3"/>
      <c r="Q5" s="6"/>
      <c r="R5" s="3"/>
      <c r="S5" s="3"/>
      <c r="T5" s="7"/>
    </row>
    <row r="6" spans="1:21" ht="15" customHeight="1" x14ac:dyDescent="0.2">
      <c r="B6" s="3"/>
      <c r="C6" s="3" t="s">
        <v>193</v>
      </c>
      <c r="D6" s="3"/>
      <c r="E6" s="3"/>
      <c r="F6" s="3"/>
      <c r="G6" s="3"/>
      <c r="H6" s="3"/>
      <c r="I6" s="3"/>
      <c r="J6" s="3"/>
      <c r="K6" s="3"/>
      <c r="L6" s="3"/>
      <c r="M6" s="3"/>
      <c r="N6" s="3"/>
      <c r="O6" s="3"/>
      <c r="P6" s="1" t="s">
        <v>194</v>
      </c>
      <c r="Q6" s="131">
        <f>IFERROR(一号③!L6,"")</f>
        <v>0</v>
      </c>
      <c r="R6" s="132"/>
      <c r="S6" s="132"/>
      <c r="T6" s="7"/>
    </row>
    <row r="7" spans="1:21" ht="15" customHeight="1" x14ac:dyDescent="0.2">
      <c r="T7" s="34"/>
    </row>
    <row r="8" spans="1:21" ht="15" customHeight="1" x14ac:dyDescent="0.2">
      <c r="C8" s="35"/>
      <c r="K8" s="36"/>
      <c r="L8" s="133" t="s">
        <v>195</v>
      </c>
      <c r="M8" s="134"/>
      <c r="N8" s="135">
        <f>IFERROR(一号③!J8,"")</f>
        <v>0</v>
      </c>
      <c r="O8" s="136"/>
      <c r="P8" s="136"/>
      <c r="Q8" s="136"/>
      <c r="R8" s="137"/>
      <c r="S8" s="3"/>
      <c r="T8" s="34"/>
    </row>
    <row r="9" spans="1:21" ht="15" customHeight="1" x14ac:dyDescent="0.2">
      <c r="C9" s="35"/>
      <c r="K9" s="36"/>
      <c r="L9" s="133" t="s">
        <v>196</v>
      </c>
      <c r="M9" s="134"/>
      <c r="N9" s="135">
        <f>IFERROR(一号③!J9,"")</f>
        <v>0</v>
      </c>
      <c r="O9" s="136"/>
      <c r="P9" s="136"/>
      <c r="Q9" s="136"/>
      <c r="R9" s="137"/>
      <c r="S9" s="9"/>
      <c r="T9" s="34"/>
    </row>
    <row r="10" spans="1:21" ht="15" customHeight="1" x14ac:dyDescent="0.2">
      <c r="C10" s="35"/>
      <c r="K10" s="36"/>
      <c r="L10" s="133" t="s">
        <v>197</v>
      </c>
      <c r="M10" s="134"/>
      <c r="N10" s="135">
        <f>IFERROR(一号③!J10,"")</f>
        <v>0</v>
      </c>
      <c r="O10" s="136"/>
      <c r="P10" s="136"/>
      <c r="Q10" s="136"/>
      <c r="R10" s="137"/>
      <c r="S10" s="10"/>
      <c r="T10" s="34"/>
    </row>
    <row r="12" spans="1:21"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row>
    <row r="13" spans="1:21" ht="15" customHeight="1" x14ac:dyDescent="0.2">
      <c r="B13" s="3"/>
      <c r="C13" s="3"/>
      <c r="D13" s="8"/>
      <c r="E13" s="8"/>
      <c r="F13" s="8"/>
      <c r="G13" s="8"/>
      <c r="H13" s="8"/>
      <c r="I13" s="8"/>
      <c r="J13" s="8"/>
      <c r="K13" s="8"/>
      <c r="L13" s="8"/>
      <c r="M13" s="8"/>
      <c r="N13" s="8"/>
      <c r="O13" s="8"/>
      <c r="P13" s="8"/>
      <c r="Q13" s="8"/>
      <c r="R13" s="8"/>
      <c r="S13" s="8"/>
      <c r="T13" s="3"/>
      <c r="U13" s="3"/>
    </row>
    <row r="14" spans="1:21"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1" s="37" customFormat="1" ht="15" customHeight="1" x14ac:dyDescent="0.2">
      <c r="B15" s="38"/>
    </row>
    <row r="16" spans="1:21" s="37" customFormat="1" ht="15" customHeight="1" x14ac:dyDescent="0.2">
      <c r="A16" s="39"/>
      <c r="B16" s="127" t="s">
        <v>37</v>
      </c>
      <c r="C16" s="128"/>
      <c r="D16" s="138"/>
      <c r="E16" s="138"/>
      <c r="F16" s="139"/>
    </row>
    <row r="17" spans="1:22" s="37" customFormat="1" ht="15" customHeight="1" x14ac:dyDescent="0.2">
      <c r="A17" s="39"/>
      <c r="B17" s="129" t="s">
        <v>38</v>
      </c>
      <c r="C17" s="130"/>
      <c r="D17" s="173"/>
      <c r="E17" s="174"/>
      <c r="F17" s="174"/>
      <c r="G17" s="41"/>
      <c r="H17" s="42"/>
      <c r="I17" s="41"/>
      <c r="J17" s="41"/>
      <c r="K17" s="41"/>
      <c r="L17" s="41"/>
      <c r="M17" s="41"/>
      <c r="N17" s="41"/>
      <c r="O17" s="41"/>
      <c r="P17" s="42"/>
      <c r="Q17" s="41"/>
      <c r="R17" s="41"/>
      <c r="S17" s="43"/>
      <c r="T17" s="44"/>
    </row>
    <row r="18" spans="1:22" s="40" customFormat="1" ht="15" customHeight="1" thickBot="1" x14ac:dyDescent="0.25">
      <c r="B18" s="45"/>
      <c r="D18" s="43"/>
      <c r="E18" s="46"/>
      <c r="F18" s="43"/>
      <c r="G18" s="43"/>
      <c r="H18" s="43"/>
      <c r="I18" s="43"/>
      <c r="J18" s="46"/>
      <c r="K18" s="46"/>
      <c r="L18" s="47"/>
      <c r="M18" s="43"/>
      <c r="N18" s="43"/>
      <c r="O18" s="48"/>
      <c r="P18" s="48"/>
      <c r="Q18" s="48"/>
      <c r="R18" s="43"/>
      <c r="S18" s="2" t="s">
        <v>22</v>
      </c>
      <c r="T18" s="49"/>
    </row>
    <row r="19" spans="1:22"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row>
    <row r="20" spans="1:22" s="37" customFormat="1" ht="15" customHeight="1" x14ac:dyDescent="0.2">
      <c r="B20" s="150"/>
      <c r="C20" s="143"/>
      <c r="D20" s="143"/>
      <c r="E20" s="143"/>
      <c r="F20" s="143"/>
      <c r="G20" s="143"/>
      <c r="H20" s="55"/>
      <c r="I20" s="159"/>
      <c r="J20" s="161"/>
      <c r="K20" s="161"/>
      <c r="L20" s="161"/>
      <c r="M20" s="161"/>
      <c r="N20" s="159"/>
      <c r="O20" s="55" t="s">
        <v>8</v>
      </c>
      <c r="P20" s="55"/>
      <c r="Q20" s="161"/>
      <c r="R20" s="159"/>
      <c r="S20" s="159"/>
      <c r="T20" s="147"/>
    </row>
    <row r="21" spans="1:22" s="37" customFormat="1" ht="15" customHeight="1" x14ac:dyDescent="0.2">
      <c r="B21" s="150"/>
      <c r="C21" s="143"/>
      <c r="D21" s="143"/>
      <c r="E21" s="143"/>
      <c r="F21" s="143"/>
      <c r="G21" s="143"/>
      <c r="H21" s="55"/>
      <c r="I21" s="160"/>
      <c r="J21" s="160"/>
      <c r="K21" s="160"/>
      <c r="L21" s="160"/>
      <c r="M21" s="160"/>
      <c r="N21" s="160"/>
      <c r="O21" s="55" t="s">
        <v>12</v>
      </c>
      <c r="P21" s="55"/>
      <c r="Q21" s="160"/>
      <c r="R21" s="160"/>
      <c r="S21" s="160"/>
      <c r="T21" s="147"/>
      <c r="U21" s="156" t="s">
        <v>56</v>
      </c>
    </row>
    <row r="22" spans="1:22" s="37" customFormat="1" ht="15" customHeight="1" thickBot="1" x14ac:dyDescent="0.25">
      <c r="B22" s="151"/>
      <c r="C22" s="143"/>
      <c r="D22" s="143"/>
      <c r="E22" s="143"/>
      <c r="F22" s="143"/>
      <c r="G22" s="143"/>
      <c r="H22" s="55" t="s">
        <v>13</v>
      </c>
      <c r="I22" s="160"/>
      <c r="J22" s="160"/>
      <c r="K22" s="160"/>
      <c r="L22" s="160"/>
      <c r="M22" s="160"/>
      <c r="N22" s="160"/>
      <c r="O22" s="55"/>
      <c r="P22" s="55" t="s">
        <v>13</v>
      </c>
      <c r="Q22" s="160"/>
      <c r="R22" s="160"/>
      <c r="S22" s="160"/>
      <c r="T22" s="147"/>
      <c r="U22" s="157"/>
    </row>
    <row r="23" spans="1:22" s="50" customFormat="1" ht="30" customHeight="1" x14ac:dyDescent="0.2">
      <c r="B23" s="76" t="s">
        <v>51</v>
      </c>
      <c r="C23" s="77"/>
      <c r="D23" s="78"/>
      <c r="E23" s="79"/>
      <c r="F23" s="79"/>
      <c r="G23" s="80"/>
      <c r="H23" s="79"/>
      <c r="I23" s="89"/>
      <c r="J23" s="89"/>
      <c r="K23" s="89"/>
      <c r="L23" s="89"/>
      <c r="M23" s="89"/>
      <c r="N23" s="90"/>
      <c r="O23" s="79"/>
      <c r="P23" s="79"/>
      <c r="Q23" s="89"/>
      <c r="R23" s="89"/>
      <c r="S23" s="89"/>
      <c r="T23" s="81"/>
      <c r="U23" s="82" t="str">
        <f>IF(C23="","",IF(C23-SUM(D23:H23)-O23-P23-T23=0,"○","×"))</f>
        <v/>
      </c>
      <c r="V23" s="57" t="str">
        <f t="shared" ref="V23" si="0">IF(A23="","",IF(A23-SUM(B23:F23)-M23-N23-SUM(R23:T23)=0,"○","×"))</f>
        <v/>
      </c>
    </row>
    <row r="24" spans="1:22" s="40" customFormat="1" ht="30" customHeight="1" thickBot="1" x14ac:dyDescent="0.25">
      <c r="A24" s="51"/>
      <c r="B24" s="63" t="s">
        <v>53</v>
      </c>
      <c r="C24" s="83"/>
      <c r="D24" s="84"/>
      <c r="E24" s="84"/>
      <c r="F24" s="84"/>
      <c r="G24" s="84"/>
      <c r="H24" s="84"/>
      <c r="I24" s="91"/>
      <c r="J24" s="91"/>
      <c r="K24" s="91"/>
      <c r="L24" s="91"/>
      <c r="M24" s="91"/>
      <c r="N24" s="91"/>
      <c r="O24" s="84"/>
      <c r="P24" s="84"/>
      <c r="Q24" s="91"/>
      <c r="R24" s="91"/>
      <c r="S24" s="91"/>
      <c r="T24" s="85"/>
      <c r="U24" s="82" t="str">
        <f>IF(C24="","",IF(C24-SUM(D24:H24)-O24-P24-T24=0,"○","×"))</f>
        <v/>
      </c>
    </row>
    <row r="25" spans="1:22" s="40" customFormat="1" ht="30" customHeight="1" thickBot="1" x14ac:dyDescent="0.25">
      <c r="B25" s="56" t="s">
        <v>52</v>
      </c>
      <c r="C25" s="86">
        <f>+C23+C24</f>
        <v>0</v>
      </c>
      <c r="D25" s="86">
        <f t="shared" ref="D25:T25" si="1">+D23+D24</f>
        <v>0</v>
      </c>
      <c r="E25" s="86">
        <f t="shared" si="1"/>
        <v>0</v>
      </c>
      <c r="F25" s="86">
        <f t="shared" si="1"/>
        <v>0</v>
      </c>
      <c r="G25" s="86">
        <f t="shared" si="1"/>
        <v>0</v>
      </c>
      <c r="H25" s="86">
        <f t="shared" si="1"/>
        <v>0</v>
      </c>
      <c r="I25" s="92"/>
      <c r="J25" s="92"/>
      <c r="K25" s="92"/>
      <c r="L25" s="92"/>
      <c r="M25" s="92"/>
      <c r="N25" s="93"/>
      <c r="O25" s="86">
        <f t="shared" si="1"/>
        <v>0</v>
      </c>
      <c r="P25" s="87">
        <f t="shared" si="1"/>
        <v>0</v>
      </c>
      <c r="Q25" s="92"/>
      <c r="R25" s="92"/>
      <c r="S25" s="92"/>
      <c r="T25" s="88">
        <f t="shared" si="1"/>
        <v>0</v>
      </c>
    </row>
    <row r="26" spans="1:22" s="37" customFormat="1" ht="15" customHeight="1" x14ac:dyDescent="0.2">
      <c r="B26" s="12" t="s">
        <v>198</v>
      </c>
      <c r="C26" s="3"/>
      <c r="N26" s="40"/>
      <c r="T26" s="48"/>
    </row>
    <row r="27" spans="1:22" s="37" customFormat="1" ht="15" customHeight="1" x14ac:dyDescent="0.2">
      <c r="B27" s="12" t="s">
        <v>204</v>
      </c>
      <c r="C27" s="64"/>
      <c r="N27" s="52"/>
    </row>
  </sheetData>
  <sheetProtection algorithmName="SHA-512" hashValue="M1hxeFDHmeo2ywO+UmBfwEEqz2/l1WYn3imWUYNT3H4dT8E6LIP/jZGhZJqEHqGUAEj5mnSSkPJLa7SBh9TJrw==" saltValue="WCgLCWKFi0OX9Xn3LSruvw==" spinCount="100000" sheet="1" objects="1" scenarios="1"/>
  <mergeCells count="30">
    <mergeCell ref="L9:M9"/>
    <mergeCell ref="N9:R9"/>
    <mergeCell ref="H5:J5"/>
    <mergeCell ref="L5:N5"/>
    <mergeCell ref="Q6:S6"/>
    <mergeCell ref="L8:M8"/>
    <mergeCell ref="N8:R8"/>
    <mergeCell ref="G19:G22"/>
    <mergeCell ref="L10:M10"/>
    <mergeCell ref="N10:R10"/>
    <mergeCell ref="B16:C16"/>
    <mergeCell ref="D16:F16"/>
    <mergeCell ref="B17:C17"/>
    <mergeCell ref="D17:F17"/>
    <mergeCell ref="B19:B22"/>
    <mergeCell ref="C19:C22"/>
    <mergeCell ref="D19:D22"/>
    <mergeCell ref="E19:E22"/>
    <mergeCell ref="F19:F22"/>
    <mergeCell ref="U21:U22"/>
    <mergeCell ref="T19:T22"/>
    <mergeCell ref="I20:I22"/>
    <mergeCell ref="J20:J22"/>
    <mergeCell ref="K20:K22"/>
    <mergeCell ref="L20:L22"/>
    <mergeCell ref="M20:M22"/>
    <mergeCell ref="N20:N22"/>
    <mergeCell ref="Q20:Q22"/>
    <mergeCell ref="R20:R22"/>
    <mergeCell ref="S20:S22"/>
  </mergeCells>
  <phoneticPr fontId="11"/>
  <conditionalFormatting sqref="U23">
    <cfRule type="cellIs" dxfId="176" priority="92" operator="equal">
      <formula>"×"</formula>
    </cfRule>
  </conditionalFormatting>
  <conditionalFormatting sqref="U24">
    <cfRule type="cellIs" dxfId="175" priority="91" operator="equal">
      <formula>"×"</formula>
    </cfRule>
  </conditionalFormatting>
  <conditionalFormatting sqref="D16">
    <cfRule type="cellIs" dxfId="174" priority="73" operator="equal">
      <formula>""</formula>
    </cfRule>
  </conditionalFormatting>
  <conditionalFormatting sqref="D17">
    <cfRule type="cellIs" dxfId="173" priority="66" operator="equal">
      <formula>2023</formula>
    </cfRule>
    <cfRule type="cellIs" dxfId="172" priority="67" operator="equal">
      <formula>2022</formula>
    </cfRule>
    <cfRule type="cellIs" dxfId="171" priority="68" operator="equal">
      <formula>""</formula>
    </cfRule>
  </conditionalFormatting>
  <conditionalFormatting sqref="D17">
    <cfRule type="cellIs" dxfId="170" priority="69" stopIfTrue="1" operator="equal">
      <formula>2025</formula>
    </cfRule>
    <cfRule type="cellIs" dxfId="169" priority="70" stopIfTrue="1" operator="equal">
      <formula>2021</formula>
    </cfRule>
    <cfRule type="cellIs" dxfId="168" priority="71" stopIfTrue="1" operator="equal">
      <formula>2020</formula>
    </cfRule>
    <cfRule type="cellIs" dxfId="118" priority="72" stopIfTrue="1" operator="equal">
      <formula>2024</formula>
    </cfRule>
  </conditionalFormatting>
  <conditionalFormatting sqref="H5">
    <cfRule type="cellIs" dxfId="167" priority="51" operator="between">
      <formula>48580</formula>
      <formula>48944</formula>
    </cfRule>
    <cfRule type="cellIs" dxfId="166" priority="52" operator="between">
      <formula>48214</formula>
      <formula>48579</formula>
    </cfRule>
    <cfRule type="cellIs" dxfId="165" priority="53" operator="between">
      <formula>47849</formula>
      <formula>48213</formula>
    </cfRule>
    <cfRule type="cellIs" dxfId="164" priority="54" operator="between">
      <formula>47484</formula>
      <formula>47848</formula>
    </cfRule>
    <cfRule type="cellIs" dxfId="163" priority="55" operator="between">
      <formula>47119</formula>
      <formula>47483</formula>
    </cfRule>
    <cfRule type="cellIs" dxfId="162" priority="56" operator="between">
      <formula>46753</formula>
      <formula>47118</formula>
    </cfRule>
    <cfRule type="cellIs" dxfId="161" priority="57" operator="between">
      <formula>46388</formula>
      <formula>46752</formula>
    </cfRule>
    <cfRule type="cellIs" dxfId="160" priority="58" operator="between">
      <formula>46023</formula>
      <formula>46387</formula>
    </cfRule>
    <cfRule type="cellIs" dxfId="159" priority="59" operator="between">
      <formula>45658</formula>
      <formula>46022</formula>
    </cfRule>
    <cfRule type="cellIs" dxfId="158" priority="60" operator="between">
      <formula>45292</formula>
      <formula>45657</formula>
    </cfRule>
    <cfRule type="cellIs" dxfId="157" priority="61" operator="between">
      <formula>44927</formula>
      <formula>45291</formula>
    </cfRule>
    <cfRule type="cellIs" dxfId="156" priority="62" operator="between">
      <formula>44562</formula>
      <formula>44926</formula>
    </cfRule>
    <cfRule type="cellIs" dxfId="155" priority="63" operator="between">
      <formula>44197</formula>
      <formula>44561</formula>
    </cfRule>
    <cfRule type="cellIs" dxfId="154" priority="64" operator="between">
      <formula>43831</formula>
      <formula>44196</formula>
    </cfRule>
    <cfRule type="cellIs" dxfId="153" priority="65" operator="between">
      <formula>43586</formula>
      <formula>43830</formula>
    </cfRule>
  </conditionalFormatting>
  <conditionalFormatting sqref="H5:I5">
    <cfRule type="cellIs" dxfId="152" priority="50" operator="equal">
      <formula>0</formula>
    </cfRule>
  </conditionalFormatting>
  <conditionalFormatting sqref="L5">
    <cfRule type="cellIs" dxfId="151" priority="19" operator="between">
      <formula>48580</formula>
      <formula>48944</formula>
    </cfRule>
    <cfRule type="cellIs" dxfId="150" priority="20" operator="between">
      <formula>48214</formula>
      <formula>48579</formula>
    </cfRule>
    <cfRule type="cellIs" dxfId="149" priority="21" operator="between">
      <formula>47849</formula>
      <formula>48213</formula>
    </cfRule>
    <cfRule type="cellIs" dxfId="148" priority="22" operator="between">
      <formula>47484</formula>
      <formula>47848</formula>
    </cfRule>
    <cfRule type="cellIs" dxfId="147" priority="23" operator="between">
      <formula>47119</formula>
      <formula>47483</formula>
    </cfRule>
    <cfRule type="cellIs" dxfId="146" priority="24" operator="between">
      <formula>46753</formula>
      <formula>47118</formula>
    </cfRule>
    <cfRule type="cellIs" dxfId="145" priority="25" operator="between">
      <formula>46388</formula>
      <formula>46752</formula>
    </cfRule>
    <cfRule type="cellIs" dxfId="144" priority="26" operator="between">
      <formula>46023</formula>
      <formula>46387</formula>
    </cfRule>
    <cfRule type="cellIs" dxfId="143" priority="27" operator="between">
      <formula>45658</formula>
      <formula>46022</formula>
    </cfRule>
    <cfRule type="cellIs" dxfId="142" priority="28" operator="between">
      <formula>45292</formula>
      <formula>45657</formula>
    </cfRule>
    <cfRule type="cellIs" dxfId="141" priority="29" operator="between">
      <formula>44927</formula>
      <formula>45291</formula>
    </cfRule>
    <cfRule type="cellIs" dxfId="140" priority="30" operator="between">
      <formula>44562</formula>
      <formula>44926</formula>
    </cfRule>
    <cfRule type="cellIs" dxfId="139" priority="31" operator="between">
      <formula>44197</formula>
      <formula>44561</formula>
    </cfRule>
    <cfRule type="cellIs" dxfId="138" priority="32" operator="between">
      <formula>43831</formula>
      <formula>44196</formula>
    </cfRule>
    <cfRule type="cellIs" dxfId="137" priority="33" operator="between">
      <formula>43586</formula>
      <formula>43830</formula>
    </cfRule>
  </conditionalFormatting>
  <conditionalFormatting sqref="L5:M5">
    <cfRule type="cellIs" dxfId="136" priority="18" operator="equal">
      <formula>0</formula>
    </cfRule>
  </conditionalFormatting>
  <conditionalFormatting sqref="Q6">
    <cfRule type="cellIs" dxfId="135" priority="3" operator="between">
      <formula>48580</formula>
      <formula>48944</formula>
    </cfRule>
    <cfRule type="cellIs" dxfId="134" priority="4" operator="between">
      <formula>48214</formula>
      <formula>48579</formula>
    </cfRule>
    <cfRule type="cellIs" dxfId="133" priority="5" operator="between">
      <formula>47849</formula>
      <formula>48213</formula>
    </cfRule>
    <cfRule type="cellIs" dxfId="132" priority="6" operator="between">
      <formula>47484</formula>
      <formula>47848</formula>
    </cfRule>
    <cfRule type="cellIs" dxfId="131" priority="7" operator="between">
      <formula>47119</formula>
      <formula>47483</formula>
    </cfRule>
    <cfRule type="cellIs" dxfId="130" priority="8" operator="between">
      <formula>46753</formula>
      <formula>47118</formula>
    </cfRule>
    <cfRule type="cellIs" dxfId="129" priority="9" operator="between">
      <formula>46388</formula>
      <formula>46752</formula>
    </cfRule>
    <cfRule type="cellIs" dxfId="128" priority="10" operator="between">
      <formula>46023</formula>
      <formula>46387</formula>
    </cfRule>
    <cfRule type="cellIs" dxfId="127" priority="11" operator="between">
      <formula>45658</formula>
      <formula>46022</formula>
    </cfRule>
    <cfRule type="cellIs" dxfId="126" priority="12" operator="between">
      <formula>45292</formula>
      <formula>45657</formula>
    </cfRule>
    <cfRule type="cellIs" dxfId="125" priority="13" operator="between">
      <formula>44927</formula>
      <formula>45291</formula>
    </cfRule>
    <cfRule type="cellIs" dxfId="124" priority="14" operator="between">
      <formula>44562</formula>
      <formula>44926</formula>
    </cfRule>
    <cfRule type="cellIs" dxfId="123" priority="15" operator="between">
      <formula>44197</formula>
      <formula>44561</formula>
    </cfRule>
    <cfRule type="cellIs" dxfId="122" priority="16" operator="between">
      <formula>43831</formula>
      <formula>44196</formula>
    </cfRule>
    <cfRule type="cellIs" dxfId="121" priority="17" operator="between">
      <formula>43586</formula>
      <formula>43830</formula>
    </cfRule>
  </conditionalFormatting>
  <conditionalFormatting sqref="Q6:R6">
    <cfRule type="cellIs" dxfId="120" priority="2" operator="equal">
      <formula>0</formula>
    </cfRule>
  </conditionalFormatting>
  <conditionalFormatting sqref="N8:R10">
    <cfRule type="cellIs" dxfId="119" priority="1" stopIfTrue="1" operator="equal">
      <formula>0</formula>
    </cfRule>
  </conditionalFormatting>
  <pageMargins left="0.39370078740157483" right="0.39370078740157483" top="0.74803149606299213" bottom="0.74803149606299213"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8A9A162-D00C-4661-896B-7D909C95A667}">
          <x14:formula1>
            <xm:f>一覧!$L$51:$L$59</xm:f>
          </x14:formula1>
          <xm:sqref>D16:F16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6494-0A86-49CE-9475-818C62477F49}">
  <dimension ref="A1:V27"/>
  <sheetViews>
    <sheetView showZeros="0" zoomScaleNormal="100" zoomScaleSheetLayoutView="100" workbookViewId="0">
      <selection activeCell="H5" sqref="H5:J5"/>
    </sheetView>
  </sheetViews>
  <sheetFormatPr defaultRowHeight="15" customHeight="1" x14ac:dyDescent="0.2"/>
  <cols>
    <col min="1" max="1" width="2.90625" style="33" customWidth="1"/>
    <col min="2" max="3" width="10.6328125" style="33" customWidth="1"/>
    <col min="4" max="19" width="7.6328125" style="33" customWidth="1"/>
    <col min="20" max="21" width="8.6328125" style="33" customWidth="1"/>
    <col min="22" max="22" width="5.6328125" style="33" customWidth="1"/>
    <col min="23" max="43" width="9.08984375" style="33" customWidth="1"/>
    <col min="44" max="256" width="8.7265625" style="33"/>
    <col min="257" max="257" width="2.90625" style="33" customWidth="1"/>
    <col min="258" max="258" width="10.36328125" style="33" customWidth="1"/>
    <col min="259" max="259" width="9.08984375" style="33" customWidth="1"/>
    <col min="260" max="261" width="7.08984375" style="33" customWidth="1"/>
    <col min="262" max="262" width="6.26953125" style="33" customWidth="1"/>
    <col min="263" max="263" width="5.90625" style="33" customWidth="1"/>
    <col min="264" max="276" width="7.08984375" style="33" customWidth="1"/>
    <col min="277" max="277" width="2.7265625" style="33" customWidth="1"/>
    <col min="278" max="299" width="9.08984375" style="33" customWidth="1"/>
    <col min="300" max="512" width="8.7265625" style="33"/>
    <col min="513" max="513" width="2.90625" style="33" customWidth="1"/>
    <col min="514" max="514" width="10.36328125" style="33" customWidth="1"/>
    <col min="515" max="515" width="9.08984375" style="33" customWidth="1"/>
    <col min="516" max="517" width="7.08984375" style="33" customWidth="1"/>
    <col min="518" max="518" width="6.26953125" style="33" customWidth="1"/>
    <col min="519" max="519" width="5.90625" style="33" customWidth="1"/>
    <col min="520" max="532" width="7.08984375" style="33" customWidth="1"/>
    <col min="533" max="533" width="2.7265625" style="33" customWidth="1"/>
    <col min="534" max="555" width="9.08984375" style="33" customWidth="1"/>
    <col min="556" max="768" width="8.7265625" style="33"/>
    <col min="769" max="769" width="2.90625" style="33" customWidth="1"/>
    <col min="770" max="770" width="10.36328125" style="33" customWidth="1"/>
    <col min="771" max="771" width="9.08984375" style="33" customWidth="1"/>
    <col min="772" max="773" width="7.08984375" style="33" customWidth="1"/>
    <col min="774" max="774" width="6.26953125" style="33" customWidth="1"/>
    <col min="775" max="775" width="5.90625" style="33" customWidth="1"/>
    <col min="776" max="788" width="7.08984375" style="33" customWidth="1"/>
    <col min="789" max="789" width="2.7265625" style="33" customWidth="1"/>
    <col min="790" max="811" width="9.08984375" style="33" customWidth="1"/>
    <col min="812" max="1024" width="8.7265625" style="33"/>
    <col min="1025" max="1025" width="2.90625" style="33" customWidth="1"/>
    <col min="1026" max="1026" width="10.36328125" style="33" customWidth="1"/>
    <col min="1027" max="1027" width="9.08984375" style="33" customWidth="1"/>
    <col min="1028" max="1029" width="7.08984375" style="33" customWidth="1"/>
    <col min="1030" max="1030" width="6.26953125" style="33" customWidth="1"/>
    <col min="1031" max="1031" width="5.90625" style="33" customWidth="1"/>
    <col min="1032" max="1044" width="7.08984375" style="33" customWidth="1"/>
    <col min="1045" max="1045" width="2.7265625" style="33" customWidth="1"/>
    <col min="1046" max="1067" width="9.08984375" style="33" customWidth="1"/>
    <col min="1068" max="1280" width="8.7265625" style="33"/>
    <col min="1281" max="1281" width="2.90625" style="33" customWidth="1"/>
    <col min="1282" max="1282" width="10.36328125" style="33" customWidth="1"/>
    <col min="1283" max="1283" width="9.08984375" style="33" customWidth="1"/>
    <col min="1284" max="1285" width="7.08984375" style="33" customWidth="1"/>
    <col min="1286" max="1286" width="6.26953125" style="33" customWidth="1"/>
    <col min="1287" max="1287" width="5.90625" style="33" customWidth="1"/>
    <col min="1288" max="1300" width="7.08984375" style="33" customWidth="1"/>
    <col min="1301" max="1301" width="2.7265625" style="33" customWidth="1"/>
    <col min="1302" max="1323" width="9.08984375" style="33" customWidth="1"/>
    <col min="1324" max="1536" width="8.7265625" style="33"/>
    <col min="1537" max="1537" width="2.90625" style="33" customWidth="1"/>
    <col min="1538" max="1538" width="10.36328125" style="33" customWidth="1"/>
    <col min="1539" max="1539" width="9.08984375" style="33" customWidth="1"/>
    <col min="1540" max="1541" width="7.08984375" style="33" customWidth="1"/>
    <col min="1542" max="1542" width="6.26953125" style="33" customWidth="1"/>
    <col min="1543" max="1543" width="5.90625" style="33" customWidth="1"/>
    <col min="1544" max="1556" width="7.08984375" style="33" customWidth="1"/>
    <col min="1557" max="1557" width="2.7265625" style="33" customWidth="1"/>
    <col min="1558" max="1579" width="9.08984375" style="33" customWidth="1"/>
    <col min="1580" max="1792" width="8.7265625" style="33"/>
    <col min="1793" max="1793" width="2.90625" style="33" customWidth="1"/>
    <col min="1794" max="1794" width="10.36328125" style="33" customWidth="1"/>
    <col min="1795" max="1795" width="9.08984375" style="33" customWidth="1"/>
    <col min="1796" max="1797" width="7.08984375" style="33" customWidth="1"/>
    <col min="1798" max="1798" width="6.26953125" style="33" customWidth="1"/>
    <col min="1799" max="1799" width="5.90625" style="33" customWidth="1"/>
    <col min="1800" max="1812" width="7.08984375" style="33" customWidth="1"/>
    <col min="1813" max="1813" width="2.7265625" style="33" customWidth="1"/>
    <col min="1814" max="1835" width="9.08984375" style="33" customWidth="1"/>
    <col min="1836" max="2048" width="8.7265625" style="33"/>
    <col min="2049" max="2049" width="2.90625" style="33" customWidth="1"/>
    <col min="2050" max="2050" width="10.36328125" style="33" customWidth="1"/>
    <col min="2051" max="2051" width="9.08984375" style="33" customWidth="1"/>
    <col min="2052" max="2053" width="7.08984375" style="33" customWidth="1"/>
    <col min="2054" max="2054" width="6.26953125" style="33" customWidth="1"/>
    <col min="2055" max="2055" width="5.90625" style="33" customWidth="1"/>
    <col min="2056" max="2068" width="7.08984375" style="33" customWidth="1"/>
    <col min="2069" max="2069" width="2.7265625" style="33" customWidth="1"/>
    <col min="2070" max="2091" width="9.08984375" style="33" customWidth="1"/>
    <col min="2092" max="2304" width="8.7265625" style="33"/>
    <col min="2305" max="2305" width="2.90625" style="33" customWidth="1"/>
    <col min="2306" max="2306" width="10.36328125" style="33" customWidth="1"/>
    <col min="2307" max="2307" width="9.08984375" style="33" customWidth="1"/>
    <col min="2308" max="2309" width="7.08984375" style="33" customWidth="1"/>
    <col min="2310" max="2310" width="6.26953125" style="33" customWidth="1"/>
    <col min="2311" max="2311" width="5.90625" style="33" customWidth="1"/>
    <col min="2312" max="2324" width="7.08984375" style="33" customWidth="1"/>
    <col min="2325" max="2325" width="2.7265625" style="33" customWidth="1"/>
    <col min="2326" max="2347" width="9.08984375" style="33" customWidth="1"/>
    <col min="2348" max="2560" width="8.7265625" style="33"/>
    <col min="2561" max="2561" width="2.90625" style="33" customWidth="1"/>
    <col min="2562" max="2562" width="10.36328125" style="33" customWidth="1"/>
    <col min="2563" max="2563" width="9.08984375" style="33" customWidth="1"/>
    <col min="2564" max="2565" width="7.08984375" style="33" customWidth="1"/>
    <col min="2566" max="2566" width="6.26953125" style="33" customWidth="1"/>
    <col min="2567" max="2567" width="5.90625" style="33" customWidth="1"/>
    <col min="2568" max="2580" width="7.08984375" style="33" customWidth="1"/>
    <col min="2581" max="2581" width="2.7265625" style="33" customWidth="1"/>
    <col min="2582" max="2603" width="9.08984375" style="33" customWidth="1"/>
    <col min="2604" max="2816" width="8.7265625" style="33"/>
    <col min="2817" max="2817" width="2.90625" style="33" customWidth="1"/>
    <col min="2818" max="2818" width="10.36328125" style="33" customWidth="1"/>
    <col min="2819" max="2819" width="9.08984375" style="33" customWidth="1"/>
    <col min="2820" max="2821" width="7.08984375" style="33" customWidth="1"/>
    <col min="2822" max="2822" width="6.26953125" style="33" customWidth="1"/>
    <col min="2823" max="2823" width="5.90625" style="33" customWidth="1"/>
    <col min="2824" max="2836" width="7.08984375" style="33" customWidth="1"/>
    <col min="2837" max="2837" width="2.7265625" style="33" customWidth="1"/>
    <col min="2838" max="2859" width="9.08984375" style="33" customWidth="1"/>
    <col min="2860" max="3072" width="8.7265625" style="33"/>
    <col min="3073" max="3073" width="2.90625" style="33" customWidth="1"/>
    <col min="3074" max="3074" width="10.36328125" style="33" customWidth="1"/>
    <col min="3075" max="3075" width="9.08984375" style="33" customWidth="1"/>
    <col min="3076" max="3077" width="7.08984375" style="33" customWidth="1"/>
    <col min="3078" max="3078" width="6.26953125" style="33" customWidth="1"/>
    <col min="3079" max="3079" width="5.90625" style="33" customWidth="1"/>
    <col min="3080" max="3092" width="7.08984375" style="33" customWidth="1"/>
    <col min="3093" max="3093" width="2.7265625" style="33" customWidth="1"/>
    <col min="3094" max="3115" width="9.08984375" style="33" customWidth="1"/>
    <col min="3116" max="3328" width="8.7265625" style="33"/>
    <col min="3329" max="3329" width="2.90625" style="33" customWidth="1"/>
    <col min="3330" max="3330" width="10.36328125" style="33" customWidth="1"/>
    <col min="3331" max="3331" width="9.08984375" style="33" customWidth="1"/>
    <col min="3332" max="3333" width="7.08984375" style="33" customWidth="1"/>
    <col min="3334" max="3334" width="6.26953125" style="33" customWidth="1"/>
    <col min="3335" max="3335" width="5.90625" style="33" customWidth="1"/>
    <col min="3336" max="3348" width="7.08984375" style="33" customWidth="1"/>
    <col min="3349" max="3349" width="2.7265625" style="33" customWidth="1"/>
    <col min="3350" max="3371" width="9.08984375" style="33" customWidth="1"/>
    <col min="3372" max="3584" width="8.7265625" style="33"/>
    <col min="3585" max="3585" width="2.90625" style="33" customWidth="1"/>
    <col min="3586" max="3586" width="10.36328125" style="33" customWidth="1"/>
    <col min="3587" max="3587" width="9.08984375" style="33" customWidth="1"/>
    <col min="3588" max="3589" width="7.08984375" style="33" customWidth="1"/>
    <col min="3590" max="3590" width="6.26953125" style="33" customWidth="1"/>
    <col min="3591" max="3591" width="5.90625" style="33" customWidth="1"/>
    <col min="3592" max="3604" width="7.08984375" style="33" customWidth="1"/>
    <col min="3605" max="3605" width="2.7265625" style="33" customWidth="1"/>
    <col min="3606" max="3627" width="9.08984375" style="33" customWidth="1"/>
    <col min="3628" max="3840" width="8.7265625" style="33"/>
    <col min="3841" max="3841" width="2.90625" style="33" customWidth="1"/>
    <col min="3842" max="3842" width="10.36328125" style="33" customWidth="1"/>
    <col min="3843" max="3843" width="9.08984375" style="33" customWidth="1"/>
    <col min="3844" max="3845" width="7.08984375" style="33" customWidth="1"/>
    <col min="3846" max="3846" width="6.26953125" style="33" customWidth="1"/>
    <col min="3847" max="3847" width="5.90625" style="33" customWidth="1"/>
    <col min="3848" max="3860" width="7.08984375" style="33" customWidth="1"/>
    <col min="3861" max="3861" width="2.7265625" style="33" customWidth="1"/>
    <col min="3862" max="3883" width="9.08984375" style="33" customWidth="1"/>
    <col min="3884" max="4096" width="8.7265625" style="33"/>
    <col min="4097" max="4097" width="2.90625" style="33" customWidth="1"/>
    <col min="4098" max="4098" width="10.36328125" style="33" customWidth="1"/>
    <col min="4099" max="4099" width="9.08984375" style="33" customWidth="1"/>
    <col min="4100" max="4101" width="7.08984375" style="33" customWidth="1"/>
    <col min="4102" max="4102" width="6.26953125" style="33" customWidth="1"/>
    <col min="4103" max="4103" width="5.90625" style="33" customWidth="1"/>
    <col min="4104" max="4116" width="7.08984375" style="33" customWidth="1"/>
    <col min="4117" max="4117" width="2.7265625" style="33" customWidth="1"/>
    <col min="4118" max="4139" width="9.08984375" style="33" customWidth="1"/>
    <col min="4140" max="4352" width="8.7265625" style="33"/>
    <col min="4353" max="4353" width="2.90625" style="33" customWidth="1"/>
    <col min="4354" max="4354" width="10.36328125" style="33" customWidth="1"/>
    <col min="4355" max="4355" width="9.08984375" style="33" customWidth="1"/>
    <col min="4356" max="4357" width="7.08984375" style="33" customWidth="1"/>
    <col min="4358" max="4358" width="6.26953125" style="33" customWidth="1"/>
    <col min="4359" max="4359" width="5.90625" style="33" customWidth="1"/>
    <col min="4360" max="4372" width="7.08984375" style="33" customWidth="1"/>
    <col min="4373" max="4373" width="2.7265625" style="33" customWidth="1"/>
    <col min="4374" max="4395" width="9.08984375" style="33" customWidth="1"/>
    <col min="4396" max="4608" width="8.7265625" style="33"/>
    <col min="4609" max="4609" width="2.90625" style="33" customWidth="1"/>
    <col min="4610" max="4610" width="10.36328125" style="33" customWidth="1"/>
    <col min="4611" max="4611" width="9.08984375" style="33" customWidth="1"/>
    <col min="4612" max="4613" width="7.08984375" style="33" customWidth="1"/>
    <col min="4614" max="4614" width="6.26953125" style="33" customWidth="1"/>
    <col min="4615" max="4615" width="5.90625" style="33" customWidth="1"/>
    <col min="4616" max="4628" width="7.08984375" style="33" customWidth="1"/>
    <col min="4629" max="4629" width="2.7265625" style="33" customWidth="1"/>
    <col min="4630" max="4651" width="9.08984375" style="33" customWidth="1"/>
    <col min="4652" max="4864" width="8.7265625" style="33"/>
    <col min="4865" max="4865" width="2.90625" style="33" customWidth="1"/>
    <col min="4866" max="4866" width="10.36328125" style="33" customWidth="1"/>
    <col min="4867" max="4867" width="9.08984375" style="33" customWidth="1"/>
    <col min="4868" max="4869" width="7.08984375" style="33" customWidth="1"/>
    <col min="4870" max="4870" width="6.26953125" style="33" customWidth="1"/>
    <col min="4871" max="4871" width="5.90625" style="33" customWidth="1"/>
    <col min="4872" max="4884" width="7.08984375" style="33" customWidth="1"/>
    <col min="4885" max="4885" width="2.7265625" style="33" customWidth="1"/>
    <col min="4886" max="4907" width="9.08984375" style="33" customWidth="1"/>
    <col min="4908" max="5120" width="8.7265625" style="33"/>
    <col min="5121" max="5121" width="2.90625" style="33" customWidth="1"/>
    <col min="5122" max="5122" width="10.36328125" style="33" customWidth="1"/>
    <col min="5123" max="5123" width="9.08984375" style="33" customWidth="1"/>
    <col min="5124" max="5125" width="7.08984375" style="33" customWidth="1"/>
    <col min="5126" max="5126" width="6.26953125" style="33" customWidth="1"/>
    <col min="5127" max="5127" width="5.90625" style="33" customWidth="1"/>
    <col min="5128" max="5140" width="7.08984375" style="33" customWidth="1"/>
    <col min="5141" max="5141" width="2.7265625" style="33" customWidth="1"/>
    <col min="5142" max="5163" width="9.08984375" style="33" customWidth="1"/>
    <col min="5164" max="5376" width="8.7265625" style="33"/>
    <col min="5377" max="5377" width="2.90625" style="33" customWidth="1"/>
    <col min="5378" max="5378" width="10.36328125" style="33" customWidth="1"/>
    <col min="5379" max="5379" width="9.08984375" style="33" customWidth="1"/>
    <col min="5380" max="5381" width="7.08984375" style="33" customWidth="1"/>
    <col min="5382" max="5382" width="6.26953125" style="33" customWidth="1"/>
    <col min="5383" max="5383" width="5.90625" style="33" customWidth="1"/>
    <col min="5384" max="5396" width="7.08984375" style="33" customWidth="1"/>
    <col min="5397" max="5397" width="2.7265625" style="33" customWidth="1"/>
    <col min="5398" max="5419" width="9.08984375" style="33" customWidth="1"/>
    <col min="5420" max="5632" width="8.7265625" style="33"/>
    <col min="5633" max="5633" width="2.90625" style="33" customWidth="1"/>
    <col min="5634" max="5634" width="10.36328125" style="33" customWidth="1"/>
    <col min="5635" max="5635" width="9.08984375" style="33" customWidth="1"/>
    <col min="5636" max="5637" width="7.08984375" style="33" customWidth="1"/>
    <col min="5638" max="5638" width="6.26953125" style="33" customWidth="1"/>
    <col min="5639" max="5639" width="5.90625" style="33" customWidth="1"/>
    <col min="5640" max="5652" width="7.08984375" style="33" customWidth="1"/>
    <col min="5653" max="5653" width="2.7265625" style="33" customWidth="1"/>
    <col min="5654" max="5675" width="9.08984375" style="33" customWidth="1"/>
    <col min="5676" max="5888" width="8.7265625" style="33"/>
    <col min="5889" max="5889" width="2.90625" style="33" customWidth="1"/>
    <col min="5890" max="5890" width="10.36328125" style="33" customWidth="1"/>
    <col min="5891" max="5891" width="9.08984375" style="33" customWidth="1"/>
    <col min="5892" max="5893" width="7.08984375" style="33" customWidth="1"/>
    <col min="5894" max="5894" width="6.26953125" style="33" customWidth="1"/>
    <col min="5895" max="5895" width="5.90625" style="33" customWidth="1"/>
    <col min="5896" max="5908" width="7.08984375" style="33" customWidth="1"/>
    <col min="5909" max="5909" width="2.7265625" style="33" customWidth="1"/>
    <col min="5910" max="5931" width="9.08984375" style="33" customWidth="1"/>
    <col min="5932" max="6144" width="8.7265625" style="33"/>
    <col min="6145" max="6145" width="2.90625" style="33" customWidth="1"/>
    <col min="6146" max="6146" width="10.36328125" style="33" customWidth="1"/>
    <col min="6147" max="6147" width="9.08984375" style="33" customWidth="1"/>
    <col min="6148" max="6149" width="7.08984375" style="33" customWidth="1"/>
    <col min="6150" max="6150" width="6.26953125" style="33" customWidth="1"/>
    <col min="6151" max="6151" width="5.90625" style="33" customWidth="1"/>
    <col min="6152" max="6164" width="7.08984375" style="33" customWidth="1"/>
    <col min="6165" max="6165" width="2.7265625" style="33" customWidth="1"/>
    <col min="6166" max="6187" width="9.08984375" style="33" customWidth="1"/>
    <col min="6188" max="6400" width="8.7265625" style="33"/>
    <col min="6401" max="6401" width="2.90625" style="33" customWidth="1"/>
    <col min="6402" max="6402" width="10.36328125" style="33" customWidth="1"/>
    <col min="6403" max="6403" width="9.08984375" style="33" customWidth="1"/>
    <col min="6404" max="6405" width="7.08984375" style="33" customWidth="1"/>
    <col min="6406" max="6406" width="6.26953125" style="33" customWidth="1"/>
    <col min="6407" max="6407" width="5.90625" style="33" customWidth="1"/>
    <col min="6408" max="6420" width="7.08984375" style="33" customWidth="1"/>
    <col min="6421" max="6421" width="2.7265625" style="33" customWidth="1"/>
    <col min="6422" max="6443" width="9.08984375" style="33" customWidth="1"/>
    <col min="6444" max="6656" width="8.7265625" style="33"/>
    <col min="6657" max="6657" width="2.90625" style="33" customWidth="1"/>
    <col min="6658" max="6658" width="10.36328125" style="33" customWidth="1"/>
    <col min="6659" max="6659" width="9.08984375" style="33" customWidth="1"/>
    <col min="6660" max="6661" width="7.08984375" style="33" customWidth="1"/>
    <col min="6662" max="6662" width="6.26953125" style="33" customWidth="1"/>
    <col min="6663" max="6663" width="5.90625" style="33" customWidth="1"/>
    <col min="6664" max="6676" width="7.08984375" style="33" customWidth="1"/>
    <col min="6677" max="6677" width="2.7265625" style="33" customWidth="1"/>
    <col min="6678" max="6699" width="9.08984375" style="33" customWidth="1"/>
    <col min="6700" max="6912" width="8.7265625" style="33"/>
    <col min="6913" max="6913" width="2.90625" style="33" customWidth="1"/>
    <col min="6914" max="6914" width="10.36328125" style="33" customWidth="1"/>
    <col min="6915" max="6915" width="9.08984375" style="33" customWidth="1"/>
    <col min="6916" max="6917" width="7.08984375" style="33" customWidth="1"/>
    <col min="6918" max="6918" width="6.26953125" style="33" customWidth="1"/>
    <col min="6919" max="6919" width="5.90625" style="33" customWidth="1"/>
    <col min="6920" max="6932" width="7.08984375" style="33" customWidth="1"/>
    <col min="6933" max="6933" width="2.7265625" style="33" customWidth="1"/>
    <col min="6934" max="6955" width="9.08984375" style="33" customWidth="1"/>
    <col min="6956" max="7168" width="8.7265625" style="33"/>
    <col min="7169" max="7169" width="2.90625" style="33" customWidth="1"/>
    <col min="7170" max="7170" width="10.36328125" style="33" customWidth="1"/>
    <col min="7171" max="7171" width="9.08984375" style="33" customWidth="1"/>
    <col min="7172" max="7173" width="7.08984375" style="33" customWidth="1"/>
    <col min="7174" max="7174" width="6.26953125" style="33" customWidth="1"/>
    <col min="7175" max="7175" width="5.90625" style="33" customWidth="1"/>
    <col min="7176" max="7188" width="7.08984375" style="33" customWidth="1"/>
    <col min="7189" max="7189" width="2.7265625" style="33" customWidth="1"/>
    <col min="7190" max="7211" width="9.08984375" style="33" customWidth="1"/>
    <col min="7212" max="7424" width="8.7265625" style="33"/>
    <col min="7425" max="7425" width="2.90625" style="33" customWidth="1"/>
    <col min="7426" max="7426" width="10.36328125" style="33" customWidth="1"/>
    <col min="7427" max="7427" width="9.08984375" style="33" customWidth="1"/>
    <col min="7428" max="7429" width="7.08984375" style="33" customWidth="1"/>
    <col min="7430" max="7430" width="6.26953125" style="33" customWidth="1"/>
    <col min="7431" max="7431" width="5.90625" style="33" customWidth="1"/>
    <col min="7432" max="7444" width="7.08984375" style="33" customWidth="1"/>
    <col min="7445" max="7445" width="2.7265625" style="33" customWidth="1"/>
    <col min="7446" max="7467" width="9.08984375" style="33" customWidth="1"/>
    <col min="7468" max="7680" width="8.7265625" style="33"/>
    <col min="7681" max="7681" width="2.90625" style="33" customWidth="1"/>
    <col min="7682" max="7682" width="10.36328125" style="33" customWidth="1"/>
    <col min="7683" max="7683" width="9.08984375" style="33" customWidth="1"/>
    <col min="7684" max="7685" width="7.08984375" style="33" customWidth="1"/>
    <col min="7686" max="7686" width="6.26953125" style="33" customWidth="1"/>
    <col min="7687" max="7687" width="5.90625" style="33" customWidth="1"/>
    <col min="7688" max="7700" width="7.08984375" style="33" customWidth="1"/>
    <col min="7701" max="7701" width="2.7265625" style="33" customWidth="1"/>
    <col min="7702" max="7723" width="9.08984375" style="33" customWidth="1"/>
    <col min="7724" max="7936" width="8.7265625" style="33"/>
    <col min="7937" max="7937" width="2.90625" style="33" customWidth="1"/>
    <col min="7938" max="7938" width="10.36328125" style="33" customWidth="1"/>
    <col min="7939" max="7939" width="9.08984375" style="33" customWidth="1"/>
    <col min="7940" max="7941" width="7.08984375" style="33" customWidth="1"/>
    <col min="7942" max="7942" width="6.26953125" style="33" customWidth="1"/>
    <col min="7943" max="7943" width="5.90625" style="33" customWidth="1"/>
    <col min="7944" max="7956" width="7.08984375" style="33" customWidth="1"/>
    <col min="7957" max="7957" width="2.7265625" style="33" customWidth="1"/>
    <col min="7958" max="7979" width="9.08984375" style="33" customWidth="1"/>
    <col min="7980" max="8192" width="8.7265625" style="33"/>
    <col min="8193" max="8193" width="2.90625" style="33" customWidth="1"/>
    <col min="8194" max="8194" width="10.36328125" style="33" customWidth="1"/>
    <col min="8195" max="8195" width="9.08984375" style="33" customWidth="1"/>
    <col min="8196" max="8197" width="7.08984375" style="33" customWidth="1"/>
    <col min="8198" max="8198" width="6.26953125" style="33" customWidth="1"/>
    <col min="8199" max="8199" width="5.90625" style="33" customWidth="1"/>
    <col min="8200" max="8212" width="7.08984375" style="33" customWidth="1"/>
    <col min="8213" max="8213" width="2.7265625" style="33" customWidth="1"/>
    <col min="8214" max="8235" width="9.08984375" style="33" customWidth="1"/>
    <col min="8236" max="8448" width="8.7265625" style="33"/>
    <col min="8449" max="8449" width="2.90625" style="33" customWidth="1"/>
    <col min="8450" max="8450" width="10.36328125" style="33" customWidth="1"/>
    <col min="8451" max="8451" width="9.08984375" style="33" customWidth="1"/>
    <col min="8452" max="8453" width="7.08984375" style="33" customWidth="1"/>
    <col min="8454" max="8454" width="6.26953125" style="33" customWidth="1"/>
    <col min="8455" max="8455" width="5.90625" style="33" customWidth="1"/>
    <col min="8456" max="8468" width="7.08984375" style="33" customWidth="1"/>
    <col min="8469" max="8469" width="2.7265625" style="33" customWidth="1"/>
    <col min="8470" max="8491" width="9.08984375" style="33" customWidth="1"/>
    <col min="8492" max="8704" width="8.7265625" style="33"/>
    <col min="8705" max="8705" width="2.90625" style="33" customWidth="1"/>
    <col min="8706" max="8706" width="10.36328125" style="33" customWidth="1"/>
    <col min="8707" max="8707" width="9.08984375" style="33" customWidth="1"/>
    <col min="8708" max="8709" width="7.08984375" style="33" customWidth="1"/>
    <col min="8710" max="8710" width="6.26953125" style="33" customWidth="1"/>
    <col min="8711" max="8711" width="5.90625" style="33" customWidth="1"/>
    <col min="8712" max="8724" width="7.08984375" style="33" customWidth="1"/>
    <col min="8725" max="8725" width="2.7265625" style="33" customWidth="1"/>
    <col min="8726" max="8747" width="9.08984375" style="33" customWidth="1"/>
    <col min="8748" max="8960" width="8.7265625" style="33"/>
    <col min="8961" max="8961" width="2.90625" style="33" customWidth="1"/>
    <col min="8962" max="8962" width="10.36328125" style="33" customWidth="1"/>
    <col min="8963" max="8963" width="9.08984375" style="33" customWidth="1"/>
    <col min="8964" max="8965" width="7.08984375" style="33" customWidth="1"/>
    <col min="8966" max="8966" width="6.26953125" style="33" customWidth="1"/>
    <col min="8967" max="8967" width="5.90625" style="33" customWidth="1"/>
    <col min="8968" max="8980" width="7.08984375" style="33" customWidth="1"/>
    <col min="8981" max="8981" width="2.7265625" style="33" customWidth="1"/>
    <col min="8982" max="9003" width="9.08984375" style="33" customWidth="1"/>
    <col min="9004" max="9216" width="8.7265625" style="33"/>
    <col min="9217" max="9217" width="2.90625" style="33" customWidth="1"/>
    <col min="9218" max="9218" width="10.36328125" style="33" customWidth="1"/>
    <col min="9219" max="9219" width="9.08984375" style="33" customWidth="1"/>
    <col min="9220" max="9221" width="7.08984375" style="33" customWidth="1"/>
    <col min="9222" max="9222" width="6.26953125" style="33" customWidth="1"/>
    <col min="9223" max="9223" width="5.90625" style="33" customWidth="1"/>
    <col min="9224" max="9236" width="7.08984375" style="33" customWidth="1"/>
    <col min="9237" max="9237" width="2.7265625" style="33" customWidth="1"/>
    <col min="9238" max="9259" width="9.08984375" style="33" customWidth="1"/>
    <col min="9260" max="9472" width="8.7265625" style="33"/>
    <col min="9473" max="9473" width="2.90625" style="33" customWidth="1"/>
    <col min="9474" max="9474" width="10.36328125" style="33" customWidth="1"/>
    <col min="9475" max="9475" width="9.08984375" style="33" customWidth="1"/>
    <col min="9476" max="9477" width="7.08984375" style="33" customWidth="1"/>
    <col min="9478" max="9478" width="6.26953125" style="33" customWidth="1"/>
    <col min="9479" max="9479" width="5.90625" style="33" customWidth="1"/>
    <col min="9480" max="9492" width="7.08984375" style="33" customWidth="1"/>
    <col min="9493" max="9493" width="2.7265625" style="33" customWidth="1"/>
    <col min="9494" max="9515" width="9.08984375" style="33" customWidth="1"/>
    <col min="9516" max="9728" width="8.7265625" style="33"/>
    <col min="9729" max="9729" width="2.90625" style="33" customWidth="1"/>
    <col min="9730" max="9730" width="10.36328125" style="33" customWidth="1"/>
    <col min="9731" max="9731" width="9.08984375" style="33" customWidth="1"/>
    <col min="9732" max="9733" width="7.08984375" style="33" customWidth="1"/>
    <col min="9734" max="9734" width="6.26953125" style="33" customWidth="1"/>
    <col min="9735" max="9735" width="5.90625" style="33" customWidth="1"/>
    <col min="9736" max="9748" width="7.08984375" style="33" customWidth="1"/>
    <col min="9749" max="9749" width="2.7265625" style="33" customWidth="1"/>
    <col min="9750" max="9771" width="9.08984375" style="33" customWidth="1"/>
    <col min="9772" max="9984" width="8.7265625" style="33"/>
    <col min="9985" max="9985" width="2.90625" style="33" customWidth="1"/>
    <col min="9986" max="9986" width="10.36328125" style="33" customWidth="1"/>
    <col min="9987" max="9987" width="9.08984375" style="33" customWidth="1"/>
    <col min="9988" max="9989" width="7.08984375" style="33" customWidth="1"/>
    <col min="9990" max="9990" width="6.26953125" style="33" customWidth="1"/>
    <col min="9991" max="9991" width="5.90625" style="33" customWidth="1"/>
    <col min="9992" max="10004" width="7.08984375" style="33" customWidth="1"/>
    <col min="10005" max="10005" width="2.7265625" style="33" customWidth="1"/>
    <col min="10006" max="10027" width="9.08984375" style="33" customWidth="1"/>
    <col min="10028" max="10240" width="8.7265625" style="33"/>
    <col min="10241" max="10241" width="2.90625" style="33" customWidth="1"/>
    <col min="10242" max="10242" width="10.36328125" style="33" customWidth="1"/>
    <col min="10243" max="10243" width="9.08984375" style="33" customWidth="1"/>
    <col min="10244" max="10245" width="7.08984375" style="33" customWidth="1"/>
    <col min="10246" max="10246" width="6.26953125" style="33" customWidth="1"/>
    <col min="10247" max="10247" width="5.90625" style="33" customWidth="1"/>
    <col min="10248" max="10260" width="7.08984375" style="33" customWidth="1"/>
    <col min="10261" max="10261" width="2.7265625" style="33" customWidth="1"/>
    <col min="10262" max="10283" width="9.08984375" style="33" customWidth="1"/>
    <col min="10284" max="10496" width="8.7265625" style="33"/>
    <col min="10497" max="10497" width="2.90625" style="33" customWidth="1"/>
    <col min="10498" max="10498" width="10.36328125" style="33" customWidth="1"/>
    <col min="10499" max="10499" width="9.08984375" style="33" customWidth="1"/>
    <col min="10500" max="10501" width="7.08984375" style="33" customWidth="1"/>
    <col min="10502" max="10502" width="6.26953125" style="33" customWidth="1"/>
    <col min="10503" max="10503" width="5.90625" style="33" customWidth="1"/>
    <col min="10504" max="10516" width="7.08984375" style="33" customWidth="1"/>
    <col min="10517" max="10517" width="2.7265625" style="33" customWidth="1"/>
    <col min="10518" max="10539" width="9.08984375" style="33" customWidth="1"/>
    <col min="10540" max="10752" width="8.7265625" style="33"/>
    <col min="10753" max="10753" width="2.90625" style="33" customWidth="1"/>
    <col min="10754" max="10754" width="10.36328125" style="33" customWidth="1"/>
    <col min="10755" max="10755" width="9.08984375" style="33" customWidth="1"/>
    <col min="10756" max="10757" width="7.08984375" style="33" customWidth="1"/>
    <col min="10758" max="10758" width="6.26953125" style="33" customWidth="1"/>
    <col min="10759" max="10759" width="5.90625" style="33" customWidth="1"/>
    <col min="10760" max="10772" width="7.08984375" style="33" customWidth="1"/>
    <col min="10773" max="10773" width="2.7265625" style="33" customWidth="1"/>
    <col min="10774" max="10795" width="9.08984375" style="33" customWidth="1"/>
    <col min="10796" max="11008" width="8.7265625" style="33"/>
    <col min="11009" max="11009" width="2.90625" style="33" customWidth="1"/>
    <col min="11010" max="11010" width="10.36328125" style="33" customWidth="1"/>
    <col min="11011" max="11011" width="9.08984375" style="33" customWidth="1"/>
    <col min="11012" max="11013" width="7.08984375" style="33" customWidth="1"/>
    <col min="11014" max="11014" width="6.26953125" style="33" customWidth="1"/>
    <col min="11015" max="11015" width="5.90625" style="33" customWidth="1"/>
    <col min="11016" max="11028" width="7.08984375" style="33" customWidth="1"/>
    <col min="11029" max="11029" width="2.7265625" style="33" customWidth="1"/>
    <col min="11030" max="11051" width="9.08984375" style="33" customWidth="1"/>
    <col min="11052" max="11264" width="8.7265625" style="33"/>
    <col min="11265" max="11265" width="2.90625" style="33" customWidth="1"/>
    <col min="11266" max="11266" width="10.36328125" style="33" customWidth="1"/>
    <col min="11267" max="11267" width="9.08984375" style="33" customWidth="1"/>
    <col min="11268" max="11269" width="7.08984375" style="33" customWidth="1"/>
    <col min="11270" max="11270" width="6.26953125" style="33" customWidth="1"/>
    <col min="11271" max="11271" width="5.90625" style="33" customWidth="1"/>
    <col min="11272" max="11284" width="7.08984375" style="33" customWidth="1"/>
    <col min="11285" max="11285" width="2.7265625" style="33" customWidth="1"/>
    <col min="11286" max="11307" width="9.08984375" style="33" customWidth="1"/>
    <col min="11308" max="11520" width="8.7265625" style="33"/>
    <col min="11521" max="11521" width="2.90625" style="33" customWidth="1"/>
    <col min="11522" max="11522" width="10.36328125" style="33" customWidth="1"/>
    <col min="11523" max="11523" width="9.08984375" style="33" customWidth="1"/>
    <col min="11524" max="11525" width="7.08984375" style="33" customWidth="1"/>
    <col min="11526" max="11526" width="6.26953125" style="33" customWidth="1"/>
    <col min="11527" max="11527" width="5.90625" style="33" customWidth="1"/>
    <col min="11528" max="11540" width="7.08984375" style="33" customWidth="1"/>
    <col min="11541" max="11541" width="2.7265625" style="33" customWidth="1"/>
    <col min="11542" max="11563" width="9.08984375" style="33" customWidth="1"/>
    <col min="11564" max="11776" width="8.7265625" style="33"/>
    <col min="11777" max="11777" width="2.90625" style="33" customWidth="1"/>
    <col min="11778" max="11778" width="10.36328125" style="33" customWidth="1"/>
    <col min="11779" max="11779" width="9.08984375" style="33" customWidth="1"/>
    <col min="11780" max="11781" width="7.08984375" style="33" customWidth="1"/>
    <col min="11782" max="11782" width="6.26953125" style="33" customWidth="1"/>
    <col min="11783" max="11783" width="5.90625" style="33" customWidth="1"/>
    <col min="11784" max="11796" width="7.08984375" style="33" customWidth="1"/>
    <col min="11797" max="11797" width="2.7265625" style="33" customWidth="1"/>
    <col min="11798" max="11819" width="9.08984375" style="33" customWidth="1"/>
    <col min="11820" max="12032" width="8.7265625" style="33"/>
    <col min="12033" max="12033" width="2.90625" style="33" customWidth="1"/>
    <col min="12034" max="12034" width="10.36328125" style="33" customWidth="1"/>
    <col min="12035" max="12035" width="9.08984375" style="33" customWidth="1"/>
    <col min="12036" max="12037" width="7.08984375" style="33" customWidth="1"/>
    <col min="12038" max="12038" width="6.26953125" style="33" customWidth="1"/>
    <col min="12039" max="12039" width="5.90625" style="33" customWidth="1"/>
    <col min="12040" max="12052" width="7.08984375" style="33" customWidth="1"/>
    <col min="12053" max="12053" width="2.7265625" style="33" customWidth="1"/>
    <col min="12054" max="12075" width="9.08984375" style="33" customWidth="1"/>
    <col min="12076" max="12288" width="8.7265625" style="33"/>
    <col min="12289" max="12289" width="2.90625" style="33" customWidth="1"/>
    <col min="12290" max="12290" width="10.36328125" style="33" customWidth="1"/>
    <col min="12291" max="12291" width="9.08984375" style="33" customWidth="1"/>
    <col min="12292" max="12293" width="7.08984375" style="33" customWidth="1"/>
    <col min="12294" max="12294" width="6.26953125" style="33" customWidth="1"/>
    <col min="12295" max="12295" width="5.90625" style="33" customWidth="1"/>
    <col min="12296" max="12308" width="7.08984375" style="33" customWidth="1"/>
    <col min="12309" max="12309" width="2.7265625" style="33" customWidth="1"/>
    <col min="12310" max="12331" width="9.08984375" style="33" customWidth="1"/>
    <col min="12332" max="12544" width="8.7265625" style="33"/>
    <col min="12545" max="12545" width="2.90625" style="33" customWidth="1"/>
    <col min="12546" max="12546" width="10.36328125" style="33" customWidth="1"/>
    <col min="12547" max="12547" width="9.08984375" style="33" customWidth="1"/>
    <col min="12548" max="12549" width="7.08984375" style="33" customWidth="1"/>
    <col min="12550" max="12550" width="6.26953125" style="33" customWidth="1"/>
    <col min="12551" max="12551" width="5.90625" style="33" customWidth="1"/>
    <col min="12552" max="12564" width="7.08984375" style="33" customWidth="1"/>
    <col min="12565" max="12565" width="2.7265625" style="33" customWidth="1"/>
    <col min="12566" max="12587" width="9.08984375" style="33" customWidth="1"/>
    <col min="12588" max="12800" width="8.7265625" style="33"/>
    <col min="12801" max="12801" width="2.90625" style="33" customWidth="1"/>
    <col min="12802" max="12802" width="10.36328125" style="33" customWidth="1"/>
    <col min="12803" max="12803" width="9.08984375" style="33" customWidth="1"/>
    <col min="12804" max="12805" width="7.08984375" style="33" customWidth="1"/>
    <col min="12806" max="12806" width="6.26953125" style="33" customWidth="1"/>
    <col min="12807" max="12807" width="5.90625" style="33" customWidth="1"/>
    <col min="12808" max="12820" width="7.08984375" style="33" customWidth="1"/>
    <col min="12821" max="12821" width="2.7265625" style="33" customWidth="1"/>
    <col min="12822" max="12843" width="9.08984375" style="33" customWidth="1"/>
    <col min="12844" max="13056" width="8.7265625" style="33"/>
    <col min="13057" max="13057" width="2.90625" style="33" customWidth="1"/>
    <col min="13058" max="13058" width="10.36328125" style="33" customWidth="1"/>
    <col min="13059" max="13059" width="9.08984375" style="33" customWidth="1"/>
    <col min="13060" max="13061" width="7.08984375" style="33" customWidth="1"/>
    <col min="13062" max="13062" width="6.26953125" style="33" customWidth="1"/>
    <col min="13063" max="13063" width="5.90625" style="33" customWidth="1"/>
    <col min="13064" max="13076" width="7.08984375" style="33" customWidth="1"/>
    <col min="13077" max="13077" width="2.7265625" style="33" customWidth="1"/>
    <col min="13078" max="13099" width="9.08984375" style="33" customWidth="1"/>
    <col min="13100" max="13312" width="8.7265625" style="33"/>
    <col min="13313" max="13313" width="2.90625" style="33" customWidth="1"/>
    <col min="13314" max="13314" width="10.36328125" style="33" customWidth="1"/>
    <col min="13315" max="13315" width="9.08984375" style="33" customWidth="1"/>
    <col min="13316" max="13317" width="7.08984375" style="33" customWidth="1"/>
    <col min="13318" max="13318" width="6.26953125" style="33" customWidth="1"/>
    <col min="13319" max="13319" width="5.90625" style="33" customWidth="1"/>
    <col min="13320" max="13332" width="7.08984375" style="33" customWidth="1"/>
    <col min="13333" max="13333" width="2.7265625" style="33" customWidth="1"/>
    <col min="13334" max="13355" width="9.08984375" style="33" customWidth="1"/>
    <col min="13356" max="13568" width="8.7265625" style="33"/>
    <col min="13569" max="13569" width="2.90625" style="33" customWidth="1"/>
    <col min="13570" max="13570" width="10.36328125" style="33" customWidth="1"/>
    <col min="13571" max="13571" width="9.08984375" style="33" customWidth="1"/>
    <col min="13572" max="13573" width="7.08984375" style="33" customWidth="1"/>
    <col min="13574" max="13574" width="6.26953125" style="33" customWidth="1"/>
    <col min="13575" max="13575" width="5.90625" style="33" customWidth="1"/>
    <col min="13576" max="13588" width="7.08984375" style="33" customWidth="1"/>
    <col min="13589" max="13589" width="2.7265625" style="33" customWidth="1"/>
    <col min="13590" max="13611" width="9.08984375" style="33" customWidth="1"/>
    <col min="13612" max="13824" width="8.7265625" style="33"/>
    <col min="13825" max="13825" width="2.90625" style="33" customWidth="1"/>
    <col min="13826" max="13826" width="10.36328125" style="33" customWidth="1"/>
    <col min="13827" max="13827" width="9.08984375" style="33" customWidth="1"/>
    <col min="13828" max="13829" width="7.08984375" style="33" customWidth="1"/>
    <col min="13830" max="13830" width="6.26953125" style="33" customWidth="1"/>
    <col min="13831" max="13831" width="5.90625" style="33" customWidth="1"/>
    <col min="13832" max="13844" width="7.08984375" style="33" customWidth="1"/>
    <col min="13845" max="13845" width="2.7265625" style="33" customWidth="1"/>
    <col min="13846" max="13867" width="9.08984375" style="33" customWidth="1"/>
    <col min="13868" max="14080" width="8.7265625" style="33"/>
    <col min="14081" max="14081" width="2.90625" style="33" customWidth="1"/>
    <col min="14082" max="14082" width="10.36328125" style="33" customWidth="1"/>
    <col min="14083" max="14083" width="9.08984375" style="33" customWidth="1"/>
    <col min="14084" max="14085" width="7.08984375" style="33" customWidth="1"/>
    <col min="14086" max="14086" width="6.26953125" style="33" customWidth="1"/>
    <col min="14087" max="14087" width="5.90625" style="33" customWidth="1"/>
    <col min="14088" max="14100" width="7.08984375" style="33" customWidth="1"/>
    <col min="14101" max="14101" width="2.7265625" style="33" customWidth="1"/>
    <col min="14102" max="14123" width="9.08984375" style="33" customWidth="1"/>
    <col min="14124" max="14336" width="8.7265625" style="33"/>
    <col min="14337" max="14337" width="2.90625" style="33" customWidth="1"/>
    <col min="14338" max="14338" width="10.36328125" style="33" customWidth="1"/>
    <col min="14339" max="14339" width="9.08984375" style="33" customWidth="1"/>
    <col min="14340" max="14341" width="7.08984375" style="33" customWidth="1"/>
    <col min="14342" max="14342" width="6.26953125" style="33" customWidth="1"/>
    <col min="14343" max="14343" width="5.90625" style="33" customWidth="1"/>
    <col min="14344" max="14356" width="7.08984375" style="33" customWidth="1"/>
    <col min="14357" max="14357" width="2.7265625" style="33" customWidth="1"/>
    <col min="14358" max="14379" width="9.08984375" style="33" customWidth="1"/>
    <col min="14380" max="14592" width="8.7265625" style="33"/>
    <col min="14593" max="14593" width="2.90625" style="33" customWidth="1"/>
    <col min="14594" max="14594" width="10.36328125" style="33" customWidth="1"/>
    <col min="14595" max="14595" width="9.08984375" style="33" customWidth="1"/>
    <col min="14596" max="14597" width="7.08984375" style="33" customWidth="1"/>
    <col min="14598" max="14598" width="6.26953125" style="33" customWidth="1"/>
    <col min="14599" max="14599" width="5.90625" style="33" customWidth="1"/>
    <col min="14600" max="14612" width="7.08984375" style="33" customWidth="1"/>
    <col min="14613" max="14613" width="2.7265625" style="33" customWidth="1"/>
    <col min="14614" max="14635" width="9.08984375" style="33" customWidth="1"/>
    <col min="14636" max="14848" width="8.7265625" style="33"/>
    <col min="14849" max="14849" width="2.90625" style="33" customWidth="1"/>
    <col min="14850" max="14850" width="10.36328125" style="33" customWidth="1"/>
    <col min="14851" max="14851" width="9.08984375" style="33" customWidth="1"/>
    <col min="14852" max="14853" width="7.08984375" style="33" customWidth="1"/>
    <col min="14854" max="14854" width="6.26953125" style="33" customWidth="1"/>
    <col min="14855" max="14855" width="5.90625" style="33" customWidth="1"/>
    <col min="14856" max="14868" width="7.08984375" style="33" customWidth="1"/>
    <col min="14869" max="14869" width="2.7265625" style="33" customWidth="1"/>
    <col min="14870" max="14891" width="9.08984375" style="33" customWidth="1"/>
    <col min="14892" max="15104" width="8.7265625" style="33"/>
    <col min="15105" max="15105" width="2.90625" style="33" customWidth="1"/>
    <col min="15106" max="15106" width="10.36328125" style="33" customWidth="1"/>
    <col min="15107" max="15107" width="9.08984375" style="33" customWidth="1"/>
    <col min="15108" max="15109" width="7.08984375" style="33" customWidth="1"/>
    <col min="15110" max="15110" width="6.26953125" style="33" customWidth="1"/>
    <col min="15111" max="15111" width="5.90625" style="33" customWidth="1"/>
    <col min="15112" max="15124" width="7.08984375" style="33" customWidth="1"/>
    <col min="15125" max="15125" width="2.7265625" style="33" customWidth="1"/>
    <col min="15126" max="15147" width="9.08984375" style="33" customWidth="1"/>
    <col min="15148" max="15360" width="8.7265625" style="33"/>
    <col min="15361" max="15361" width="2.90625" style="33" customWidth="1"/>
    <col min="15362" max="15362" width="10.36328125" style="33" customWidth="1"/>
    <col min="15363" max="15363" width="9.08984375" style="33" customWidth="1"/>
    <col min="15364" max="15365" width="7.08984375" style="33" customWidth="1"/>
    <col min="15366" max="15366" width="6.26953125" style="33" customWidth="1"/>
    <col min="15367" max="15367" width="5.90625" style="33" customWidth="1"/>
    <col min="15368" max="15380" width="7.08984375" style="33" customWidth="1"/>
    <col min="15381" max="15381" width="2.7265625" style="33" customWidth="1"/>
    <col min="15382" max="15403" width="9.08984375" style="33" customWidth="1"/>
    <col min="15404" max="15616" width="8.7265625" style="33"/>
    <col min="15617" max="15617" width="2.90625" style="33" customWidth="1"/>
    <col min="15618" max="15618" width="10.36328125" style="33" customWidth="1"/>
    <col min="15619" max="15619" width="9.08984375" style="33" customWidth="1"/>
    <col min="15620" max="15621" width="7.08984375" style="33" customWidth="1"/>
    <col min="15622" max="15622" width="6.26953125" style="33" customWidth="1"/>
    <col min="15623" max="15623" width="5.90625" style="33" customWidth="1"/>
    <col min="15624" max="15636" width="7.08984375" style="33" customWidth="1"/>
    <col min="15637" max="15637" width="2.7265625" style="33" customWidth="1"/>
    <col min="15638" max="15659" width="9.08984375" style="33" customWidth="1"/>
    <col min="15660" max="15872" width="8.7265625" style="33"/>
    <col min="15873" max="15873" width="2.90625" style="33" customWidth="1"/>
    <col min="15874" max="15874" width="10.36328125" style="33" customWidth="1"/>
    <col min="15875" max="15875" width="9.08984375" style="33" customWidth="1"/>
    <col min="15876" max="15877" width="7.08984375" style="33" customWidth="1"/>
    <col min="15878" max="15878" width="6.26953125" style="33" customWidth="1"/>
    <col min="15879" max="15879" width="5.90625" style="33" customWidth="1"/>
    <col min="15880" max="15892" width="7.08984375" style="33" customWidth="1"/>
    <col min="15893" max="15893" width="2.7265625" style="33" customWidth="1"/>
    <col min="15894" max="15915" width="9.08984375" style="33" customWidth="1"/>
    <col min="15916" max="16128" width="8.7265625" style="33"/>
    <col min="16129" max="16129" width="2.90625" style="33" customWidth="1"/>
    <col min="16130" max="16130" width="10.36328125" style="33" customWidth="1"/>
    <col min="16131" max="16131" width="9.08984375" style="33" customWidth="1"/>
    <col min="16132" max="16133" width="7.08984375" style="33" customWidth="1"/>
    <col min="16134" max="16134" width="6.26953125" style="33" customWidth="1"/>
    <col min="16135" max="16135" width="5.90625" style="33" customWidth="1"/>
    <col min="16136" max="16148" width="7.08984375" style="33" customWidth="1"/>
    <col min="16149" max="16149" width="2.7265625" style="33" customWidth="1"/>
    <col min="16150" max="16171" width="9.08984375" style="33" customWidth="1"/>
    <col min="16172" max="16384" width="8.7265625" style="33"/>
  </cols>
  <sheetData>
    <row r="1" spans="1:21" ht="15" customHeight="1" x14ac:dyDescent="0.2">
      <c r="A1" s="32"/>
      <c r="B1" s="33" t="s">
        <v>188</v>
      </c>
    </row>
    <row r="3" spans="1:21" ht="16.5" x14ac:dyDescent="0.2">
      <c r="B3" s="4" t="s">
        <v>190</v>
      </c>
      <c r="C3" s="5"/>
      <c r="D3" s="5"/>
      <c r="E3" s="5"/>
      <c r="F3" s="5"/>
      <c r="G3" s="5"/>
      <c r="H3" s="5"/>
      <c r="I3" s="5"/>
      <c r="J3" s="5"/>
      <c r="K3" s="5"/>
      <c r="L3" s="5"/>
      <c r="M3" s="5"/>
      <c r="N3" s="5"/>
      <c r="O3" s="5"/>
      <c r="P3" s="5"/>
      <c r="Q3" s="5"/>
      <c r="R3" s="5"/>
      <c r="S3" s="5"/>
      <c r="T3" s="5"/>
    </row>
    <row r="4" spans="1:21" ht="15" customHeight="1" x14ac:dyDescent="0.2">
      <c r="B4" s="5"/>
      <c r="C4" s="5"/>
      <c r="D4" s="5"/>
      <c r="E4" s="5"/>
      <c r="F4" s="5"/>
      <c r="G4" s="5"/>
      <c r="H4" s="5"/>
      <c r="I4" s="5"/>
      <c r="J4" s="5"/>
      <c r="K4" s="5"/>
      <c r="L4" s="5"/>
      <c r="M4" s="5"/>
      <c r="N4" s="5"/>
      <c r="O4" s="5"/>
      <c r="P4" s="5"/>
      <c r="Q4" s="5"/>
      <c r="R4" s="5"/>
      <c r="S4" s="5"/>
      <c r="T4" s="5"/>
    </row>
    <row r="5" spans="1:21" ht="15" customHeight="1" x14ac:dyDescent="0.2">
      <c r="B5" s="3"/>
      <c r="C5" s="3"/>
      <c r="D5" s="3"/>
      <c r="E5" s="3"/>
      <c r="F5" s="3"/>
      <c r="G5" s="1" t="s">
        <v>191</v>
      </c>
      <c r="H5" s="131">
        <f>IFERROR(一号④!E5,"")</f>
        <v>0</v>
      </c>
      <c r="I5" s="132"/>
      <c r="J5" s="132"/>
      <c r="K5" s="1" t="s">
        <v>192</v>
      </c>
      <c r="L5" s="131">
        <f>IFERROR(一号④!H5,"")</f>
        <v>0</v>
      </c>
      <c r="M5" s="131"/>
      <c r="N5" s="131"/>
      <c r="O5" s="3"/>
      <c r="P5" s="3"/>
      <c r="Q5" s="6"/>
      <c r="R5" s="3"/>
      <c r="S5" s="3"/>
      <c r="T5" s="7"/>
    </row>
    <row r="6" spans="1:21" ht="15" customHeight="1" x14ac:dyDescent="0.2">
      <c r="B6" s="3"/>
      <c r="C6" s="3" t="s">
        <v>193</v>
      </c>
      <c r="D6" s="3"/>
      <c r="E6" s="3"/>
      <c r="F6" s="3"/>
      <c r="G6" s="3"/>
      <c r="H6" s="3"/>
      <c r="I6" s="3"/>
      <c r="J6" s="3"/>
      <c r="K6" s="3"/>
      <c r="L6" s="3"/>
      <c r="M6" s="3"/>
      <c r="N6" s="3"/>
      <c r="O6" s="3"/>
      <c r="P6" s="1" t="s">
        <v>194</v>
      </c>
      <c r="Q6" s="131">
        <f>IFERROR(一号④!L6,"")</f>
        <v>0</v>
      </c>
      <c r="R6" s="132"/>
      <c r="S6" s="132"/>
      <c r="T6" s="7"/>
    </row>
    <row r="7" spans="1:21" ht="15" customHeight="1" x14ac:dyDescent="0.2">
      <c r="T7" s="34"/>
    </row>
    <row r="8" spans="1:21" ht="15" customHeight="1" x14ac:dyDescent="0.2">
      <c r="C8" s="35"/>
      <c r="K8" s="36"/>
      <c r="L8" s="133" t="s">
        <v>195</v>
      </c>
      <c r="M8" s="134"/>
      <c r="N8" s="135">
        <f>IFERROR(一号④!J8,"")</f>
        <v>0</v>
      </c>
      <c r="O8" s="136"/>
      <c r="P8" s="136"/>
      <c r="Q8" s="136"/>
      <c r="R8" s="137"/>
      <c r="S8" s="3"/>
      <c r="T8" s="34"/>
    </row>
    <row r="9" spans="1:21" ht="15" customHeight="1" x14ac:dyDescent="0.2">
      <c r="C9" s="35"/>
      <c r="K9" s="36"/>
      <c r="L9" s="133" t="s">
        <v>196</v>
      </c>
      <c r="M9" s="134"/>
      <c r="N9" s="135">
        <f>IFERROR(一号④!J9,"")</f>
        <v>0</v>
      </c>
      <c r="O9" s="136"/>
      <c r="P9" s="136"/>
      <c r="Q9" s="136"/>
      <c r="R9" s="137"/>
      <c r="S9" s="9"/>
      <c r="T9" s="34"/>
    </row>
    <row r="10" spans="1:21" ht="15" customHeight="1" x14ac:dyDescent="0.2">
      <c r="C10" s="35"/>
      <c r="K10" s="36"/>
      <c r="L10" s="133" t="s">
        <v>197</v>
      </c>
      <c r="M10" s="134"/>
      <c r="N10" s="135">
        <f>IFERROR(一号④!J10,"")</f>
        <v>0</v>
      </c>
      <c r="O10" s="136"/>
      <c r="P10" s="136"/>
      <c r="Q10" s="136"/>
      <c r="R10" s="137"/>
      <c r="S10" s="10"/>
      <c r="T10" s="34"/>
    </row>
    <row r="12" spans="1:21"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row>
    <row r="13" spans="1:21" ht="15" customHeight="1" x14ac:dyDescent="0.2">
      <c r="B13" s="3"/>
      <c r="C13" s="3"/>
      <c r="D13" s="8"/>
      <c r="E13" s="8"/>
      <c r="F13" s="8"/>
      <c r="G13" s="8"/>
      <c r="H13" s="8"/>
      <c r="I13" s="8"/>
      <c r="J13" s="8"/>
      <c r="K13" s="8"/>
      <c r="L13" s="8"/>
      <c r="M13" s="8"/>
      <c r="N13" s="8"/>
      <c r="O13" s="8"/>
      <c r="P13" s="8"/>
      <c r="Q13" s="8"/>
      <c r="R13" s="8"/>
      <c r="S13" s="8"/>
      <c r="T13" s="3"/>
      <c r="U13" s="3"/>
    </row>
    <row r="14" spans="1:21"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1" s="37" customFormat="1" ht="15" customHeight="1" x14ac:dyDescent="0.2">
      <c r="B15" s="38"/>
    </row>
    <row r="16" spans="1:21" s="37" customFormat="1" ht="15" customHeight="1" x14ac:dyDescent="0.2">
      <c r="A16" s="39"/>
      <c r="B16" s="127" t="s">
        <v>37</v>
      </c>
      <c r="C16" s="128"/>
      <c r="D16" s="138"/>
      <c r="E16" s="138"/>
      <c r="F16" s="139"/>
    </row>
    <row r="17" spans="1:22" s="37" customFormat="1" ht="15" customHeight="1" x14ac:dyDescent="0.2">
      <c r="A17" s="39"/>
      <c r="B17" s="129" t="s">
        <v>38</v>
      </c>
      <c r="C17" s="130"/>
      <c r="D17" s="173"/>
      <c r="E17" s="174"/>
      <c r="F17" s="174"/>
      <c r="G17" s="41"/>
      <c r="H17" s="42"/>
      <c r="I17" s="41"/>
      <c r="J17" s="41"/>
      <c r="K17" s="41"/>
      <c r="L17" s="41"/>
      <c r="M17" s="41"/>
      <c r="N17" s="41"/>
      <c r="O17" s="41"/>
      <c r="P17" s="42"/>
      <c r="Q17" s="41"/>
      <c r="R17" s="41"/>
      <c r="S17" s="43"/>
      <c r="T17" s="44"/>
    </row>
    <row r="18" spans="1:22" s="40" customFormat="1" ht="15" customHeight="1" thickBot="1" x14ac:dyDescent="0.25">
      <c r="B18" s="45"/>
      <c r="D18" s="43"/>
      <c r="E18" s="46"/>
      <c r="F18" s="43"/>
      <c r="G18" s="43"/>
      <c r="H18" s="43"/>
      <c r="I18" s="43"/>
      <c r="J18" s="46"/>
      <c r="K18" s="46"/>
      <c r="L18" s="47"/>
      <c r="M18" s="43"/>
      <c r="N18" s="43"/>
      <c r="O18" s="48"/>
      <c r="P18" s="48"/>
      <c r="Q18" s="48"/>
      <c r="R18" s="43"/>
      <c r="S18" s="2" t="s">
        <v>22</v>
      </c>
      <c r="T18" s="49"/>
    </row>
    <row r="19" spans="1:22"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row>
    <row r="20" spans="1:22" s="37" customFormat="1" ht="15" customHeight="1" x14ac:dyDescent="0.2">
      <c r="B20" s="150"/>
      <c r="C20" s="143"/>
      <c r="D20" s="143"/>
      <c r="E20" s="143"/>
      <c r="F20" s="143"/>
      <c r="G20" s="143"/>
      <c r="H20" s="55"/>
      <c r="I20" s="159"/>
      <c r="J20" s="161"/>
      <c r="K20" s="161"/>
      <c r="L20" s="161"/>
      <c r="M20" s="161"/>
      <c r="N20" s="159"/>
      <c r="O20" s="55" t="s">
        <v>8</v>
      </c>
      <c r="P20" s="55"/>
      <c r="Q20" s="161"/>
      <c r="R20" s="159"/>
      <c r="S20" s="159"/>
      <c r="T20" s="147"/>
    </row>
    <row r="21" spans="1:22" s="37" customFormat="1" ht="15" customHeight="1" x14ac:dyDescent="0.2">
      <c r="B21" s="150"/>
      <c r="C21" s="143"/>
      <c r="D21" s="143"/>
      <c r="E21" s="143"/>
      <c r="F21" s="143"/>
      <c r="G21" s="143"/>
      <c r="H21" s="55"/>
      <c r="I21" s="160"/>
      <c r="J21" s="160"/>
      <c r="K21" s="160"/>
      <c r="L21" s="160"/>
      <c r="M21" s="160"/>
      <c r="N21" s="160"/>
      <c r="O21" s="55" t="s">
        <v>12</v>
      </c>
      <c r="P21" s="55"/>
      <c r="Q21" s="160"/>
      <c r="R21" s="160"/>
      <c r="S21" s="160"/>
      <c r="T21" s="147"/>
      <c r="U21" s="156" t="s">
        <v>56</v>
      </c>
    </row>
    <row r="22" spans="1:22" s="37" customFormat="1" ht="15" customHeight="1" thickBot="1" x14ac:dyDescent="0.25">
      <c r="B22" s="151"/>
      <c r="C22" s="143"/>
      <c r="D22" s="143"/>
      <c r="E22" s="143"/>
      <c r="F22" s="143"/>
      <c r="G22" s="143"/>
      <c r="H22" s="55" t="s">
        <v>13</v>
      </c>
      <c r="I22" s="160"/>
      <c r="J22" s="160"/>
      <c r="K22" s="160"/>
      <c r="L22" s="160"/>
      <c r="M22" s="160"/>
      <c r="N22" s="160"/>
      <c r="O22" s="55"/>
      <c r="P22" s="55" t="s">
        <v>13</v>
      </c>
      <c r="Q22" s="160"/>
      <c r="R22" s="160"/>
      <c r="S22" s="160"/>
      <c r="T22" s="147"/>
      <c r="U22" s="157"/>
    </row>
    <row r="23" spans="1:22" s="50" customFormat="1" ht="30" customHeight="1" x14ac:dyDescent="0.2">
      <c r="B23" s="76" t="s">
        <v>51</v>
      </c>
      <c r="C23" s="77"/>
      <c r="D23" s="78"/>
      <c r="E23" s="79"/>
      <c r="F23" s="79"/>
      <c r="G23" s="80"/>
      <c r="H23" s="79"/>
      <c r="I23" s="89"/>
      <c r="J23" s="89"/>
      <c r="K23" s="89"/>
      <c r="L23" s="89"/>
      <c r="M23" s="89"/>
      <c r="N23" s="90"/>
      <c r="O23" s="79"/>
      <c r="P23" s="79"/>
      <c r="Q23" s="89"/>
      <c r="R23" s="89"/>
      <c r="S23" s="89"/>
      <c r="T23" s="81"/>
      <c r="U23" s="82" t="str">
        <f>IF(C23="","",IF(C23-SUM(D23:H23)-O23-P23-T23=0,"○","×"))</f>
        <v/>
      </c>
      <c r="V23" s="57" t="str">
        <f t="shared" ref="V23" si="0">IF(A23="","",IF(A23-SUM(B23:F23)-M23-N23-SUM(R23:T23)=0,"○","×"))</f>
        <v/>
      </c>
    </row>
    <row r="24" spans="1:22" s="40" customFormat="1" ht="30" customHeight="1" thickBot="1" x14ac:dyDescent="0.25">
      <c r="A24" s="51"/>
      <c r="B24" s="63" t="s">
        <v>53</v>
      </c>
      <c r="C24" s="83"/>
      <c r="D24" s="84"/>
      <c r="E24" s="84"/>
      <c r="F24" s="84"/>
      <c r="G24" s="84"/>
      <c r="H24" s="84"/>
      <c r="I24" s="91"/>
      <c r="J24" s="91"/>
      <c r="K24" s="91"/>
      <c r="L24" s="91"/>
      <c r="M24" s="91"/>
      <c r="N24" s="91"/>
      <c r="O24" s="84"/>
      <c r="P24" s="84"/>
      <c r="Q24" s="91"/>
      <c r="R24" s="91"/>
      <c r="S24" s="91"/>
      <c r="T24" s="85"/>
      <c r="U24" s="82" t="str">
        <f>IF(C24="","",IF(C24-SUM(D24:H24)-O24-P24-T24=0,"○","×"))</f>
        <v/>
      </c>
    </row>
    <row r="25" spans="1:22" s="40" customFormat="1" ht="30" customHeight="1" thickBot="1" x14ac:dyDescent="0.25">
      <c r="B25" s="56" t="s">
        <v>52</v>
      </c>
      <c r="C25" s="86">
        <f>+C23+C24</f>
        <v>0</v>
      </c>
      <c r="D25" s="86">
        <f t="shared" ref="D25:T25" si="1">+D23+D24</f>
        <v>0</v>
      </c>
      <c r="E25" s="86">
        <f t="shared" si="1"/>
        <v>0</v>
      </c>
      <c r="F25" s="86">
        <f t="shared" si="1"/>
        <v>0</v>
      </c>
      <c r="G25" s="86">
        <f t="shared" si="1"/>
        <v>0</v>
      </c>
      <c r="H25" s="86">
        <f t="shared" si="1"/>
        <v>0</v>
      </c>
      <c r="I25" s="92"/>
      <c r="J25" s="92"/>
      <c r="K25" s="92"/>
      <c r="L25" s="92"/>
      <c r="M25" s="92"/>
      <c r="N25" s="93"/>
      <c r="O25" s="86">
        <f t="shared" si="1"/>
        <v>0</v>
      </c>
      <c r="P25" s="87">
        <f t="shared" si="1"/>
        <v>0</v>
      </c>
      <c r="Q25" s="92"/>
      <c r="R25" s="92"/>
      <c r="S25" s="92"/>
      <c r="T25" s="88">
        <f t="shared" si="1"/>
        <v>0</v>
      </c>
    </row>
    <row r="26" spans="1:22" s="37" customFormat="1" ht="15" customHeight="1" x14ac:dyDescent="0.2">
      <c r="B26" s="12" t="s">
        <v>198</v>
      </c>
      <c r="C26" s="3"/>
      <c r="N26" s="40"/>
      <c r="T26" s="48"/>
    </row>
    <row r="27" spans="1:22" s="37" customFormat="1" ht="15" customHeight="1" x14ac:dyDescent="0.2">
      <c r="B27" s="12" t="s">
        <v>204</v>
      </c>
      <c r="C27" s="64"/>
      <c r="N27" s="52"/>
    </row>
  </sheetData>
  <sheetProtection algorithmName="SHA-512" hashValue="/veD6tcqQYPG1LcQflO1UHpSDNEbTSdbyLG982fg9mR73a8Cu7wGWMu1i91ViZ4R1OjCw9t+rWyGUNreZulJcQ==" saltValue="ZmB3+jcQZHFuqa/CEE5jBQ==" spinCount="100000" sheet="1" objects="1" scenarios="1"/>
  <mergeCells count="30">
    <mergeCell ref="L9:M9"/>
    <mergeCell ref="N9:R9"/>
    <mergeCell ref="H5:J5"/>
    <mergeCell ref="L5:N5"/>
    <mergeCell ref="Q6:S6"/>
    <mergeCell ref="L8:M8"/>
    <mergeCell ref="N8:R8"/>
    <mergeCell ref="G19:G22"/>
    <mergeCell ref="L10:M10"/>
    <mergeCell ref="N10:R10"/>
    <mergeCell ref="B16:C16"/>
    <mergeCell ref="D16:F16"/>
    <mergeCell ref="B17:C17"/>
    <mergeCell ref="D17:F17"/>
    <mergeCell ref="B19:B22"/>
    <mergeCell ref="C19:C22"/>
    <mergeCell ref="D19:D22"/>
    <mergeCell ref="E19:E22"/>
    <mergeCell ref="F19:F22"/>
    <mergeCell ref="U21:U22"/>
    <mergeCell ref="T19:T22"/>
    <mergeCell ref="I20:I22"/>
    <mergeCell ref="J20:J22"/>
    <mergeCell ref="K20:K22"/>
    <mergeCell ref="L20:L22"/>
    <mergeCell ref="M20:M22"/>
    <mergeCell ref="N20:N22"/>
    <mergeCell ref="Q20:Q22"/>
    <mergeCell ref="R20:R22"/>
    <mergeCell ref="S20:S22"/>
  </mergeCells>
  <phoneticPr fontId="11"/>
  <conditionalFormatting sqref="U23">
    <cfRule type="cellIs" dxfId="117" priority="109" operator="equal">
      <formula>"×"</formula>
    </cfRule>
  </conditionalFormatting>
  <conditionalFormatting sqref="U24">
    <cfRule type="cellIs" dxfId="116" priority="108" operator="equal">
      <formula>"×"</formula>
    </cfRule>
  </conditionalFormatting>
  <conditionalFormatting sqref="D16">
    <cfRule type="cellIs" dxfId="115" priority="90" operator="equal">
      <formula>""</formula>
    </cfRule>
  </conditionalFormatting>
  <conditionalFormatting sqref="D17">
    <cfRule type="cellIs" dxfId="114" priority="83" operator="equal">
      <formula>2023</formula>
    </cfRule>
    <cfRule type="cellIs" dxfId="113" priority="84" operator="equal">
      <formula>2022</formula>
    </cfRule>
    <cfRule type="cellIs" dxfId="112" priority="85" operator="equal">
      <formula>""</formula>
    </cfRule>
  </conditionalFormatting>
  <conditionalFormatting sqref="D17">
    <cfRule type="cellIs" dxfId="111" priority="86" stopIfTrue="1" operator="equal">
      <formula>2025</formula>
    </cfRule>
    <cfRule type="cellIs" dxfId="110" priority="87" stopIfTrue="1" operator="equal">
      <formula>2021</formula>
    </cfRule>
    <cfRule type="cellIs" dxfId="109" priority="88" stopIfTrue="1" operator="equal">
      <formula>2020</formula>
    </cfRule>
    <cfRule type="cellIs" dxfId="59" priority="89" stopIfTrue="1" operator="equal">
      <formula>2024</formula>
    </cfRule>
  </conditionalFormatting>
  <conditionalFormatting sqref="H5">
    <cfRule type="cellIs" dxfId="108" priority="35" operator="between">
      <formula>48580</formula>
      <formula>48944</formula>
    </cfRule>
    <cfRule type="cellIs" dxfId="107" priority="36" operator="between">
      <formula>48214</formula>
      <formula>48579</formula>
    </cfRule>
    <cfRule type="cellIs" dxfId="106" priority="37" operator="between">
      <formula>47849</formula>
      <formula>48213</formula>
    </cfRule>
    <cfRule type="cellIs" dxfId="105" priority="38" operator="between">
      <formula>47484</formula>
      <formula>47848</formula>
    </cfRule>
    <cfRule type="cellIs" dxfId="104" priority="39" operator="between">
      <formula>47119</formula>
      <formula>47483</formula>
    </cfRule>
    <cfRule type="cellIs" dxfId="103" priority="40" operator="between">
      <formula>46753</formula>
      <formula>47118</formula>
    </cfRule>
    <cfRule type="cellIs" dxfId="102" priority="41" operator="between">
      <formula>46388</formula>
      <formula>46752</formula>
    </cfRule>
    <cfRule type="cellIs" dxfId="101" priority="42" operator="between">
      <formula>46023</formula>
      <formula>46387</formula>
    </cfRule>
    <cfRule type="cellIs" dxfId="100" priority="43" operator="between">
      <formula>45658</formula>
      <formula>46022</formula>
    </cfRule>
    <cfRule type="cellIs" dxfId="99" priority="44" operator="between">
      <formula>45292</formula>
      <formula>45657</formula>
    </cfRule>
    <cfRule type="cellIs" dxfId="98" priority="45" operator="between">
      <formula>44927</formula>
      <formula>45291</formula>
    </cfRule>
    <cfRule type="cellIs" dxfId="97" priority="46" operator="between">
      <formula>44562</formula>
      <formula>44926</formula>
    </cfRule>
    <cfRule type="cellIs" dxfId="96" priority="47" operator="between">
      <formula>44197</formula>
      <formula>44561</formula>
    </cfRule>
    <cfRule type="cellIs" dxfId="95" priority="48" operator="between">
      <formula>43831</formula>
      <formula>44196</formula>
    </cfRule>
    <cfRule type="cellIs" dxfId="94" priority="49" operator="between">
      <formula>43586</formula>
      <formula>43830</formula>
    </cfRule>
  </conditionalFormatting>
  <conditionalFormatting sqref="H5:I5">
    <cfRule type="cellIs" dxfId="93" priority="34" operator="equal">
      <formula>0</formula>
    </cfRule>
  </conditionalFormatting>
  <conditionalFormatting sqref="L5">
    <cfRule type="cellIs" dxfId="92" priority="19" operator="between">
      <formula>48580</formula>
      <formula>48944</formula>
    </cfRule>
    <cfRule type="cellIs" dxfId="91" priority="20" operator="between">
      <formula>48214</formula>
      <formula>48579</formula>
    </cfRule>
    <cfRule type="cellIs" dxfId="90" priority="21" operator="between">
      <formula>47849</formula>
      <formula>48213</formula>
    </cfRule>
    <cfRule type="cellIs" dxfId="89" priority="22" operator="between">
      <formula>47484</formula>
      <formula>47848</formula>
    </cfRule>
    <cfRule type="cellIs" dxfId="88" priority="23" operator="between">
      <formula>47119</formula>
      <formula>47483</formula>
    </cfRule>
    <cfRule type="cellIs" dxfId="87" priority="24" operator="between">
      <formula>46753</formula>
      <formula>47118</formula>
    </cfRule>
    <cfRule type="cellIs" dxfId="86" priority="25" operator="between">
      <formula>46388</formula>
      <formula>46752</formula>
    </cfRule>
    <cfRule type="cellIs" dxfId="85" priority="26" operator="between">
      <formula>46023</formula>
      <formula>46387</formula>
    </cfRule>
    <cfRule type="cellIs" dxfId="84" priority="27" operator="between">
      <formula>45658</formula>
      <formula>46022</formula>
    </cfRule>
    <cfRule type="cellIs" dxfId="83" priority="28" operator="between">
      <formula>45292</formula>
      <formula>45657</formula>
    </cfRule>
    <cfRule type="cellIs" dxfId="82" priority="29" operator="between">
      <formula>44927</formula>
      <formula>45291</formula>
    </cfRule>
    <cfRule type="cellIs" dxfId="81" priority="30" operator="between">
      <formula>44562</formula>
      <formula>44926</formula>
    </cfRule>
    <cfRule type="cellIs" dxfId="80" priority="31" operator="between">
      <formula>44197</formula>
      <formula>44561</formula>
    </cfRule>
    <cfRule type="cellIs" dxfId="79" priority="32" operator="between">
      <formula>43831</formula>
      <formula>44196</formula>
    </cfRule>
    <cfRule type="cellIs" dxfId="78" priority="33" operator="between">
      <formula>43586</formula>
      <formula>43830</formula>
    </cfRule>
  </conditionalFormatting>
  <conditionalFormatting sqref="L5:M5">
    <cfRule type="cellIs" dxfId="77" priority="18" operator="equal">
      <formula>0</formula>
    </cfRule>
  </conditionalFormatting>
  <conditionalFormatting sqref="Q6">
    <cfRule type="cellIs" dxfId="76" priority="3" operator="between">
      <formula>48580</formula>
      <formula>48944</formula>
    </cfRule>
    <cfRule type="cellIs" dxfId="75" priority="4" operator="between">
      <formula>48214</formula>
      <formula>48579</formula>
    </cfRule>
    <cfRule type="cellIs" dxfId="74" priority="5" operator="between">
      <formula>47849</formula>
      <formula>48213</formula>
    </cfRule>
    <cfRule type="cellIs" dxfId="73" priority="6" operator="between">
      <formula>47484</formula>
      <formula>47848</formula>
    </cfRule>
    <cfRule type="cellIs" dxfId="72" priority="7" operator="between">
      <formula>47119</formula>
      <formula>47483</formula>
    </cfRule>
    <cfRule type="cellIs" dxfId="71" priority="8" operator="between">
      <formula>46753</formula>
      <formula>47118</formula>
    </cfRule>
    <cfRule type="cellIs" dxfId="70" priority="9" operator="between">
      <formula>46388</formula>
      <formula>46752</formula>
    </cfRule>
    <cfRule type="cellIs" dxfId="69" priority="10" operator="between">
      <formula>46023</formula>
      <formula>46387</formula>
    </cfRule>
    <cfRule type="cellIs" dxfId="68" priority="11" operator="between">
      <formula>45658</formula>
      <formula>46022</formula>
    </cfRule>
    <cfRule type="cellIs" dxfId="67" priority="12" operator="between">
      <formula>45292</formula>
      <formula>45657</formula>
    </cfRule>
    <cfRule type="cellIs" dxfId="66" priority="13" operator="between">
      <formula>44927</formula>
      <formula>45291</formula>
    </cfRule>
    <cfRule type="cellIs" dxfId="65" priority="14" operator="between">
      <formula>44562</formula>
      <formula>44926</formula>
    </cfRule>
    <cfRule type="cellIs" dxfId="64" priority="15" operator="between">
      <formula>44197</formula>
      <formula>44561</formula>
    </cfRule>
    <cfRule type="cellIs" dxfId="63" priority="16" operator="between">
      <formula>43831</formula>
      <formula>44196</formula>
    </cfRule>
    <cfRule type="cellIs" dxfId="62" priority="17" operator="between">
      <formula>43586</formula>
      <formula>43830</formula>
    </cfRule>
  </conditionalFormatting>
  <conditionalFormatting sqref="Q6:R6">
    <cfRule type="cellIs" dxfId="61" priority="2" operator="equal">
      <formula>0</formula>
    </cfRule>
  </conditionalFormatting>
  <conditionalFormatting sqref="N8:R10">
    <cfRule type="cellIs" dxfId="60" priority="1" stopIfTrue="1" operator="equal">
      <formula>0</formula>
    </cfRule>
  </conditionalFormatting>
  <pageMargins left="0.39370078740157483" right="0.39370078740157483" top="0.74803149606299213" bottom="0.74803149606299213"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2F6E97E-5B48-4578-A6EA-7A3543AE6025}">
          <x14:formula1>
            <xm:f>一覧!$L$51:$L$59</xm:f>
          </x14:formula1>
          <xm:sqref>D16:F16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3734-527D-4E73-8DDF-98B88AF72146}">
  <dimension ref="A1:V27"/>
  <sheetViews>
    <sheetView showZeros="0" zoomScaleNormal="100" zoomScaleSheetLayoutView="100" workbookViewId="0">
      <selection activeCell="D17" sqref="D17:F17"/>
    </sheetView>
  </sheetViews>
  <sheetFormatPr defaultRowHeight="15" customHeight="1" x14ac:dyDescent="0.2"/>
  <cols>
    <col min="1" max="1" width="2.90625" style="33" customWidth="1"/>
    <col min="2" max="3" width="10.6328125" style="33" customWidth="1"/>
    <col min="4" max="19" width="7.6328125" style="33" customWidth="1"/>
    <col min="20" max="21" width="8.6328125" style="33" customWidth="1"/>
    <col min="22" max="22" width="5.6328125" style="33" customWidth="1"/>
    <col min="23" max="43" width="9.08984375" style="33" customWidth="1"/>
    <col min="44" max="256" width="8.7265625" style="33"/>
    <col min="257" max="257" width="2.90625" style="33" customWidth="1"/>
    <col min="258" max="258" width="10.36328125" style="33" customWidth="1"/>
    <col min="259" max="259" width="9.08984375" style="33" customWidth="1"/>
    <col min="260" max="261" width="7.08984375" style="33" customWidth="1"/>
    <col min="262" max="262" width="6.26953125" style="33" customWidth="1"/>
    <col min="263" max="263" width="5.90625" style="33" customWidth="1"/>
    <col min="264" max="276" width="7.08984375" style="33" customWidth="1"/>
    <col min="277" max="277" width="2.7265625" style="33" customWidth="1"/>
    <col min="278" max="299" width="9.08984375" style="33" customWidth="1"/>
    <col min="300" max="512" width="8.7265625" style="33"/>
    <col min="513" max="513" width="2.90625" style="33" customWidth="1"/>
    <col min="514" max="514" width="10.36328125" style="33" customWidth="1"/>
    <col min="515" max="515" width="9.08984375" style="33" customWidth="1"/>
    <col min="516" max="517" width="7.08984375" style="33" customWidth="1"/>
    <col min="518" max="518" width="6.26953125" style="33" customWidth="1"/>
    <col min="519" max="519" width="5.90625" style="33" customWidth="1"/>
    <col min="520" max="532" width="7.08984375" style="33" customWidth="1"/>
    <col min="533" max="533" width="2.7265625" style="33" customWidth="1"/>
    <col min="534" max="555" width="9.08984375" style="33" customWidth="1"/>
    <col min="556" max="768" width="8.7265625" style="33"/>
    <col min="769" max="769" width="2.90625" style="33" customWidth="1"/>
    <col min="770" max="770" width="10.36328125" style="33" customWidth="1"/>
    <col min="771" max="771" width="9.08984375" style="33" customWidth="1"/>
    <col min="772" max="773" width="7.08984375" style="33" customWidth="1"/>
    <col min="774" max="774" width="6.26953125" style="33" customWidth="1"/>
    <col min="775" max="775" width="5.90625" style="33" customWidth="1"/>
    <col min="776" max="788" width="7.08984375" style="33" customWidth="1"/>
    <col min="789" max="789" width="2.7265625" style="33" customWidth="1"/>
    <col min="790" max="811" width="9.08984375" style="33" customWidth="1"/>
    <col min="812" max="1024" width="8.7265625" style="33"/>
    <col min="1025" max="1025" width="2.90625" style="33" customWidth="1"/>
    <col min="1026" max="1026" width="10.36328125" style="33" customWidth="1"/>
    <col min="1027" max="1027" width="9.08984375" style="33" customWidth="1"/>
    <col min="1028" max="1029" width="7.08984375" style="33" customWidth="1"/>
    <col min="1030" max="1030" width="6.26953125" style="33" customWidth="1"/>
    <col min="1031" max="1031" width="5.90625" style="33" customWidth="1"/>
    <col min="1032" max="1044" width="7.08984375" style="33" customWidth="1"/>
    <col min="1045" max="1045" width="2.7265625" style="33" customWidth="1"/>
    <col min="1046" max="1067" width="9.08984375" style="33" customWidth="1"/>
    <col min="1068" max="1280" width="8.7265625" style="33"/>
    <col min="1281" max="1281" width="2.90625" style="33" customWidth="1"/>
    <col min="1282" max="1282" width="10.36328125" style="33" customWidth="1"/>
    <col min="1283" max="1283" width="9.08984375" style="33" customWidth="1"/>
    <col min="1284" max="1285" width="7.08984375" style="33" customWidth="1"/>
    <col min="1286" max="1286" width="6.26953125" style="33" customWidth="1"/>
    <col min="1287" max="1287" width="5.90625" style="33" customWidth="1"/>
    <col min="1288" max="1300" width="7.08984375" style="33" customWidth="1"/>
    <col min="1301" max="1301" width="2.7265625" style="33" customWidth="1"/>
    <col min="1302" max="1323" width="9.08984375" style="33" customWidth="1"/>
    <col min="1324" max="1536" width="8.7265625" style="33"/>
    <col min="1537" max="1537" width="2.90625" style="33" customWidth="1"/>
    <col min="1538" max="1538" width="10.36328125" style="33" customWidth="1"/>
    <col min="1539" max="1539" width="9.08984375" style="33" customWidth="1"/>
    <col min="1540" max="1541" width="7.08984375" style="33" customWidth="1"/>
    <col min="1542" max="1542" width="6.26953125" style="33" customWidth="1"/>
    <col min="1543" max="1543" width="5.90625" style="33" customWidth="1"/>
    <col min="1544" max="1556" width="7.08984375" style="33" customWidth="1"/>
    <col min="1557" max="1557" width="2.7265625" style="33" customWidth="1"/>
    <col min="1558" max="1579" width="9.08984375" style="33" customWidth="1"/>
    <col min="1580" max="1792" width="8.7265625" style="33"/>
    <col min="1793" max="1793" width="2.90625" style="33" customWidth="1"/>
    <col min="1794" max="1794" width="10.36328125" style="33" customWidth="1"/>
    <col min="1795" max="1795" width="9.08984375" style="33" customWidth="1"/>
    <col min="1796" max="1797" width="7.08984375" style="33" customWidth="1"/>
    <col min="1798" max="1798" width="6.26953125" style="33" customWidth="1"/>
    <col min="1799" max="1799" width="5.90625" style="33" customWidth="1"/>
    <col min="1800" max="1812" width="7.08984375" style="33" customWidth="1"/>
    <col min="1813" max="1813" width="2.7265625" style="33" customWidth="1"/>
    <col min="1814" max="1835" width="9.08984375" style="33" customWidth="1"/>
    <col min="1836" max="2048" width="8.7265625" style="33"/>
    <col min="2049" max="2049" width="2.90625" style="33" customWidth="1"/>
    <col min="2050" max="2050" width="10.36328125" style="33" customWidth="1"/>
    <col min="2051" max="2051" width="9.08984375" style="33" customWidth="1"/>
    <col min="2052" max="2053" width="7.08984375" style="33" customWidth="1"/>
    <col min="2054" max="2054" width="6.26953125" style="33" customWidth="1"/>
    <col min="2055" max="2055" width="5.90625" style="33" customWidth="1"/>
    <col min="2056" max="2068" width="7.08984375" style="33" customWidth="1"/>
    <col min="2069" max="2069" width="2.7265625" style="33" customWidth="1"/>
    <col min="2070" max="2091" width="9.08984375" style="33" customWidth="1"/>
    <col min="2092" max="2304" width="8.7265625" style="33"/>
    <col min="2305" max="2305" width="2.90625" style="33" customWidth="1"/>
    <col min="2306" max="2306" width="10.36328125" style="33" customWidth="1"/>
    <col min="2307" max="2307" width="9.08984375" style="33" customWidth="1"/>
    <col min="2308" max="2309" width="7.08984375" style="33" customWidth="1"/>
    <col min="2310" max="2310" width="6.26953125" style="33" customWidth="1"/>
    <col min="2311" max="2311" width="5.90625" style="33" customWidth="1"/>
    <col min="2312" max="2324" width="7.08984375" style="33" customWidth="1"/>
    <col min="2325" max="2325" width="2.7265625" style="33" customWidth="1"/>
    <col min="2326" max="2347" width="9.08984375" style="33" customWidth="1"/>
    <col min="2348" max="2560" width="8.7265625" style="33"/>
    <col min="2561" max="2561" width="2.90625" style="33" customWidth="1"/>
    <col min="2562" max="2562" width="10.36328125" style="33" customWidth="1"/>
    <col min="2563" max="2563" width="9.08984375" style="33" customWidth="1"/>
    <col min="2564" max="2565" width="7.08984375" style="33" customWidth="1"/>
    <col min="2566" max="2566" width="6.26953125" style="33" customWidth="1"/>
    <col min="2567" max="2567" width="5.90625" style="33" customWidth="1"/>
    <col min="2568" max="2580" width="7.08984375" style="33" customWidth="1"/>
    <col min="2581" max="2581" width="2.7265625" style="33" customWidth="1"/>
    <col min="2582" max="2603" width="9.08984375" style="33" customWidth="1"/>
    <col min="2604" max="2816" width="8.7265625" style="33"/>
    <col min="2817" max="2817" width="2.90625" style="33" customWidth="1"/>
    <col min="2818" max="2818" width="10.36328125" style="33" customWidth="1"/>
    <col min="2819" max="2819" width="9.08984375" style="33" customWidth="1"/>
    <col min="2820" max="2821" width="7.08984375" style="33" customWidth="1"/>
    <col min="2822" max="2822" width="6.26953125" style="33" customWidth="1"/>
    <col min="2823" max="2823" width="5.90625" style="33" customWidth="1"/>
    <col min="2824" max="2836" width="7.08984375" style="33" customWidth="1"/>
    <col min="2837" max="2837" width="2.7265625" style="33" customWidth="1"/>
    <col min="2838" max="2859" width="9.08984375" style="33" customWidth="1"/>
    <col min="2860" max="3072" width="8.7265625" style="33"/>
    <col min="3073" max="3073" width="2.90625" style="33" customWidth="1"/>
    <col min="3074" max="3074" width="10.36328125" style="33" customWidth="1"/>
    <col min="3075" max="3075" width="9.08984375" style="33" customWidth="1"/>
    <col min="3076" max="3077" width="7.08984375" style="33" customWidth="1"/>
    <col min="3078" max="3078" width="6.26953125" style="33" customWidth="1"/>
    <col min="3079" max="3079" width="5.90625" style="33" customWidth="1"/>
    <col min="3080" max="3092" width="7.08984375" style="33" customWidth="1"/>
    <col min="3093" max="3093" width="2.7265625" style="33" customWidth="1"/>
    <col min="3094" max="3115" width="9.08984375" style="33" customWidth="1"/>
    <col min="3116" max="3328" width="8.7265625" style="33"/>
    <col min="3329" max="3329" width="2.90625" style="33" customWidth="1"/>
    <col min="3330" max="3330" width="10.36328125" style="33" customWidth="1"/>
    <col min="3331" max="3331" width="9.08984375" style="33" customWidth="1"/>
    <col min="3332" max="3333" width="7.08984375" style="33" customWidth="1"/>
    <col min="3334" max="3334" width="6.26953125" style="33" customWidth="1"/>
    <col min="3335" max="3335" width="5.90625" style="33" customWidth="1"/>
    <col min="3336" max="3348" width="7.08984375" style="33" customWidth="1"/>
    <col min="3349" max="3349" width="2.7265625" style="33" customWidth="1"/>
    <col min="3350" max="3371" width="9.08984375" style="33" customWidth="1"/>
    <col min="3372" max="3584" width="8.7265625" style="33"/>
    <col min="3585" max="3585" width="2.90625" style="33" customWidth="1"/>
    <col min="3586" max="3586" width="10.36328125" style="33" customWidth="1"/>
    <col min="3587" max="3587" width="9.08984375" style="33" customWidth="1"/>
    <col min="3588" max="3589" width="7.08984375" style="33" customWidth="1"/>
    <col min="3590" max="3590" width="6.26953125" style="33" customWidth="1"/>
    <col min="3591" max="3591" width="5.90625" style="33" customWidth="1"/>
    <col min="3592" max="3604" width="7.08984375" style="33" customWidth="1"/>
    <col min="3605" max="3605" width="2.7265625" style="33" customWidth="1"/>
    <col min="3606" max="3627" width="9.08984375" style="33" customWidth="1"/>
    <col min="3628" max="3840" width="8.7265625" style="33"/>
    <col min="3841" max="3841" width="2.90625" style="33" customWidth="1"/>
    <col min="3842" max="3842" width="10.36328125" style="33" customWidth="1"/>
    <col min="3843" max="3843" width="9.08984375" style="33" customWidth="1"/>
    <col min="3844" max="3845" width="7.08984375" style="33" customWidth="1"/>
    <col min="3846" max="3846" width="6.26953125" style="33" customWidth="1"/>
    <col min="3847" max="3847" width="5.90625" style="33" customWidth="1"/>
    <col min="3848" max="3860" width="7.08984375" style="33" customWidth="1"/>
    <col min="3861" max="3861" width="2.7265625" style="33" customWidth="1"/>
    <col min="3862" max="3883" width="9.08984375" style="33" customWidth="1"/>
    <col min="3884" max="4096" width="8.7265625" style="33"/>
    <col min="4097" max="4097" width="2.90625" style="33" customWidth="1"/>
    <col min="4098" max="4098" width="10.36328125" style="33" customWidth="1"/>
    <col min="4099" max="4099" width="9.08984375" style="33" customWidth="1"/>
    <col min="4100" max="4101" width="7.08984375" style="33" customWidth="1"/>
    <col min="4102" max="4102" width="6.26953125" style="33" customWidth="1"/>
    <col min="4103" max="4103" width="5.90625" style="33" customWidth="1"/>
    <col min="4104" max="4116" width="7.08984375" style="33" customWidth="1"/>
    <col min="4117" max="4117" width="2.7265625" style="33" customWidth="1"/>
    <col min="4118" max="4139" width="9.08984375" style="33" customWidth="1"/>
    <col min="4140" max="4352" width="8.7265625" style="33"/>
    <col min="4353" max="4353" width="2.90625" style="33" customWidth="1"/>
    <col min="4354" max="4354" width="10.36328125" style="33" customWidth="1"/>
    <col min="4355" max="4355" width="9.08984375" style="33" customWidth="1"/>
    <col min="4356" max="4357" width="7.08984375" style="33" customWidth="1"/>
    <col min="4358" max="4358" width="6.26953125" style="33" customWidth="1"/>
    <col min="4359" max="4359" width="5.90625" style="33" customWidth="1"/>
    <col min="4360" max="4372" width="7.08984375" style="33" customWidth="1"/>
    <col min="4373" max="4373" width="2.7265625" style="33" customWidth="1"/>
    <col min="4374" max="4395" width="9.08984375" style="33" customWidth="1"/>
    <col min="4396" max="4608" width="8.7265625" style="33"/>
    <col min="4609" max="4609" width="2.90625" style="33" customWidth="1"/>
    <col min="4610" max="4610" width="10.36328125" style="33" customWidth="1"/>
    <col min="4611" max="4611" width="9.08984375" style="33" customWidth="1"/>
    <col min="4612" max="4613" width="7.08984375" style="33" customWidth="1"/>
    <col min="4614" max="4614" width="6.26953125" style="33" customWidth="1"/>
    <col min="4615" max="4615" width="5.90625" style="33" customWidth="1"/>
    <col min="4616" max="4628" width="7.08984375" style="33" customWidth="1"/>
    <col min="4629" max="4629" width="2.7265625" style="33" customWidth="1"/>
    <col min="4630" max="4651" width="9.08984375" style="33" customWidth="1"/>
    <col min="4652" max="4864" width="8.7265625" style="33"/>
    <col min="4865" max="4865" width="2.90625" style="33" customWidth="1"/>
    <col min="4866" max="4866" width="10.36328125" style="33" customWidth="1"/>
    <col min="4867" max="4867" width="9.08984375" style="33" customWidth="1"/>
    <col min="4868" max="4869" width="7.08984375" style="33" customWidth="1"/>
    <col min="4870" max="4870" width="6.26953125" style="33" customWidth="1"/>
    <col min="4871" max="4871" width="5.90625" style="33" customWidth="1"/>
    <col min="4872" max="4884" width="7.08984375" style="33" customWidth="1"/>
    <col min="4885" max="4885" width="2.7265625" style="33" customWidth="1"/>
    <col min="4886" max="4907" width="9.08984375" style="33" customWidth="1"/>
    <col min="4908" max="5120" width="8.7265625" style="33"/>
    <col min="5121" max="5121" width="2.90625" style="33" customWidth="1"/>
    <col min="5122" max="5122" width="10.36328125" style="33" customWidth="1"/>
    <col min="5123" max="5123" width="9.08984375" style="33" customWidth="1"/>
    <col min="5124" max="5125" width="7.08984375" style="33" customWidth="1"/>
    <col min="5126" max="5126" width="6.26953125" style="33" customWidth="1"/>
    <col min="5127" max="5127" width="5.90625" style="33" customWidth="1"/>
    <col min="5128" max="5140" width="7.08984375" style="33" customWidth="1"/>
    <col min="5141" max="5141" width="2.7265625" style="33" customWidth="1"/>
    <col min="5142" max="5163" width="9.08984375" style="33" customWidth="1"/>
    <col min="5164" max="5376" width="8.7265625" style="33"/>
    <col min="5377" max="5377" width="2.90625" style="33" customWidth="1"/>
    <col min="5378" max="5378" width="10.36328125" style="33" customWidth="1"/>
    <col min="5379" max="5379" width="9.08984375" style="33" customWidth="1"/>
    <col min="5380" max="5381" width="7.08984375" style="33" customWidth="1"/>
    <col min="5382" max="5382" width="6.26953125" style="33" customWidth="1"/>
    <col min="5383" max="5383" width="5.90625" style="33" customWidth="1"/>
    <col min="5384" max="5396" width="7.08984375" style="33" customWidth="1"/>
    <col min="5397" max="5397" width="2.7265625" style="33" customWidth="1"/>
    <col min="5398" max="5419" width="9.08984375" style="33" customWidth="1"/>
    <col min="5420" max="5632" width="8.7265625" style="33"/>
    <col min="5633" max="5633" width="2.90625" style="33" customWidth="1"/>
    <col min="5634" max="5634" width="10.36328125" style="33" customWidth="1"/>
    <col min="5635" max="5635" width="9.08984375" style="33" customWidth="1"/>
    <col min="5636" max="5637" width="7.08984375" style="33" customWidth="1"/>
    <col min="5638" max="5638" width="6.26953125" style="33" customWidth="1"/>
    <col min="5639" max="5639" width="5.90625" style="33" customWidth="1"/>
    <col min="5640" max="5652" width="7.08984375" style="33" customWidth="1"/>
    <col min="5653" max="5653" width="2.7265625" style="33" customWidth="1"/>
    <col min="5654" max="5675" width="9.08984375" style="33" customWidth="1"/>
    <col min="5676" max="5888" width="8.7265625" style="33"/>
    <col min="5889" max="5889" width="2.90625" style="33" customWidth="1"/>
    <col min="5890" max="5890" width="10.36328125" style="33" customWidth="1"/>
    <col min="5891" max="5891" width="9.08984375" style="33" customWidth="1"/>
    <col min="5892" max="5893" width="7.08984375" style="33" customWidth="1"/>
    <col min="5894" max="5894" width="6.26953125" style="33" customWidth="1"/>
    <col min="5895" max="5895" width="5.90625" style="33" customWidth="1"/>
    <col min="5896" max="5908" width="7.08984375" style="33" customWidth="1"/>
    <col min="5909" max="5909" width="2.7265625" style="33" customWidth="1"/>
    <col min="5910" max="5931" width="9.08984375" style="33" customWidth="1"/>
    <col min="5932" max="6144" width="8.7265625" style="33"/>
    <col min="6145" max="6145" width="2.90625" style="33" customWidth="1"/>
    <col min="6146" max="6146" width="10.36328125" style="33" customWidth="1"/>
    <col min="6147" max="6147" width="9.08984375" style="33" customWidth="1"/>
    <col min="6148" max="6149" width="7.08984375" style="33" customWidth="1"/>
    <col min="6150" max="6150" width="6.26953125" style="33" customWidth="1"/>
    <col min="6151" max="6151" width="5.90625" style="33" customWidth="1"/>
    <col min="6152" max="6164" width="7.08984375" style="33" customWidth="1"/>
    <col min="6165" max="6165" width="2.7265625" style="33" customWidth="1"/>
    <col min="6166" max="6187" width="9.08984375" style="33" customWidth="1"/>
    <col min="6188" max="6400" width="8.7265625" style="33"/>
    <col min="6401" max="6401" width="2.90625" style="33" customWidth="1"/>
    <col min="6402" max="6402" width="10.36328125" style="33" customWidth="1"/>
    <col min="6403" max="6403" width="9.08984375" style="33" customWidth="1"/>
    <col min="6404" max="6405" width="7.08984375" style="33" customWidth="1"/>
    <col min="6406" max="6406" width="6.26953125" style="33" customWidth="1"/>
    <col min="6407" max="6407" width="5.90625" style="33" customWidth="1"/>
    <col min="6408" max="6420" width="7.08984375" style="33" customWidth="1"/>
    <col min="6421" max="6421" width="2.7265625" style="33" customWidth="1"/>
    <col min="6422" max="6443" width="9.08984375" style="33" customWidth="1"/>
    <col min="6444" max="6656" width="8.7265625" style="33"/>
    <col min="6657" max="6657" width="2.90625" style="33" customWidth="1"/>
    <col min="6658" max="6658" width="10.36328125" style="33" customWidth="1"/>
    <col min="6659" max="6659" width="9.08984375" style="33" customWidth="1"/>
    <col min="6660" max="6661" width="7.08984375" style="33" customWidth="1"/>
    <col min="6662" max="6662" width="6.26953125" style="33" customWidth="1"/>
    <col min="6663" max="6663" width="5.90625" style="33" customWidth="1"/>
    <col min="6664" max="6676" width="7.08984375" style="33" customWidth="1"/>
    <col min="6677" max="6677" width="2.7265625" style="33" customWidth="1"/>
    <col min="6678" max="6699" width="9.08984375" style="33" customWidth="1"/>
    <col min="6700" max="6912" width="8.7265625" style="33"/>
    <col min="6913" max="6913" width="2.90625" style="33" customWidth="1"/>
    <col min="6914" max="6914" width="10.36328125" style="33" customWidth="1"/>
    <col min="6915" max="6915" width="9.08984375" style="33" customWidth="1"/>
    <col min="6916" max="6917" width="7.08984375" style="33" customWidth="1"/>
    <col min="6918" max="6918" width="6.26953125" style="33" customWidth="1"/>
    <col min="6919" max="6919" width="5.90625" style="33" customWidth="1"/>
    <col min="6920" max="6932" width="7.08984375" style="33" customWidth="1"/>
    <col min="6933" max="6933" width="2.7265625" style="33" customWidth="1"/>
    <col min="6934" max="6955" width="9.08984375" style="33" customWidth="1"/>
    <col min="6956" max="7168" width="8.7265625" style="33"/>
    <col min="7169" max="7169" width="2.90625" style="33" customWidth="1"/>
    <col min="7170" max="7170" width="10.36328125" style="33" customWidth="1"/>
    <col min="7171" max="7171" width="9.08984375" style="33" customWidth="1"/>
    <col min="7172" max="7173" width="7.08984375" style="33" customWidth="1"/>
    <col min="7174" max="7174" width="6.26953125" style="33" customWidth="1"/>
    <col min="7175" max="7175" width="5.90625" style="33" customWidth="1"/>
    <col min="7176" max="7188" width="7.08984375" style="33" customWidth="1"/>
    <col min="7189" max="7189" width="2.7265625" style="33" customWidth="1"/>
    <col min="7190" max="7211" width="9.08984375" style="33" customWidth="1"/>
    <col min="7212" max="7424" width="8.7265625" style="33"/>
    <col min="7425" max="7425" width="2.90625" style="33" customWidth="1"/>
    <col min="7426" max="7426" width="10.36328125" style="33" customWidth="1"/>
    <col min="7427" max="7427" width="9.08984375" style="33" customWidth="1"/>
    <col min="7428" max="7429" width="7.08984375" style="33" customWidth="1"/>
    <col min="7430" max="7430" width="6.26953125" style="33" customWidth="1"/>
    <col min="7431" max="7431" width="5.90625" style="33" customWidth="1"/>
    <col min="7432" max="7444" width="7.08984375" style="33" customWidth="1"/>
    <col min="7445" max="7445" width="2.7265625" style="33" customWidth="1"/>
    <col min="7446" max="7467" width="9.08984375" style="33" customWidth="1"/>
    <col min="7468" max="7680" width="8.7265625" style="33"/>
    <col min="7681" max="7681" width="2.90625" style="33" customWidth="1"/>
    <col min="7682" max="7682" width="10.36328125" style="33" customWidth="1"/>
    <col min="7683" max="7683" width="9.08984375" style="33" customWidth="1"/>
    <col min="7684" max="7685" width="7.08984375" style="33" customWidth="1"/>
    <col min="7686" max="7686" width="6.26953125" style="33" customWidth="1"/>
    <col min="7687" max="7687" width="5.90625" style="33" customWidth="1"/>
    <col min="7688" max="7700" width="7.08984375" style="33" customWidth="1"/>
    <col min="7701" max="7701" width="2.7265625" style="33" customWidth="1"/>
    <col min="7702" max="7723" width="9.08984375" style="33" customWidth="1"/>
    <col min="7724" max="7936" width="8.7265625" style="33"/>
    <col min="7937" max="7937" width="2.90625" style="33" customWidth="1"/>
    <col min="7938" max="7938" width="10.36328125" style="33" customWidth="1"/>
    <col min="7939" max="7939" width="9.08984375" style="33" customWidth="1"/>
    <col min="7940" max="7941" width="7.08984375" style="33" customWidth="1"/>
    <col min="7942" max="7942" width="6.26953125" style="33" customWidth="1"/>
    <col min="7943" max="7943" width="5.90625" style="33" customWidth="1"/>
    <col min="7944" max="7956" width="7.08984375" style="33" customWidth="1"/>
    <col min="7957" max="7957" width="2.7265625" style="33" customWidth="1"/>
    <col min="7958" max="7979" width="9.08984375" style="33" customWidth="1"/>
    <col min="7980" max="8192" width="8.7265625" style="33"/>
    <col min="8193" max="8193" width="2.90625" style="33" customWidth="1"/>
    <col min="8194" max="8194" width="10.36328125" style="33" customWidth="1"/>
    <col min="8195" max="8195" width="9.08984375" style="33" customWidth="1"/>
    <col min="8196" max="8197" width="7.08984375" style="33" customWidth="1"/>
    <col min="8198" max="8198" width="6.26953125" style="33" customWidth="1"/>
    <col min="8199" max="8199" width="5.90625" style="33" customWidth="1"/>
    <col min="8200" max="8212" width="7.08984375" style="33" customWidth="1"/>
    <col min="8213" max="8213" width="2.7265625" style="33" customWidth="1"/>
    <col min="8214" max="8235" width="9.08984375" style="33" customWidth="1"/>
    <col min="8236" max="8448" width="8.7265625" style="33"/>
    <col min="8449" max="8449" width="2.90625" style="33" customWidth="1"/>
    <col min="8450" max="8450" width="10.36328125" style="33" customWidth="1"/>
    <col min="8451" max="8451" width="9.08984375" style="33" customWidth="1"/>
    <col min="8452" max="8453" width="7.08984375" style="33" customWidth="1"/>
    <col min="8454" max="8454" width="6.26953125" style="33" customWidth="1"/>
    <col min="8455" max="8455" width="5.90625" style="33" customWidth="1"/>
    <col min="8456" max="8468" width="7.08984375" style="33" customWidth="1"/>
    <col min="8469" max="8469" width="2.7265625" style="33" customWidth="1"/>
    <col min="8470" max="8491" width="9.08984375" style="33" customWidth="1"/>
    <col min="8492" max="8704" width="8.7265625" style="33"/>
    <col min="8705" max="8705" width="2.90625" style="33" customWidth="1"/>
    <col min="8706" max="8706" width="10.36328125" style="33" customWidth="1"/>
    <col min="8707" max="8707" width="9.08984375" style="33" customWidth="1"/>
    <col min="8708" max="8709" width="7.08984375" style="33" customWidth="1"/>
    <col min="8710" max="8710" width="6.26953125" style="33" customWidth="1"/>
    <col min="8711" max="8711" width="5.90625" style="33" customWidth="1"/>
    <col min="8712" max="8724" width="7.08984375" style="33" customWidth="1"/>
    <col min="8725" max="8725" width="2.7265625" style="33" customWidth="1"/>
    <col min="8726" max="8747" width="9.08984375" style="33" customWidth="1"/>
    <col min="8748" max="8960" width="8.7265625" style="33"/>
    <col min="8961" max="8961" width="2.90625" style="33" customWidth="1"/>
    <col min="8962" max="8962" width="10.36328125" style="33" customWidth="1"/>
    <col min="8963" max="8963" width="9.08984375" style="33" customWidth="1"/>
    <col min="8964" max="8965" width="7.08984375" style="33" customWidth="1"/>
    <col min="8966" max="8966" width="6.26953125" style="33" customWidth="1"/>
    <col min="8967" max="8967" width="5.90625" style="33" customWidth="1"/>
    <col min="8968" max="8980" width="7.08984375" style="33" customWidth="1"/>
    <col min="8981" max="8981" width="2.7265625" style="33" customWidth="1"/>
    <col min="8982" max="9003" width="9.08984375" style="33" customWidth="1"/>
    <col min="9004" max="9216" width="8.7265625" style="33"/>
    <col min="9217" max="9217" width="2.90625" style="33" customWidth="1"/>
    <col min="9218" max="9218" width="10.36328125" style="33" customWidth="1"/>
    <col min="9219" max="9219" width="9.08984375" style="33" customWidth="1"/>
    <col min="9220" max="9221" width="7.08984375" style="33" customWidth="1"/>
    <col min="9222" max="9222" width="6.26953125" style="33" customWidth="1"/>
    <col min="9223" max="9223" width="5.90625" style="33" customWidth="1"/>
    <col min="9224" max="9236" width="7.08984375" style="33" customWidth="1"/>
    <col min="9237" max="9237" width="2.7265625" style="33" customWidth="1"/>
    <col min="9238" max="9259" width="9.08984375" style="33" customWidth="1"/>
    <col min="9260" max="9472" width="8.7265625" style="33"/>
    <col min="9473" max="9473" width="2.90625" style="33" customWidth="1"/>
    <col min="9474" max="9474" width="10.36328125" style="33" customWidth="1"/>
    <col min="9475" max="9475" width="9.08984375" style="33" customWidth="1"/>
    <col min="9476" max="9477" width="7.08984375" style="33" customWidth="1"/>
    <col min="9478" max="9478" width="6.26953125" style="33" customWidth="1"/>
    <col min="9479" max="9479" width="5.90625" style="33" customWidth="1"/>
    <col min="9480" max="9492" width="7.08984375" style="33" customWidth="1"/>
    <col min="9493" max="9493" width="2.7265625" style="33" customWidth="1"/>
    <col min="9494" max="9515" width="9.08984375" style="33" customWidth="1"/>
    <col min="9516" max="9728" width="8.7265625" style="33"/>
    <col min="9729" max="9729" width="2.90625" style="33" customWidth="1"/>
    <col min="9730" max="9730" width="10.36328125" style="33" customWidth="1"/>
    <col min="9731" max="9731" width="9.08984375" style="33" customWidth="1"/>
    <col min="9732" max="9733" width="7.08984375" style="33" customWidth="1"/>
    <col min="9734" max="9734" width="6.26953125" style="33" customWidth="1"/>
    <col min="9735" max="9735" width="5.90625" style="33" customWidth="1"/>
    <col min="9736" max="9748" width="7.08984375" style="33" customWidth="1"/>
    <col min="9749" max="9749" width="2.7265625" style="33" customWidth="1"/>
    <col min="9750" max="9771" width="9.08984375" style="33" customWidth="1"/>
    <col min="9772" max="9984" width="8.7265625" style="33"/>
    <col min="9985" max="9985" width="2.90625" style="33" customWidth="1"/>
    <col min="9986" max="9986" width="10.36328125" style="33" customWidth="1"/>
    <col min="9987" max="9987" width="9.08984375" style="33" customWidth="1"/>
    <col min="9988" max="9989" width="7.08984375" style="33" customWidth="1"/>
    <col min="9990" max="9990" width="6.26953125" style="33" customWidth="1"/>
    <col min="9991" max="9991" width="5.90625" style="33" customWidth="1"/>
    <col min="9992" max="10004" width="7.08984375" style="33" customWidth="1"/>
    <col min="10005" max="10005" width="2.7265625" style="33" customWidth="1"/>
    <col min="10006" max="10027" width="9.08984375" style="33" customWidth="1"/>
    <col min="10028" max="10240" width="8.7265625" style="33"/>
    <col min="10241" max="10241" width="2.90625" style="33" customWidth="1"/>
    <col min="10242" max="10242" width="10.36328125" style="33" customWidth="1"/>
    <col min="10243" max="10243" width="9.08984375" style="33" customWidth="1"/>
    <col min="10244" max="10245" width="7.08984375" style="33" customWidth="1"/>
    <col min="10246" max="10246" width="6.26953125" style="33" customWidth="1"/>
    <col min="10247" max="10247" width="5.90625" style="33" customWidth="1"/>
    <col min="10248" max="10260" width="7.08984375" style="33" customWidth="1"/>
    <col min="10261" max="10261" width="2.7265625" style="33" customWidth="1"/>
    <col min="10262" max="10283" width="9.08984375" style="33" customWidth="1"/>
    <col min="10284" max="10496" width="8.7265625" style="33"/>
    <col min="10497" max="10497" width="2.90625" style="33" customWidth="1"/>
    <col min="10498" max="10498" width="10.36328125" style="33" customWidth="1"/>
    <col min="10499" max="10499" width="9.08984375" style="33" customWidth="1"/>
    <col min="10500" max="10501" width="7.08984375" style="33" customWidth="1"/>
    <col min="10502" max="10502" width="6.26953125" style="33" customWidth="1"/>
    <col min="10503" max="10503" width="5.90625" style="33" customWidth="1"/>
    <col min="10504" max="10516" width="7.08984375" style="33" customWidth="1"/>
    <col min="10517" max="10517" width="2.7265625" style="33" customWidth="1"/>
    <col min="10518" max="10539" width="9.08984375" style="33" customWidth="1"/>
    <col min="10540" max="10752" width="8.7265625" style="33"/>
    <col min="10753" max="10753" width="2.90625" style="33" customWidth="1"/>
    <col min="10754" max="10754" width="10.36328125" style="33" customWidth="1"/>
    <col min="10755" max="10755" width="9.08984375" style="33" customWidth="1"/>
    <col min="10756" max="10757" width="7.08984375" style="33" customWidth="1"/>
    <col min="10758" max="10758" width="6.26953125" style="33" customWidth="1"/>
    <col min="10759" max="10759" width="5.90625" style="33" customWidth="1"/>
    <col min="10760" max="10772" width="7.08984375" style="33" customWidth="1"/>
    <col min="10773" max="10773" width="2.7265625" style="33" customWidth="1"/>
    <col min="10774" max="10795" width="9.08984375" style="33" customWidth="1"/>
    <col min="10796" max="11008" width="8.7265625" style="33"/>
    <col min="11009" max="11009" width="2.90625" style="33" customWidth="1"/>
    <col min="11010" max="11010" width="10.36328125" style="33" customWidth="1"/>
    <col min="11011" max="11011" width="9.08984375" style="33" customWidth="1"/>
    <col min="11012" max="11013" width="7.08984375" style="33" customWidth="1"/>
    <col min="11014" max="11014" width="6.26953125" style="33" customWidth="1"/>
    <col min="11015" max="11015" width="5.90625" style="33" customWidth="1"/>
    <col min="11016" max="11028" width="7.08984375" style="33" customWidth="1"/>
    <col min="11029" max="11029" width="2.7265625" style="33" customWidth="1"/>
    <col min="11030" max="11051" width="9.08984375" style="33" customWidth="1"/>
    <col min="11052" max="11264" width="8.7265625" style="33"/>
    <col min="11265" max="11265" width="2.90625" style="33" customWidth="1"/>
    <col min="11266" max="11266" width="10.36328125" style="33" customWidth="1"/>
    <col min="11267" max="11267" width="9.08984375" style="33" customWidth="1"/>
    <col min="11268" max="11269" width="7.08984375" style="33" customWidth="1"/>
    <col min="11270" max="11270" width="6.26953125" style="33" customWidth="1"/>
    <col min="11271" max="11271" width="5.90625" style="33" customWidth="1"/>
    <col min="11272" max="11284" width="7.08984375" style="33" customWidth="1"/>
    <col min="11285" max="11285" width="2.7265625" style="33" customWidth="1"/>
    <col min="11286" max="11307" width="9.08984375" style="33" customWidth="1"/>
    <col min="11308" max="11520" width="8.7265625" style="33"/>
    <col min="11521" max="11521" width="2.90625" style="33" customWidth="1"/>
    <col min="11522" max="11522" width="10.36328125" style="33" customWidth="1"/>
    <col min="11523" max="11523" width="9.08984375" style="33" customWidth="1"/>
    <col min="11524" max="11525" width="7.08984375" style="33" customWidth="1"/>
    <col min="11526" max="11526" width="6.26953125" style="33" customWidth="1"/>
    <col min="11527" max="11527" width="5.90625" style="33" customWidth="1"/>
    <col min="11528" max="11540" width="7.08984375" style="33" customWidth="1"/>
    <col min="11541" max="11541" width="2.7265625" style="33" customWidth="1"/>
    <col min="11542" max="11563" width="9.08984375" style="33" customWidth="1"/>
    <col min="11564" max="11776" width="8.7265625" style="33"/>
    <col min="11777" max="11777" width="2.90625" style="33" customWidth="1"/>
    <col min="11778" max="11778" width="10.36328125" style="33" customWidth="1"/>
    <col min="11779" max="11779" width="9.08984375" style="33" customWidth="1"/>
    <col min="11780" max="11781" width="7.08984375" style="33" customWidth="1"/>
    <col min="11782" max="11782" width="6.26953125" style="33" customWidth="1"/>
    <col min="11783" max="11783" width="5.90625" style="33" customWidth="1"/>
    <col min="11784" max="11796" width="7.08984375" style="33" customWidth="1"/>
    <col min="11797" max="11797" width="2.7265625" style="33" customWidth="1"/>
    <col min="11798" max="11819" width="9.08984375" style="33" customWidth="1"/>
    <col min="11820" max="12032" width="8.7265625" style="33"/>
    <col min="12033" max="12033" width="2.90625" style="33" customWidth="1"/>
    <col min="12034" max="12034" width="10.36328125" style="33" customWidth="1"/>
    <col min="12035" max="12035" width="9.08984375" style="33" customWidth="1"/>
    <col min="12036" max="12037" width="7.08984375" style="33" customWidth="1"/>
    <col min="12038" max="12038" width="6.26953125" style="33" customWidth="1"/>
    <col min="12039" max="12039" width="5.90625" style="33" customWidth="1"/>
    <col min="12040" max="12052" width="7.08984375" style="33" customWidth="1"/>
    <col min="12053" max="12053" width="2.7265625" style="33" customWidth="1"/>
    <col min="12054" max="12075" width="9.08984375" style="33" customWidth="1"/>
    <col min="12076" max="12288" width="8.7265625" style="33"/>
    <col min="12289" max="12289" width="2.90625" style="33" customWidth="1"/>
    <col min="12290" max="12290" width="10.36328125" style="33" customWidth="1"/>
    <col min="12291" max="12291" width="9.08984375" style="33" customWidth="1"/>
    <col min="12292" max="12293" width="7.08984375" style="33" customWidth="1"/>
    <col min="12294" max="12294" width="6.26953125" style="33" customWidth="1"/>
    <col min="12295" max="12295" width="5.90625" style="33" customWidth="1"/>
    <col min="12296" max="12308" width="7.08984375" style="33" customWidth="1"/>
    <col min="12309" max="12309" width="2.7265625" style="33" customWidth="1"/>
    <col min="12310" max="12331" width="9.08984375" style="33" customWidth="1"/>
    <col min="12332" max="12544" width="8.7265625" style="33"/>
    <col min="12545" max="12545" width="2.90625" style="33" customWidth="1"/>
    <col min="12546" max="12546" width="10.36328125" style="33" customWidth="1"/>
    <col min="12547" max="12547" width="9.08984375" style="33" customWidth="1"/>
    <col min="12548" max="12549" width="7.08984375" style="33" customWidth="1"/>
    <col min="12550" max="12550" width="6.26953125" style="33" customWidth="1"/>
    <col min="12551" max="12551" width="5.90625" style="33" customWidth="1"/>
    <col min="12552" max="12564" width="7.08984375" style="33" customWidth="1"/>
    <col min="12565" max="12565" width="2.7265625" style="33" customWidth="1"/>
    <col min="12566" max="12587" width="9.08984375" style="33" customWidth="1"/>
    <col min="12588" max="12800" width="8.7265625" style="33"/>
    <col min="12801" max="12801" width="2.90625" style="33" customWidth="1"/>
    <col min="12802" max="12802" width="10.36328125" style="33" customWidth="1"/>
    <col min="12803" max="12803" width="9.08984375" style="33" customWidth="1"/>
    <col min="12804" max="12805" width="7.08984375" style="33" customWidth="1"/>
    <col min="12806" max="12806" width="6.26953125" style="33" customWidth="1"/>
    <col min="12807" max="12807" width="5.90625" style="33" customWidth="1"/>
    <col min="12808" max="12820" width="7.08984375" style="33" customWidth="1"/>
    <col min="12821" max="12821" width="2.7265625" style="33" customWidth="1"/>
    <col min="12822" max="12843" width="9.08984375" style="33" customWidth="1"/>
    <col min="12844" max="13056" width="8.7265625" style="33"/>
    <col min="13057" max="13057" width="2.90625" style="33" customWidth="1"/>
    <col min="13058" max="13058" width="10.36328125" style="33" customWidth="1"/>
    <col min="13059" max="13059" width="9.08984375" style="33" customWidth="1"/>
    <col min="13060" max="13061" width="7.08984375" style="33" customWidth="1"/>
    <col min="13062" max="13062" width="6.26953125" style="33" customWidth="1"/>
    <col min="13063" max="13063" width="5.90625" style="33" customWidth="1"/>
    <col min="13064" max="13076" width="7.08984375" style="33" customWidth="1"/>
    <col min="13077" max="13077" width="2.7265625" style="33" customWidth="1"/>
    <col min="13078" max="13099" width="9.08984375" style="33" customWidth="1"/>
    <col min="13100" max="13312" width="8.7265625" style="33"/>
    <col min="13313" max="13313" width="2.90625" style="33" customWidth="1"/>
    <col min="13314" max="13314" width="10.36328125" style="33" customWidth="1"/>
    <col min="13315" max="13315" width="9.08984375" style="33" customWidth="1"/>
    <col min="13316" max="13317" width="7.08984375" style="33" customWidth="1"/>
    <col min="13318" max="13318" width="6.26953125" style="33" customWidth="1"/>
    <col min="13319" max="13319" width="5.90625" style="33" customWidth="1"/>
    <col min="13320" max="13332" width="7.08984375" style="33" customWidth="1"/>
    <col min="13333" max="13333" width="2.7265625" style="33" customWidth="1"/>
    <col min="13334" max="13355" width="9.08984375" style="33" customWidth="1"/>
    <col min="13356" max="13568" width="8.7265625" style="33"/>
    <col min="13569" max="13569" width="2.90625" style="33" customWidth="1"/>
    <col min="13570" max="13570" width="10.36328125" style="33" customWidth="1"/>
    <col min="13571" max="13571" width="9.08984375" style="33" customWidth="1"/>
    <col min="13572" max="13573" width="7.08984375" style="33" customWidth="1"/>
    <col min="13574" max="13574" width="6.26953125" style="33" customWidth="1"/>
    <col min="13575" max="13575" width="5.90625" style="33" customWidth="1"/>
    <col min="13576" max="13588" width="7.08984375" style="33" customWidth="1"/>
    <col min="13589" max="13589" width="2.7265625" style="33" customWidth="1"/>
    <col min="13590" max="13611" width="9.08984375" style="33" customWidth="1"/>
    <col min="13612" max="13824" width="8.7265625" style="33"/>
    <col min="13825" max="13825" width="2.90625" style="33" customWidth="1"/>
    <col min="13826" max="13826" width="10.36328125" style="33" customWidth="1"/>
    <col min="13827" max="13827" width="9.08984375" style="33" customWidth="1"/>
    <col min="13828" max="13829" width="7.08984375" style="33" customWidth="1"/>
    <col min="13830" max="13830" width="6.26953125" style="33" customWidth="1"/>
    <col min="13831" max="13831" width="5.90625" style="33" customWidth="1"/>
    <col min="13832" max="13844" width="7.08984375" style="33" customWidth="1"/>
    <col min="13845" max="13845" width="2.7265625" style="33" customWidth="1"/>
    <col min="13846" max="13867" width="9.08984375" style="33" customWidth="1"/>
    <col min="13868" max="14080" width="8.7265625" style="33"/>
    <col min="14081" max="14081" width="2.90625" style="33" customWidth="1"/>
    <col min="14082" max="14082" width="10.36328125" style="33" customWidth="1"/>
    <col min="14083" max="14083" width="9.08984375" style="33" customWidth="1"/>
    <col min="14084" max="14085" width="7.08984375" style="33" customWidth="1"/>
    <col min="14086" max="14086" width="6.26953125" style="33" customWidth="1"/>
    <col min="14087" max="14087" width="5.90625" style="33" customWidth="1"/>
    <col min="14088" max="14100" width="7.08984375" style="33" customWidth="1"/>
    <col min="14101" max="14101" width="2.7265625" style="33" customWidth="1"/>
    <col min="14102" max="14123" width="9.08984375" style="33" customWidth="1"/>
    <col min="14124" max="14336" width="8.7265625" style="33"/>
    <col min="14337" max="14337" width="2.90625" style="33" customWidth="1"/>
    <col min="14338" max="14338" width="10.36328125" style="33" customWidth="1"/>
    <col min="14339" max="14339" width="9.08984375" style="33" customWidth="1"/>
    <col min="14340" max="14341" width="7.08984375" style="33" customWidth="1"/>
    <col min="14342" max="14342" width="6.26953125" style="33" customWidth="1"/>
    <col min="14343" max="14343" width="5.90625" style="33" customWidth="1"/>
    <col min="14344" max="14356" width="7.08984375" style="33" customWidth="1"/>
    <col min="14357" max="14357" width="2.7265625" style="33" customWidth="1"/>
    <col min="14358" max="14379" width="9.08984375" style="33" customWidth="1"/>
    <col min="14380" max="14592" width="8.7265625" style="33"/>
    <col min="14593" max="14593" width="2.90625" style="33" customWidth="1"/>
    <col min="14594" max="14594" width="10.36328125" style="33" customWidth="1"/>
    <col min="14595" max="14595" width="9.08984375" style="33" customWidth="1"/>
    <col min="14596" max="14597" width="7.08984375" style="33" customWidth="1"/>
    <col min="14598" max="14598" width="6.26953125" style="33" customWidth="1"/>
    <col min="14599" max="14599" width="5.90625" style="33" customWidth="1"/>
    <col min="14600" max="14612" width="7.08984375" style="33" customWidth="1"/>
    <col min="14613" max="14613" width="2.7265625" style="33" customWidth="1"/>
    <col min="14614" max="14635" width="9.08984375" style="33" customWidth="1"/>
    <col min="14636" max="14848" width="8.7265625" style="33"/>
    <col min="14849" max="14849" width="2.90625" style="33" customWidth="1"/>
    <col min="14850" max="14850" width="10.36328125" style="33" customWidth="1"/>
    <col min="14851" max="14851" width="9.08984375" style="33" customWidth="1"/>
    <col min="14852" max="14853" width="7.08984375" style="33" customWidth="1"/>
    <col min="14854" max="14854" width="6.26953125" style="33" customWidth="1"/>
    <col min="14855" max="14855" width="5.90625" style="33" customWidth="1"/>
    <col min="14856" max="14868" width="7.08984375" style="33" customWidth="1"/>
    <col min="14869" max="14869" width="2.7265625" style="33" customWidth="1"/>
    <col min="14870" max="14891" width="9.08984375" style="33" customWidth="1"/>
    <col min="14892" max="15104" width="8.7265625" style="33"/>
    <col min="15105" max="15105" width="2.90625" style="33" customWidth="1"/>
    <col min="15106" max="15106" width="10.36328125" style="33" customWidth="1"/>
    <col min="15107" max="15107" width="9.08984375" style="33" customWidth="1"/>
    <col min="15108" max="15109" width="7.08984375" style="33" customWidth="1"/>
    <col min="15110" max="15110" width="6.26953125" style="33" customWidth="1"/>
    <col min="15111" max="15111" width="5.90625" style="33" customWidth="1"/>
    <col min="15112" max="15124" width="7.08984375" style="33" customWidth="1"/>
    <col min="15125" max="15125" width="2.7265625" style="33" customWidth="1"/>
    <col min="15126" max="15147" width="9.08984375" style="33" customWidth="1"/>
    <col min="15148" max="15360" width="8.7265625" style="33"/>
    <col min="15361" max="15361" width="2.90625" style="33" customWidth="1"/>
    <col min="15362" max="15362" width="10.36328125" style="33" customWidth="1"/>
    <col min="15363" max="15363" width="9.08984375" style="33" customWidth="1"/>
    <col min="15364" max="15365" width="7.08984375" style="33" customWidth="1"/>
    <col min="15366" max="15366" width="6.26953125" style="33" customWidth="1"/>
    <col min="15367" max="15367" width="5.90625" style="33" customWidth="1"/>
    <col min="15368" max="15380" width="7.08984375" style="33" customWidth="1"/>
    <col min="15381" max="15381" width="2.7265625" style="33" customWidth="1"/>
    <col min="15382" max="15403" width="9.08984375" style="33" customWidth="1"/>
    <col min="15404" max="15616" width="8.7265625" style="33"/>
    <col min="15617" max="15617" width="2.90625" style="33" customWidth="1"/>
    <col min="15618" max="15618" width="10.36328125" style="33" customWidth="1"/>
    <col min="15619" max="15619" width="9.08984375" style="33" customWidth="1"/>
    <col min="15620" max="15621" width="7.08984375" style="33" customWidth="1"/>
    <col min="15622" max="15622" width="6.26953125" style="33" customWidth="1"/>
    <col min="15623" max="15623" width="5.90625" style="33" customWidth="1"/>
    <col min="15624" max="15636" width="7.08984375" style="33" customWidth="1"/>
    <col min="15637" max="15637" width="2.7265625" style="33" customWidth="1"/>
    <col min="15638" max="15659" width="9.08984375" style="33" customWidth="1"/>
    <col min="15660" max="15872" width="8.7265625" style="33"/>
    <col min="15873" max="15873" width="2.90625" style="33" customWidth="1"/>
    <col min="15874" max="15874" width="10.36328125" style="33" customWidth="1"/>
    <col min="15875" max="15875" width="9.08984375" style="33" customWidth="1"/>
    <col min="15876" max="15877" width="7.08984375" style="33" customWidth="1"/>
    <col min="15878" max="15878" width="6.26953125" style="33" customWidth="1"/>
    <col min="15879" max="15879" width="5.90625" style="33" customWidth="1"/>
    <col min="15880" max="15892" width="7.08984375" style="33" customWidth="1"/>
    <col min="15893" max="15893" width="2.7265625" style="33" customWidth="1"/>
    <col min="15894" max="15915" width="9.08984375" style="33" customWidth="1"/>
    <col min="15916" max="16128" width="8.7265625" style="33"/>
    <col min="16129" max="16129" width="2.90625" style="33" customWidth="1"/>
    <col min="16130" max="16130" width="10.36328125" style="33" customWidth="1"/>
    <col min="16131" max="16131" width="9.08984375" style="33" customWidth="1"/>
    <col min="16132" max="16133" width="7.08984375" style="33" customWidth="1"/>
    <col min="16134" max="16134" width="6.26953125" style="33" customWidth="1"/>
    <col min="16135" max="16135" width="5.90625" style="33" customWidth="1"/>
    <col min="16136" max="16148" width="7.08984375" style="33" customWidth="1"/>
    <col min="16149" max="16149" width="2.7265625" style="33" customWidth="1"/>
    <col min="16150" max="16171" width="9.08984375" style="33" customWidth="1"/>
    <col min="16172" max="16384" width="8.7265625" style="33"/>
  </cols>
  <sheetData>
    <row r="1" spans="1:21" ht="15" customHeight="1" x14ac:dyDescent="0.2">
      <c r="A1" s="32"/>
      <c r="B1" s="33" t="s">
        <v>188</v>
      </c>
    </row>
    <row r="3" spans="1:21" ht="16.5" x14ac:dyDescent="0.2">
      <c r="B3" s="4" t="s">
        <v>190</v>
      </c>
      <c r="C3" s="5"/>
      <c r="D3" s="5"/>
      <c r="E3" s="5"/>
      <c r="F3" s="5"/>
      <c r="G3" s="5"/>
      <c r="H3" s="5"/>
      <c r="I3" s="5"/>
      <c r="J3" s="5"/>
      <c r="K3" s="5"/>
      <c r="L3" s="5"/>
      <c r="M3" s="5"/>
      <c r="N3" s="5"/>
      <c r="O3" s="5"/>
      <c r="P3" s="5"/>
      <c r="Q3" s="5"/>
      <c r="R3" s="5"/>
      <c r="S3" s="5"/>
      <c r="T3" s="5"/>
    </row>
    <row r="4" spans="1:21" ht="15" customHeight="1" x14ac:dyDescent="0.2">
      <c r="B4" s="5"/>
      <c r="C4" s="5"/>
      <c r="D4" s="5"/>
      <c r="E4" s="5"/>
      <c r="F4" s="5"/>
      <c r="G4" s="5"/>
      <c r="H4" s="5"/>
      <c r="I4" s="5"/>
      <c r="J4" s="5"/>
      <c r="K4" s="5"/>
      <c r="L4" s="5"/>
      <c r="M4" s="5"/>
      <c r="N4" s="5"/>
      <c r="O4" s="5"/>
      <c r="P4" s="5"/>
      <c r="Q4" s="5"/>
      <c r="R4" s="5"/>
      <c r="S4" s="5"/>
      <c r="T4" s="5"/>
    </row>
    <row r="5" spans="1:21" ht="15" customHeight="1" x14ac:dyDescent="0.2">
      <c r="B5" s="3"/>
      <c r="C5" s="3"/>
      <c r="D5" s="3"/>
      <c r="E5" s="3"/>
      <c r="F5" s="3"/>
      <c r="G5" s="1" t="s">
        <v>191</v>
      </c>
      <c r="H5" s="131">
        <f>IFERROR(一号⑤!E5,"")</f>
        <v>0</v>
      </c>
      <c r="I5" s="132"/>
      <c r="J5" s="132"/>
      <c r="K5" s="1" t="s">
        <v>192</v>
      </c>
      <c r="L5" s="131">
        <f>IFERROR(一号⑤!H5,"")</f>
        <v>0</v>
      </c>
      <c r="M5" s="131"/>
      <c r="N5" s="131"/>
      <c r="O5" s="3"/>
      <c r="P5" s="3"/>
      <c r="Q5" s="6"/>
      <c r="R5" s="3"/>
      <c r="S5" s="3"/>
      <c r="T5" s="7"/>
    </row>
    <row r="6" spans="1:21" ht="15" customHeight="1" x14ac:dyDescent="0.2">
      <c r="B6" s="3"/>
      <c r="C6" s="3" t="s">
        <v>193</v>
      </c>
      <c r="D6" s="3"/>
      <c r="E6" s="3"/>
      <c r="F6" s="3"/>
      <c r="G6" s="3"/>
      <c r="H6" s="3"/>
      <c r="I6" s="3"/>
      <c r="J6" s="3"/>
      <c r="K6" s="3"/>
      <c r="L6" s="3"/>
      <c r="M6" s="3"/>
      <c r="N6" s="3"/>
      <c r="O6" s="3"/>
      <c r="P6" s="1" t="s">
        <v>194</v>
      </c>
      <c r="Q6" s="131">
        <f>IFERROR(一号⑤!L6,"")</f>
        <v>0</v>
      </c>
      <c r="R6" s="132"/>
      <c r="S6" s="132"/>
      <c r="T6" s="7"/>
    </row>
    <row r="7" spans="1:21" ht="15" customHeight="1" x14ac:dyDescent="0.2">
      <c r="T7" s="34"/>
    </row>
    <row r="8" spans="1:21" ht="15" customHeight="1" x14ac:dyDescent="0.2">
      <c r="C8" s="35"/>
      <c r="K8" s="36"/>
      <c r="L8" s="133" t="s">
        <v>195</v>
      </c>
      <c r="M8" s="134"/>
      <c r="N8" s="135">
        <f>IFERROR(一号⑤!J8,"")</f>
        <v>0</v>
      </c>
      <c r="O8" s="136"/>
      <c r="P8" s="136"/>
      <c r="Q8" s="136"/>
      <c r="R8" s="137"/>
      <c r="S8" s="3"/>
      <c r="T8" s="34"/>
    </row>
    <row r="9" spans="1:21" ht="15" customHeight="1" x14ac:dyDescent="0.2">
      <c r="C9" s="35"/>
      <c r="K9" s="36"/>
      <c r="L9" s="133" t="s">
        <v>196</v>
      </c>
      <c r="M9" s="134"/>
      <c r="N9" s="135">
        <f>IFERROR(一号⑤!J9,"")</f>
        <v>0</v>
      </c>
      <c r="O9" s="136"/>
      <c r="P9" s="136"/>
      <c r="Q9" s="136"/>
      <c r="R9" s="137"/>
      <c r="S9" s="9"/>
      <c r="T9" s="34"/>
    </row>
    <row r="10" spans="1:21" ht="15" customHeight="1" x14ac:dyDescent="0.2">
      <c r="C10" s="35"/>
      <c r="K10" s="36"/>
      <c r="L10" s="133" t="s">
        <v>197</v>
      </c>
      <c r="M10" s="134"/>
      <c r="N10" s="135">
        <f>IFERROR(一号⑤!J10,"")</f>
        <v>0</v>
      </c>
      <c r="O10" s="136"/>
      <c r="P10" s="136"/>
      <c r="Q10" s="136"/>
      <c r="R10" s="137"/>
      <c r="S10" s="10"/>
      <c r="T10" s="34"/>
    </row>
    <row r="12" spans="1:21"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row>
    <row r="13" spans="1:21" ht="15" customHeight="1" x14ac:dyDescent="0.2">
      <c r="B13" s="3"/>
      <c r="C13" s="3"/>
      <c r="D13" s="8"/>
      <c r="E13" s="8"/>
      <c r="F13" s="8"/>
      <c r="G13" s="8"/>
      <c r="H13" s="8"/>
      <c r="I13" s="8"/>
      <c r="J13" s="8"/>
      <c r="K13" s="8"/>
      <c r="L13" s="8"/>
      <c r="M13" s="8"/>
      <c r="N13" s="8"/>
      <c r="O13" s="8"/>
      <c r="P13" s="8"/>
      <c r="Q13" s="8"/>
      <c r="R13" s="8"/>
      <c r="S13" s="8"/>
      <c r="T13" s="3"/>
      <c r="U13" s="3"/>
    </row>
    <row r="14" spans="1:21"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1" s="37" customFormat="1" ht="15" customHeight="1" x14ac:dyDescent="0.2">
      <c r="B15" s="38"/>
    </row>
    <row r="16" spans="1:21" s="37" customFormat="1" ht="15" customHeight="1" x14ac:dyDescent="0.2">
      <c r="A16" s="39"/>
      <c r="B16" s="127" t="s">
        <v>37</v>
      </c>
      <c r="C16" s="128"/>
      <c r="D16" s="138"/>
      <c r="E16" s="138"/>
      <c r="F16" s="139"/>
    </row>
    <row r="17" spans="1:22" s="37" customFormat="1" ht="15" customHeight="1" x14ac:dyDescent="0.2">
      <c r="A17" s="39"/>
      <c r="B17" s="129" t="s">
        <v>38</v>
      </c>
      <c r="C17" s="130"/>
      <c r="D17" s="173"/>
      <c r="E17" s="174"/>
      <c r="F17" s="174"/>
      <c r="G17" s="41"/>
      <c r="H17" s="42"/>
      <c r="I17" s="41"/>
      <c r="J17" s="41"/>
      <c r="K17" s="41"/>
      <c r="L17" s="41"/>
      <c r="M17" s="41"/>
      <c r="N17" s="41"/>
      <c r="O17" s="41"/>
      <c r="P17" s="42"/>
      <c r="Q17" s="41"/>
      <c r="R17" s="41"/>
      <c r="S17" s="43"/>
      <c r="T17" s="44"/>
    </row>
    <row r="18" spans="1:22" s="40" customFormat="1" ht="15" customHeight="1" thickBot="1" x14ac:dyDescent="0.25">
      <c r="B18" s="45"/>
      <c r="D18" s="43"/>
      <c r="E18" s="46"/>
      <c r="F18" s="43"/>
      <c r="G18" s="43"/>
      <c r="H18" s="43"/>
      <c r="I18" s="43"/>
      <c r="J18" s="46"/>
      <c r="K18" s="46"/>
      <c r="L18" s="47"/>
      <c r="M18" s="43"/>
      <c r="N18" s="43"/>
      <c r="O18" s="48"/>
      <c r="P18" s="48"/>
      <c r="Q18" s="48"/>
      <c r="R18" s="43"/>
      <c r="S18" s="2" t="s">
        <v>22</v>
      </c>
      <c r="T18" s="49"/>
    </row>
    <row r="19" spans="1:22"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row>
    <row r="20" spans="1:22" s="37" customFormat="1" ht="15" customHeight="1" x14ac:dyDescent="0.2">
      <c r="B20" s="150"/>
      <c r="C20" s="143"/>
      <c r="D20" s="143"/>
      <c r="E20" s="143"/>
      <c r="F20" s="143"/>
      <c r="G20" s="143"/>
      <c r="H20" s="55"/>
      <c r="I20" s="159"/>
      <c r="J20" s="161"/>
      <c r="K20" s="161"/>
      <c r="L20" s="161"/>
      <c r="M20" s="161"/>
      <c r="N20" s="159"/>
      <c r="O20" s="55" t="s">
        <v>8</v>
      </c>
      <c r="P20" s="55"/>
      <c r="Q20" s="161"/>
      <c r="R20" s="159"/>
      <c r="S20" s="159"/>
      <c r="T20" s="147"/>
    </row>
    <row r="21" spans="1:22" s="37" customFormat="1" ht="15" customHeight="1" x14ac:dyDescent="0.2">
      <c r="B21" s="150"/>
      <c r="C21" s="143"/>
      <c r="D21" s="143"/>
      <c r="E21" s="143"/>
      <c r="F21" s="143"/>
      <c r="G21" s="143"/>
      <c r="H21" s="55"/>
      <c r="I21" s="160"/>
      <c r="J21" s="160"/>
      <c r="K21" s="160"/>
      <c r="L21" s="160"/>
      <c r="M21" s="160"/>
      <c r="N21" s="160"/>
      <c r="O21" s="55" t="s">
        <v>12</v>
      </c>
      <c r="P21" s="55"/>
      <c r="Q21" s="160"/>
      <c r="R21" s="160"/>
      <c r="S21" s="160"/>
      <c r="T21" s="147"/>
      <c r="U21" s="156" t="s">
        <v>56</v>
      </c>
    </row>
    <row r="22" spans="1:22" s="37" customFormat="1" ht="15" customHeight="1" thickBot="1" x14ac:dyDescent="0.25">
      <c r="B22" s="151"/>
      <c r="C22" s="143"/>
      <c r="D22" s="143"/>
      <c r="E22" s="143"/>
      <c r="F22" s="143"/>
      <c r="G22" s="143"/>
      <c r="H22" s="55" t="s">
        <v>13</v>
      </c>
      <c r="I22" s="160"/>
      <c r="J22" s="160"/>
      <c r="K22" s="160"/>
      <c r="L22" s="160"/>
      <c r="M22" s="160"/>
      <c r="N22" s="160"/>
      <c r="O22" s="55"/>
      <c r="P22" s="55" t="s">
        <v>13</v>
      </c>
      <c r="Q22" s="160"/>
      <c r="R22" s="160"/>
      <c r="S22" s="160"/>
      <c r="T22" s="147"/>
      <c r="U22" s="157"/>
    </row>
    <row r="23" spans="1:22" s="50" customFormat="1" ht="30" customHeight="1" x14ac:dyDescent="0.2">
      <c r="B23" s="76" t="s">
        <v>51</v>
      </c>
      <c r="C23" s="77"/>
      <c r="D23" s="78"/>
      <c r="E23" s="79"/>
      <c r="F23" s="79"/>
      <c r="G23" s="80"/>
      <c r="H23" s="79"/>
      <c r="I23" s="89"/>
      <c r="J23" s="89"/>
      <c r="K23" s="89"/>
      <c r="L23" s="89"/>
      <c r="M23" s="89"/>
      <c r="N23" s="90"/>
      <c r="O23" s="79"/>
      <c r="P23" s="79"/>
      <c r="Q23" s="89"/>
      <c r="R23" s="89"/>
      <c r="S23" s="89"/>
      <c r="T23" s="81"/>
      <c r="U23" s="82" t="str">
        <f>IF(C23="","",IF(C23-SUM(D23:H23)-O23-P23-T23=0,"○","×"))</f>
        <v/>
      </c>
      <c r="V23" s="57" t="str">
        <f t="shared" ref="V23" si="0">IF(A23="","",IF(A23-SUM(B23:F23)-M23-N23-SUM(R23:T23)=0,"○","×"))</f>
        <v/>
      </c>
    </row>
    <row r="24" spans="1:22" s="40" customFormat="1" ht="30" customHeight="1" thickBot="1" x14ac:dyDescent="0.25">
      <c r="A24" s="51"/>
      <c r="B24" s="63" t="s">
        <v>53</v>
      </c>
      <c r="C24" s="83"/>
      <c r="D24" s="84"/>
      <c r="E24" s="84"/>
      <c r="F24" s="84"/>
      <c r="G24" s="84"/>
      <c r="H24" s="84"/>
      <c r="I24" s="91"/>
      <c r="J24" s="91"/>
      <c r="K24" s="91"/>
      <c r="L24" s="91"/>
      <c r="M24" s="91"/>
      <c r="N24" s="91"/>
      <c r="O24" s="84"/>
      <c r="P24" s="84"/>
      <c r="Q24" s="91"/>
      <c r="R24" s="91"/>
      <c r="S24" s="91"/>
      <c r="T24" s="85"/>
      <c r="U24" s="82" t="str">
        <f>IF(C24="","",IF(C24-SUM(D24:H24)-O24-P24-T24=0,"○","×"))</f>
        <v/>
      </c>
    </row>
    <row r="25" spans="1:22" s="40" customFormat="1" ht="30" customHeight="1" thickBot="1" x14ac:dyDescent="0.25">
      <c r="B25" s="56" t="s">
        <v>52</v>
      </c>
      <c r="C25" s="86">
        <f>+C23+C24</f>
        <v>0</v>
      </c>
      <c r="D25" s="86">
        <f t="shared" ref="D25:T25" si="1">+D23+D24</f>
        <v>0</v>
      </c>
      <c r="E25" s="86">
        <f t="shared" si="1"/>
        <v>0</v>
      </c>
      <c r="F25" s="86">
        <f t="shared" si="1"/>
        <v>0</v>
      </c>
      <c r="G25" s="86">
        <f t="shared" si="1"/>
        <v>0</v>
      </c>
      <c r="H25" s="86">
        <f t="shared" si="1"/>
        <v>0</v>
      </c>
      <c r="I25" s="92"/>
      <c r="J25" s="92"/>
      <c r="K25" s="92"/>
      <c r="L25" s="92"/>
      <c r="M25" s="92"/>
      <c r="N25" s="93"/>
      <c r="O25" s="86">
        <f t="shared" si="1"/>
        <v>0</v>
      </c>
      <c r="P25" s="87">
        <f t="shared" si="1"/>
        <v>0</v>
      </c>
      <c r="Q25" s="92"/>
      <c r="R25" s="92"/>
      <c r="S25" s="92"/>
      <c r="T25" s="88">
        <f t="shared" si="1"/>
        <v>0</v>
      </c>
    </row>
    <row r="26" spans="1:22" s="37" customFormat="1" ht="15" customHeight="1" x14ac:dyDescent="0.2">
      <c r="B26" s="12" t="s">
        <v>198</v>
      </c>
      <c r="C26" s="3"/>
      <c r="N26" s="40"/>
      <c r="T26" s="48"/>
    </row>
    <row r="27" spans="1:22" s="37" customFormat="1" ht="15" customHeight="1" x14ac:dyDescent="0.2">
      <c r="B27" s="12" t="s">
        <v>204</v>
      </c>
      <c r="C27" s="64"/>
      <c r="N27" s="52"/>
    </row>
  </sheetData>
  <sheetProtection algorithmName="SHA-512" hashValue="hjLlpiPYrtZ8VhIwRDNA86aqFHQ+1bX6phlGSHXdx5oMxwMA3boWtdNrbFEmWN0szcCzn8gl4Zd7/+IXljLmCQ==" saltValue="p50J/BBgMnY6nymXHNvnrg==" spinCount="100000" sheet="1" scenarios="1"/>
  <mergeCells count="30">
    <mergeCell ref="L9:M9"/>
    <mergeCell ref="N9:R9"/>
    <mergeCell ref="H5:J5"/>
    <mergeCell ref="L5:N5"/>
    <mergeCell ref="Q6:S6"/>
    <mergeCell ref="L8:M8"/>
    <mergeCell ref="N8:R8"/>
    <mergeCell ref="G19:G22"/>
    <mergeCell ref="L10:M10"/>
    <mergeCell ref="N10:R10"/>
    <mergeCell ref="B16:C16"/>
    <mergeCell ref="D16:F16"/>
    <mergeCell ref="B17:C17"/>
    <mergeCell ref="D17:F17"/>
    <mergeCell ref="B19:B22"/>
    <mergeCell ref="C19:C22"/>
    <mergeCell ref="D19:D22"/>
    <mergeCell ref="E19:E22"/>
    <mergeCell ref="F19:F22"/>
    <mergeCell ref="U21:U22"/>
    <mergeCell ref="T19:T22"/>
    <mergeCell ref="I20:I22"/>
    <mergeCell ref="J20:J22"/>
    <mergeCell ref="K20:K22"/>
    <mergeCell ref="L20:L22"/>
    <mergeCell ref="M20:M22"/>
    <mergeCell ref="N20:N22"/>
    <mergeCell ref="Q20:Q22"/>
    <mergeCell ref="R20:R22"/>
    <mergeCell ref="S20:S22"/>
  </mergeCells>
  <phoneticPr fontId="11"/>
  <conditionalFormatting sqref="U23">
    <cfRule type="cellIs" dxfId="58" priority="157" operator="equal">
      <formula>"×"</formula>
    </cfRule>
  </conditionalFormatting>
  <conditionalFormatting sqref="U24">
    <cfRule type="cellIs" dxfId="57" priority="156" operator="equal">
      <formula>"×"</formula>
    </cfRule>
  </conditionalFormatting>
  <conditionalFormatting sqref="D16">
    <cfRule type="cellIs" dxfId="56" priority="138" operator="equal">
      <formula>""</formula>
    </cfRule>
  </conditionalFormatting>
  <conditionalFormatting sqref="D17">
    <cfRule type="cellIs" dxfId="55" priority="131" operator="equal">
      <formula>2023</formula>
    </cfRule>
    <cfRule type="cellIs" dxfId="54" priority="132" operator="equal">
      <formula>2022</formula>
    </cfRule>
    <cfRule type="cellIs" dxfId="53" priority="133" operator="equal">
      <formula>""</formula>
    </cfRule>
  </conditionalFormatting>
  <conditionalFormatting sqref="D17">
    <cfRule type="cellIs" dxfId="52" priority="134" stopIfTrue="1" operator="equal">
      <formula>2025</formula>
    </cfRule>
    <cfRule type="cellIs" dxfId="51" priority="135" stopIfTrue="1" operator="equal">
      <formula>2021</formula>
    </cfRule>
    <cfRule type="cellIs" dxfId="50" priority="136" stopIfTrue="1" operator="equal">
      <formula>2020</formula>
    </cfRule>
    <cfRule type="cellIs" dxfId="0" priority="137" stopIfTrue="1" operator="equal">
      <formula>2024</formula>
    </cfRule>
  </conditionalFormatting>
  <conditionalFormatting sqref="L5">
    <cfRule type="cellIs" dxfId="49" priority="51" operator="between">
      <formula>48580</formula>
      <formula>48944</formula>
    </cfRule>
    <cfRule type="cellIs" dxfId="48" priority="52" operator="between">
      <formula>48214</formula>
      <formula>48579</formula>
    </cfRule>
    <cfRule type="cellIs" dxfId="47" priority="53" operator="between">
      <formula>47849</formula>
      <formula>48213</formula>
    </cfRule>
    <cfRule type="cellIs" dxfId="46" priority="54" operator="between">
      <formula>47484</formula>
      <formula>47848</formula>
    </cfRule>
    <cfRule type="cellIs" dxfId="45" priority="55" operator="between">
      <formula>47119</formula>
      <formula>47483</formula>
    </cfRule>
    <cfRule type="cellIs" dxfId="44" priority="56" operator="between">
      <formula>46753</formula>
      <formula>47118</formula>
    </cfRule>
    <cfRule type="cellIs" dxfId="43" priority="57" operator="between">
      <formula>46388</formula>
      <formula>46752</formula>
    </cfRule>
    <cfRule type="cellIs" dxfId="42" priority="58" operator="between">
      <formula>46023</formula>
      <formula>46387</formula>
    </cfRule>
    <cfRule type="cellIs" dxfId="41" priority="59" operator="between">
      <formula>45658</formula>
      <formula>46022</formula>
    </cfRule>
    <cfRule type="cellIs" dxfId="40" priority="60" operator="between">
      <formula>45292</formula>
      <formula>45657</formula>
    </cfRule>
    <cfRule type="cellIs" dxfId="39" priority="61" operator="between">
      <formula>44927</formula>
      <formula>45291</formula>
    </cfRule>
    <cfRule type="cellIs" dxfId="38" priority="62" operator="between">
      <formula>44562</formula>
      <formula>44926</formula>
    </cfRule>
    <cfRule type="cellIs" dxfId="37" priority="63" operator="between">
      <formula>44197</formula>
      <formula>44561</formula>
    </cfRule>
    <cfRule type="cellIs" dxfId="36" priority="64" operator="between">
      <formula>43831</formula>
      <formula>44196</formula>
    </cfRule>
    <cfRule type="cellIs" dxfId="35" priority="65" operator="between">
      <formula>43586</formula>
      <formula>43830</formula>
    </cfRule>
  </conditionalFormatting>
  <conditionalFormatting sqref="L5:M5">
    <cfRule type="cellIs" dxfId="34" priority="50" operator="equal">
      <formula>0</formula>
    </cfRule>
  </conditionalFormatting>
  <conditionalFormatting sqref="Q6">
    <cfRule type="cellIs" dxfId="33" priority="35" operator="between">
      <formula>48580</formula>
      <formula>48944</formula>
    </cfRule>
    <cfRule type="cellIs" dxfId="32" priority="36" operator="between">
      <formula>48214</formula>
      <formula>48579</formula>
    </cfRule>
    <cfRule type="cellIs" dxfId="31" priority="37" operator="between">
      <formula>47849</formula>
      <formula>48213</formula>
    </cfRule>
    <cfRule type="cellIs" dxfId="30" priority="38" operator="between">
      <formula>47484</formula>
      <formula>47848</formula>
    </cfRule>
    <cfRule type="cellIs" dxfId="29" priority="39" operator="between">
      <formula>47119</formula>
      <formula>47483</formula>
    </cfRule>
    <cfRule type="cellIs" dxfId="28" priority="40" operator="between">
      <formula>46753</formula>
      <formula>47118</formula>
    </cfRule>
    <cfRule type="cellIs" dxfId="27" priority="41" operator="between">
      <formula>46388</formula>
      <formula>46752</formula>
    </cfRule>
    <cfRule type="cellIs" dxfId="26" priority="42" operator="between">
      <formula>46023</formula>
      <formula>46387</formula>
    </cfRule>
    <cfRule type="cellIs" dxfId="25" priority="43" operator="between">
      <formula>45658</formula>
      <formula>46022</formula>
    </cfRule>
    <cfRule type="cellIs" dxfId="24" priority="44" operator="between">
      <formula>45292</formula>
      <formula>45657</formula>
    </cfRule>
    <cfRule type="cellIs" dxfId="23" priority="45" operator="between">
      <formula>44927</formula>
      <formula>45291</formula>
    </cfRule>
    <cfRule type="cellIs" dxfId="22" priority="46" operator="between">
      <formula>44562</formula>
      <formula>44926</formula>
    </cfRule>
    <cfRule type="cellIs" dxfId="21" priority="47" operator="between">
      <formula>44197</formula>
      <formula>44561</formula>
    </cfRule>
    <cfRule type="cellIs" dxfId="20" priority="48" operator="between">
      <formula>43831</formula>
      <formula>44196</formula>
    </cfRule>
    <cfRule type="cellIs" dxfId="19" priority="49" operator="between">
      <formula>43586</formula>
      <formula>43830</formula>
    </cfRule>
  </conditionalFormatting>
  <conditionalFormatting sqref="Q6:R6">
    <cfRule type="cellIs" dxfId="18" priority="34" operator="equal">
      <formula>0</formula>
    </cfRule>
  </conditionalFormatting>
  <conditionalFormatting sqref="N8:R10">
    <cfRule type="cellIs" dxfId="17" priority="33" stopIfTrue="1" operator="equal">
      <formula>0</formula>
    </cfRule>
  </conditionalFormatting>
  <conditionalFormatting sqref="H5">
    <cfRule type="cellIs" dxfId="16" priority="2" operator="between">
      <formula>48580</formula>
      <formula>48944</formula>
    </cfRule>
    <cfRule type="cellIs" dxfId="15" priority="3" operator="between">
      <formula>48214</formula>
      <formula>48579</formula>
    </cfRule>
    <cfRule type="cellIs" dxfId="14" priority="4" operator="between">
      <formula>47849</formula>
      <formula>48213</formula>
    </cfRule>
    <cfRule type="cellIs" dxfId="13" priority="5" operator="between">
      <formula>47484</formula>
      <formula>47848</formula>
    </cfRule>
    <cfRule type="cellIs" dxfId="12" priority="6" operator="between">
      <formula>47119</formula>
      <formula>47483</formula>
    </cfRule>
    <cfRule type="cellIs" dxfId="11" priority="7" operator="between">
      <formula>46753</formula>
      <formula>47118</formula>
    </cfRule>
    <cfRule type="cellIs" dxfId="10" priority="8" operator="between">
      <formula>46388</formula>
      <formula>46752</formula>
    </cfRule>
    <cfRule type="cellIs" dxfId="9" priority="9" operator="between">
      <formula>46023</formula>
      <formula>46387</formula>
    </cfRule>
    <cfRule type="cellIs" dxfId="8" priority="10" operator="between">
      <formula>45658</formula>
      <formula>46022</formula>
    </cfRule>
    <cfRule type="cellIs" dxfId="7" priority="11" operator="between">
      <formula>45292</formula>
      <formula>45657</formula>
    </cfRule>
    <cfRule type="cellIs" dxfId="6" priority="12" operator="between">
      <formula>44927</formula>
      <formula>45291</formula>
    </cfRule>
    <cfRule type="cellIs" dxfId="5" priority="13" operator="between">
      <formula>44562</formula>
      <formula>44926</formula>
    </cfRule>
    <cfRule type="cellIs" dxfId="4" priority="14" operator="between">
      <formula>44197</formula>
      <formula>44561</formula>
    </cfRule>
    <cfRule type="cellIs" dxfId="3" priority="15" operator="between">
      <formula>43831</formula>
      <formula>44196</formula>
    </cfRule>
    <cfRule type="cellIs" dxfId="2" priority="16" operator="between">
      <formula>43586</formula>
      <formula>43830</formula>
    </cfRule>
  </conditionalFormatting>
  <conditionalFormatting sqref="H5:I5">
    <cfRule type="cellIs" dxfId="1" priority="1" operator="equal">
      <formula>0</formula>
    </cfRule>
  </conditionalFormatting>
  <pageMargins left="0.39370078740157483" right="0.39370078740157483" top="0.74803149606299213" bottom="0.74803149606299213"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2DBE4E5-FD42-49B0-990A-085F35733F91}">
          <x14:formula1>
            <xm:f>一覧!$L$51:$L$59</xm:f>
          </x14:formula1>
          <xm:sqref>D16:F16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80"/>
  <sheetViews>
    <sheetView topLeftCell="D38" zoomScale="75" zoomScaleNormal="75" workbookViewId="0">
      <selection activeCell="O71" sqref="O71"/>
    </sheetView>
  </sheetViews>
  <sheetFormatPr defaultColWidth="10.26953125" defaultRowHeight="13" x14ac:dyDescent="0.2"/>
  <cols>
    <col min="1" max="1" width="5.6328125" style="58" hidden="1" customWidth="1"/>
    <col min="2" max="2" width="36.26953125" style="58" hidden="1" customWidth="1"/>
    <col min="3" max="3" width="0" style="58" hidden="1" customWidth="1"/>
    <col min="4" max="4" width="18.26953125" style="59" bestFit="1" customWidth="1"/>
    <col min="5" max="5" width="10.26953125" style="59"/>
    <col min="6" max="6" width="20" style="59" customWidth="1"/>
    <col min="7" max="7" width="21.7265625" style="58" bestFit="1" customWidth="1"/>
    <col min="8" max="8" width="28.26953125" style="60" bestFit="1" customWidth="1"/>
    <col min="9" max="9" width="10.26953125" style="60"/>
    <col min="10" max="10" width="21.6328125" style="60" bestFit="1" customWidth="1"/>
    <col min="11" max="11" width="17.453125" style="58" bestFit="1" customWidth="1"/>
    <col min="12" max="12" width="13.26953125" style="61" bestFit="1" customWidth="1"/>
    <col min="13" max="13" width="10.26953125" style="61"/>
    <col min="14" max="14" width="26.90625" style="61" bestFit="1" customWidth="1"/>
    <col min="15" max="15" width="21.90625" style="58" bestFit="1" customWidth="1"/>
    <col min="16" max="16" width="10.26953125" style="62"/>
    <col min="17" max="17" width="19.08984375" style="62" bestFit="1" customWidth="1"/>
    <col min="18" max="18" width="16.453125" style="100" bestFit="1" customWidth="1"/>
    <col min="19" max="16384" width="10.26953125" style="58"/>
  </cols>
  <sheetData>
    <row r="1" spans="1:17" ht="16.5" x14ac:dyDescent="0.25">
      <c r="D1" s="162" t="s">
        <v>59</v>
      </c>
      <c r="E1" s="163"/>
      <c r="F1" s="163"/>
      <c r="H1" s="164" t="s">
        <v>60</v>
      </c>
      <c r="I1" s="165"/>
      <c r="J1" s="165"/>
      <c r="L1" s="166" t="s">
        <v>61</v>
      </c>
      <c r="M1" s="167"/>
      <c r="N1" s="167"/>
      <c r="O1" s="99"/>
      <c r="P1" s="168" t="s">
        <v>226</v>
      </c>
      <c r="Q1" s="169"/>
    </row>
    <row r="2" spans="1:17" x14ac:dyDescent="0.2">
      <c r="A2" s="58">
        <v>1</v>
      </c>
      <c r="B2" s="58" t="s">
        <v>62</v>
      </c>
      <c r="D2" s="59" t="s">
        <v>63</v>
      </c>
      <c r="E2" s="59" t="s">
        <v>64</v>
      </c>
      <c r="F2" s="59" t="s">
        <v>235</v>
      </c>
      <c r="H2" s="60" t="s">
        <v>65</v>
      </c>
      <c r="I2" s="60" t="s">
        <v>66</v>
      </c>
      <c r="J2" s="60" t="s">
        <v>248</v>
      </c>
      <c r="L2" s="61" t="s">
        <v>67</v>
      </c>
      <c r="M2" s="61" t="s">
        <v>66</v>
      </c>
      <c r="N2" s="61" t="s">
        <v>237</v>
      </c>
      <c r="P2" s="62" t="s">
        <v>68</v>
      </c>
      <c r="Q2" s="62" t="s">
        <v>241</v>
      </c>
    </row>
    <row r="3" spans="1:17" x14ac:dyDescent="0.2">
      <c r="A3" s="58">
        <v>4</v>
      </c>
      <c r="B3" s="58" t="s">
        <v>70</v>
      </c>
      <c r="D3" s="59" t="s">
        <v>63</v>
      </c>
      <c r="E3" s="59" t="s">
        <v>71</v>
      </c>
      <c r="F3" s="59" t="s">
        <v>245</v>
      </c>
      <c r="H3" s="60" t="s">
        <v>65</v>
      </c>
      <c r="I3" s="60" t="s">
        <v>72</v>
      </c>
      <c r="J3" s="60" t="s">
        <v>253</v>
      </c>
      <c r="L3" s="61" t="s">
        <v>67</v>
      </c>
      <c r="M3" s="61" t="s">
        <v>72</v>
      </c>
      <c r="N3" s="61" t="s">
        <v>240</v>
      </c>
      <c r="P3" s="62" t="s">
        <v>227</v>
      </c>
      <c r="Q3" s="62" t="s">
        <v>244</v>
      </c>
    </row>
    <row r="4" spans="1:17" x14ac:dyDescent="0.2">
      <c r="A4" s="58">
        <v>5</v>
      </c>
      <c r="B4" s="58" t="s">
        <v>74</v>
      </c>
      <c r="D4" s="59" t="s">
        <v>75</v>
      </c>
      <c r="E4" s="59" t="s">
        <v>64</v>
      </c>
      <c r="F4" s="59" t="s">
        <v>234</v>
      </c>
      <c r="H4" s="60" t="s">
        <v>65</v>
      </c>
      <c r="I4" s="60" t="s">
        <v>76</v>
      </c>
      <c r="J4" s="60" t="s">
        <v>236</v>
      </c>
      <c r="L4" s="61" t="s">
        <v>67</v>
      </c>
      <c r="M4" s="61" t="s">
        <v>77</v>
      </c>
      <c r="N4" s="61" t="s">
        <v>246</v>
      </c>
      <c r="Q4" s="62" t="s">
        <v>69</v>
      </c>
    </row>
    <row r="5" spans="1:17" x14ac:dyDescent="0.2">
      <c r="A5" s="58">
        <v>6</v>
      </c>
      <c r="B5" s="58" t="s">
        <v>78</v>
      </c>
      <c r="D5" s="59" t="s">
        <v>75</v>
      </c>
      <c r="E5" s="59" t="s">
        <v>71</v>
      </c>
      <c r="F5" s="59" t="s">
        <v>263</v>
      </c>
      <c r="H5" s="60" t="s">
        <v>79</v>
      </c>
      <c r="I5" s="60" t="s">
        <v>66</v>
      </c>
      <c r="J5" s="60" t="s">
        <v>239</v>
      </c>
      <c r="L5" s="61" t="s">
        <v>80</v>
      </c>
      <c r="M5" s="61" t="s">
        <v>64</v>
      </c>
      <c r="N5" s="61" t="s">
        <v>249</v>
      </c>
    </row>
    <row r="6" spans="1:17" x14ac:dyDescent="0.2">
      <c r="A6" s="58">
        <v>8</v>
      </c>
      <c r="B6" s="58" t="s">
        <v>81</v>
      </c>
      <c r="D6" s="59" t="s">
        <v>82</v>
      </c>
      <c r="E6" s="59" t="s">
        <v>64</v>
      </c>
      <c r="F6" s="59" t="s">
        <v>269</v>
      </c>
      <c r="H6" s="60" t="s">
        <v>79</v>
      </c>
      <c r="I6" s="60" t="s">
        <v>72</v>
      </c>
      <c r="J6" s="60" t="s">
        <v>251</v>
      </c>
      <c r="L6" s="61" t="s">
        <v>83</v>
      </c>
      <c r="M6" s="61" t="s">
        <v>64</v>
      </c>
      <c r="N6" s="61" t="s">
        <v>252</v>
      </c>
    </row>
    <row r="7" spans="1:17" x14ac:dyDescent="0.2">
      <c r="A7" s="58">
        <v>9</v>
      </c>
      <c r="B7" s="58" t="s">
        <v>84</v>
      </c>
      <c r="D7" s="59" t="s">
        <v>85</v>
      </c>
      <c r="E7" s="59" t="s">
        <v>64</v>
      </c>
      <c r="F7" s="59" t="s">
        <v>238</v>
      </c>
      <c r="H7" s="60" t="s">
        <v>79</v>
      </c>
      <c r="I7" s="60" t="s">
        <v>76</v>
      </c>
      <c r="J7" s="60" t="s">
        <v>256</v>
      </c>
      <c r="L7" s="61" t="s">
        <v>86</v>
      </c>
      <c r="M7" s="61" t="s">
        <v>64</v>
      </c>
      <c r="N7" s="61" t="s">
        <v>254</v>
      </c>
    </row>
    <row r="8" spans="1:17" x14ac:dyDescent="0.2">
      <c r="A8" s="58">
        <v>12</v>
      </c>
      <c r="B8" s="58" t="s">
        <v>87</v>
      </c>
      <c r="D8" s="59" t="s">
        <v>88</v>
      </c>
      <c r="E8" s="59" t="s">
        <v>64</v>
      </c>
      <c r="F8" s="59" t="s">
        <v>242</v>
      </c>
      <c r="H8" s="60" t="s">
        <v>89</v>
      </c>
      <c r="I8" s="60" t="s">
        <v>66</v>
      </c>
      <c r="J8" s="60" t="s">
        <v>243</v>
      </c>
      <c r="L8" s="61" t="s">
        <v>90</v>
      </c>
      <c r="M8" s="61" t="s">
        <v>66</v>
      </c>
      <c r="N8" s="61" t="s">
        <v>257</v>
      </c>
    </row>
    <row r="9" spans="1:17" x14ac:dyDescent="0.2">
      <c r="A9" s="58">
        <v>13</v>
      </c>
      <c r="B9" s="58" t="s">
        <v>91</v>
      </c>
      <c r="D9" s="59" t="s">
        <v>92</v>
      </c>
      <c r="E9" s="59" t="s">
        <v>64</v>
      </c>
      <c r="F9" s="59" t="s">
        <v>273</v>
      </c>
      <c r="H9" s="60" t="s">
        <v>89</v>
      </c>
      <c r="I9" s="60" t="s">
        <v>72</v>
      </c>
      <c r="J9" s="60" t="s">
        <v>220</v>
      </c>
      <c r="L9" s="61" t="s">
        <v>90</v>
      </c>
      <c r="M9" s="61" t="s">
        <v>72</v>
      </c>
      <c r="N9" s="61" t="s">
        <v>258</v>
      </c>
    </row>
    <row r="10" spans="1:17" x14ac:dyDescent="0.2">
      <c r="A10" s="58">
        <v>14</v>
      </c>
      <c r="B10" s="58" t="s">
        <v>93</v>
      </c>
      <c r="D10" s="59" t="s">
        <v>94</v>
      </c>
      <c r="E10" s="59" t="s">
        <v>100</v>
      </c>
      <c r="F10" s="59" t="s">
        <v>278</v>
      </c>
      <c r="H10" s="60" t="s">
        <v>89</v>
      </c>
      <c r="I10" s="60" t="s">
        <v>76</v>
      </c>
      <c r="L10" s="61" t="s">
        <v>90</v>
      </c>
      <c r="M10" s="61" t="s">
        <v>77</v>
      </c>
      <c r="N10" s="61" t="s">
        <v>266</v>
      </c>
    </row>
    <row r="11" spans="1:17" x14ac:dyDescent="0.2">
      <c r="A11" s="58">
        <v>15</v>
      </c>
      <c r="B11" s="58" t="s">
        <v>96</v>
      </c>
      <c r="D11" s="59" t="s">
        <v>94</v>
      </c>
      <c r="E11" s="59" t="s">
        <v>104</v>
      </c>
      <c r="F11" s="59" t="s">
        <v>247</v>
      </c>
      <c r="H11" s="60" t="s">
        <v>58</v>
      </c>
      <c r="I11" s="60" t="s">
        <v>66</v>
      </c>
      <c r="L11" s="61" t="s">
        <v>97</v>
      </c>
      <c r="M11" s="61" t="s">
        <v>66</v>
      </c>
      <c r="N11" s="61" t="s">
        <v>268</v>
      </c>
    </row>
    <row r="12" spans="1:17" x14ac:dyDescent="0.2">
      <c r="A12" s="58">
        <v>16</v>
      </c>
      <c r="B12" s="58" t="s">
        <v>98</v>
      </c>
      <c r="D12" s="59" t="s">
        <v>94</v>
      </c>
      <c r="E12" s="59" t="s">
        <v>66</v>
      </c>
      <c r="F12" s="59" t="s">
        <v>250</v>
      </c>
      <c r="H12" s="60" t="s">
        <v>58</v>
      </c>
      <c r="I12" s="60" t="s">
        <v>72</v>
      </c>
      <c r="L12" s="61" t="s">
        <v>97</v>
      </c>
      <c r="M12" s="61" t="s">
        <v>72</v>
      </c>
      <c r="N12" s="61" t="s">
        <v>264</v>
      </c>
    </row>
    <row r="13" spans="1:17" x14ac:dyDescent="0.2">
      <c r="A13" s="58">
        <v>17</v>
      </c>
      <c r="B13" s="58" t="s">
        <v>99</v>
      </c>
      <c r="D13" s="59" t="s">
        <v>94</v>
      </c>
      <c r="E13" s="59" t="s">
        <v>72</v>
      </c>
      <c r="F13" s="59" t="s">
        <v>280</v>
      </c>
      <c r="H13" s="60" t="s">
        <v>58</v>
      </c>
      <c r="I13" s="60" t="s">
        <v>76</v>
      </c>
      <c r="L13" s="61" t="s">
        <v>97</v>
      </c>
      <c r="M13" s="61" t="s">
        <v>77</v>
      </c>
      <c r="N13" s="61" t="s">
        <v>262</v>
      </c>
    </row>
    <row r="14" spans="1:17" x14ac:dyDescent="0.2">
      <c r="A14" s="58">
        <v>19</v>
      </c>
      <c r="B14" s="58" t="s">
        <v>101</v>
      </c>
      <c r="D14" s="59" t="s">
        <v>94</v>
      </c>
      <c r="E14" s="59" t="s">
        <v>76</v>
      </c>
      <c r="F14" s="59" t="s">
        <v>281</v>
      </c>
      <c r="H14" s="60" t="s">
        <v>65</v>
      </c>
      <c r="I14" s="60" t="s">
        <v>77</v>
      </c>
      <c r="L14" s="61" t="s">
        <v>102</v>
      </c>
      <c r="M14" s="61" t="s">
        <v>66</v>
      </c>
      <c r="N14" s="61" t="s">
        <v>260</v>
      </c>
    </row>
    <row r="15" spans="1:17" x14ac:dyDescent="0.2">
      <c r="A15" s="58">
        <v>22</v>
      </c>
      <c r="B15" s="58" t="s">
        <v>103</v>
      </c>
      <c r="D15" s="59" t="s">
        <v>94</v>
      </c>
      <c r="E15" s="59" t="s">
        <v>71</v>
      </c>
      <c r="F15" s="59" t="s">
        <v>276</v>
      </c>
      <c r="H15" s="60" t="s">
        <v>79</v>
      </c>
      <c r="I15" s="60" t="s">
        <v>77</v>
      </c>
      <c r="L15" s="61" t="s">
        <v>102</v>
      </c>
      <c r="M15" s="61" t="s">
        <v>72</v>
      </c>
      <c r="N15" s="61" t="s">
        <v>220</v>
      </c>
    </row>
    <row r="16" spans="1:17" x14ac:dyDescent="0.2">
      <c r="A16" s="58">
        <v>23</v>
      </c>
      <c r="B16" s="58" t="s">
        <v>105</v>
      </c>
      <c r="D16" s="59" t="s">
        <v>106</v>
      </c>
      <c r="E16" s="59" t="s">
        <v>64</v>
      </c>
      <c r="F16" s="59" t="s">
        <v>267</v>
      </c>
      <c r="H16" s="60" t="s">
        <v>89</v>
      </c>
      <c r="I16" s="60" t="s">
        <v>77</v>
      </c>
      <c r="L16" s="61" t="s">
        <v>102</v>
      </c>
      <c r="M16" s="61" t="s">
        <v>77</v>
      </c>
    </row>
    <row r="17" spans="1:13" x14ac:dyDescent="0.2">
      <c r="A17" s="58">
        <v>24</v>
      </c>
      <c r="B17" s="58" t="s">
        <v>107</v>
      </c>
      <c r="D17" s="59" t="s">
        <v>106</v>
      </c>
      <c r="E17" s="59" t="s">
        <v>71</v>
      </c>
      <c r="F17" s="59" t="s">
        <v>279</v>
      </c>
      <c r="H17" s="60" t="s">
        <v>58</v>
      </c>
      <c r="I17" s="60" t="s">
        <v>77</v>
      </c>
      <c r="L17" s="61" t="s">
        <v>108</v>
      </c>
      <c r="M17" s="61" t="s">
        <v>66</v>
      </c>
    </row>
    <row r="18" spans="1:13" x14ac:dyDescent="0.2">
      <c r="A18" s="58">
        <v>26</v>
      </c>
      <c r="B18" s="58" t="s">
        <v>109</v>
      </c>
      <c r="D18" s="59" t="s">
        <v>31</v>
      </c>
      <c r="E18" s="59" t="s">
        <v>66</v>
      </c>
      <c r="F18" s="59" t="s">
        <v>272</v>
      </c>
      <c r="H18" s="60" t="s">
        <v>110</v>
      </c>
      <c r="I18" s="60" t="s">
        <v>64</v>
      </c>
      <c r="L18" s="61" t="s">
        <v>108</v>
      </c>
      <c r="M18" s="61" t="s">
        <v>72</v>
      </c>
    </row>
    <row r="19" spans="1:13" x14ac:dyDescent="0.2">
      <c r="A19" s="58">
        <v>27</v>
      </c>
      <c r="B19" s="58" t="s">
        <v>111</v>
      </c>
      <c r="D19" s="59" t="s">
        <v>31</v>
      </c>
      <c r="E19" s="59" t="s">
        <v>72</v>
      </c>
      <c r="F19" s="59" t="s">
        <v>220</v>
      </c>
      <c r="H19" s="60" t="s">
        <v>112</v>
      </c>
      <c r="I19" s="60" t="s">
        <v>64</v>
      </c>
      <c r="L19" s="61" t="s">
        <v>108</v>
      </c>
      <c r="M19" s="61" t="s">
        <v>77</v>
      </c>
    </row>
    <row r="20" spans="1:13" x14ac:dyDescent="0.2">
      <c r="A20" s="58">
        <v>28</v>
      </c>
      <c r="B20" s="58" t="s">
        <v>113</v>
      </c>
      <c r="D20" s="59" t="s">
        <v>31</v>
      </c>
      <c r="E20" s="59" t="s">
        <v>76</v>
      </c>
      <c r="F20" s="59" t="s">
        <v>270</v>
      </c>
      <c r="H20" s="60" t="s">
        <v>114</v>
      </c>
      <c r="I20" s="60" t="s">
        <v>64</v>
      </c>
      <c r="L20" s="61" t="s">
        <v>115</v>
      </c>
      <c r="M20" s="61" t="s">
        <v>66</v>
      </c>
    </row>
    <row r="21" spans="1:13" x14ac:dyDescent="0.2">
      <c r="A21" s="58">
        <v>29</v>
      </c>
      <c r="B21" s="58" t="s">
        <v>116</v>
      </c>
      <c r="D21" s="59" t="s">
        <v>31</v>
      </c>
      <c r="E21" s="59" t="s">
        <v>71</v>
      </c>
      <c r="F21" s="59" t="s">
        <v>265</v>
      </c>
      <c r="H21" s="60" t="s">
        <v>117</v>
      </c>
      <c r="I21" s="60" t="s">
        <v>64</v>
      </c>
      <c r="L21" s="61" t="s">
        <v>115</v>
      </c>
      <c r="M21" s="61" t="s">
        <v>72</v>
      </c>
    </row>
    <row r="22" spans="1:13" x14ac:dyDescent="0.2">
      <c r="A22" s="58">
        <v>30</v>
      </c>
      <c r="B22" s="58" t="s">
        <v>119</v>
      </c>
      <c r="D22" s="59" t="s">
        <v>120</v>
      </c>
      <c r="E22" s="59" t="s">
        <v>64</v>
      </c>
      <c r="F22" s="59" t="s">
        <v>271</v>
      </c>
      <c r="H22" s="60" t="s">
        <v>110</v>
      </c>
      <c r="I22" s="60" t="s">
        <v>77</v>
      </c>
      <c r="L22" s="61" t="s">
        <v>115</v>
      </c>
      <c r="M22" s="61" t="s">
        <v>77</v>
      </c>
    </row>
    <row r="23" spans="1:13" x14ac:dyDescent="0.2">
      <c r="A23" s="58">
        <v>31</v>
      </c>
      <c r="B23" s="58" t="s">
        <v>121</v>
      </c>
      <c r="D23" s="59" t="s">
        <v>120</v>
      </c>
      <c r="E23" s="59" t="s">
        <v>71</v>
      </c>
      <c r="F23" s="59" t="s">
        <v>261</v>
      </c>
      <c r="H23" s="60" t="s">
        <v>112</v>
      </c>
      <c r="I23" s="60" t="s">
        <v>77</v>
      </c>
    </row>
    <row r="24" spans="1:13" x14ac:dyDescent="0.2">
      <c r="A24" s="58">
        <v>32</v>
      </c>
      <c r="B24" s="58" t="s">
        <v>122</v>
      </c>
      <c r="D24" s="59" t="s">
        <v>123</v>
      </c>
      <c r="E24" s="59" t="s">
        <v>66</v>
      </c>
      <c r="F24" s="59" t="s">
        <v>277</v>
      </c>
      <c r="H24" s="60" t="s">
        <v>114</v>
      </c>
      <c r="I24" s="60" t="s">
        <v>77</v>
      </c>
    </row>
    <row r="25" spans="1:13" x14ac:dyDescent="0.2">
      <c r="A25" s="58">
        <v>33</v>
      </c>
      <c r="B25" s="58" t="s">
        <v>124</v>
      </c>
      <c r="D25" s="59" t="s">
        <v>123</v>
      </c>
      <c r="E25" s="59" t="s">
        <v>72</v>
      </c>
      <c r="F25" s="59" t="s">
        <v>274</v>
      </c>
      <c r="H25" s="60" t="s">
        <v>117</v>
      </c>
      <c r="I25" s="60" t="s">
        <v>77</v>
      </c>
    </row>
    <row r="26" spans="1:13" x14ac:dyDescent="0.2">
      <c r="A26" s="58">
        <v>34</v>
      </c>
      <c r="B26" s="58" t="s">
        <v>125</v>
      </c>
      <c r="D26" s="59" t="s">
        <v>123</v>
      </c>
      <c r="E26" s="59" t="s">
        <v>76</v>
      </c>
      <c r="F26" s="59" t="s">
        <v>275</v>
      </c>
      <c r="H26" s="60" t="s">
        <v>126</v>
      </c>
      <c r="I26" s="60" t="s">
        <v>64</v>
      </c>
    </row>
    <row r="27" spans="1:13" x14ac:dyDescent="0.2">
      <c r="A27" s="58">
        <v>35</v>
      </c>
      <c r="B27" s="58" t="s">
        <v>127</v>
      </c>
      <c r="D27" s="59" t="s">
        <v>123</v>
      </c>
      <c r="E27" s="59" t="s">
        <v>71</v>
      </c>
      <c r="F27" s="59" t="s">
        <v>255</v>
      </c>
      <c r="H27" s="60" t="s">
        <v>128</v>
      </c>
      <c r="I27" s="60" t="s">
        <v>64</v>
      </c>
    </row>
    <row r="28" spans="1:13" x14ac:dyDescent="0.2">
      <c r="A28" s="58">
        <v>36</v>
      </c>
      <c r="B28" s="58" t="s">
        <v>129</v>
      </c>
      <c r="D28" s="59" t="s">
        <v>130</v>
      </c>
      <c r="E28" s="59" t="s">
        <v>64</v>
      </c>
      <c r="F28" s="59" t="s">
        <v>259</v>
      </c>
      <c r="H28" s="60" t="s">
        <v>131</v>
      </c>
      <c r="I28" s="60" t="s">
        <v>64</v>
      </c>
    </row>
    <row r="29" spans="1:13" x14ac:dyDescent="0.2">
      <c r="A29" s="58">
        <v>37</v>
      </c>
      <c r="B29" s="58" t="s">
        <v>132</v>
      </c>
      <c r="D29" s="59" t="s">
        <v>130</v>
      </c>
      <c r="E29" s="59" t="s">
        <v>71</v>
      </c>
      <c r="F29" s="59" t="s">
        <v>282</v>
      </c>
      <c r="H29" s="60" t="s">
        <v>133</v>
      </c>
      <c r="I29" s="60" t="s">
        <v>64</v>
      </c>
    </row>
    <row r="30" spans="1:13" x14ac:dyDescent="0.2">
      <c r="A30" s="58">
        <v>38</v>
      </c>
      <c r="B30" s="58" t="s">
        <v>134</v>
      </c>
      <c r="D30" s="59" t="s">
        <v>135</v>
      </c>
      <c r="E30" s="59" t="s">
        <v>66</v>
      </c>
      <c r="F30" s="59" t="s">
        <v>220</v>
      </c>
    </row>
    <row r="31" spans="1:13" x14ac:dyDescent="0.2">
      <c r="A31" s="58">
        <v>39</v>
      </c>
      <c r="B31" s="58" t="s">
        <v>136</v>
      </c>
      <c r="D31" s="59" t="s">
        <v>135</v>
      </c>
      <c r="E31" s="59" t="s">
        <v>72</v>
      </c>
    </row>
    <row r="32" spans="1:13" x14ac:dyDescent="0.2">
      <c r="A32" s="58">
        <v>40</v>
      </c>
      <c r="B32" s="58" t="s">
        <v>137</v>
      </c>
      <c r="D32" s="59" t="s">
        <v>135</v>
      </c>
      <c r="E32" s="59" t="s">
        <v>76</v>
      </c>
    </row>
    <row r="33" spans="1:5" x14ac:dyDescent="0.2">
      <c r="A33" s="58">
        <v>42</v>
      </c>
      <c r="B33" s="58" t="s">
        <v>138</v>
      </c>
      <c r="D33" s="59" t="s">
        <v>135</v>
      </c>
      <c r="E33" s="59" t="s">
        <v>71</v>
      </c>
    </row>
    <row r="34" spans="1:5" x14ac:dyDescent="0.2">
      <c r="A34" s="58">
        <v>43</v>
      </c>
      <c r="B34" s="58" t="s">
        <v>139</v>
      </c>
      <c r="D34" s="59" t="s">
        <v>140</v>
      </c>
      <c r="E34" s="59" t="s">
        <v>64</v>
      </c>
    </row>
    <row r="35" spans="1:5" x14ac:dyDescent="0.2">
      <c r="A35" s="58">
        <v>46</v>
      </c>
      <c r="B35" s="58" t="s">
        <v>141</v>
      </c>
      <c r="D35" s="59" t="s">
        <v>140</v>
      </c>
      <c r="E35" s="59" t="s">
        <v>71</v>
      </c>
    </row>
    <row r="36" spans="1:5" x14ac:dyDescent="0.2">
      <c r="A36" s="58">
        <v>47</v>
      </c>
      <c r="B36" s="58" t="s">
        <v>142</v>
      </c>
      <c r="D36" s="59" t="s">
        <v>143</v>
      </c>
      <c r="E36" s="59" t="s">
        <v>66</v>
      </c>
    </row>
    <row r="37" spans="1:5" x14ac:dyDescent="0.2">
      <c r="A37" s="58">
        <v>48</v>
      </c>
      <c r="B37" s="58" t="s">
        <v>144</v>
      </c>
      <c r="D37" s="59" t="s">
        <v>143</v>
      </c>
      <c r="E37" s="59" t="s">
        <v>72</v>
      </c>
    </row>
    <row r="38" spans="1:5" x14ac:dyDescent="0.2">
      <c r="A38" s="58">
        <v>49</v>
      </c>
      <c r="B38" s="58" t="s">
        <v>145</v>
      </c>
      <c r="D38" s="59" t="s">
        <v>143</v>
      </c>
      <c r="E38" s="59" t="s">
        <v>76</v>
      </c>
    </row>
    <row r="39" spans="1:5" x14ac:dyDescent="0.2">
      <c r="A39" s="58">
        <v>50</v>
      </c>
      <c r="B39" s="58" t="s">
        <v>146</v>
      </c>
      <c r="D39" s="59" t="s">
        <v>143</v>
      </c>
      <c r="E39" s="59" t="s">
        <v>71</v>
      </c>
    </row>
    <row r="40" spans="1:5" x14ac:dyDescent="0.2">
      <c r="A40" s="58">
        <v>51</v>
      </c>
      <c r="B40" s="58" t="s">
        <v>147</v>
      </c>
    </row>
    <row r="41" spans="1:5" x14ac:dyDescent="0.2">
      <c r="A41" s="58">
        <v>52</v>
      </c>
      <c r="B41" s="58" t="s">
        <v>148</v>
      </c>
    </row>
    <row r="42" spans="1:5" x14ac:dyDescent="0.2">
      <c r="A42" s="58">
        <v>53</v>
      </c>
      <c r="B42" s="58" t="s">
        <v>149</v>
      </c>
    </row>
    <row r="43" spans="1:5" x14ac:dyDescent="0.2">
      <c r="A43" s="58">
        <v>55</v>
      </c>
      <c r="B43" s="58" t="s">
        <v>150</v>
      </c>
    </row>
    <row r="44" spans="1:5" x14ac:dyDescent="0.2">
      <c r="A44" s="58">
        <v>56</v>
      </c>
      <c r="B44" s="58" t="s">
        <v>151</v>
      </c>
    </row>
    <row r="45" spans="1:5" x14ac:dyDescent="0.2">
      <c r="A45" s="58">
        <v>57</v>
      </c>
      <c r="B45" s="58" t="s">
        <v>152</v>
      </c>
    </row>
    <row r="46" spans="1:5" x14ac:dyDescent="0.2">
      <c r="A46" s="58">
        <v>59</v>
      </c>
      <c r="B46" s="58" t="s">
        <v>153</v>
      </c>
    </row>
    <row r="47" spans="1:5" x14ac:dyDescent="0.2">
      <c r="A47" s="58">
        <v>60</v>
      </c>
      <c r="B47" s="58" t="s">
        <v>154</v>
      </c>
    </row>
    <row r="48" spans="1:5" x14ac:dyDescent="0.2">
      <c r="A48" s="58">
        <v>61</v>
      </c>
      <c r="B48" s="58" t="s">
        <v>155</v>
      </c>
    </row>
    <row r="49" spans="1:18" x14ac:dyDescent="0.2">
      <c r="A49" s="58">
        <v>63</v>
      </c>
      <c r="B49" s="58" t="s">
        <v>156</v>
      </c>
    </row>
    <row r="50" spans="1:18" x14ac:dyDescent="0.2">
      <c r="A50" s="58">
        <v>64</v>
      </c>
      <c r="B50" s="58" t="s">
        <v>157</v>
      </c>
      <c r="D50" s="58"/>
      <c r="E50" s="58"/>
      <c r="F50" s="58"/>
      <c r="H50" s="58"/>
      <c r="I50" s="58"/>
      <c r="J50" s="58"/>
      <c r="L50" s="58"/>
      <c r="M50" s="58"/>
      <c r="N50" s="58"/>
      <c r="P50" s="101"/>
      <c r="Q50" s="101"/>
    </row>
    <row r="51" spans="1:18" x14ac:dyDescent="0.2">
      <c r="A51" s="58">
        <v>65</v>
      </c>
      <c r="B51" s="58" t="s">
        <v>158</v>
      </c>
      <c r="D51" s="59" t="s">
        <v>63</v>
      </c>
      <c r="H51" s="60" t="s">
        <v>65</v>
      </c>
      <c r="L51" s="61" t="s">
        <v>67</v>
      </c>
      <c r="R51" s="103" t="s">
        <v>73</v>
      </c>
    </row>
    <row r="52" spans="1:18" x14ac:dyDescent="0.2">
      <c r="A52" s="58">
        <v>66</v>
      </c>
      <c r="B52" s="58" t="s">
        <v>159</v>
      </c>
      <c r="D52" s="59" t="s">
        <v>75</v>
      </c>
      <c r="H52" s="60" t="s">
        <v>79</v>
      </c>
      <c r="L52" s="61" t="s">
        <v>80</v>
      </c>
      <c r="R52" s="103" t="s">
        <v>228</v>
      </c>
    </row>
    <row r="53" spans="1:18" x14ac:dyDescent="0.2">
      <c r="A53" s="58">
        <v>67</v>
      </c>
      <c r="B53" s="58" t="s">
        <v>160</v>
      </c>
      <c r="D53" s="59" t="s">
        <v>82</v>
      </c>
      <c r="H53" s="60" t="s">
        <v>89</v>
      </c>
      <c r="L53" s="61" t="s">
        <v>83</v>
      </c>
      <c r="R53" s="103" t="s">
        <v>229</v>
      </c>
    </row>
    <row r="54" spans="1:18" x14ac:dyDescent="0.2">
      <c r="A54" s="58">
        <v>69</v>
      </c>
      <c r="B54" s="58" t="s">
        <v>161</v>
      </c>
      <c r="D54" s="59" t="s">
        <v>85</v>
      </c>
      <c r="H54" s="60" t="s">
        <v>58</v>
      </c>
      <c r="L54" s="61" t="s">
        <v>86</v>
      </c>
      <c r="R54" s="103" t="s">
        <v>230</v>
      </c>
    </row>
    <row r="55" spans="1:18" x14ac:dyDescent="0.2">
      <c r="A55" s="58">
        <v>70</v>
      </c>
      <c r="B55" s="58" t="s">
        <v>162</v>
      </c>
      <c r="D55" s="59" t="s">
        <v>88</v>
      </c>
      <c r="H55" s="60" t="s">
        <v>65</v>
      </c>
      <c r="L55" s="61" t="s">
        <v>90</v>
      </c>
      <c r="R55" s="103" t="s">
        <v>231</v>
      </c>
    </row>
    <row r="56" spans="1:18" x14ac:dyDescent="0.2">
      <c r="A56" s="58">
        <v>71</v>
      </c>
      <c r="B56" s="58" t="s">
        <v>163</v>
      </c>
      <c r="D56" s="59" t="s">
        <v>92</v>
      </c>
      <c r="H56" s="60" t="s">
        <v>79</v>
      </c>
      <c r="L56" s="61" t="s">
        <v>97</v>
      </c>
      <c r="R56" s="103" t="s">
        <v>232</v>
      </c>
    </row>
    <row r="57" spans="1:18" x14ac:dyDescent="0.2">
      <c r="A57" s="58">
        <v>72</v>
      </c>
      <c r="B57" s="58" t="s">
        <v>164</v>
      </c>
      <c r="D57" s="59" t="s">
        <v>94</v>
      </c>
      <c r="H57" s="60" t="s">
        <v>89</v>
      </c>
      <c r="L57" s="61" t="s">
        <v>102</v>
      </c>
      <c r="R57" s="103"/>
    </row>
    <row r="58" spans="1:18" x14ac:dyDescent="0.2">
      <c r="A58" s="58">
        <v>74</v>
      </c>
      <c r="B58" s="58" t="s">
        <v>165</v>
      </c>
      <c r="D58" s="59" t="s">
        <v>106</v>
      </c>
      <c r="H58" s="60" t="s">
        <v>58</v>
      </c>
      <c r="L58" s="61" t="s">
        <v>108</v>
      </c>
      <c r="R58" s="103"/>
    </row>
    <row r="59" spans="1:18" x14ac:dyDescent="0.2">
      <c r="A59" s="58">
        <v>75</v>
      </c>
      <c r="B59" s="58" t="s">
        <v>166</v>
      </c>
      <c r="D59" s="59" t="s">
        <v>31</v>
      </c>
      <c r="H59" s="60" t="s">
        <v>110</v>
      </c>
      <c r="L59" s="61" t="s">
        <v>115</v>
      </c>
      <c r="R59" s="103" t="s">
        <v>95</v>
      </c>
    </row>
    <row r="60" spans="1:18" x14ac:dyDescent="0.2">
      <c r="A60" s="58">
        <v>76</v>
      </c>
      <c r="B60" s="58" t="s">
        <v>167</v>
      </c>
      <c r="D60" s="59" t="s">
        <v>120</v>
      </c>
      <c r="H60" s="60" t="s">
        <v>112</v>
      </c>
      <c r="R60" s="103" t="s">
        <v>233</v>
      </c>
    </row>
    <row r="61" spans="1:18" x14ac:dyDescent="0.2">
      <c r="A61" s="58">
        <v>77</v>
      </c>
      <c r="B61" s="58" t="s">
        <v>168</v>
      </c>
      <c r="D61" s="59" t="s">
        <v>123</v>
      </c>
      <c r="H61" s="60" t="s">
        <v>114</v>
      </c>
      <c r="R61" s="103"/>
    </row>
    <row r="62" spans="1:18" x14ac:dyDescent="0.2">
      <c r="A62" s="58">
        <v>78</v>
      </c>
      <c r="B62" s="58" t="s">
        <v>169</v>
      </c>
      <c r="D62" s="59" t="s">
        <v>130</v>
      </c>
      <c r="H62" s="60" t="s">
        <v>117</v>
      </c>
      <c r="R62" s="103">
        <v>30</v>
      </c>
    </row>
    <row r="63" spans="1:18" x14ac:dyDescent="0.2">
      <c r="A63" s="58">
        <v>79</v>
      </c>
      <c r="B63" s="58" t="s">
        <v>170</v>
      </c>
      <c r="D63" s="59" t="s">
        <v>135</v>
      </c>
      <c r="H63" s="60" t="s">
        <v>110</v>
      </c>
      <c r="R63" s="103">
        <v>25</v>
      </c>
    </row>
    <row r="64" spans="1:18" x14ac:dyDescent="0.2">
      <c r="A64" s="58">
        <v>80</v>
      </c>
      <c r="B64" s="58" t="s">
        <v>171</v>
      </c>
      <c r="D64" s="59" t="s">
        <v>140</v>
      </c>
      <c r="H64" s="60" t="s">
        <v>112</v>
      </c>
      <c r="R64" s="103">
        <v>20</v>
      </c>
    </row>
    <row r="65" spans="1:18" x14ac:dyDescent="0.2">
      <c r="A65" s="58">
        <v>82</v>
      </c>
      <c r="B65" s="58" t="s">
        <v>172</v>
      </c>
      <c r="D65" s="59" t="s">
        <v>143</v>
      </c>
      <c r="H65" s="60" t="s">
        <v>114</v>
      </c>
      <c r="R65" s="103">
        <v>0</v>
      </c>
    </row>
    <row r="66" spans="1:18" x14ac:dyDescent="0.2">
      <c r="A66" s="58">
        <v>83</v>
      </c>
      <c r="B66" s="58" t="s">
        <v>173</v>
      </c>
      <c r="H66" s="60" t="s">
        <v>117</v>
      </c>
      <c r="R66" s="103"/>
    </row>
    <row r="67" spans="1:18" x14ac:dyDescent="0.2">
      <c r="A67" s="58">
        <v>84</v>
      </c>
      <c r="B67" s="58" t="s">
        <v>174</v>
      </c>
      <c r="H67" s="60" t="s">
        <v>126</v>
      </c>
      <c r="R67" s="103" t="s">
        <v>66</v>
      </c>
    </row>
    <row r="68" spans="1:18" x14ac:dyDescent="0.2">
      <c r="A68" s="58">
        <v>85</v>
      </c>
      <c r="B68" s="58" t="s">
        <v>175</v>
      </c>
      <c r="H68" s="60" t="s">
        <v>128</v>
      </c>
      <c r="R68" s="103" t="s">
        <v>72</v>
      </c>
    </row>
    <row r="69" spans="1:18" x14ac:dyDescent="0.2">
      <c r="A69" s="58">
        <v>86</v>
      </c>
      <c r="B69" s="58" t="s">
        <v>176</v>
      </c>
      <c r="H69" s="60" t="s">
        <v>131</v>
      </c>
      <c r="R69" s="103" t="s">
        <v>76</v>
      </c>
    </row>
    <row r="70" spans="1:18" x14ac:dyDescent="0.2">
      <c r="A70" s="58">
        <v>87</v>
      </c>
      <c r="B70" s="58" t="s">
        <v>177</v>
      </c>
      <c r="H70" s="60" t="s">
        <v>133</v>
      </c>
      <c r="R70" s="103" t="s">
        <v>118</v>
      </c>
    </row>
    <row r="71" spans="1:18" x14ac:dyDescent="0.2">
      <c r="A71" s="58">
        <v>88</v>
      </c>
      <c r="B71" s="58" t="s">
        <v>178</v>
      </c>
      <c r="R71" s="103"/>
    </row>
    <row r="72" spans="1:18" x14ac:dyDescent="0.2">
      <c r="A72" s="58">
        <v>89</v>
      </c>
      <c r="B72" s="58" t="s">
        <v>179</v>
      </c>
      <c r="R72" s="103"/>
    </row>
    <row r="73" spans="1:18" x14ac:dyDescent="0.2">
      <c r="A73" s="58">
        <v>90</v>
      </c>
      <c r="B73" s="58" t="s">
        <v>180</v>
      </c>
      <c r="R73" s="103" t="s">
        <v>222</v>
      </c>
    </row>
    <row r="74" spans="1:18" x14ac:dyDescent="0.2">
      <c r="A74" s="58">
        <v>91</v>
      </c>
      <c r="B74" s="58" t="s">
        <v>181</v>
      </c>
      <c r="R74" s="103" t="s">
        <v>283</v>
      </c>
    </row>
    <row r="75" spans="1:18" x14ac:dyDescent="0.2">
      <c r="A75" s="58">
        <v>92</v>
      </c>
      <c r="B75" s="58" t="s">
        <v>182</v>
      </c>
      <c r="R75" s="103" t="s">
        <v>223</v>
      </c>
    </row>
    <row r="76" spans="1:18" x14ac:dyDescent="0.2">
      <c r="A76" s="58">
        <v>93</v>
      </c>
      <c r="B76" s="58" t="s">
        <v>183</v>
      </c>
      <c r="R76" s="103" t="s">
        <v>224</v>
      </c>
    </row>
    <row r="77" spans="1:18" x14ac:dyDescent="0.2">
      <c r="A77" s="58">
        <v>94</v>
      </c>
      <c r="B77" s="58" t="s">
        <v>184</v>
      </c>
    </row>
    <row r="78" spans="1:18" x14ac:dyDescent="0.2">
      <c r="A78" s="58">
        <v>95</v>
      </c>
      <c r="B78" s="58" t="s">
        <v>185</v>
      </c>
    </row>
    <row r="79" spans="1:18" x14ac:dyDescent="0.2">
      <c r="A79" s="58">
        <v>96</v>
      </c>
      <c r="B79" s="58" t="s">
        <v>186</v>
      </c>
    </row>
    <row r="80" spans="1:18" x14ac:dyDescent="0.2">
      <c r="A80" s="58">
        <v>97</v>
      </c>
      <c r="B80" s="58" t="s">
        <v>187</v>
      </c>
    </row>
  </sheetData>
  <sheetProtection algorithmName="SHA-512" hashValue="Wc9k2fYXrlv3T/LV03SoSf1D1nt02ymU30FEl7jtRujb1jx2hnh1htFFGoSI0CA9Um6Yzxcu8uK/PAXe9jGcVA==" saltValue="TglpY46cbNNaaNyGT4k91Q==" spinCount="100000" sheet="1" objects="1" scenarios="1"/>
  <customSheetViews>
    <customSheetView guid="{EC62AA04-5C2C-4217-813E-0BE31D611532}" scale="75" hiddenColumns="1" topLeftCell="D1">
      <selection activeCell="D1" sqref="D1:F1"/>
      <pageMargins left="0.7" right="0.7" top="0.75" bottom="0.75" header="0.3" footer="0.3"/>
      <pageSetup paperSize="9" orientation="portrait" r:id="rId1"/>
    </customSheetView>
  </customSheetViews>
  <mergeCells count="4">
    <mergeCell ref="D1:F1"/>
    <mergeCell ref="H1:J1"/>
    <mergeCell ref="L1:N1"/>
    <mergeCell ref="P1:Q1"/>
  </mergeCells>
  <phoneticPr fontId="1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4B31-9D4D-4574-BE19-0CA3488B5365}">
  <sheetPr>
    <pageSetUpPr fitToPage="1"/>
  </sheetPr>
  <dimension ref="A1:P40"/>
  <sheetViews>
    <sheetView zoomScaleNormal="100" zoomScaleSheetLayoutView="100" workbookViewId="0">
      <selection activeCell="E5" sqref="E5:F5"/>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39</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19</v>
      </c>
      <c r="E5" s="107"/>
      <c r="F5" s="108"/>
      <c r="G5" s="19" t="s">
        <v>20</v>
      </c>
      <c r="H5" s="107"/>
      <c r="I5" s="108"/>
      <c r="J5" s="19"/>
      <c r="K5" s="19"/>
      <c r="L5" s="19"/>
      <c r="M5" s="19"/>
      <c r="N5" s="19"/>
    </row>
    <row r="6" spans="1:16" ht="15" customHeight="1" x14ac:dyDescent="0.2">
      <c r="J6" s="18"/>
      <c r="K6" s="18" t="s">
        <v>21</v>
      </c>
      <c r="L6" s="107"/>
      <c r="M6" s="108"/>
      <c r="N6" s="108"/>
    </row>
    <row r="7" spans="1:16" ht="15" customHeight="1" x14ac:dyDescent="0.2">
      <c r="B7" s="20" t="s">
        <v>18</v>
      </c>
      <c r="C7" s="20"/>
    </row>
    <row r="8" spans="1:16" ht="15" customHeight="1" x14ac:dyDescent="0.2">
      <c r="I8" s="21" t="s">
        <v>40</v>
      </c>
      <c r="J8" s="109"/>
      <c r="K8" s="110"/>
      <c r="L8" s="110"/>
      <c r="M8" s="110"/>
      <c r="N8" s="22"/>
    </row>
    <row r="9" spans="1:16" ht="15" customHeight="1" x14ac:dyDescent="0.2">
      <c r="I9" s="21" t="s">
        <v>41</v>
      </c>
      <c r="J9" s="109"/>
      <c r="K9" s="110"/>
      <c r="L9" s="110"/>
      <c r="M9" s="110"/>
      <c r="N9" s="22"/>
    </row>
    <row r="10" spans="1:16" ht="15" customHeight="1" x14ac:dyDescent="0.2">
      <c r="I10" s="102" t="s">
        <v>14</v>
      </c>
      <c r="J10" s="109"/>
      <c r="K10" s="110"/>
      <c r="L10" s="110"/>
      <c r="M10" s="110"/>
      <c r="N10" s="22"/>
    </row>
    <row r="11" spans="1:16" ht="15" customHeight="1" x14ac:dyDescent="0.2"/>
    <row r="12" spans="1:16" ht="15" customHeight="1" x14ac:dyDescent="0.2">
      <c r="B12" s="19" t="s">
        <v>42</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30</v>
      </c>
      <c r="C14" s="19"/>
      <c r="D14" s="19"/>
      <c r="E14" s="19"/>
      <c r="F14" s="19"/>
      <c r="G14" s="19"/>
      <c r="H14" s="19"/>
      <c r="I14" s="19"/>
      <c r="J14" s="19"/>
      <c r="K14" s="19"/>
      <c r="L14" s="19"/>
      <c r="M14" s="19"/>
      <c r="N14" s="19"/>
    </row>
    <row r="15" spans="1:16" ht="15" customHeight="1" x14ac:dyDescent="0.2">
      <c r="A15" s="12"/>
      <c r="B15" s="23" t="s">
        <v>24</v>
      </c>
      <c r="C15" s="104"/>
      <c r="I15" s="18"/>
    </row>
    <row r="16" spans="1:16" ht="15" customHeight="1" x14ac:dyDescent="0.2">
      <c r="A16" s="12"/>
      <c r="B16" s="24" t="s">
        <v>43</v>
      </c>
      <c r="C16" s="170"/>
      <c r="I16" s="25"/>
    </row>
    <row r="17" spans="2:16" ht="15" customHeight="1" thickBot="1" x14ac:dyDescent="0.25">
      <c r="I17" s="26"/>
      <c r="M17" s="20" t="s">
        <v>22</v>
      </c>
      <c r="N17" s="20"/>
    </row>
    <row r="18" spans="2:16" ht="45" customHeight="1" thickBot="1" x14ac:dyDescent="0.25">
      <c r="B18" s="27" t="s">
        <v>23</v>
      </c>
      <c r="C18" s="28" t="s">
        <v>15</v>
      </c>
      <c r="D18" s="29" t="s">
        <v>26</v>
      </c>
      <c r="E18" s="28" t="s">
        <v>16</v>
      </c>
      <c r="F18" s="28" t="s">
        <v>25</v>
      </c>
      <c r="G18" s="28" t="s">
        <v>1</v>
      </c>
      <c r="H18" s="28" t="s">
        <v>2</v>
      </c>
      <c r="I18" s="29" t="s">
        <v>27</v>
      </c>
      <c r="J18" s="28" t="s">
        <v>3</v>
      </c>
      <c r="K18" s="29" t="s">
        <v>28</v>
      </c>
      <c r="L18" s="29" t="s">
        <v>29</v>
      </c>
      <c r="M18" s="113" t="s">
        <v>4</v>
      </c>
      <c r="N18" s="114"/>
      <c r="O18" s="30" t="s">
        <v>32</v>
      </c>
      <c r="P18" s="30" t="s">
        <v>33</v>
      </c>
    </row>
    <row r="19" spans="2:16" ht="15" customHeight="1" x14ac:dyDescent="0.2">
      <c r="B19" s="94"/>
      <c r="C19" s="69"/>
      <c r="D19" s="69"/>
      <c r="E19" s="69"/>
      <c r="F19" s="70"/>
      <c r="G19" s="70"/>
      <c r="H19" s="70"/>
      <c r="I19" s="70"/>
      <c r="J19" s="70"/>
      <c r="K19" s="70"/>
      <c r="L19" s="70"/>
      <c r="M19" s="115"/>
      <c r="N19" s="116"/>
      <c r="O19" s="31" t="str">
        <f>IF(F19=0,"",IF(SUM(G19:L19)-F19=0,"○","×"))</f>
        <v/>
      </c>
      <c r="P19" s="31" t="str">
        <f>IF(F19=0,"",IF(E19=0,"ばら",IF(MOD(F19,E19)=0,"○","×")))</f>
        <v/>
      </c>
    </row>
    <row r="20" spans="2:16" ht="15" customHeight="1" x14ac:dyDescent="0.2">
      <c r="B20" s="95"/>
      <c r="C20" s="71"/>
      <c r="D20" s="71"/>
      <c r="E20" s="71"/>
      <c r="F20" s="72"/>
      <c r="G20" s="72"/>
      <c r="H20" s="72"/>
      <c r="I20" s="72"/>
      <c r="J20" s="72"/>
      <c r="K20" s="72"/>
      <c r="L20" s="72"/>
      <c r="M20" s="117"/>
      <c r="N20" s="118"/>
      <c r="O20" s="31" t="str">
        <f t="shared" ref="O20:O28" si="0">IF(F20=0,"",IF(SUM(G20:L20)-F20=0,"○","×"))</f>
        <v/>
      </c>
      <c r="P20" s="31" t="str">
        <f t="shared" ref="P20:P28" si="1">IF(F20=0,"",IF(E20=0,"ばら",IF(MOD(F20,E20)=0,"○","×")))</f>
        <v/>
      </c>
    </row>
    <row r="21" spans="2:16" ht="15" customHeight="1" x14ac:dyDescent="0.2">
      <c r="B21" s="95"/>
      <c r="C21" s="71"/>
      <c r="D21" s="71"/>
      <c r="E21" s="71"/>
      <c r="F21" s="72"/>
      <c r="G21" s="72"/>
      <c r="H21" s="72"/>
      <c r="I21" s="72"/>
      <c r="J21" s="72"/>
      <c r="K21" s="72"/>
      <c r="L21" s="72"/>
      <c r="M21" s="117"/>
      <c r="N21" s="118"/>
      <c r="O21" s="31" t="str">
        <f t="shared" si="0"/>
        <v/>
      </c>
      <c r="P21" s="31" t="str">
        <f t="shared" si="1"/>
        <v/>
      </c>
    </row>
    <row r="22" spans="2:16" ht="15" customHeight="1" x14ac:dyDescent="0.2">
      <c r="B22" s="95"/>
      <c r="C22" s="71"/>
      <c r="D22" s="71"/>
      <c r="E22" s="71"/>
      <c r="F22" s="72"/>
      <c r="G22" s="72"/>
      <c r="H22" s="72"/>
      <c r="I22" s="72"/>
      <c r="J22" s="72"/>
      <c r="K22" s="72"/>
      <c r="L22" s="72"/>
      <c r="M22" s="117"/>
      <c r="N22" s="118"/>
      <c r="O22" s="31" t="str">
        <f t="shared" si="0"/>
        <v/>
      </c>
      <c r="P22" s="31" t="str">
        <f t="shared" si="1"/>
        <v/>
      </c>
    </row>
    <row r="23" spans="2:16" ht="15" customHeight="1" x14ac:dyDescent="0.2">
      <c r="B23" s="95"/>
      <c r="C23" s="71"/>
      <c r="D23" s="71"/>
      <c r="E23" s="71"/>
      <c r="F23" s="72"/>
      <c r="G23" s="72"/>
      <c r="H23" s="72"/>
      <c r="I23" s="72"/>
      <c r="J23" s="72"/>
      <c r="K23" s="72"/>
      <c r="L23" s="72"/>
      <c r="M23" s="117"/>
      <c r="N23" s="118"/>
      <c r="O23" s="31" t="str">
        <f t="shared" si="0"/>
        <v/>
      </c>
      <c r="P23" s="31" t="str">
        <f t="shared" si="1"/>
        <v/>
      </c>
    </row>
    <row r="24" spans="2:16" ht="15" customHeight="1" x14ac:dyDescent="0.2">
      <c r="B24" s="95"/>
      <c r="C24" s="71"/>
      <c r="D24" s="71"/>
      <c r="E24" s="71"/>
      <c r="F24" s="72"/>
      <c r="G24" s="72"/>
      <c r="H24" s="72"/>
      <c r="I24" s="72"/>
      <c r="J24" s="72"/>
      <c r="K24" s="72"/>
      <c r="L24" s="72"/>
      <c r="M24" s="117"/>
      <c r="N24" s="118"/>
      <c r="O24" s="31" t="str">
        <f t="shared" si="0"/>
        <v/>
      </c>
      <c r="P24" s="31" t="str">
        <f t="shared" si="1"/>
        <v/>
      </c>
    </row>
    <row r="25" spans="2:16" ht="15" customHeight="1" x14ac:dyDescent="0.2">
      <c r="B25" s="95"/>
      <c r="C25" s="71"/>
      <c r="D25" s="71"/>
      <c r="E25" s="71"/>
      <c r="F25" s="72"/>
      <c r="G25" s="72"/>
      <c r="H25" s="72"/>
      <c r="I25" s="72"/>
      <c r="J25" s="72"/>
      <c r="K25" s="72"/>
      <c r="L25" s="72"/>
      <c r="M25" s="117"/>
      <c r="N25" s="118"/>
      <c r="O25" s="31" t="str">
        <f t="shared" si="0"/>
        <v/>
      </c>
      <c r="P25" s="31" t="str">
        <f t="shared" si="1"/>
        <v/>
      </c>
    </row>
    <row r="26" spans="2:16" ht="15" customHeight="1" x14ac:dyDescent="0.2">
      <c r="B26" s="95"/>
      <c r="C26" s="71"/>
      <c r="D26" s="71"/>
      <c r="E26" s="71"/>
      <c r="F26" s="72"/>
      <c r="G26" s="72"/>
      <c r="H26" s="72"/>
      <c r="I26" s="72"/>
      <c r="J26" s="72"/>
      <c r="K26" s="72"/>
      <c r="L26" s="72"/>
      <c r="M26" s="117"/>
      <c r="N26" s="118"/>
      <c r="O26" s="31" t="str">
        <f t="shared" si="0"/>
        <v/>
      </c>
      <c r="P26" s="31" t="str">
        <f t="shared" si="1"/>
        <v/>
      </c>
    </row>
    <row r="27" spans="2:16" ht="15" customHeight="1" x14ac:dyDescent="0.2">
      <c r="B27" s="95"/>
      <c r="C27" s="71"/>
      <c r="D27" s="71"/>
      <c r="E27" s="71"/>
      <c r="F27" s="72"/>
      <c r="G27" s="72"/>
      <c r="H27" s="72"/>
      <c r="I27" s="72"/>
      <c r="J27" s="72"/>
      <c r="K27" s="72"/>
      <c r="L27" s="72"/>
      <c r="M27" s="117"/>
      <c r="N27" s="118"/>
      <c r="O27" s="31" t="str">
        <f t="shared" si="0"/>
        <v/>
      </c>
      <c r="P27" s="31" t="str">
        <f t="shared" si="1"/>
        <v/>
      </c>
    </row>
    <row r="28" spans="2:16" ht="15" customHeight="1" thickBot="1" x14ac:dyDescent="0.25">
      <c r="B28" s="96"/>
      <c r="C28" s="73"/>
      <c r="D28" s="73"/>
      <c r="E28" s="73"/>
      <c r="F28" s="74"/>
      <c r="G28" s="74"/>
      <c r="H28" s="74"/>
      <c r="I28" s="74"/>
      <c r="J28" s="74"/>
      <c r="K28" s="74"/>
      <c r="L28" s="74"/>
      <c r="M28" s="123"/>
      <c r="N28" s="124"/>
      <c r="O28" s="31" t="str">
        <f t="shared" si="0"/>
        <v/>
      </c>
      <c r="P28" s="31" t="str">
        <f t="shared" si="1"/>
        <v/>
      </c>
    </row>
    <row r="29" spans="2:16" ht="15" customHeight="1" thickBot="1" x14ac:dyDescent="0.25">
      <c r="B29" s="125" t="str">
        <f>IF(B19="","",B19&amp;"　"&amp; "検　査　計")</f>
        <v/>
      </c>
      <c r="C29" s="126"/>
      <c r="D29" s="126"/>
      <c r="E29" s="126"/>
      <c r="F29" s="97">
        <f t="shared" ref="F29:L29" si="2">SUM(F19:F28)</f>
        <v>0</v>
      </c>
      <c r="G29" s="97">
        <f t="shared" si="2"/>
        <v>0</v>
      </c>
      <c r="H29" s="97">
        <f t="shared" si="2"/>
        <v>0</v>
      </c>
      <c r="I29" s="97">
        <f t="shared" si="2"/>
        <v>0</v>
      </c>
      <c r="J29" s="97">
        <f t="shared" si="2"/>
        <v>0</v>
      </c>
      <c r="K29" s="97">
        <f t="shared" si="2"/>
        <v>0</v>
      </c>
      <c r="L29" s="97">
        <f t="shared" si="2"/>
        <v>0</v>
      </c>
      <c r="M29" s="111"/>
      <c r="N29" s="112"/>
      <c r="P29" s="14"/>
    </row>
    <row r="30" spans="2:16" ht="15" customHeight="1" thickBot="1" x14ac:dyDescent="0.25">
      <c r="B30" s="119"/>
      <c r="C30" s="120"/>
      <c r="D30" s="120"/>
      <c r="E30" s="120"/>
      <c r="F30" s="98"/>
      <c r="G30" s="98"/>
      <c r="H30" s="98"/>
      <c r="I30" s="98"/>
      <c r="J30" s="98"/>
      <c r="K30" s="98"/>
      <c r="L30" s="98"/>
      <c r="M30" s="121"/>
      <c r="N30" s="122"/>
      <c r="P30" s="14"/>
    </row>
    <row r="31" spans="2:16" ht="15" customHeight="1" thickBot="1" x14ac:dyDescent="0.25">
      <c r="B31" s="119" t="s">
        <v>225</v>
      </c>
      <c r="C31" s="120"/>
      <c r="D31" s="120"/>
      <c r="E31" s="120"/>
      <c r="F31" s="98">
        <f t="shared" ref="F31:L31" si="3">SUM(F29:F30)</f>
        <v>0</v>
      </c>
      <c r="G31" s="98">
        <f t="shared" si="3"/>
        <v>0</v>
      </c>
      <c r="H31" s="98">
        <f t="shared" si="3"/>
        <v>0</v>
      </c>
      <c r="I31" s="98">
        <f t="shared" si="3"/>
        <v>0</v>
      </c>
      <c r="J31" s="98">
        <f t="shared" si="3"/>
        <v>0</v>
      </c>
      <c r="K31" s="98">
        <f t="shared" si="3"/>
        <v>0</v>
      </c>
      <c r="L31" s="98">
        <f t="shared" si="3"/>
        <v>0</v>
      </c>
      <c r="M31" s="121"/>
      <c r="N31" s="122"/>
      <c r="P31" s="14"/>
    </row>
    <row r="32" spans="2:16" ht="15" customHeight="1" x14ac:dyDescent="0.2">
      <c r="B32" s="12" t="s">
        <v>198</v>
      </c>
    </row>
    <row r="33" spans="2:2" ht="15" customHeight="1" x14ac:dyDescent="0.2">
      <c r="B33" s="12" t="s">
        <v>199</v>
      </c>
    </row>
    <row r="34" spans="2:2" ht="15" customHeight="1" x14ac:dyDescent="0.2">
      <c r="B34" s="105" t="s">
        <v>200</v>
      </c>
    </row>
    <row r="35" spans="2:2" ht="15" customHeight="1" x14ac:dyDescent="0.2">
      <c r="B35" s="12" t="s">
        <v>201</v>
      </c>
    </row>
    <row r="36" spans="2:2" ht="15" customHeight="1" x14ac:dyDescent="0.2">
      <c r="B36" s="12" t="s">
        <v>203</v>
      </c>
    </row>
    <row r="37" spans="2:2" ht="15" customHeight="1" x14ac:dyDescent="0.2"/>
    <row r="38" spans="2:2" ht="15" customHeight="1" x14ac:dyDescent="0.2"/>
    <row r="39" spans="2:2" ht="15" customHeight="1" x14ac:dyDescent="0.2"/>
    <row r="40" spans="2:2" ht="15" customHeight="1" x14ac:dyDescent="0.2"/>
  </sheetData>
  <sheetProtection algorithmName="SHA-512" hashValue="uA+WjPWmUNhFmLVWC6j1SqP+QsbJWxf+YBmoxFxJEO4uEUoGOHOls1SstGxPmWBf0deqsI2FgFIMiBJjqYnQbA==" saltValue="p+smyQe4IZb5QSXPnz6PLA==" spinCount="100000" sheet="1" objects="1" scenarios="1"/>
  <mergeCells count="23">
    <mergeCell ref="B30:E30"/>
    <mergeCell ref="M30:N30"/>
    <mergeCell ref="B31:E31"/>
    <mergeCell ref="M31:N31"/>
    <mergeCell ref="M24:N24"/>
    <mergeCell ref="M25:N25"/>
    <mergeCell ref="M26:N26"/>
    <mergeCell ref="M27:N27"/>
    <mergeCell ref="M28:N28"/>
    <mergeCell ref="B29:E29"/>
    <mergeCell ref="M29:N29"/>
    <mergeCell ref="M23:N23"/>
    <mergeCell ref="E5:F5"/>
    <mergeCell ref="H5:I5"/>
    <mergeCell ref="L6:N6"/>
    <mergeCell ref="J8:M8"/>
    <mergeCell ref="J9:M9"/>
    <mergeCell ref="J10:M10"/>
    <mergeCell ref="M18:N18"/>
    <mergeCell ref="M19:N19"/>
    <mergeCell ref="M20:N20"/>
    <mergeCell ref="M21:N21"/>
    <mergeCell ref="M22:N22"/>
  </mergeCells>
  <phoneticPr fontId="11"/>
  <conditionalFormatting sqref="E5">
    <cfRule type="cellIs" dxfId="884" priority="44" operator="between">
      <formula>48580</formula>
      <formula>48944</formula>
    </cfRule>
    <cfRule type="cellIs" dxfId="883" priority="45" operator="between">
      <formula>48214</formula>
      <formula>48579</formula>
    </cfRule>
    <cfRule type="cellIs" dxfId="882" priority="46" operator="between">
      <formula>47849</formula>
      <formula>48213</formula>
    </cfRule>
    <cfRule type="cellIs" dxfId="881" priority="47" operator="between">
      <formula>47484</formula>
      <formula>47848</formula>
    </cfRule>
    <cfRule type="cellIs" dxfId="880" priority="48" operator="between">
      <formula>47119</formula>
      <formula>47483</formula>
    </cfRule>
    <cfRule type="cellIs" dxfId="879" priority="49" operator="between">
      <formula>46753</formula>
      <formula>47118</formula>
    </cfRule>
    <cfRule type="cellIs" dxfId="878" priority="50" operator="between">
      <formula>46388</formula>
      <formula>46752</formula>
    </cfRule>
    <cfRule type="cellIs" dxfId="877" priority="51" operator="between">
      <formula>46023</formula>
      <formula>46387</formula>
    </cfRule>
    <cfRule type="cellIs" dxfId="876" priority="52" operator="between">
      <formula>45658</formula>
      <formula>46022</formula>
    </cfRule>
    <cfRule type="cellIs" dxfId="875" priority="53" operator="between">
      <formula>45292</formula>
      <formula>45657</formula>
    </cfRule>
    <cfRule type="cellIs" dxfId="874" priority="54" operator="between">
      <formula>44927</formula>
      <formula>45291</formula>
    </cfRule>
    <cfRule type="cellIs" dxfId="873" priority="55" operator="between">
      <formula>44562</formula>
      <formula>44926</formula>
    </cfRule>
    <cfRule type="cellIs" dxfId="872" priority="56" operator="between">
      <formula>44197</formula>
      <formula>44561</formula>
    </cfRule>
    <cfRule type="cellIs" dxfId="871" priority="57" operator="between">
      <formula>43831</formula>
      <formula>44196</formula>
    </cfRule>
    <cfRule type="cellIs" dxfId="870" priority="58" operator="between">
      <formula>43586</formula>
      <formula>43830</formula>
    </cfRule>
  </conditionalFormatting>
  <conditionalFormatting sqref="E5:F5">
    <cfRule type="cellIs" dxfId="869" priority="43" operator="equal">
      <formula>""</formula>
    </cfRule>
  </conditionalFormatting>
  <conditionalFormatting sqref="H5">
    <cfRule type="cellIs" dxfId="868" priority="28" operator="between">
      <formula>48580</formula>
      <formula>48944</formula>
    </cfRule>
    <cfRule type="cellIs" dxfId="867" priority="29" operator="between">
      <formula>48214</formula>
      <formula>48579</formula>
    </cfRule>
    <cfRule type="cellIs" dxfId="866" priority="30" operator="between">
      <formula>47849</formula>
      <formula>48213</formula>
    </cfRule>
    <cfRule type="cellIs" dxfId="865" priority="31" operator="between">
      <formula>47484</formula>
      <formula>47848</formula>
    </cfRule>
    <cfRule type="cellIs" dxfId="864" priority="32" operator="between">
      <formula>47119</formula>
      <formula>47483</formula>
    </cfRule>
    <cfRule type="cellIs" dxfId="863" priority="33" operator="between">
      <formula>46753</formula>
      <formula>47118</formula>
    </cfRule>
    <cfRule type="cellIs" dxfId="862" priority="34" operator="between">
      <formula>46388</formula>
      <formula>46752</formula>
    </cfRule>
    <cfRule type="cellIs" dxfId="861" priority="35" operator="between">
      <formula>46023</formula>
      <formula>46387</formula>
    </cfRule>
    <cfRule type="cellIs" dxfId="860" priority="36" operator="between">
      <formula>45658</formula>
      <formula>46022</formula>
    </cfRule>
    <cfRule type="cellIs" dxfId="859" priority="37" operator="between">
      <formula>45292</formula>
      <formula>45657</formula>
    </cfRule>
    <cfRule type="cellIs" dxfId="858" priority="38" operator="between">
      <formula>44927</formula>
      <formula>45291</formula>
    </cfRule>
    <cfRule type="cellIs" dxfId="857" priority="39" operator="between">
      <formula>44562</formula>
      <formula>44926</formula>
    </cfRule>
    <cfRule type="cellIs" dxfId="856" priority="40" operator="between">
      <formula>44197</formula>
      <formula>44561</formula>
    </cfRule>
    <cfRule type="cellIs" dxfId="855" priority="41" operator="between">
      <formula>43831</formula>
      <formula>44196</formula>
    </cfRule>
    <cfRule type="cellIs" dxfId="854" priority="42" operator="between">
      <formula>43586</formula>
      <formula>43830</formula>
    </cfRule>
  </conditionalFormatting>
  <conditionalFormatting sqref="H5:I5">
    <cfRule type="cellIs" dxfId="853" priority="27" operator="equal">
      <formula>""</formula>
    </cfRule>
  </conditionalFormatting>
  <conditionalFormatting sqref="J8:M10">
    <cfRule type="cellIs" dxfId="852" priority="26" stopIfTrue="1" operator="equal">
      <formula>""</formula>
    </cfRule>
  </conditionalFormatting>
  <conditionalFormatting sqref="C15">
    <cfRule type="cellIs" dxfId="851" priority="25" operator="equal">
      <formula>""</formula>
    </cfRule>
  </conditionalFormatting>
  <conditionalFormatting sqref="O19:P28">
    <cfRule type="cellIs" dxfId="850" priority="24" operator="equal">
      <formula>"×"</formula>
    </cfRule>
  </conditionalFormatting>
  <conditionalFormatting sqref="L6">
    <cfRule type="cellIs" dxfId="849" priority="9" operator="between">
      <formula>48580</formula>
      <formula>48944</formula>
    </cfRule>
    <cfRule type="cellIs" dxfId="848" priority="10" operator="between">
      <formula>48214</formula>
      <formula>48579</formula>
    </cfRule>
    <cfRule type="cellIs" dxfId="847" priority="11" operator="between">
      <formula>47849</formula>
      <formula>48213</formula>
    </cfRule>
    <cfRule type="cellIs" dxfId="846" priority="12" operator="between">
      <formula>47484</formula>
      <formula>47848</formula>
    </cfRule>
    <cfRule type="cellIs" dxfId="845" priority="13" operator="between">
      <formula>47119</formula>
      <formula>47483</formula>
    </cfRule>
    <cfRule type="cellIs" dxfId="844" priority="14" operator="between">
      <formula>46753</formula>
      <formula>47118</formula>
    </cfRule>
    <cfRule type="cellIs" dxfId="843" priority="15" operator="between">
      <formula>46388</formula>
      <formula>46752</formula>
    </cfRule>
    <cfRule type="cellIs" dxfId="842" priority="16" operator="between">
      <formula>46023</formula>
      <formula>46387</formula>
    </cfRule>
    <cfRule type="cellIs" dxfId="841" priority="17" operator="between">
      <formula>45658</formula>
      <formula>46022</formula>
    </cfRule>
    <cfRule type="cellIs" dxfId="840" priority="18" operator="between">
      <formula>45292</formula>
      <formula>45657</formula>
    </cfRule>
    <cfRule type="cellIs" dxfId="839" priority="19" operator="between">
      <formula>44927</formula>
      <formula>45291</formula>
    </cfRule>
    <cfRule type="cellIs" dxfId="838" priority="20" operator="between">
      <formula>44562</formula>
      <formula>44926</formula>
    </cfRule>
    <cfRule type="cellIs" dxfId="837" priority="21" operator="between">
      <formula>44197</formula>
      <formula>44561</formula>
    </cfRule>
    <cfRule type="cellIs" dxfId="836" priority="22" operator="between">
      <formula>43831</formula>
      <formula>44196</formula>
    </cfRule>
    <cfRule type="cellIs" dxfId="835" priority="23" operator="between">
      <formula>43586</formula>
      <formula>43830</formula>
    </cfRule>
  </conditionalFormatting>
  <conditionalFormatting sqref="L6:M6">
    <cfRule type="cellIs" dxfId="834" priority="8" operator="equal">
      <formula>""</formula>
    </cfRule>
  </conditionalFormatting>
  <conditionalFormatting sqref="C16">
    <cfRule type="cellIs" dxfId="833" priority="1" operator="equal">
      <formula>2023</formula>
    </cfRule>
    <cfRule type="cellIs" dxfId="832" priority="2" operator="equal">
      <formula>2022</formula>
    </cfRule>
    <cfRule type="cellIs" dxfId="831" priority="3" operator="equal">
      <formula>""</formula>
    </cfRule>
  </conditionalFormatting>
  <conditionalFormatting sqref="C16">
    <cfRule type="cellIs" dxfId="830" priority="4" stopIfTrue="1" operator="equal">
      <formula>2025</formula>
    </cfRule>
    <cfRule type="cellIs" dxfId="829" priority="5" stopIfTrue="1" operator="equal">
      <formula>2021</formula>
    </cfRule>
    <cfRule type="cellIs" dxfId="828" priority="6" stopIfTrue="1" operator="equal">
      <formula>2020</formula>
    </cfRule>
    <cfRule type="cellIs" dxfId="827" priority="7" stopIfTrue="1" operator="equal">
      <formula>2024</formula>
    </cfRule>
  </conditionalFormatting>
  <printOptions horizontalCentered="1" verticalCentered="1"/>
  <pageMargins left="0" right="0" top="0.39370078740157483" bottom="0.19685039370078741" header="0" footer="0.51181102362204722"/>
  <pageSetup paperSize="9" scale="93"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359364E5-C517-4356-AA50-B41EAD0EE5FC}">
          <x14:formula1>
            <xm:f>一覧!$R$75</xm:f>
          </x14:formula1>
          <xm:sqref>B19:B28</xm:sqref>
        </x14:dataValidation>
        <x14:dataValidation type="list" allowBlank="1" showInputMessage="1" showErrorMessage="1" xr:uid="{3B1C2109-320D-4B74-9824-799DF41617D5}">
          <x14:formula1>
            <xm:f>一覧!$N$2:$N$15</xm:f>
          </x14:formula1>
          <xm:sqref>C19:C28</xm:sqref>
        </x14:dataValidation>
        <x14:dataValidation type="list" allowBlank="1" showInputMessage="1" showErrorMessage="1" xr:uid="{EC86CF30-EF24-4A8E-81A2-9B637B4EDD3C}">
          <x14:formula1>
            <xm:f>一覧!$R$62:$R$64</xm:f>
          </x14:formula1>
          <xm:sqref>E19:E28</xm:sqref>
        </x14:dataValidation>
        <x14:dataValidation type="list" allowBlank="1" showInputMessage="1" showErrorMessage="1" xr:uid="{2822D5CF-98F7-4D89-BD93-70735CFCA3D8}">
          <x14:formula1>
            <xm:f>一覧!$R$59:$R$60</xm:f>
          </x14:formula1>
          <xm:sqref>D19:D28</xm:sqref>
        </x14:dataValidation>
        <x14:dataValidation type="list" allowBlank="1" showInputMessage="1" showErrorMessage="1" xr:uid="{7E5124AD-9E25-4FCD-9D9A-8A2B7556FDD9}">
          <x14:formula1>
            <xm:f>一覧!$L$51:$L$59</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DBD2B-85CC-4CEF-87D5-887DA15063E7}">
  <sheetPr>
    <pageSetUpPr fitToPage="1"/>
  </sheetPr>
  <dimension ref="A1:P40"/>
  <sheetViews>
    <sheetView zoomScaleNormal="100" zoomScaleSheetLayoutView="100" workbookViewId="0">
      <selection activeCell="G14" sqref="G14"/>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39</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19</v>
      </c>
      <c r="E5" s="107"/>
      <c r="F5" s="108"/>
      <c r="G5" s="19" t="s">
        <v>20</v>
      </c>
      <c r="H5" s="107"/>
      <c r="I5" s="108"/>
      <c r="J5" s="19"/>
      <c r="K5" s="19"/>
      <c r="L5" s="19"/>
      <c r="M5" s="19"/>
      <c r="N5" s="19"/>
    </row>
    <row r="6" spans="1:16" ht="15" customHeight="1" x14ac:dyDescent="0.2">
      <c r="J6" s="18"/>
      <c r="K6" s="18" t="s">
        <v>21</v>
      </c>
      <c r="L6" s="107"/>
      <c r="M6" s="108"/>
      <c r="N6" s="108"/>
    </row>
    <row r="7" spans="1:16" ht="15" customHeight="1" x14ac:dyDescent="0.2">
      <c r="B7" s="20" t="s">
        <v>18</v>
      </c>
      <c r="C7" s="20"/>
    </row>
    <row r="8" spans="1:16" ht="15" customHeight="1" x14ac:dyDescent="0.2">
      <c r="I8" s="21" t="s">
        <v>40</v>
      </c>
      <c r="J8" s="109"/>
      <c r="K8" s="110"/>
      <c r="L8" s="110"/>
      <c r="M8" s="110"/>
      <c r="N8" s="22"/>
    </row>
    <row r="9" spans="1:16" ht="15" customHeight="1" x14ac:dyDescent="0.2">
      <c r="I9" s="21" t="s">
        <v>41</v>
      </c>
      <c r="J9" s="109"/>
      <c r="K9" s="110"/>
      <c r="L9" s="110"/>
      <c r="M9" s="110"/>
      <c r="N9" s="22"/>
    </row>
    <row r="10" spans="1:16" ht="15" customHeight="1" x14ac:dyDescent="0.2">
      <c r="I10" s="102" t="s">
        <v>14</v>
      </c>
      <c r="J10" s="109"/>
      <c r="K10" s="110"/>
      <c r="L10" s="110"/>
      <c r="M10" s="110"/>
      <c r="N10" s="22"/>
    </row>
    <row r="11" spans="1:16" ht="15" customHeight="1" x14ac:dyDescent="0.2"/>
    <row r="12" spans="1:16" ht="15" customHeight="1" x14ac:dyDescent="0.2">
      <c r="B12" s="19" t="s">
        <v>42</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30</v>
      </c>
      <c r="C14" s="19"/>
      <c r="D14" s="19"/>
      <c r="E14" s="19"/>
      <c r="F14" s="19"/>
      <c r="G14" s="19"/>
      <c r="H14" s="19"/>
      <c r="I14" s="19"/>
      <c r="J14" s="19"/>
      <c r="K14" s="19"/>
      <c r="L14" s="19"/>
      <c r="M14" s="19"/>
      <c r="N14" s="19"/>
    </row>
    <row r="15" spans="1:16" ht="15" customHeight="1" x14ac:dyDescent="0.2">
      <c r="A15" s="12"/>
      <c r="B15" s="23" t="s">
        <v>24</v>
      </c>
      <c r="C15" s="104"/>
      <c r="I15" s="18"/>
    </row>
    <row r="16" spans="1:16" ht="15" customHeight="1" x14ac:dyDescent="0.2">
      <c r="A16" s="12"/>
      <c r="B16" s="24" t="s">
        <v>43</v>
      </c>
      <c r="C16" s="170"/>
      <c r="I16" s="25"/>
    </row>
    <row r="17" spans="2:16" ht="15" customHeight="1" thickBot="1" x14ac:dyDescent="0.25">
      <c r="I17" s="26"/>
      <c r="M17" s="20" t="s">
        <v>22</v>
      </c>
      <c r="N17" s="20"/>
    </row>
    <row r="18" spans="2:16" ht="45" customHeight="1" thickBot="1" x14ac:dyDescent="0.25">
      <c r="B18" s="27" t="s">
        <v>23</v>
      </c>
      <c r="C18" s="28" t="s">
        <v>15</v>
      </c>
      <c r="D18" s="29" t="s">
        <v>26</v>
      </c>
      <c r="E18" s="28" t="s">
        <v>16</v>
      </c>
      <c r="F18" s="28" t="s">
        <v>25</v>
      </c>
      <c r="G18" s="28" t="s">
        <v>1</v>
      </c>
      <c r="H18" s="28" t="s">
        <v>2</v>
      </c>
      <c r="I18" s="29" t="s">
        <v>27</v>
      </c>
      <c r="J18" s="28" t="s">
        <v>3</v>
      </c>
      <c r="K18" s="29" t="s">
        <v>28</v>
      </c>
      <c r="L18" s="29" t="s">
        <v>29</v>
      </c>
      <c r="M18" s="113" t="s">
        <v>4</v>
      </c>
      <c r="N18" s="114"/>
      <c r="O18" s="30" t="s">
        <v>32</v>
      </c>
      <c r="P18" s="30" t="s">
        <v>33</v>
      </c>
    </row>
    <row r="19" spans="2:16" ht="15" customHeight="1" x14ac:dyDescent="0.2">
      <c r="B19" s="94"/>
      <c r="C19" s="69"/>
      <c r="D19" s="69"/>
      <c r="E19" s="69"/>
      <c r="F19" s="70"/>
      <c r="G19" s="70"/>
      <c r="H19" s="70"/>
      <c r="I19" s="70"/>
      <c r="J19" s="70"/>
      <c r="K19" s="70"/>
      <c r="L19" s="70"/>
      <c r="M19" s="115"/>
      <c r="N19" s="116"/>
      <c r="O19" s="31" t="str">
        <f>IF(F19=0,"",IF(SUM(G19:L19)-F19=0,"○","×"))</f>
        <v/>
      </c>
      <c r="P19" s="31" t="str">
        <f>IF(F19=0,"",IF(E19=0,"ばら",IF(MOD(F19,E19)=0,"○","×")))</f>
        <v/>
      </c>
    </row>
    <row r="20" spans="2:16" ht="15" customHeight="1" x14ac:dyDescent="0.2">
      <c r="B20" s="95"/>
      <c r="C20" s="71"/>
      <c r="D20" s="71"/>
      <c r="E20" s="71"/>
      <c r="F20" s="72"/>
      <c r="G20" s="72"/>
      <c r="H20" s="72"/>
      <c r="I20" s="72"/>
      <c r="J20" s="72"/>
      <c r="K20" s="72"/>
      <c r="L20" s="72"/>
      <c r="M20" s="117"/>
      <c r="N20" s="118"/>
      <c r="O20" s="31" t="str">
        <f t="shared" ref="O20:O28" si="0">IF(F20=0,"",IF(SUM(G20:L20)-F20=0,"○","×"))</f>
        <v/>
      </c>
      <c r="P20" s="31" t="str">
        <f t="shared" ref="P20:P28" si="1">IF(F20=0,"",IF(E20=0,"ばら",IF(MOD(F20,E20)=0,"○","×")))</f>
        <v/>
      </c>
    </row>
    <row r="21" spans="2:16" ht="15" customHeight="1" x14ac:dyDescent="0.2">
      <c r="B21" s="95"/>
      <c r="C21" s="71"/>
      <c r="D21" s="71"/>
      <c r="E21" s="71"/>
      <c r="F21" s="72"/>
      <c r="G21" s="72"/>
      <c r="H21" s="72"/>
      <c r="I21" s="72"/>
      <c r="J21" s="72"/>
      <c r="K21" s="72"/>
      <c r="L21" s="72"/>
      <c r="M21" s="117"/>
      <c r="N21" s="118"/>
      <c r="O21" s="31" t="str">
        <f t="shared" si="0"/>
        <v/>
      </c>
      <c r="P21" s="31" t="str">
        <f t="shared" si="1"/>
        <v/>
      </c>
    </row>
    <row r="22" spans="2:16" ht="15" customHeight="1" x14ac:dyDescent="0.2">
      <c r="B22" s="95"/>
      <c r="C22" s="71"/>
      <c r="D22" s="71"/>
      <c r="E22" s="71"/>
      <c r="F22" s="72"/>
      <c r="G22" s="72"/>
      <c r="H22" s="72"/>
      <c r="I22" s="72"/>
      <c r="J22" s="72"/>
      <c r="K22" s="72"/>
      <c r="L22" s="72"/>
      <c r="M22" s="117"/>
      <c r="N22" s="118"/>
      <c r="O22" s="31" t="str">
        <f t="shared" si="0"/>
        <v/>
      </c>
      <c r="P22" s="31" t="str">
        <f t="shared" si="1"/>
        <v/>
      </c>
    </row>
    <row r="23" spans="2:16" ht="15" customHeight="1" x14ac:dyDescent="0.2">
      <c r="B23" s="95"/>
      <c r="C23" s="71"/>
      <c r="D23" s="71"/>
      <c r="E23" s="71"/>
      <c r="F23" s="72"/>
      <c r="G23" s="72"/>
      <c r="H23" s="72"/>
      <c r="I23" s="72"/>
      <c r="J23" s="72"/>
      <c r="K23" s="72"/>
      <c r="L23" s="72"/>
      <c r="M23" s="117"/>
      <c r="N23" s="118"/>
      <c r="O23" s="31" t="str">
        <f t="shared" si="0"/>
        <v/>
      </c>
      <c r="P23" s="31" t="str">
        <f t="shared" si="1"/>
        <v/>
      </c>
    </row>
    <row r="24" spans="2:16" ht="15" customHeight="1" x14ac:dyDescent="0.2">
      <c r="B24" s="95"/>
      <c r="C24" s="71"/>
      <c r="D24" s="71"/>
      <c r="E24" s="71"/>
      <c r="F24" s="72"/>
      <c r="G24" s="72"/>
      <c r="H24" s="72"/>
      <c r="I24" s="72"/>
      <c r="J24" s="72"/>
      <c r="K24" s="72"/>
      <c r="L24" s="72"/>
      <c r="M24" s="117"/>
      <c r="N24" s="118"/>
      <c r="O24" s="31" t="str">
        <f t="shared" si="0"/>
        <v/>
      </c>
      <c r="P24" s="31" t="str">
        <f t="shared" si="1"/>
        <v/>
      </c>
    </row>
    <row r="25" spans="2:16" ht="15" customHeight="1" x14ac:dyDescent="0.2">
      <c r="B25" s="95"/>
      <c r="C25" s="71"/>
      <c r="D25" s="71"/>
      <c r="E25" s="71"/>
      <c r="F25" s="72"/>
      <c r="G25" s="72"/>
      <c r="H25" s="72"/>
      <c r="I25" s="72"/>
      <c r="J25" s="72"/>
      <c r="K25" s="72"/>
      <c r="L25" s="72"/>
      <c r="M25" s="117"/>
      <c r="N25" s="118"/>
      <c r="O25" s="31" t="str">
        <f t="shared" si="0"/>
        <v/>
      </c>
      <c r="P25" s="31" t="str">
        <f t="shared" si="1"/>
        <v/>
      </c>
    </row>
    <row r="26" spans="2:16" ht="15" customHeight="1" x14ac:dyDescent="0.2">
      <c r="B26" s="95"/>
      <c r="C26" s="71"/>
      <c r="D26" s="71"/>
      <c r="E26" s="71"/>
      <c r="F26" s="72"/>
      <c r="G26" s="72"/>
      <c r="H26" s="72"/>
      <c r="I26" s="72"/>
      <c r="J26" s="72"/>
      <c r="K26" s="72"/>
      <c r="L26" s="72"/>
      <c r="M26" s="117"/>
      <c r="N26" s="118"/>
      <c r="O26" s="31" t="str">
        <f t="shared" si="0"/>
        <v/>
      </c>
      <c r="P26" s="31" t="str">
        <f t="shared" si="1"/>
        <v/>
      </c>
    </row>
    <row r="27" spans="2:16" ht="15" customHeight="1" x14ac:dyDescent="0.2">
      <c r="B27" s="95"/>
      <c r="C27" s="71"/>
      <c r="D27" s="71"/>
      <c r="E27" s="71"/>
      <c r="F27" s="72"/>
      <c r="G27" s="72"/>
      <c r="H27" s="72"/>
      <c r="I27" s="72"/>
      <c r="J27" s="72"/>
      <c r="K27" s="72"/>
      <c r="L27" s="72"/>
      <c r="M27" s="117"/>
      <c r="N27" s="118"/>
      <c r="O27" s="31" t="str">
        <f t="shared" si="0"/>
        <v/>
      </c>
      <c r="P27" s="31" t="str">
        <f t="shared" si="1"/>
        <v/>
      </c>
    </row>
    <row r="28" spans="2:16" ht="15" customHeight="1" thickBot="1" x14ac:dyDescent="0.25">
      <c r="B28" s="96"/>
      <c r="C28" s="73"/>
      <c r="D28" s="73"/>
      <c r="E28" s="73"/>
      <c r="F28" s="74"/>
      <c r="G28" s="74"/>
      <c r="H28" s="74"/>
      <c r="I28" s="74"/>
      <c r="J28" s="74"/>
      <c r="K28" s="74"/>
      <c r="L28" s="74"/>
      <c r="M28" s="123"/>
      <c r="N28" s="124"/>
      <c r="O28" s="31" t="str">
        <f t="shared" si="0"/>
        <v/>
      </c>
      <c r="P28" s="31" t="str">
        <f t="shared" si="1"/>
        <v/>
      </c>
    </row>
    <row r="29" spans="2:16" ht="15" customHeight="1" thickBot="1" x14ac:dyDescent="0.25">
      <c r="B29" s="125" t="str">
        <f>IF(B19="","",B19&amp;"　"&amp; "検　査　計")</f>
        <v/>
      </c>
      <c r="C29" s="126"/>
      <c r="D29" s="126"/>
      <c r="E29" s="126"/>
      <c r="F29" s="97">
        <f t="shared" ref="F29:L29" si="2">SUM(F19:F28)</f>
        <v>0</v>
      </c>
      <c r="G29" s="97">
        <f t="shared" si="2"/>
        <v>0</v>
      </c>
      <c r="H29" s="97">
        <f t="shared" si="2"/>
        <v>0</v>
      </c>
      <c r="I29" s="97">
        <f t="shared" si="2"/>
        <v>0</v>
      </c>
      <c r="J29" s="97">
        <f t="shared" si="2"/>
        <v>0</v>
      </c>
      <c r="K29" s="97">
        <f t="shared" si="2"/>
        <v>0</v>
      </c>
      <c r="L29" s="97">
        <f t="shared" si="2"/>
        <v>0</v>
      </c>
      <c r="M29" s="111"/>
      <c r="N29" s="112"/>
      <c r="P29" s="14"/>
    </row>
    <row r="30" spans="2:16" ht="15" customHeight="1" thickBot="1" x14ac:dyDescent="0.25">
      <c r="B30" s="119"/>
      <c r="C30" s="120"/>
      <c r="D30" s="120"/>
      <c r="E30" s="120"/>
      <c r="F30" s="98"/>
      <c r="G30" s="98"/>
      <c r="H30" s="98"/>
      <c r="I30" s="98"/>
      <c r="J30" s="98"/>
      <c r="K30" s="98"/>
      <c r="L30" s="98"/>
      <c r="M30" s="121"/>
      <c r="N30" s="122"/>
      <c r="P30" s="14"/>
    </row>
    <row r="31" spans="2:16" ht="15" customHeight="1" thickBot="1" x14ac:dyDescent="0.25">
      <c r="B31" s="119" t="s">
        <v>225</v>
      </c>
      <c r="C31" s="120"/>
      <c r="D31" s="120"/>
      <c r="E31" s="120"/>
      <c r="F31" s="98">
        <f t="shared" ref="F31:L31" si="3">SUM(F29:F30)</f>
        <v>0</v>
      </c>
      <c r="G31" s="98">
        <f t="shared" si="3"/>
        <v>0</v>
      </c>
      <c r="H31" s="98">
        <f t="shared" si="3"/>
        <v>0</v>
      </c>
      <c r="I31" s="98">
        <f t="shared" si="3"/>
        <v>0</v>
      </c>
      <c r="J31" s="98">
        <f t="shared" si="3"/>
        <v>0</v>
      </c>
      <c r="K31" s="98">
        <f t="shared" si="3"/>
        <v>0</v>
      </c>
      <c r="L31" s="98">
        <f t="shared" si="3"/>
        <v>0</v>
      </c>
      <c r="M31" s="121"/>
      <c r="N31" s="122"/>
      <c r="P31" s="14"/>
    </row>
    <row r="32" spans="2:16" ht="15" customHeight="1" x14ac:dyDescent="0.2">
      <c r="B32" s="12" t="s">
        <v>198</v>
      </c>
    </row>
    <row r="33" spans="2:2" ht="15" customHeight="1" x14ac:dyDescent="0.2">
      <c r="B33" s="12" t="s">
        <v>199</v>
      </c>
    </row>
    <row r="34" spans="2:2" ht="15" customHeight="1" x14ac:dyDescent="0.2">
      <c r="B34" s="105" t="s">
        <v>200</v>
      </c>
    </row>
    <row r="35" spans="2:2" ht="15" customHeight="1" x14ac:dyDescent="0.2">
      <c r="B35" s="12" t="s">
        <v>201</v>
      </c>
    </row>
    <row r="36" spans="2:2" ht="15" customHeight="1" x14ac:dyDescent="0.2">
      <c r="B36" s="12" t="s">
        <v>203</v>
      </c>
    </row>
    <row r="37" spans="2:2" ht="15" customHeight="1" x14ac:dyDescent="0.2"/>
    <row r="38" spans="2:2" ht="15" customHeight="1" x14ac:dyDescent="0.2"/>
    <row r="39" spans="2:2" ht="15" customHeight="1" x14ac:dyDescent="0.2"/>
    <row r="40" spans="2:2" ht="15" customHeight="1" x14ac:dyDescent="0.2"/>
  </sheetData>
  <sheetProtection algorithmName="SHA-512" hashValue="0ZGNezr98UjnOwYAjRLs4OT5Uq6IPNLb8uTi7ePL9ZDCmPORDiGsk/StYb0Te+vOP5DRXW9SoUjwRAYOhe+Fjw==" saltValue="BFVXleQBtHGha2Dgz723qg==" spinCount="100000" sheet="1" objects="1" scenarios="1"/>
  <mergeCells count="23">
    <mergeCell ref="B30:E30"/>
    <mergeCell ref="M30:N30"/>
    <mergeCell ref="B31:E31"/>
    <mergeCell ref="M31:N31"/>
    <mergeCell ref="M24:N24"/>
    <mergeCell ref="M25:N25"/>
    <mergeCell ref="M26:N26"/>
    <mergeCell ref="M27:N27"/>
    <mergeCell ref="M28:N28"/>
    <mergeCell ref="B29:E29"/>
    <mergeCell ref="M29:N29"/>
    <mergeCell ref="M23:N23"/>
    <mergeCell ref="E5:F5"/>
    <mergeCell ref="H5:I5"/>
    <mergeCell ref="L6:N6"/>
    <mergeCell ref="J8:M8"/>
    <mergeCell ref="J9:M9"/>
    <mergeCell ref="J10:M10"/>
    <mergeCell ref="M18:N18"/>
    <mergeCell ref="M19:N19"/>
    <mergeCell ref="M20:N20"/>
    <mergeCell ref="M21:N21"/>
    <mergeCell ref="M22:N22"/>
  </mergeCells>
  <phoneticPr fontId="11"/>
  <conditionalFormatting sqref="E5">
    <cfRule type="cellIs" dxfId="708" priority="44" operator="between">
      <formula>48580</formula>
      <formula>48944</formula>
    </cfRule>
    <cfRule type="cellIs" dxfId="707" priority="45" operator="between">
      <formula>48214</formula>
      <formula>48579</formula>
    </cfRule>
    <cfRule type="cellIs" dxfId="706" priority="46" operator="between">
      <formula>47849</formula>
      <formula>48213</formula>
    </cfRule>
    <cfRule type="cellIs" dxfId="705" priority="47" operator="between">
      <formula>47484</formula>
      <formula>47848</formula>
    </cfRule>
    <cfRule type="cellIs" dxfId="704" priority="48" operator="between">
      <formula>47119</formula>
      <formula>47483</formula>
    </cfRule>
    <cfRule type="cellIs" dxfId="703" priority="49" operator="between">
      <formula>46753</formula>
      <formula>47118</formula>
    </cfRule>
    <cfRule type="cellIs" dxfId="702" priority="50" operator="between">
      <formula>46388</formula>
      <formula>46752</formula>
    </cfRule>
    <cfRule type="cellIs" dxfId="701" priority="51" operator="between">
      <formula>46023</formula>
      <formula>46387</formula>
    </cfRule>
    <cfRule type="cellIs" dxfId="700" priority="52" operator="between">
      <formula>45658</formula>
      <formula>46022</formula>
    </cfRule>
    <cfRule type="cellIs" dxfId="699" priority="53" operator="between">
      <formula>45292</formula>
      <formula>45657</formula>
    </cfRule>
    <cfRule type="cellIs" dxfId="698" priority="54" operator="between">
      <formula>44927</formula>
      <formula>45291</formula>
    </cfRule>
    <cfRule type="cellIs" dxfId="697" priority="55" operator="between">
      <formula>44562</formula>
      <formula>44926</formula>
    </cfRule>
    <cfRule type="cellIs" dxfId="696" priority="56" operator="between">
      <formula>44197</formula>
      <formula>44561</formula>
    </cfRule>
    <cfRule type="cellIs" dxfId="695" priority="57" operator="between">
      <formula>43831</formula>
      <formula>44196</formula>
    </cfRule>
    <cfRule type="cellIs" dxfId="694" priority="58" operator="between">
      <formula>43586</formula>
      <formula>43830</formula>
    </cfRule>
  </conditionalFormatting>
  <conditionalFormatting sqref="E5:F5">
    <cfRule type="cellIs" dxfId="693" priority="43" operator="equal">
      <formula>""</formula>
    </cfRule>
  </conditionalFormatting>
  <conditionalFormatting sqref="H5">
    <cfRule type="cellIs" dxfId="692" priority="28" operator="between">
      <formula>48580</formula>
      <formula>48944</formula>
    </cfRule>
    <cfRule type="cellIs" dxfId="691" priority="29" operator="between">
      <formula>48214</formula>
      <formula>48579</formula>
    </cfRule>
    <cfRule type="cellIs" dxfId="690" priority="30" operator="between">
      <formula>47849</formula>
      <formula>48213</formula>
    </cfRule>
    <cfRule type="cellIs" dxfId="689" priority="31" operator="between">
      <formula>47484</formula>
      <formula>47848</formula>
    </cfRule>
    <cfRule type="cellIs" dxfId="688" priority="32" operator="between">
      <formula>47119</formula>
      <formula>47483</formula>
    </cfRule>
    <cfRule type="cellIs" dxfId="687" priority="33" operator="between">
      <formula>46753</formula>
      <formula>47118</formula>
    </cfRule>
    <cfRule type="cellIs" dxfId="686" priority="34" operator="between">
      <formula>46388</formula>
      <formula>46752</formula>
    </cfRule>
    <cfRule type="cellIs" dxfId="685" priority="35" operator="between">
      <formula>46023</formula>
      <formula>46387</formula>
    </cfRule>
    <cfRule type="cellIs" dxfId="684" priority="36" operator="between">
      <formula>45658</formula>
      <formula>46022</formula>
    </cfRule>
    <cfRule type="cellIs" dxfId="683" priority="37" operator="between">
      <formula>45292</formula>
      <formula>45657</formula>
    </cfRule>
    <cfRule type="cellIs" dxfId="682" priority="38" operator="between">
      <formula>44927</formula>
      <formula>45291</formula>
    </cfRule>
    <cfRule type="cellIs" dxfId="681" priority="39" operator="between">
      <formula>44562</formula>
      <formula>44926</formula>
    </cfRule>
    <cfRule type="cellIs" dxfId="680" priority="40" operator="between">
      <formula>44197</formula>
      <formula>44561</formula>
    </cfRule>
    <cfRule type="cellIs" dxfId="679" priority="41" operator="between">
      <formula>43831</formula>
      <formula>44196</formula>
    </cfRule>
    <cfRule type="cellIs" dxfId="678" priority="42" operator="between">
      <formula>43586</formula>
      <formula>43830</formula>
    </cfRule>
  </conditionalFormatting>
  <conditionalFormatting sqref="H5:I5">
    <cfRule type="cellIs" dxfId="677" priority="27" operator="equal">
      <formula>""</formula>
    </cfRule>
  </conditionalFormatting>
  <conditionalFormatting sqref="J8:M10">
    <cfRule type="cellIs" dxfId="676" priority="26" stopIfTrue="1" operator="equal">
      <formula>""</formula>
    </cfRule>
  </conditionalFormatting>
  <conditionalFormatting sqref="C15">
    <cfRule type="cellIs" dxfId="675" priority="25" operator="equal">
      <formula>""</formula>
    </cfRule>
  </conditionalFormatting>
  <conditionalFormatting sqref="O19:P28">
    <cfRule type="cellIs" dxfId="674" priority="24" operator="equal">
      <formula>"×"</formula>
    </cfRule>
  </conditionalFormatting>
  <conditionalFormatting sqref="L6">
    <cfRule type="cellIs" dxfId="673" priority="9" operator="between">
      <formula>48580</formula>
      <formula>48944</formula>
    </cfRule>
    <cfRule type="cellIs" dxfId="672" priority="10" operator="between">
      <formula>48214</formula>
      <formula>48579</formula>
    </cfRule>
    <cfRule type="cellIs" dxfId="671" priority="11" operator="between">
      <formula>47849</formula>
      <formula>48213</formula>
    </cfRule>
    <cfRule type="cellIs" dxfId="670" priority="12" operator="between">
      <formula>47484</formula>
      <formula>47848</formula>
    </cfRule>
    <cfRule type="cellIs" dxfId="669" priority="13" operator="between">
      <formula>47119</formula>
      <formula>47483</formula>
    </cfRule>
    <cfRule type="cellIs" dxfId="668" priority="14" operator="between">
      <formula>46753</formula>
      <formula>47118</formula>
    </cfRule>
    <cfRule type="cellIs" dxfId="667" priority="15" operator="between">
      <formula>46388</formula>
      <formula>46752</formula>
    </cfRule>
    <cfRule type="cellIs" dxfId="666" priority="16" operator="between">
      <formula>46023</formula>
      <formula>46387</formula>
    </cfRule>
    <cfRule type="cellIs" dxfId="665" priority="17" operator="between">
      <formula>45658</formula>
      <formula>46022</formula>
    </cfRule>
    <cfRule type="cellIs" dxfId="664" priority="18" operator="between">
      <formula>45292</formula>
      <formula>45657</formula>
    </cfRule>
    <cfRule type="cellIs" dxfId="663" priority="19" operator="between">
      <formula>44927</formula>
      <formula>45291</formula>
    </cfRule>
    <cfRule type="cellIs" dxfId="662" priority="20" operator="between">
      <formula>44562</formula>
      <formula>44926</formula>
    </cfRule>
    <cfRule type="cellIs" dxfId="661" priority="21" operator="between">
      <formula>44197</formula>
      <formula>44561</formula>
    </cfRule>
    <cfRule type="cellIs" dxfId="660" priority="22" operator="between">
      <formula>43831</formula>
      <formula>44196</formula>
    </cfRule>
    <cfRule type="cellIs" dxfId="659" priority="23" operator="between">
      <formula>43586</formula>
      <formula>43830</formula>
    </cfRule>
  </conditionalFormatting>
  <conditionalFormatting sqref="L6:M6">
    <cfRule type="cellIs" dxfId="658" priority="8" operator="equal">
      <formula>""</formula>
    </cfRule>
  </conditionalFormatting>
  <conditionalFormatting sqref="C16">
    <cfRule type="cellIs" dxfId="657" priority="1" operator="equal">
      <formula>2023</formula>
    </cfRule>
    <cfRule type="cellIs" dxfId="656" priority="2" operator="equal">
      <formula>2022</formula>
    </cfRule>
    <cfRule type="cellIs" dxfId="655" priority="3" operator="equal">
      <formula>""</formula>
    </cfRule>
  </conditionalFormatting>
  <conditionalFormatting sqref="C16">
    <cfRule type="cellIs" dxfId="654" priority="4" stopIfTrue="1" operator="equal">
      <formula>2025</formula>
    </cfRule>
    <cfRule type="cellIs" dxfId="653" priority="5" stopIfTrue="1" operator="equal">
      <formula>2021</formula>
    </cfRule>
    <cfRule type="cellIs" dxfId="652" priority="6" stopIfTrue="1" operator="equal">
      <formula>2020</formula>
    </cfRule>
    <cfRule type="cellIs" dxfId="651" priority="7" stopIfTrue="1" operator="equal">
      <formula>2024</formula>
    </cfRule>
  </conditionalFormatting>
  <printOptions horizontalCentered="1" verticalCentered="1"/>
  <pageMargins left="0" right="0" top="0.39370078740157483" bottom="0.19685039370078741" header="0" footer="0.51181102362204722"/>
  <pageSetup paperSize="9" scale="93"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FC867877-DC69-4527-82A2-F8F6E7A878B3}">
          <x14:formula1>
            <xm:f>一覧!$L$51:$L$59</xm:f>
          </x14:formula1>
          <xm:sqref>C15</xm:sqref>
        </x14:dataValidation>
        <x14:dataValidation type="list" allowBlank="1" showInputMessage="1" showErrorMessage="1" xr:uid="{258BFAB1-1A2E-4B6D-8C40-92401508F1C8}">
          <x14:formula1>
            <xm:f>一覧!$R$59:$R$60</xm:f>
          </x14:formula1>
          <xm:sqref>D19:D28</xm:sqref>
        </x14:dataValidation>
        <x14:dataValidation type="list" allowBlank="1" showInputMessage="1" showErrorMessage="1" xr:uid="{CA486CEF-48AB-4870-B192-DD31660CD42A}">
          <x14:formula1>
            <xm:f>一覧!$R$62:$R$64</xm:f>
          </x14:formula1>
          <xm:sqref>E19:E28</xm:sqref>
        </x14:dataValidation>
        <x14:dataValidation type="list" allowBlank="1" showInputMessage="1" showErrorMessage="1" xr:uid="{779745EB-29B8-4BDF-8036-C8F88BC5BC52}">
          <x14:formula1>
            <xm:f>一覧!$N$2:$N$15</xm:f>
          </x14:formula1>
          <xm:sqref>C19:C28</xm:sqref>
        </x14:dataValidation>
        <x14:dataValidation type="list" allowBlank="1" showInputMessage="1" showErrorMessage="1" xr:uid="{62C796CD-D93A-4E9B-91F4-78217F8B83D4}">
          <x14:formula1>
            <xm:f>一覧!$R$75</xm:f>
          </x14:formula1>
          <xm:sqref>B19:B28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9E21-369E-47C5-8DA7-B274D568AF85}">
  <sheetPr>
    <pageSetUpPr fitToPage="1"/>
  </sheetPr>
  <dimension ref="A1:P40"/>
  <sheetViews>
    <sheetView zoomScaleNormal="100" zoomScaleSheetLayoutView="100" workbookViewId="0">
      <selection activeCell="E15" sqref="E15"/>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39</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19</v>
      </c>
      <c r="E5" s="107"/>
      <c r="F5" s="108"/>
      <c r="G5" s="19" t="s">
        <v>20</v>
      </c>
      <c r="H5" s="107"/>
      <c r="I5" s="108"/>
      <c r="J5" s="19"/>
      <c r="K5" s="19"/>
      <c r="L5" s="19"/>
      <c r="M5" s="19"/>
      <c r="N5" s="19"/>
    </row>
    <row r="6" spans="1:16" ht="15" customHeight="1" x14ac:dyDescent="0.2">
      <c r="J6" s="18"/>
      <c r="K6" s="18" t="s">
        <v>21</v>
      </c>
      <c r="L6" s="107"/>
      <c r="M6" s="108"/>
      <c r="N6" s="108"/>
    </row>
    <row r="7" spans="1:16" ht="15" customHeight="1" x14ac:dyDescent="0.2">
      <c r="B7" s="20" t="s">
        <v>18</v>
      </c>
      <c r="C7" s="20"/>
    </row>
    <row r="8" spans="1:16" ht="15" customHeight="1" x14ac:dyDescent="0.2">
      <c r="I8" s="21" t="s">
        <v>40</v>
      </c>
      <c r="J8" s="109"/>
      <c r="K8" s="110"/>
      <c r="L8" s="110"/>
      <c r="M8" s="110"/>
      <c r="N8" s="22"/>
    </row>
    <row r="9" spans="1:16" ht="15" customHeight="1" x14ac:dyDescent="0.2">
      <c r="I9" s="21" t="s">
        <v>41</v>
      </c>
      <c r="J9" s="109"/>
      <c r="K9" s="110"/>
      <c r="L9" s="110"/>
      <c r="M9" s="110"/>
      <c r="N9" s="22"/>
    </row>
    <row r="10" spans="1:16" ht="15" customHeight="1" x14ac:dyDescent="0.2">
      <c r="I10" s="102" t="s">
        <v>14</v>
      </c>
      <c r="J10" s="109"/>
      <c r="K10" s="110"/>
      <c r="L10" s="110"/>
      <c r="M10" s="110"/>
      <c r="N10" s="22"/>
    </row>
    <row r="11" spans="1:16" ht="15" customHeight="1" x14ac:dyDescent="0.2"/>
    <row r="12" spans="1:16" ht="15" customHeight="1" x14ac:dyDescent="0.2">
      <c r="B12" s="19" t="s">
        <v>42</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30</v>
      </c>
      <c r="C14" s="19"/>
      <c r="D14" s="19"/>
      <c r="E14" s="19"/>
      <c r="F14" s="19"/>
      <c r="G14" s="19"/>
      <c r="H14" s="19"/>
      <c r="I14" s="19"/>
      <c r="J14" s="19"/>
      <c r="K14" s="19"/>
      <c r="L14" s="19"/>
      <c r="M14" s="19"/>
      <c r="N14" s="19"/>
    </row>
    <row r="15" spans="1:16" ht="15" customHeight="1" x14ac:dyDescent="0.2">
      <c r="A15" s="12"/>
      <c r="B15" s="23" t="s">
        <v>24</v>
      </c>
      <c r="C15" s="104"/>
      <c r="I15" s="18"/>
    </row>
    <row r="16" spans="1:16" ht="15" customHeight="1" x14ac:dyDescent="0.2">
      <c r="A16" s="12"/>
      <c r="B16" s="24" t="s">
        <v>43</v>
      </c>
      <c r="C16" s="170"/>
      <c r="I16" s="25"/>
    </row>
    <row r="17" spans="2:16" ht="15" customHeight="1" thickBot="1" x14ac:dyDescent="0.25">
      <c r="I17" s="26"/>
      <c r="M17" s="20" t="s">
        <v>22</v>
      </c>
      <c r="N17" s="20"/>
    </row>
    <row r="18" spans="2:16" ht="45" customHeight="1" thickBot="1" x14ac:dyDescent="0.25">
      <c r="B18" s="27" t="s">
        <v>23</v>
      </c>
      <c r="C18" s="28" t="s">
        <v>15</v>
      </c>
      <c r="D18" s="29" t="s">
        <v>26</v>
      </c>
      <c r="E18" s="28" t="s">
        <v>16</v>
      </c>
      <c r="F18" s="28" t="s">
        <v>25</v>
      </c>
      <c r="G18" s="28" t="s">
        <v>1</v>
      </c>
      <c r="H18" s="28" t="s">
        <v>2</v>
      </c>
      <c r="I18" s="29" t="s">
        <v>27</v>
      </c>
      <c r="J18" s="28" t="s">
        <v>3</v>
      </c>
      <c r="K18" s="29" t="s">
        <v>28</v>
      </c>
      <c r="L18" s="29" t="s">
        <v>29</v>
      </c>
      <c r="M18" s="113" t="s">
        <v>4</v>
      </c>
      <c r="N18" s="114"/>
      <c r="O18" s="30" t="s">
        <v>32</v>
      </c>
      <c r="P18" s="30" t="s">
        <v>33</v>
      </c>
    </row>
    <row r="19" spans="2:16" ht="15" customHeight="1" x14ac:dyDescent="0.2">
      <c r="B19" s="94"/>
      <c r="C19" s="69"/>
      <c r="D19" s="69"/>
      <c r="E19" s="69"/>
      <c r="F19" s="70"/>
      <c r="G19" s="70"/>
      <c r="H19" s="70"/>
      <c r="I19" s="70"/>
      <c r="J19" s="70"/>
      <c r="K19" s="70"/>
      <c r="L19" s="70"/>
      <c r="M19" s="115"/>
      <c r="N19" s="116"/>
      <c r="O19" s="31" t="str">
        <f>IF(F19=0,"",IF(SUM(G19:L19)-F19=0,"○","×"))</f>
        <v/>
      </c>
      <c r="P19" s="31" t="str">
        <f>IF(F19=0,"",IF(E19=0,"ばら",IF(MOD(F19,E19)=0,"○","×")))</f>
        <v/>
      </c>
    </row>
    <row r="20" spans="2:16" ht="15" customHeight="1" x14ac:dyDescent="0.2">
      <c r="B20" s="95"/>
      <c r="C20" s="71"/>
      <c r="D20" s="71"/>
      <c r="E20" s="71"/>
      <c r="F20" s="72"/>
      <c r="G20" s="72"/>
      <c r="H20" s="72"/>
      <c r="I20" s="72"/>
      <c r="J20" s="72"/>
      <c r="K20" s="72"/>
      <c r="L20" s="72"/>
      <c r="M20" s="117"/>
      <c r="N20" s="118"/>
      <c r="O20" s="31" t="str">
        <f t="shared" ref="O20:O28" si="0">IF(F20=0,"",IF(SUM(G20:L20)-F20=0,"○","×"))</f>
        <v/>
      </c>
      <c r="P20" s="31" t="str">
        <f t="shared" ref="P20:P28" si="1">IF(F20=0,"",IF(E20=0,"ばら",IF(MOD(F20,E20)=0,"○","×")))</f>
        <v/>
      </c>
    </row>
    <row r="21" spans="2:16" ht="15" customHeight="1" x14ac:dyDescent="0.2">
      <c r="B21" s="95"/>
      <c r="C21" s="71"/>
      <c r="D21" s="71"/>
      <c r="E21" s="71"/>
      <c r="F21" s="72"/>
      <c r="G21" s="72"/>
      <c r="H21" s="72"/>
      <c r="I21" s="72"/>
      <c r="J21" s="72"/>
      <c r="K21" s="72"/>
      <c r="L21" s="72"/>
      <c r="M21" s="117"/>
      <c r="N21" s="118"/>
      <c r="O21" s="31" t="str">
        <f t="shared" si="0"/>
        <v/>
      </c>
      <c r="P21" s="31" t="str">
        <f t="shared" si="1"/>
        <v/>
      </c>
    </row>
    <row r="22" spans="2:16" ht="15" customHeight="1" x14ac:dyDescent="0.2">
      <c r="B22" s="95"/>
      <c r="C22" s="71"/>
      <c r="D22" s="71"/>
      <c r="E22" s="71"/>
      <c r="F22" s="72"/>
      <c r="G22" s="72"/>
      <c r="H22" s="72"/>
      <c r="I22" s="72"/>
      <c r="J22" s="72"/>
      <c r="K22" s="72"/>
      <c r="L22" s="72"/>
      <c r="M22" s="117"/>
      <c r="N22" s="118"/>
      <c r="O22" s="31" t="str">
        <f t="shared" si="0"/>
        <v/>
      </c>
      <c r="P22" s="31" t="str">
        <f t="shared" si="1"/>
        <v/>
      </c>
    </row>
    <row r="23" spans="2:16" ht="15" customHeight="1" x14ac:dyDescent="0.2">
      <c r="B23" s="95"/>
      <c r="C23" s="71"/>
      <c r="D23" s="71"/>
      <c r="E23" s="71"/>
      <c r="F23" s="72"/>
      <c r="G23" s="72"/>
      <c r="H23" s="72"/>
      <c r="I23" s="72"/>
      <c r="J23" s="72"/>
      <c r="K23" s="72"/>
      <c r="L23" s="72"/>
      <c r="M23" s="117"/>
      <c r="N23" s="118"/>
      <c r="O23" s="31" t="str">
        <f t="shared" si="0"/>
        <v/>
      </c>
      <c r="P23" s="31" t="str">
        <f t="shared" si="1"/>
        <v/>
      </c>
    </row>
    <row r="24" spans="2:16" ht="15" customHeight="1" x14ac:dyDescent="0.2">
      <c r="B24" s="95"/>
      <c r="C24" s="71"/>
      <c r="D24" s="71"/>
      <c r="E24" s="71"/>
      <c r="F24" s="72"/>
      <c r="G24" s="72"/>
      <c r="H24" s="72"/>
      <c r="I24" s="72"/>
      <c r="J24" s="72"/>
      <c r="K24" s="72"/>
      <c r="L24" s="72"/>
      <c r="M24" s="117"/>
      <c r="N24" s="118"/>
      <c r="O24" s="31" t="str">
        <f t="shared" si="0"/>
        <v/>
      </c>
      <c r="P24" s="31" t="str">
        <f t="shared" si="1"/>
        <v/>
      </c>
    </row>
    <row r="25" spans="2:16" ht="15" customHeight="1" x14ac:dyDescent="0.2">
      <c r="B25" s="95"/>
      <c r="C25" s="71"/>
      <c r="D25" s="71"/>
      <c r="E25" s="71"/>
      <c r="F25" s="72"/>
      <c r="G25" s="72"/>
      <c r="H25" s="72"/>
      <c r="I25" s="72"/>
      <c r="J25" s="72"/>
      <c r="K25" s="72"/>
      <c r="L25" s="72"/>
      <c r="M25" s="117"/>
      <c r="N25" s="118"/>
      <c r="O25" s="31" t="str">
        <f t="shared" si="0"/>
        <v/>
      </c>
      <c r="P25" s="31" t="str">
        <f t="shared" si="1"/>
        <v/>
      </c>
    </row>
    <row r="26" spans="2:16" ht="15" customHeight="1" x14ac:dyDescent="0.2">
      <c r="B26" s="95"/>
      <c r="C26" s="71"/>
      <c r="D26" s="71"/>
      <c r="E26" s="71"/>
      <c r="F26" s="72"/>
      <c r="G26" s="72"/>
      <c r="H26" s="72"/>
      <c r="I26" s="72"/>
      <c r="J26" s="72"/>
      <c r="K26" s="72"/>
      <c r="L26" s="72"/>
      <c r="M26" s="117"/>
      <c r="N26" s="118"/>
      <c r="O26" s="31" t="str">
        <f t="shared" si="0"/>
        <v/>
      </c>
      <c r="P26" s="31" t="str">
        <f t="shared" si="1"/>
        <v/>
      </c>
    </row>
    <row r="27" spans="2:16" ht="15" customHeight="1" x14ac:dyDescent="0.2">
      <c r="B27" s="95"/>
      <c r="C27" s="71"/>
      <c r="D27" s="71"/>
      <c r="E27" s="71"/>
      <c r="F27" s="72"/>
      <c r="G27" s="72"/>
      <c r="H27" s="72"/>
      <c r="I27" s="72"/>
      <c r="J27" s="72"/>
      <c r="K27" s="72"/>
      <c r="L27" s="72"/>
      <c r="M27" s="117"/>
      <c r="N27" s="118"/>
      <c r="O27" s="31" t="str">
        <f t="shared" si="0"/>
        <v/>
      </c>
      <c r="P27" s="31" t="str">
        <f t="shared" si="1"/>
        <v/>
      </c>
    </row>
    <row r="28" spans="2:16" ht="15" customHeight="1" thickBot="1" x14ac:dyDescent="0.25">
      <c r="B28" s="96"/>
      <c r="C28" s="73"/>
      <c r="D28" s="73"/>
      <c r="E28" s="73"/>
      <c r="F28" s="74"/>
      <c r="G28" s="74"/>
      <c r="H28" s="74"/>
      <c r="I28" s="74"/>
      <c r="J28" s="74"/>
      <c r="K28" s="74"/>
      <c r="L28" s="74"/>
      <c r="M28" s="123"/>
      <c r="N28" s="124"/>
      <c r="O28" s="31" t="str">
        <f t="shared" si="0"/>
        <v/>
      </c>
      <c r="P28" s="31" t="str">
        <f t="shared" si="1"/>
        <v/>
      </c>
    </row>
    <row r="29" spans="2:16" ht="15" customHeight="1" thickBot="1" x14ac:dyDescent="0.25">
      <c r="B29" s="125" t="str">
        <f>IF(B19="","",B19&amp;"　"&amp; "検　査　計")</f>
        <v/>
      </c>
      <c r="C29" s="126"/>
      <c r="D29" s="126"/>
      <c r="E29" s="126"/>
      <c r="F29" s="97">
        <f t="shared" ref="F29:L29" si="2">SUM(F19:F28)</f>
        <v>0</v>
      </c>
      <c r="G29" s="97">
        <f t="shared" si="2"/>
        <v>0</v>
      </c>
      <c r="H29" s="97">
        <f t="shared" si="2"/>
        <v>0</v>
      </c>
      <c r="I29" s="97">
        <f t="shared" si="2"/>
        <v>0</v>
      </c>
      <c r="J29" s="97">
        <f t="shared" si="2"/>
        <v>0</v>
      </c>
      <c r="K29" s="97">
        <f t="shared" si="2"/>
        <v>0</v>
      </c>
      <c r="L29" s="97">
        <f t="shared" si="2"/>
        <v>0</v>
      </c>
      <c r="M29" s="111"/>
      <c r="N29" s="112"/>
      <c r="P29" s="14"/>
    </row>
    <row r="30" spans="2:16" ht="15" customHeight="1" thickBot="1" x14ac:dyDescent="0.25">
      <c r="B30" s="119"/>
      <c r="C30" s="120"/>
      <c r="D30" s="120"/>
      <c r="E30" s="120"/>
      <c r="F30" s="98"/>
      <c r="G30" s="98"/>
      <c r="H30" s="98"/>
      <c r="I30" s="98"/>
      <c r="J30" s="98"/>
      <c r="K30" s="98"/>
      <c r="L30" s="98"/>
      <c r="M30" s="121"/>
      <c r="N30" s="122"/>
      <c r="P30" s="14"/>
    </row>
    <row r="31" spans="2:16" ht="15" customHeight="1" thickBot="1" x14ac:dyDescent="0.25">
      <c r="B31" s="119" t="s">
        <v>225</v>
      </c>
      <c r="C31" s="120"/>
      <c r="D31" s="120"/>
      <c r="E31" s="120"/>
      <c r="F31" s="98">
        <f t="shared" ref="F31:L31" si="3">SUM(F29:F30)</f>
        <v>0</v>
      </c>
      <c r="G31" s="98">
        <f t="shared" si="3"/>
        <v>0</v>
      </c>
      <c r="H31" s="98">
        <f t="shared" si="3"/>
        <v>0</v>
      </c>
      <c r="I31" s="98">
        <f t="shared" si="3"/>
        <v>0</v>
      </c>
      <c r="J31" s="98">
        <f t="shared" si="3"/>
        <v>0</v>
      </c>
      <c r="K31" s="98">
        <f t="shared" si="3"/>
        <v>0</v>
      </c>
      <c r="L31" s="98">
        <f t="shared" si="3"/>
        <v>0</v>
      </c>
      <c r="M31" s="121"/>
      <c r="N31" s="122"/>
      <c r="P31" s="14"/>
    </row>
    <row r="32" spans="2:16" ht="15" customHeight="1" x14ac:dyDescent="0.2">
      <c r="B32" s="12" t="s">
        <v>198</v>
      </c>
    </row>
    <row r="33" spans="2:2" ht="15" customHeight="1" x14ac:dyDescent="0.2">
      <c r="B33" s="12" t="s">
        <v>199</v>
      </c>
    </row>
    <row r="34" spans="2:2" ht="15" customHeight="1" x14ac:dyDescent="0.2">
      <c r="B34" s="105" t="s">
        <v>200</v>
      </c>
    </row>
    <row r="35" spans="2:2" ht="15" customHeight="1" x14ac:dyDescent="0.2">
      <c r="B35" s="12" t="s">
        <v>201</v>
      </c>
    </row>
    <row r="36" spans="2:2" ht="15" customHeight="1" x14ac:dyDescent="0.2">
      <c r="B36" s="12" t="s">
        <v>203</v>
      </c>
    </row>
    <row r="37" spans="2:2" ht="15" customHeight="1" x14ac:dyDescent="0.2"/>
    <row r="38" spans="2:2" ht="15" customHeight="1" x14ac:dyDescent="0.2"/>
    <row r="39" spans="2:2" ht="15" customHeight="1" x14ac:dyDescent="0.2"/>
    <row r="40" spans="2:2" ht="15" customHeight="1" x14ac:dyDescent="0.2"/>
  </sheetData>
  <sheetProtection algorithmName="SHA-512" hashValue="EQ9CTxgvwupFx4lvtfiV1Z5d+bbP80Y3Jyh79gnI4TvyiGLE1+P7OHwLHZ4tzc7odWWGExlUVJT0r2trv5Ajwg==" saltValue="LticFaZS6CHmHzWKboOc4Q==" spinCount="100000" sheet="1" objects="1" scenarios="1"/>
  <mergeCells count="23">
    <mergeCell ref="B30:E30"/>
    <mergeCell ref="M30:N30"/>
    <mergeCell ref="B31:E31"/>
    <mergeCell ref="M31:N31"/>
    <mergeCell ref="M24:N24"/>
    <mergeCell ref="M25:N25"/>
    <mergeCell ref="M26:N26"/>
    <mergeCell ref="M27:N27"/>
    <mergeCell ref="M28:N28"/>
    <mergeCell ref="B29:E29"/>
    <mergeCell ref="M29:N29"/>
    <mergeCell ref="M23:N23"/>
    <mergeCell ref="E5:F5"/>
    <mergeCell ref="H5:I5"/>
    <mergeCell ref="L6:N6"/>
    <mergeCell ref="J8:M8"/>
    <mergeCell ref="J9:M9"/>
    <mergeCell ref="J10:M10"/>
    <mergeCell ref="M18:N18"/>
    <mergeCell ref="M19:N19"/>
    <mergeCell ref="M20:N20"/>
    <mergeCell ref="M21:N21"/>
    <mergeCell ref="M22:N22"/>
  </mergeCells>
  <phoneticPr fontId="11"/>
  <conditionalFormatting sqref="E5">
    <cfRule type="cellIs" dxfId="650" priority="44" operator="between">
      <formula>48580</formula>
      <formula>48944</formula>
    </cfRule>
    <cfRule type="cellIs" dxfId="649" priority="45" operator="between">
      <formula>48214</formula>
      <formula>48579</formula>
    </cfRule>
    <cfRule type="cellIs" dxfId="648" priority="46" operator="between">
      <formula>47849</formula>
      <formula>48213</formula>
    </cfRule>
    <cfRule type="cellIs" dxfId="647" priority="47" operator="between">
      <formula>47484</formula>
      <formula>47848</formula>
    </cfRule>
    <cfRule type="cellIs" dxfId="646" priority="48" operator="between">
      <formula>47119</formula>
      <formula>47483</formula>
    </cfRule>
    <cfRule type="cellIs" dxfId="645" priority="49" operator="between">
      <formula>46753</formula>
      <formula>47118</formula>
    </cfRule>
    <cfRule type="cellIs" dxfId="644" priority="50" operator="between">
      <formula>46388</formula>
      <formula>46752</formula>
    </cfRule>
    <cfRule type="cellIs" dxfId="643" priority="51" operator="between">
      <formula>46023</formula>
      <formula>46387</formula>
    </cfRule>
    <cfRule type="cellIs" dxfId="642" priority="52" operator="between">
      <formula>45658</formula>
      <formula>46022</formula>
    </cfRule>
    <cfRule type="cellIs" dxfId="641" priority="53" operator="between">
      <formula>45292</formula>
      <formula>45657</formula>
    </cfRule>
    <cfRule type="cellIs" dxfId="640" priority="54" operator="between">
      <formula>44927</formula>
      <formula>45291</formula>
    </cfRule>
    <cfRule type="cellIs" dxfId="639" priority="55" operator="between">
      <formula>44562</formula>
      <formula>44926</formula>
    </cfRule>
    <cfRule type="cellIs" dxfId="638" priority="56" operator="between">
      <formula>44197</formula>
      <formula>44561</formula>
    </cfRule>
    <cfRule type="cellIs" dxfId="637" priority="57" operator="between">
      <formula>43831</formula>
      <formula>44196</formula>
    </cfRule>
    <cfRule type="cellIs" dxfId="636" priority="58" operator="between">
      <formula>43586</formula>
      <formula>43830</formula>
    </cfRule>
  </conditionalFormatting>
  <conditionalFormatting sqref="E5:F5">
    <cfRule type="cellIs" dxfId="635" priority="43" operator="equal">
      <formula>""</formula>
    </cfRule>
  </conditionalFormatting>
  <conditionalFormatting sqref="H5">
    <cfRule type="cellIs" dxfId="634" priority="28" operator="between">
      <formula>48580</formula>
      <formula>48944</formula>
    </cfRule>
    <cfRule type="cellIs" dxfId="633" priority="29" operator="between">
      <formula>48214</formula>
      <formula>48579</formula>
    </cfRule>
    <cfRule type="cellIs" dxfId="632" priority="30" operator="between">
      <formula>47849</formula>
      <formula>48213</formula>
    </cfRule>
    <cfRule type="cellIs" dxfId="631" priority="31" operator="between">
      <formula>47484</formula>
      <formula>47848</formula>
    </cfRule>
    <cfRule type="cellIs" dxfId="630" priority="32" operator="between">
      <formula>47119</formula>
      <formula>47483</formula>
    </cfRule>
    <cfRule type="cellIs" dxfId="629" priority="33" operator="between">
      <formula>46753</formula>
      <formula>47118</formula>
    </cfRule>
    <cfRule type="cellIs" dxfId="628" priority="34" operator="between">
      <formula>46388</formula>
      <formula>46752</formula>
    </cfRule>
    <cfRule type="cellIs" dxfId="627" priority="35" operator="between">
      <formula>46023</formula>
      <formula>46387</formula>
    </cfRule>
    <cfRule type="cellIs" dxfId="626" priority="36" operator="between">
      <formula>45658</formula>
      <formula>46022</formula>
    </cfRule>
    <cfRule type="cellIs" dxfId="625" priority="37" operator="between">
      <formula>45292</formula>
      <formula>45657</formula>
    </cfRule>
    <cfRule type="cellIs" dxfId="624" priority="38" operator="between">
      <formula>44927</formula>
      <formula>45291</formula>
    </cfRule>
    <cfRule type="cellIs" dxfId="623" priority="39" operator="between">
      <formula>44562</formula>
      <formula>44926</formula>
    </cfRule>
    <cfRule type="cellIs" dxfId="622" priority="40" operator="between">
      <formula>44197</formula>
      <formula>44561</formula>
    </cfRule>
    <cfRule type="cellIs" dxfId="621" priority="41" operator="between">
      <formula>43831</formula>
      <formula>44196</formula>
    </cfRule>
    <cfRule type="cellIs" dxfId="620" priority="42" operator="between">
      <formula>43586</formula>
      <formula>43830</formula>
    </cfRule>
  </conditionalFormatting>
  <conditionalFormatting sqref="H5:I5">
    <cfRule type="cellIs" dxfId="619" priority="27" operator="equal">
      <formula>""</formula>
    </cfRule>
  </conditionalFormatting>
  <conditionalFormatting sqref="J8:M10">
    <cfRule type="cellIs" dxfId="618" priority="26" stopIfTrue="1" operator="equal">
      <formula>""</formula>
    </cfRule>
  </conditionalFormatting>
  <conditionalFormatting sqref="C15">
    <cfRule type="cellIs" dxfId="617" priority="25" operator="equal">
      <formula>""</formula>
    </cfRule>
  </conditionalFormatting>
  <conditionalFormatting sqref="O19:P28">
    <cfRule type="cellIs" dxfId="616" priority="24" operator="equal">
      <formula>"×"</formula>
    </cfRule>
  </conditionalFormatting>
  <conditionalFormatting sqref="L6">
    <cfRule type="cellIs" dxfId="615" priority="9" operator="between">
      <formula>48580</formula>
      <formula>48944</formula>
    </cfRule>
    <cfRule type="cellIs" dxfId="614" priority="10" operator="between">
      <formula>48214</formula>
      <formula>48579</formula>
    </cfRule>
    <cfRule type="cellIs" dxfId="613" priority="11" operator="between">
      <formula>47849</formula>
      <formula>48213</formula>
    </cfRule>
    <cfRule type="cellIs" dxfId="612" priority="12" operator="between">
      <formula>47484</formula>
      <formula>47848</formula>
    </cfRule>
    <cfRule type="cellIs" dxfId="611" priority="13" operator="between">
      <formula>47119</formula>
      <formula>47483</formula>
    </cfRule>
    <cfRule type="cellIs" dxfId="610" priority="14" operator="between">
      <formula>46753</formula>
      <formula>47118</formula>
    </cfRule>
    <cfRule type="cellIs" dxfId="609" priority="15" operator="between">
      <formula>46388</formula>
      <formula>46752</formula>
    </cfRule>
    <cfRule type="cellIs" dxfId="608" priority="16" operator="between">
      <formula>46023</formula>
      <formula>46387</formula>
    </cfRule>
    <cfRule type="cellIs" dxfId="607" priority="17" operator="between">
      <formula>45658</formula>
      <formula>46022</formula>
    </cfRule>
    <cfRule type="cellIs" dxfId="606" priority="18" operator="between">
      <formula>45292</formula>
      <formula>45657</formula>
    </cfRule>
    <cfRule type="cellIs" dxfId="605" priority="19" operator="between">
      <formula>44927</formula>
      <formula>45291</formula>
    </cfRule>
    <cfRule type="cellIs" dxfId="604" priority="20" operator="between">
      <formula>44562</formula>
      <formula>44926</formula>
    </cfRule>
    <cfRule type="cellIs" dxfId="603" priority="21" operator="between">
      <formula>44197</formula>
      <formula>44561</formula>
    </cfRule>
    <cfRule type="cellIs" dxfId="602" priority="22" operator="between">
      <formula>43831</formula>
      <formula>44196</formula>
    </cfRule>
    <cfRule type="cellIs" dxfId="601" priority="23" operator="between">
      <formula>43586</formula>
      <formula>43830</formula>
    </cfRule>
  </conditionalFormatting>
  <conditionalFormatting sqref="L6:M6">
    <cfRule type="cellIs" dxfId="600" priority="8" operator="equal">
      <formula>""</formula>
    </cfRule>
  </conditionalFormatting>
  <conditionalFormatting sqref="C16">
    <cfRule type="cellIs" dxfId="599" priority="1" operator="equal">
      <formula>2023</formula>
    </cfRule>
    <cfRule type="cellIs" dxfId="598" priority="2" operator="equal">
      <formula>2022</formula>
    </cfRule>
    <cfRule type="cellIs" dxfId="597" priority="3" operator="equal">
      <formula>""</formula>
    </cfRule>
  </conditionalFormatting>
  <conditionalFormatting sqref="C16">
    <cfRule type="cellIs" dxfId="596" priority="4" stopIfTrue="1" operator="equal">
      <formula>2025</formula>
    </cfRule>
    <cfRule type="cellIs" dxfId="595" priority="5" stopIfTrue="1" operator="equal">
      <formula>2021</formula>
    </cfRule>
    <cfRule type="cellIs" dxfId="594" priority="6" stopIfTrue="1" operator="equal">
      <formula>2020</formula>
    </cfRule>
    <cfRule type="cellIs" dxfId="593" priority="7" stopIfTrue="1" operator="equal">
      <formula>2024</formula>
    </cfRule>
  </conditionalFormatting>
  <printOptions horizontalCentered="1" verticalCentered="1"/>
  <pageMargins left="0" right="0" top="0.39370078740157483" bottom="0.19685039370078741" header="0" footer="0.51181102362204722"/>
  <pageSetup paperSize="9" scale="93" orientation="landscape" r:id="rId1"/>
  <headerFooter alignWithMargins="0"/>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1463127D-29F1-4AF9-B908-5BAC3682E8DA}">
          <x14:formula1>
            <xm:f>一覧!$R$75</xm:f>
          </x14:formula1>
          <xm:sqref>B19:B28</xm:sqref>
        </x14:dataValidation>
        <x14:dataValidation type="list" allowBlank="1" showInputMessage="1" showErrorMessage="1" xr:uid="{E2D4C813-D234-4231-B2F7-3B6AC5C0AE2E}">
          <x14:formula1>
            <xm:f>一覧!$N$2:$N$15</xm:f>
          </x14:formula1>
          <xm:sqref>C19:C28</xm:sqref>
        </x14:dataValidation>
        <x14:dataValidation type="list" allowBlank="1" showInputMessage="1" showErrorMessage="1" xr:uid="{AD16644E-F6B3-4D14-AF68-5704C44A4146}">
          <x14:formula1>
            <xm:f>一覧!$R$62:$R$64</xm:f>
          </x14:formula1>
          <xm:sqref>E19:E28</xm:sqref>
        </x14:dataValidation>
        <x14:dataValidation type="list" allowBlank="1" showInputMessage="1" showErrorMessage="1" xr:uid="{14195201-F822-4154-9E55-6E94DF1D9C37}">
          <x14:formula1>
            <xm:f>一覧!$R$59:$R$60</xm:f>
          </x14:formula1>
          <xm:sqref>D19:D28</xm:sqref>
        </x14:dataValidation>
        <x14:dataValidation type="list" allowBlank="1" showInputMessage="1" showErrorMessage="1" xr:uid="{5B6A3824-5D99-4C95-821A-887B992F9395}">
          <x14:formula1>
            <xm:f>一覧!$L$51:$L$59</xm:f>
          </x14:formula1>
          <xm:sqref>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ED68-66B4-47C0-9340-4EE63DC9B961}">
  <sheetPr>
    <pageSetUpPr fitToPage="1"/>
  </sheetPr>
  <dimension ref="A1:P40"/>
  <sheetViews>
    <sheetView topLeftCell="A4" zoomScaleNormal="100" zoomScaleSheetLayoutView="100" workbookViewId="0">
      <selection activeCell="C16" sqref="C16"/>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39</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19</v>
      </c>
      <c r="E5" s="107"/>
      <c r="F5" s="108"/>
      <c r="G5" s="19" t="s">
        <v>20</v>
      </c>
      <c r="H5" s="107"/>
      <c r="I5" s="108"/>
      <c r="J5" s="19"/>
      <c r="K5" s="19"/>
      <c r="L5" s="19"/>
      <c r="M5" s="19"/>
      <c r="N5" s="19"/>
    </row>
    <row r="6" spans="1:16" ht="15" customHeight="1" x14ac:dyDescent="0.2">
      <c r="J6" s="18"/>
      <c r="K6" s="18" t="s">
        <v>21</v>
      </c>
      <c r="L6" s="107"/>
      <c r="M6" s="108"/>
      <c r="N6" s="108"/>
    </row>
    <row r="7" spans="1:16" ht="15" customHeight="1" x14ac:dyDescent="0.2">
      <c r="B7" s="20" t="s">
        <v>18</v>
      </c>
      <c r="C7" s="20"/>
    </row>
    <row r="8" spans="1:16" ht="15" customHeight="1" x14ac:dyDescent="0.2">
      <c r="I8" s="21" t="s">
        <v>40</v>
      </c>
      <c r="J8" s="109"/>
      <c r="K8" s="110"/>
      <c r="L8" s="110"/>
      <c r="M8" s="110"/>
      <c r="N8" s="22"/>
    </row>
    <row r="9" spans="1:16" ht="15" customHeight="1" x14ac:dyDescent="0.2">
      <c r="I9" s="21" t="s">
        <v>41</v>
      </c>
      <c r="J9" s="109"/>
      <c r="K9" s="110"/>
      <c r="L9" s="110"/>
      <c r="M9" s="110"/>
      <c r="N9" s="22"/>
    </row>
    <row r="10" spans="1:16" ht="15" customHeight="1" x14ac:dyDescent="0.2">
      <c r="I10" s="102" t="s">
        <v>14</v>
      </c>
      <c r="J10" s="109"/>
      <c r="K10" s="110"/>
      <c r="L10" s="110"/>
      <c r="M10" s="110"/>
      <c r="N10" s="22"/>
    </row>
    <row r="11" spans="1:16" ht="15" customHeight="1" x14ac:dyDescent="0.2"/>
    <row r="12" spans="1:16" ht="15" customHeight="1" x14ac:dyDescent="0.2">
      <c r="B12" s="19" t="s">
        <v>42</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30</v>
      </c>
      <c r="C14" s="19"/>
      <c r="D14" s="19"/>
      <c r="E14" s="19"/>
      <c r="F14" s="19"/>
      <c r="G14" s="19"/>
      <c r="H14" s="19"/>
      <c r="I14" s="19"/>
      <c r="J14" s="19"/>
      <c r="K14" s="19"/>
      <c r="L14" s="19"/>
      <c r="M14" s="19"/>
      <c r="N14" s="19"/>
    </row>
    <row r="15" spans="1:16" ht="15" customHeight="1" x14ac:dyDescent="0.2">
      <c r="A15" s="12"/>
      <c r="B15" s="23" t="s">
        <v>24</v>
      </c>
      <c r="C15" s="104"/>
      <c r="I15" s="18"/>
    </row>
    <row r="16" spans="1:16" ht="15" customHeight="1" x14ac:dyDescent="0.2">
      <c r="A16" s="12"/>
      <c r="B16" s="24" t="s">
        <v>43</v>
      </c>
      <c r="C16" s="170"/>
      <c r="I16" s="25"/>
    </row>
    <row r="17" spans="2:16" ht="15" customHeight="1" thickBot="1" x14ac:dyDescent="0.25">
      <c r="I17" s="26"/>
      <c r="M17" s="20" t="s">
        <v>22</v>
      </c>
      <c r="N17" s="20"/>
    </row>
    <row r="18" spans="2:16" ht="45" customHeight="1" thickBot="1" x14ac:dyDescent="0.25">
      <c r="B18" s="27" t="s">
        <v>23</v>
      </c>
      <c r="C18" s="28" t="s">
        <v>15</v>
      </c>
      <c r="D18" s="29" t="s">
        <v>26</v>
      </c>
      <c r="E18" s="28" t="s">
        <v>16</v>
      </c>
      <c r="F18" s="28" t="s">
        <v>25</v>
      </c>
      <c r="G18" s="28" t="s">
        <v>1</v>
      </c>
      <c r="H18" s="28" t="s">
        <v>2</v>
      </c>
      <c r="I18" s="29" t="s">
        <v>27</v>
      </c>
      <c r="J18" s="28" t="s">
        <v>3</v>
      </c>
      <c r="K18" s="29" t="s">
        <v>28</v>
      </c>
      <c r="L18" s="29" t="s">
        <v>29</v>
      </c>
      <c r="M18" s="113" t="s">
        <v>4</v>
      </c>
      <c r="N18" s="114"/>
      <c r="O18" s="30" t="s">
        <v>32</v>
      </c>
      <c r="P18" s="30" t="s">
        <v>33</v>
      </c>
    </row>
    <row r="19" spans="2:16" ht="15" customHeight="1" x14ac:dyDescent="0.2">
      <c r="B19" s="94"/>
      <c r="C19" s="69"/>
      <c r="D19" s="69"/>
      <c r="E19" s="69"/>
      <c r="F19" s="70"/>
      <c r="G19" s="70"/>
      <c r="H19" s="70"/>
      <c r="I19" s="70"/>
      <c r="J19" s="70"/>
      <c r="K19" s="70"/>
      <c r="L19" s="70"/>
      <c r="M19" s="115"/>
      <c r="N19" s="116"/>
      <c r="O19" s="31" t="str">
        <f>IF(F19=0,"",IF(SUM(G19:L19)-F19=0,"○","×"))</f>
        <v/>
      </c>
      <c r="P19" s="31" t="str">
        <f>IF(F19=0,"",IF(E19=0,"ばら",IF(MOD(F19,E19)=0,"○","×")))</f>
        <v/>
      </c>
    </row>
    <row r="20" spans="2:16" ht="15" customHeight="1" x14ac:dyDescent="0.2">
      <c r="B20" s="95"/>
      <c r="C20" s="71"/>
      <c r="D20" s="71"/>
      <c r="E20" s="71"/>
      <c r="F20" s="72"/>
      <c r="G20" s="72"/>
      <c r="H20" s="72"/>
      <c r="I20" s="72"/>
      <c r="J20" s="72"/>
      <c r="K20" s="72"/>
      <c r="L20" s="72"/>
      <c r="M20" s="117"/>
      <c r="N20" s="118"/>
      <c r="O20" s="31" t="str">
        <f t="shared" ref="O20:O28" si="0">IF(F20=0,"",IF(SUM(G20:L20)-F20=0,"○","×"))</f>
        <v/>
      </c>
      <c r="P20" s="31" t="str">
        <f t="shared" ref="P20:P28" si="1">IF(F20=0,"",IF(E20=0,"ばら",IF(MOD(F20,E20)=0,"○","×")))</f>
        <v/>
      </c>
    </row>
    <row r="21" spans="2:16" ht="15" customHeight="1" x14ac:dyDescent="0.2">
      <c r="B21" s="95"/>
      <c r="C21" s="71"/>
      <c r="D21" s="71"/>
      <c r="E21" s="71"/>
      <c r="F21" s="72"/>
      <c r="G21" s="72"/>
      <c r="H21" s="72"/>
      <c r="I21" s="72"/>
      <c r="J21" s="72"/>
      <c r="K21" s="72"/>
      <c r="L21" s="72"/>
      <c r="M21" s="117"/>
      <c r="N21" s="118"/>
      <c r="O21" s="31" t="str">
        <f t="shared" si="0"/>
        <v/>
      </c>
      <c r="P21" s="31" t="str">
        <f t="shared" si="1"/>
        <v/>
      </c>
    </row>
    <row r="22" spans="2:16" ht="15" customHeight="1" x14ac:dyDescent="0.2">
      <c r="B22" s="95"/>
      <c r="C22" s="71"/>
      <c r="D22" s="71"/>
      <c r="E22" s="71"/>
      <c r="F22" s="72"/>
      <c r="G22" s="72"/>
      <c r="H22" s="72"/>
      <c r="I22" s="72"/>
      <c r="J22" s="72"/>
      <c r="K22" s="72"/>
      <c r="L22" s="72"/>
      <c r="M22" s="117"/>
      <c r="N22" s="118"/>
      <c r="O22" s="31" t="str">
        <f t="shared" si="0"/>
        <v/>
      </c>
      <c r="P22" s="31" t="str">
        <f t="shared" si="1"/>
        <v/>
      </c>
    </row>
    <row r="23" spans="2:16" ht="15" customHeight="1" x14ac:dyDescent="0.2">
      <c r="B23" s="95"/>
      <c r="C23" s="71"/>
      <c r="D23" s="71"/>
      <c r="E23" s="71"/>
      <c r="F23" s="72"/>
      <c r="G23" s="72"/>
      <c r="H23" s="72"/>
      <c r="I23" s="72"/>
      <c r="J23" s="72"/>
      <c r="K23" s="72"/>
      <c r="L23" s="72"/>
      <c r="M23" s="117"/>
      <c r="N23" s="118"/>
      <c r="O23" s="31" t="str">
        <f t="shared" si="0"/>
        <v/>
      </c>
      <c r="P23" s="31" t="str">
        <f t="shared" si="1"/>
        <v/>
      </c>
    </row>
    <row r="24" spans="2:16" ht="15" customHeight="1" x14ac:dyDescent="0.2">
      <c r="B24" s="95"/>
      <c r="C24" s="71"/>
      <c r="D24" s="71"/>
      <c r="E24" s="71"/>
      <c r="F24" s="72"/>
      <c r="G24" s="72"/>
      <c r="H24" s="72"/>
      <c r="I24" s="72"/>
      <c r="J24" s="72"/>
      <c r="K24" s="72"/>
      <c r="L24" s="72"/>
      <c r="M24" s="117"/>
      <c r="N24" s="118"/>
      <c r="O24" s="31" t="str">
        <f t="shared" si="0"/>
        <v/>
      </c>
      <c r="P24" s="31" t="str">
        <f t="shared" si="1"/>
        <v/>
      </c>
    </row>
    <row r="25" spans="2:16" ht="15" customHeight="1" x14ac:dyDescent="0.2">
      <c r="B25" s="95"/>
      <c r="C25" s="71"/>
      <c r="D25" s="71"/>
      <c r="E25" s="71"/>
      <c r="F25" s="72"/>
      <c r="G25" s="72"/>
      <c r="H25" s="72"/>
      <c r="I25" s="72"/>
      <c r="J25" s="72"/>
      <c r="K25" s="72"/>
      <c r="L25" s="72"/>
      <c r="M25" s="117"/>
      <c r="N25" s="118"/>
      <c r="O25" s="31" t="str">
        <f t="shared" si="0"/>
        <v/>
      </c>
      <c r="P25" s="31" t="str">
        <f t="shared" si="1"/>
        <v/>
      </c>
    </row>
    <row r="26" spans="2:16" ht="15" customHeight="1" x14ac:dyDescent="0.2">
      <c r="B26" s="95"/>
      <c r="C26" s="71"/>
      <c r="D26" s="71"/>
      <c r="E26" s="71"/>
      <c r="F26" s="72"/>
      <c r="G26" s="72"/>
      <c r="H26" s="72"/>
      <c r="I26" s="72"/>
      <c r="J26" s="72"/>
      <c r="K26" s="72"/>
      <c r="L26" s="72"/>
      <c r="M26" s="117"/>
      <c r="N26" s="118"/>
      <c r="O26" s="31" t="str">
        <f t="shared" si="0"/>
        <v/>
      </c>
      <c r="P26" s="31" t="str">
        <f t="shared" si="1"/>
        <v/>
      </c>
    </row>
    <row r="27" spans="2:16" ht="15" customHeight="1" x14ac:dyDescent="0.2">
      <c r="B27" s="95"/>
      <c r="C27" s="71"/>
      <c r="D27" s="71"/>
      <c r="E27" s="71"/>
      <c r="F27" s="72"/>
      <c r="G27" s="72"/>
      <c r="H27" s="72"/>
      <c r="I27" s="72"/>
      <c r="J27" s="72"/>
      <c r="K27" s="72"/>
      <c r="L27" s="72"/>
      <c r="M27" s="117"/>
      <c r="N27" s="118"/>
      <c r="O27" s="31" t="str">
        <f t="shared" si="0"/>
        <v/>
      </c>
      <c r="P27" s="31" t="str">
        <f t="shared" si="1"/>
        <v/>
      </c>
    </row>
    <row r="28" spans="2:16" ht="15" customHeight="1" thickBot="1" x14ac:dyDescent="0.25">
      <c r="B28" s="96"/>
      <c r="C28" s="73"/>
      <c r="D28" s="73"/>
      <c r="E28" s="73"/>
      <c r="F28" s="74"/>
      <c r="G28" s="74"/>
      <c r="H28" s="74"/>
      <c r="I28" s="74"/>
      <c r="J28" s="74"/>
      <c r="K28" s="74"/>
      <c r="L28" s="74"/>
      <c r="M28" s="123"/>
      <c r="N28" s="124"/>
      <c r="O28" s="31" t="str">
        <f t="shared" si="0"/>
        <v/>
      </c>
      <c r="P28" s="31" t="str">
        <f t="shared" si="1"/>
        <v/>
      </c>
    </row>
    <row r="29" spans="2:16" ht="15" customHeight="1" thickBot="1" x14ac:dyDescent="0.25">
      <c r="B29" s="125" t="str">
        <f>IF(B19="","",B19&amp;"　"&amp; "検　査　計")</f>
        <v/>
      </c>
      <c r="C29" s="126"/>
      <c r="D29" s="126"/>
      <c r="E29" s="126"/>
      <c r="F29" s="97">
        <f t="shared" ref="F29:L29" si="2">SUM(F19:F28)</f>
        <v>0</v>
      </c>
      <c r="G29" s="97">
        <f t="shared" si="2"/>
        <v>0</v>
      </c>
      <c r="H29" s="97">
        <f t="shared" si="2"/>
        <v>0</v>
      </c>
      <c r="I29" s="97">
        <f t="shared" si="2"/>
        <v>0</v>
      </c>
      <c r="J29" s="97">
        <f t="shared" si="2"/>
        <v>0</v>
      </c>
      <c r="K29" s="97">
        <f t="shared" si="2"/>
        <v>0</v>
      </c>
      <c r="L29" s="97">
        <f t="shared" si="2"/>
        <v>0</v>
      </c>
      <c r="M29" s="111"/>
      <c r="N29" s="112"/>
      <c r="P29" s="14"/>
    </row>
    <row r="30" spans="2:16" ht="15" customHeight="1" thickBot="1" x14ac:dyDescent="0.25">
      <c r="B30" s="119"/>
      <c r="C30" s="120"/>
      <c r="D30" s="120"/>
      <c r="E30" s="120"/>
      <c r="F30" s="98"/>
      <c r="G30" s="98"/>
      <c r="H30" s="98"/>
      <c r="I30" s="98"/>
      <c r="J30" s="98"/>
      <c r="K30" s="98"/>
      <c r="L30" s="98"/>
      <c r="M30" s="121"/>
      <c r="N30" s="122"/>
      <c r="P30" s="14"/>
    </row>
    <row r="31" spans="2:16" ht="15" customHeight="1" thickBot="1" x14ac:dyDescent="0.25">
      <c r="B31" s="119" t="s">
        <v>225</v>
      </c>
      <c r="C31" s="120"/>
      <c r="D31" s="120"/>
      <c r="E31" s="120"/>
      <c r="F31" s="98">
        <f t="shared" ref="F31:L31" si="3">SUM(F29:F30)</f>
        <v>0</v>
      </c>
      <c r="G31" s="98">
        <f t="shared" si="3"/>
        <v>0</v>
      </c>
      <c r="H31" s="98">
        <f t="shared" si="3"/>
        <v>0</v>
      </c>
      <c r="I31" s="98">
        <f t="shared" si="3"/>
        <v>0</v>
      </c>
      <c r="J31" s="98">
        <f t="shared" si="3"/>
        <v>0</v>
      </c>
      <c r="K31" s="98">
        <f t="shared" si="3"/>
        <v>0</v>
      </c>
      <c r="L31" s="98">
        <f t="shared" si="3"/>
        <v>0</v>
      </c>
      <c r="M31" s="121"/>
      <c r="N31" s="122"/>
      <c r="P31" s="14"/>
    </row>
    <row r="32" spans="2:16" ht="15" customHeight="1" x14ac:dyDescent="0.2">
      <c r="B32" s="12" t="s">
        <v>198</v>
      </c>
    </row>
    <row r="33" spans="2:2" ht="15" customHeight="1" x14ac:dyDescent="0.2">
      <c r="B33" s="12" t="s">
        <v>199</v>
      </c>
    </row>
    <row r="34" spans="2:2" ht="15" customHeight="1" x14ac:dyDescent="0.2">
      <c r="B34" s="105" t="s">
        <v>200</v>
      </c>
    </row>
    <row r="35" spans="2:2" ht="15" customHeight="1" x14ac:dyDescent="0.2">
      <c r="B35" s="12" t="s">
        <v>201</v>
      </c>
    </row>
    <row r="36" spans="2:2" ht="15" customHeight="1" x14ac:dyDescent="0.2">
      <c r="B36" s="12" t="s">
        <v>203</v>
      </c>
    </row>
    <row r="37" spans="2:2" ht="15" customHeight="1" x14ac:dyDescent="0.2"/>
    <row r="38" spans="2:2" ht="15" customHeight="1" x14ac:dyDescent="0.2"/>
    <row r="39" spans="2:2" ht="15" customHeight="1" x14ac:dyDescent="0.2"/>
    <row r="40" spans="2:2" ht="15" customHeight="1" x14ac:dyDescent="0.2"/>
  </sheetData>
  <sheetProtection algorithmName="SHA-512" hashValue="k+tKkmcQM3mWGSfXM3pWIwZ9cXmx/yRStjAoGKV7gDXLn9AbnSFLLIEBUJk8LlRScebykYHf4ALdeHXPuHP/9w==" saltValue="VPZhk1383FIhmoaLXRU34w==" spinCount="100000" sheet="1" objects="1" scenarios="1"/>
  <mergeCells count="23">
    <mergeCell ref="B30:E30"/>
    <mergeCell ref="M30:N30"/>
    <mergeCell ref="B31:E31"/>
    <mergeCell ref="M31:N31"/>
    <mergeCell ref="M24:N24"/>
    <mergeCell ref="M25:N25"/>
    <mergeCell ref="M26:N26"/>
    <mergeCell ref="M27:N27"/>
    <mergeCell ref="M28:N28"/>
    <mergeCell ref="B29:E29"/>
    <mergeCell ref="M29:N29"/>
    <mergeCell ref="M23:N23"/>
    <mergeCell ref="E5:F5"/>
    <mergeCell ref="H5:I5"/>
    <mergeCell ref="L6:N6"/>
    <mergeCell ref="J8:M8"/>
    <mergeCell ref="J9:M9"/>
    <mergeCell ref="J10:M10"/>
    <mergeCell ref="M18:N18"/>
    <mergeCell ref="M19:N19"/>
    <mergeCell ref="M20:N20"/>
    <mergeCell ref="M21:N21"/>
    <mergeCell ref="M22:N22"/>
  </mergeCells>
  <phoneticPr fontId="11"/>
  <conditionalFormatting sqref="E5">
    <cfRule type="cellIs" dxfId="592" priority="44" operator="between">
      <formula>48580</formula>
      <formula>48944</formula>
    </cfRule>
    <cfRule type="cellIs" dxfId="591" priority="45" operator="between">
      <formula>48214</formula>
      <formula>48579</formula>
    </cfRule>
    <cfRule type="cellIs" dxfId="590" priority="46" operator="between">
      <formula>47849</formula>
      <formula>48213</formula>
    </cfRule>
    <cfRule type="cellIs" dxfId="589" priority="47" operator="between">
      <formula>47484</formula>
      <formula>47848</formula>
    </cfRule>
    <cfRule type="cellIs" dxfId="588" priority="48" operator="between">
      <formula>47119</formula>
      <formula>47483</formula>
    </cfRule>
    <cfRule type="cellIs" dxfId="587" priority="49" operator="between">
      <formula>46753</formula>
      <formula>47118</formula>
    </cfRule>
    <cfRule type="cellIs" dxfId="586" priority="50" operator="between">
      <formula>46388</formula>
      <formula>46752</formula>
    </cfRule>
    <cfRule type="cellIs" dxfId="585" priority="51" operator="between">
      <formula>46023</formula>
      <formula>46387</formula>
    </cfRule>
    <cfRule type="cellIs" dxfId="584" priority="52" operator="between">
      <formula>45658</formula>
      <formula>46022</formula>
    </cfRule>
    <cfRule type="cellIs" dxfId="583" priority="53" operator="between">
      <formula>45292</formula>
      <formula>45657</formula>
    </cfRule>
    <cfRule type="cellIs" dxfId="582" priority="54" operator="between">
      <formula>44927</formula>
      <formula>45291</formula>
    </cfRule>
    <cfRule type="cellIs" dxfId="581" priority="55" operator="between">
      <formula>44562</formula>
      <formula>44926</formula>
    </cfRule>
    <cfRule type="cellIs" dxfId="580" priority="56" operator="between">
      <formula>44197</formula>
      <formula>44561</formula>
    </cfRule>
    <cfRule type="cellIs" dxfId="579" priority="57" operator="between">
      <formula>43831</formula>
      <formula>44196</formula>
    </cfRule>
    <cfRule type="cellIs" dxfId="578" priority="58" operator="between">
      <formula>43586</formula>
      <formula>43830</formula>
    </cfRule>
  </conditionalFormatting>
  <conditionalFormatting sqref="E5:F5">
    <cfRule type="cellIs" dxfId="577" priority="43" operator="equal">
      <formula>""</formula>
    </cfRule>
  </conditionalFormatting>
  <conditionalFormatting sqref="H5">
    <cfRule type="cellIs" dxfId="576" priority="28" operator="between">
      <formula>48580</formula>
      <formula>48944</formula>
    </cfRule>
    <cfRule type="cellIs" dxfId="575" priority="29" operator="between">
      <formula>48214</formula>
      <formula>48579</formula>
    </cfRule>
    <cfRule type="cellIs" dxfId="574" priority="30" operator="between">
      <formula>47849</formula>
      <formula>48213</formula>
    </cfRule>
    <cfRule type="cellIs" dxfId="573" priority="31" operator="between">
      <formula>47484</formula>
      <formula>47848</formula>
    </cfRule>
    <cfRule type="cellIs" dxfId="572" priority="32" operator="between">
      <formula>47119</formula>
      <formula>47483</formula>
    </cfRule>
    <cfRule type="cellIs" dxfId="571" priority="33" operator="between">
      <formula>46753</formula>
      <formula>47118</formula>
    </cfRule>
    <cfRule type="cellIs" dxfId="570" priority="34" operator="between">
      <formula>46388</formula>
      <formula>46752</formula>
    </cfRule>
    <cfRule type="cellIs" dxfId="569" priority="35" operator="between">
      <formula>46023</formula>
      <formula>46387</formula>
    </cfRule>
    <cfRule type="cellIs" dxfId="568" priority="36" operator="between">
      <formula>45658</formula>
      <formula>46022</formula>
    </cfRule>
    <cfRule type="cellIs" dxfId="567" priority="37" operator="between">
      <formula>45292</formula>
      <formula>45657</formula>
    </cfRule>
    <cfRule type="cellIs" dxfId="566" priority="38" operator="between">
      <formula>44927</formula>
      <formula>45291</formula>
    </cfRule>
    <cfRule type="cellIs" dxfId="565" priority="39" operator="between">
      <formula>44562</formula>
      <formula>44926</formula>
    </cfRule>
    <cfRule type="cellIs" dxfId="564" priority="40" operator="between">
      <formula>44197</formula>
      <formula>44561</formula>
    </cfRule>
    <cfRule type="cellIs" dxfId="563" priority="41" operator="between">
      <formula>43831</formula>
      <formula>44196</formula>
    </cfRule>
    <cfRule type="cellIs" dxfId="562" priority="42" operator="between">
      <formula>43586</formula>
      <formula>43830</formula>
    </cfRule>
  </conditionalFormatting>
  <conditionalFormatting sqref="H5:I5">
    <cfRule type="cellIs" dxfId="561" priority="27" operator="equal">
      <formula>""</formula>
    </cfRule>
  </conditionalFormatting>
  <conditionalFormatting sqref="J8:M10">
    <cfRule type="cellIs" dxfId="560" priority="26" stopIfTrue="1" operator="equal">
      <formula>""</formula>
    </cfRule>
  </conditionalFormatting>
  <conditionalFormatting sqref="C15">
    <cfRule type="cellIs" dxfId="559" priority="25" operator="equal">
      <formula>""</formula>
    </cfRule>
  </conditionalFormatting>
  <conditionalFormatting sqref="O19:P28">
    <cfRule type="cellIs" dxfId="558" priority="24" operator="equal">
      <formula>"×"</formula>
    </cfRule>
  </conditionalFormatting>
  <conditionalFormatting sqref="L6">
    <cfRule type="cellIs" dxfId="557" priority="9" operator="between">
      <formula>48580</formula>
      <formula>48944</formula>
    </cfRule>
    <cfRule type="cellIs" dxfId="556" priority="10" operator="between">
      <formula>48214</formula>
      <formula>48579</formula>
    </cfRule>
    <cfRule type="cellIs" dxfId="555" priority="11" operator="between">
      <formula>47849</formula>
      <formula>48213</formula>
    </cfRule>
    <cfRule type="cellIs" dxfId="554" priority="12" operator="between">
      <formula>47484</formula>
      <formula>47848</formula>
    </cfRule>
    <cfRule type="cellIs" dxfId="553" priority="13" operator="between">
      <formula>47119</formula>
      <formula>47483</formula>
    </cfRule>
    <cfRule type="cellIs" dxfId="552" priority="14" operator="between">
      <formula>46753</formula>
      <formula>47118</formula>
    </cfRule>
    <cfRule type="cellIs" dxfId="551" priority="15" operator="between">
      <formula>46388</formula>
      <formula>46752</formula>
    </cfRule>
    <cfRule type="cellIs" dxfId="550" priority="16" operator="between">
      <formula>46023</formula>
      <formula>46387</formula>
    </cfRule>
    <cfRule type="cellIs" dxfId="549" priority="17" operator="between">
      <formula>45658</formula>
      <formula>46022</formula>
    </cfRule>
    <cfRule type="cellIs" dxfId="548" priority="18" operator="between">
      <formula>45292</formula>
      <formula>45657</formula>
    </cfRule>
    <cfRule type="cellIs" dxfId="547" priority="19" operator="between">
      <formula>44927</formula>
      <formula>45291</formula>
    </cfRule>
    <cfRule type="cellIs" dxfId="546" priority="20" operator="between">
      <formula>44562</formula>
      <formula>44926</formula>
    </cfRule>
    <cfRule type="cellIs" dxfId="545" priority="21" operator="between">
      <formula>44197</formula>
      <formula>44561</formula>
    </cfRule>
    <cfRule type="cellIs" dxfId="544" priority="22" operator="between">
      <formula>43831</formula>
      <formula>44196</formula>
    </cfRule>
    <cfRule type="cellIs" dxfId="543" priority="23" operator="between">
      <formula>43586</formula>
      <formula>43830</formula>
    </cfRule>
  </conditionalFormatting>
  <conditionalFormatting sqref="L6:M6">
    <cfRule type="cellIs" dxfId="542" priority="8" operator="equal">
      <formula>""</formula>
    </cfRule>
  </conditionalFormatting>
  <conditionalFormatting sqref="C16">
    <cfRule type="cellIs" dxfId="541" priority="1" operator="equal">
      <formula>2023</formula>
    </cfRule>
    <cfRule type="cellIs" dxfId="540" priority="2" operator="equal">
      <formula>2022</formula>
    </cfRule>
    <cfRule type="cellIs" dxfId="539" priority="3" operator="equal">
      <formula>""</formula>
    </cfRule>
  </conditionalFormatting>
  <conditionalFormatting sqref="C16">
    <cfRule type="cellIs" dxfId="538" priority="4" stopIfTrue="1" operator="equal">
      <formula>2025</formula>
    </cfRule>
    <cfRule type="cellIs" dxfId="537" priority="5" stopIfTrue="1" operator="equal">
      <formula>2021</formula>
    </cfRule>
    <cfRule type="cellIs" dxfId="536" priority="6" stopIfTrue="1" operator="equal">
      <formula>2020</formula>
    </cfRule>
    <cfRule type="cellIs" dxfId="535" priority="7" stopIfTrue="1" operator="equal">
      <formula>2024</formula>
    </cfRule>
  </conditionalFormatting>
  <printOptions horizontalCentered="1" verticalCentered="1"/>
  <pageMargins left="0" right="0" top="0.39370078740157483" bottom="0.19685039370078741" header="0" footer="0.51181102362204722"/>
  <pageSetup paperSize="9" scale="93"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96DEEBE1-6A25-4E1F-A380-6FB2D3C98273}">
          <x14:formula1>
            <xm:f>一覧!$L$51:$L$59</xm:f>
          </x14:formula1>
          <xm:sqref>C15</xm:sqref>
        </x14:dataValidation>
        <x14:dataValidation type="list" allowBlank="1" showInputMessage="1" showErrorMessage="1" xr:uid="{D822D407-AE06-4C54-8F7E-EAF20796A5C9}">
          <x14:formula1>
            <xm:f>一覧!$R$59:$R$60</xm:f>
          </x14:formula1>
          <xm:sqref>D19:D28</xm:sqref>
        </x14:dataValidation>
        <x14:dataValidation type="list" allowBlank="1" showInputMessage="1" showErrorMessage="1" xr:uid="{E48FCA11-F2FA-4980-9A30-D0ACDDCD5F67}">
          <x14:formula1>
            <xm:f>一覧!$R$62:$R$64</xm:f>
          </x14:formula1>
          <xm:sqref>E19:E28</xm:sqref>
        </x14:dataValidation>
        <x14:dataValidation type="list" allowBlank="1" showInputMessage="1" showErrorMessage="1" xr:uid="{E9782AFA-3C51-453D-947B-BB7DD6BDEC00}">
          <x14:formula1>
            <xm:f>一覧!$N$2:$N$15</xm:f>
          </x14:formula1>
          <xm:sqref>C19:C28</xm:sqref>
        </x14:dataValidation>
        <x14:dataValidation type="list" allowBlank="1" showInputMessage="1" showErrorMessage="1" xr:uid="{3AFFB043-A814-4AD2-8D04-16D65F0A3673}">
          <x14:formula1>
            <xm:f>一覧!$R$75</xm:f>
          </x14:formula1>
          <xm:sqref>B19:B28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7"/>
  <sheetViews>
    <sheetView showZeros="0" zoomScaleNormal="100" zoomScaleSheetLayoutView="100" workbookViewId="0">
      <selection activeCell="D17" sqref="D17:F17"/>
    </sheetView>
  </sheetViews>
  <sheetFormatPr defaultRowHeight="15" customHeight="1" x14ac:dyDescent="0.2"/>
  <cols>
    <col min="1" max="1" width="2.90625" style="33" customWidth="1"/>
    <col min="2" max="3" width="10.6328125" style="33" customWidth="1"/>
    <col min="4" max="19" width="7.6328125" style="33" customWidth="1"/>
    <col min="20" max="24" width="8.6328125" style="33" customWidth="1"/>
    <col min="25" max="25" width="9.08984375" style="65" customWidth="1"/>
    <col min="26" max="42" width="9.08984375" style="33" customWidth="1"/>
    <col min="43" max="255" width="9" style="33"/>
    <col min="256" max="256" width="2.90625" style="33" customWidth="1"/>
    <col min="257" max="257" width="10.36328125" style="33" customWidth="1"/>
    <col min="258" max="258" width="9.08984375" style="33" customWidth="1"/>
    <col min="259" max="260" width="7.08984375" style="33" customWidth="1"/>
    <col min="261" max="261" width="6.26953125" style="33" customWidth="1"/>
    <col min="262" max="262" width="5.90625" style="33" customWidth="1"/>
    <col min="263" max="275" width="7.08984375" style="33" customWidth="1"/>
    <col min="276" max="276" width="2.7265625" style="33" customWidth="1"/>
    <col min="277" max="298" width="9.08984375" style="33" customWidth="1"/>
    <col min="299" max="511" width="9" style="33"/>
    <col min="512" max="512" width="2.90625" style="33" customWidth="1"/>
    <col min="513" max="513" width="10.36328125" style="33" customWidth="1"/>
    <col min="514" max="514" width="9.08984375" style="33" customWidth="1"/>
    <col min="515" max="516" width="7.08984375" style="33" customWidth="1"/>
    <col min="517" max="517" width="6.26953125" style="33" customWidth="1"/>
    <col min="518" max="518" width="5.90625" style="33" customWidth="1"/>
    <col min="519" max="531" width="7.08984375" style="33" customWidth="1"/>
    <col min="532" max="532" width="2.7265625" style="33" customWidth="1"/>
    <col min="533" max="554" width="9.08984375" style="33" customWidth="1"/>
    <col min="555" max="767" width="9" style="33"/>
    <col min="768" max="768" width="2.90625" style="33" customWidth="1"/>
    <col min="769" max="769" width="10.36328125" style="33" customWidth="1"/>
    <col min="770" max="770" width="9.08984375" style="33" customWidth="1"/>
    <col min="771" max="772" width="7.08984375" style="33" customWidth="1"/>
    <col min="773" max="773" width="6.26953125" style="33" customWidth="1"/>
    <col min="774" max="774" width="5.90625" style="33" customWidth="1"/>
    <col min="775" max="787" width="7.08984375" style="33" customWidth="1"/>
    <col min="788" max="788" width="2.7265625" style="33" customWidth="1"/>
    <col min="789" max="810" width="9.08984375" style="33" customWidth="1"/>
    <col min="811" max="1023" width="9" style="33"/>
    <col min="1024" max="1024" width="2.90625" style="33" customWidth="1"/>
    <col min="1025" max="1025" width="10.36328125" style="33" customWidth="1"/>
    <col min="1026" max="1026" width="9.08984375" style="33" customWidth="1"/>
    <col min="1027" max="1028" width="7.08984375" style="33" customWidth="1"/>
    <col min="1029" max="1029" width="6.26953125" style="33" customWidth="1"/>
    <col min="1030" max="1030" width="5.90625" style="33" customWidth="1"/>
    <col min="1031" max="1043" width="7.08984375" style="33" customWidth="1"/>
    <col min="1044" max="1044" width="2.7265625" style="33" customWidth="1"/>
    <col min="1045" max="1066" width="9.08984375" style="33" customWidth="1"/>
    <col min="1067" max="1279" width="9" style="33"/>
    <col min="1280" max="1280" width="2.90625" style="33" customWidth="1"/>
    <col min="1281" max="1281" width="10.36328125" style="33" customWidth="1"/>
    <col min="1282" max="1282" width="9.08984375" style="33" customWidth="1"/>
    <col min="1283" max="1284" width="7.08984375" style="33" customWidth="1"/>
    <col min="1285" max="1285" width="6.26953125" style="33" customWidth="1"/>
    <col min="1286" max="1286" width="5.90625" style="33" customWidth="1"/>
    <col min="1287" max="1299" width="7.08984375" style="33" customWidth="1"/>
    <col min="1300" max="1300" width="2.7265625" style="33" customWidth="1"/>
    <col min="1301" max="1322" width="9.08984375" style="33" customWidth="1"/>
    <col min="1323" max="1535" width="9" style="33"/>
    <col min="1536" max="1536" width="2.90625" style="33" customWidth="1"/>
    <col min="1537" max="1537" width="10.36328125" style="33" customWidth="1"/>
    <col min="1538" max="1538" width="9.08984375" style="33" customWidth="1"/>
    <col min="1539" max="1540" width="7.08984375" style="33" customWidth="1"/>
    <col min="1541" max="1541" width="6.26953125" style="33" customWidth="1"/>
    <col min="1542" max="1542" width="5.90625" style="33" customWidth="1"/>
    <col min="1543" max="1555" width="7.08984375" style="33" customWidth="1"/>
    <col min="1556" max="1556" width="2.7265625" style="33" customWidth="1"/>
    <col min="1557" max="1578" width="9.08984375" style="33" customWidth="1"/>
    <col min="1579" max="1791" width="9" style="33"/>
    <col min="1792" max="1792" width="2.90625" style="33" customWidth="1"/>
    <col min="1793" max="1793" width="10.36328125" style="33" customWidth="1"/>
    <col min="1794" max="1794" width="9.08984375" style="33" customWidth="1"/>
    <col min="1795" max="1796" width="7.08984375" style="33" customWidth="1"/>
    <col min="1797" max="1797" width="6.26953125" style="33" customWidth="1"/>
    <col min="1798" max="1798" width="5.90625" style="33" customWidth="1"/>
    <col min="1799" max="1811" width="7.08984375" style="33" customWidth="1"/>
    <col min="1812" max="1812" width="2.7265625" style="33" customWidth="1"/>
    <col min="1813" max="1834" width="9.08984375" style="33" customWidth="1"/>
    <col min="1835" max="2047" width="9" style="33"/>
    <col min="2048" max="2048" width="2.90625" style="33" customWidth="1"/>
    <col min="2049" max="2049" width="10.36328125" style="33" customWidth="1"/>
    <col min="2050" max="2050" width="9.08984375" style="33" customWidth="1"/>
    <col min="2051" max="2052" width="7.08984375" style="33" customWidth="1"/>
    <col min="2053" max="2053" width="6.26953125" style="33" customWidth="1"/>
    <col min="2054" max="2054" width="5.90625" style="33" customWidth="1"/>
    <col min="2055" max="2067" width="7.08984375" style="33" customWidth="1"/>
    <col min="2068" max="2068" width="2.7265625" style="33" customWidth="1"/>
    <col min="2069" max="2090" width="9.08984375" style="33" customWidth="1"/>
    <col min="2091" max="2303" width="9" style="33"/>
    <col min="2304" max="2304" width="2.90625" style="33" customWidth="1"/>
    <col min="2305" max="2305" width="10.36328125" style="33" customWidth="1"/>
    <col min="2306" max="2306" width="9.08984375" style="33" customWidth="1"/>
    <col min="2307" max="2308" width="7.08984375" style="33" customWidth="1"/>
    <col min="2309" max="2309" width="6.26953125" style="33" customWidth="1"/>
    <col min="2310" max="2310" width="5.90625" style="33" customWidth="1"/>
    <col min="2311" max="2323" width="7.08984375" style="33" customWidth="1"/>
    <col min="2324" max="2324" width="2.7265625" style="33" customWidth="1"/>
    <col min="2325" max="2346" width="9.08984375" style="33" customWidth="1"/>
    <col min="2347" max="2559" width="9" style="33"/>
    <col min="2560" max="2560" width="2.90625" style="33" customWidth="1"/>
    <col min="2561" max="2561" width="10.36328125" style="33" customWidth="1"/>
    <col min="2562" max="2562" width="9.08984375" style="33" customWidth="1"/>
    <col min="2563" max="2564" width="7.08984375" style="33" customWidth="1"/>
    <col min="2565" max="2565" width="6.26953125" style="33" customWidth="1"/>
    <col min="2566" max="2566" width="5.90625" style="33" customWidth="1"/>
    <col min="2567" max="2579" width="7.08984375" style="33" customWidth="1"/>
    <col min="2580" max="2580" width="2.7265625" style="33" customWidth="1"/>
    <col min="2581" max="2602" width="9.08984375" style="33" customWidth="1"/>
    <col min="2603" max="2815" width="9" style="33"/>
    <col min="2816" max="2816" width="2.90625" style="33" customWidth="1"/>
    <col min="2817" max="2817" width="10.36328125" style="33" customWidth="1"/>
    <col min="2818" max="2818" width="9.08984375" style="33" customWidth="1"/>
    <col min="2819" max="2820" width="7.08984375" style="33" customWidth="1"/>
    <col min="2821" max="2821" width="6.26953125" style="33" customWidth="1"/>
    <col min="2822" max="2822" width="5.90625" style="33" customWidth="1"/>
    <col min="2823" max="2835" width="7.08984375" style="33" customWidth="1"/>
    <col min="2836" max="2836" width="2.7265625" style="33" customWidth="1"/>
    <col min="2837" max="2858" width="9.08984375" style="33" customWidth="1"/>
    <col min="2859" max="3071" width="9" style="33"/>
    <col min="3072" max="3072" width="2.90625" style="33" customWidth="1"/>
    <col min="3073" max="3073" width="10.36328125" style="33" customWidth="1"/>
    <col min="3074" max="3074" width="9.08984375" style="33" customWidth="1"/>
    <col min="3075" max="3076" width="7.08984375" style="33" customWidth="1"/>
    <col min="3077" max="3077" width="6.26953125" style="33" customWidth="1"/>
    <col min="3078" max="3078" width="5.90625" style="33" customWidth="1"/>
    <col min="3079" max="3091" width="7.08984375" style="33" customWidth="1"/>
    <col min="3092" max="3092" width="2.7265625" style="33" customWidth="1"/>
    <col min="3093" max="3114" width="9.08984375" style="33" customWidth="1"/>
    <col min="3115" max="3327" width="9" style="33"/>
    <col min="3328" max="3328" width="2.90625" style="33" customWidth="1"/>
    <col min="3329" max="3329" width="10.36328125" style="33" customWidth="1"/>
    <col min="3330" max="3330" width="9.08984375" style="33" customWidth="1"/>
    <col min="3331" max="3332" width="7.08984375" style="33" customWidth="1"/>
    <col min="3333" max="3333" width="6.26953125" style="33" customWidth="1"/>
    <col min="3334" max="3334" width="5.90625" style="33" customWidth="1"/>
    <col min="3335" max="3347" width="7.08984375" style="33" customWidth="1"/>
    <col min="3348" max="3348" width="2.7265625" style="33" customWidth="1"/>
    <col min="3349" max="3370" width="9.08984375" style="33" customWidth="1"/>
    <col min="3371" max="3583" width="9" style="33"/>
    <col min="3584" max="3584" width="2.90625" style="33" customWidth="1"/>
    <col min="3585" max="3585" width="10.36328125" style="33" customWidth="1"/>
    <col min="3586" max="3586" width="9.08984375" style="33" customWidth="1"/>
    <col min="3587" max="3588" width="7.08984375" style="33" customWidth="1"/>
    <col min="3589" max="3589" width="6.26953125" style="33" customWidth="1"/>
    <col min="3590" max="3590" width="5.90625" style="33" customWidth="1"/>
    <col min="3591" max="3603" width="7.08984375" style="33" customWidth="1"/>
    <col min="3604" max="3604" width="2.7265625" style="33" customWidth="1"/>
    <col min="3605" max="3626" width="9.08984375" style="33" customWidth="1"/>
    <col min="3627" max="3839" width="9" style="33"/>
    <col min="3840" max="3840" width="2.90625" style="33" customWidth="1"/>
    <col min="3841" max="3841" width="10.36328125" style="33" customWidth="1"/>
    <col min="3842" max="3842" width="9.08984375" style="33" customWidth="1"/>
    <col min="3843" max="3844" width="7.08984375" style="33" customWidth="1"/>
    <col min="3845" max="3845" width="6.26953125" style="33" customWidth="1"/>
    <col min="3846" max="3846" width="5.90625" style="33" customWidth="1"/>
    <col min="3847" max="3859" width="7.08984375" style="33" customWidth="1"/>
    <col min="3860" max="3860" width="2.7265625" style="33" customWidth="1"/>
    <col min="3861" max="3882" width="9.08984375" style="33" customWidth="1"/>
    <col min="3883" max="4095" width="9" style="33"/>
    <col min="4096" max="4096" width="2.90625" style="33" customWidth="1"/>
    <col min="4097" max="4097" width="10.36328125" style="33" customWidth="1"/>
    <col min="4098" max="4098" width="9.08984375" style="33" customWidth="1"/>
    <col min="4099" max="4100" width="7.08984375" style="33" customWidth="1"/>
    <col min="4101" max="4101" width="6.26953125" style="33" customWidth="1"/>
    <col min="4102" max="4102" width="5.90625" style="33" customWidth="1"/>
    <col min="4103" max="4115" width="7.08984375" style="33" customWidth="1"/>
    <col min="4116" max="4116" width="2.7265625" style="33" customWidth="1"/>
    <col min="4117" max="4138" width="9.08984375" style="33" customWidth="1"/>
    <col min="4139" max="4351" width="9" style="33"/>
    <col min="4352" max="4352" width="2.90625" style="33" customWidth="1"/>
    <col min="4353" max="4353" width="10.36328125" style="33" customWidth="1"/>
    <col min="4354" max="4354" width="9.08984375" style="33" customWidth="1"/>
    <col min="4355" max="4356" width="7.08984375" style="33" customWidth="1"/>
    <col min="4357" max="4357" width="6.26953125" style="33" customWidth="1"/>
    <col min="4358" max="4358" width="5.90625" style="33" customWidth="1"/>
    <col min="4359" max="4371" width="7.08984375" style="33" customWidth="1"/>
    <col min="4372" max="4372" width="2.7265625" style="33" customWidth="1"/>
    <col min="4373" max="4394" width="9.08984375" style="33" customWidth="1"/>
    <col min="4395" max="4607" width="9" style="33"/>
    <col min="4608" max="4608" width="2.90625" style="33" customWidth="1"/>
    <col min="4609" max="4609" width="10.36328125" style="33" customWidth="1"/>
    <col min="4610" max="4610" width="9.08984375" style="33" customWidth="1"/>
    <col min="4611" max="4612" width="7.08984375" style="33" customWidth="1"/>
    <col min="4613" max="4613" width="6.26953125" style="33" customWidth="1"/>
    <col min="4614" max="4614" width="5.90625" style="33" customWidth="1"/>
    <col min="4615" max="4627" width="7.08984375" style="33" customWidth="1"/>
    <col min="4628" max="4628" width="2.7265625" style="33" customWidth="1"/>
    <col min="4629" max="4650" width="9.08984375" style="33" customWidth="1"/>
    <col min="4651" max="4863" width="9" style="33"/>
    <col min="4864" max="4864" width="2.90625" style="33" customWidth="1"/>
    <col min="4865" max="4865" width="10.36328125" style="33" customWidth="1"/>
    <col min="4866" max="4866" width="9.08984375" style="33" customWidth="1"/>
    <col min="4867" max="4868" width="7.08984375" style="33" customWidth="1"/>
    <col min="4869" max="4869" width="6.26953125" style="33" customWidth="1"/>
    <col min="4870" max="4870" width="5.90625" style="33" customWidth="1"/>
    <col min="4871" max="4883" width="7.08984375" style="33" customWidth="1"/>
    <col min="4884" max="4884" width="2.7265625" style="33" customWidth="1"/>
    <col min="4885" max="4906" width="9.08984375" style="33" customWidth="1"/>
    <col min="4907" max="5119" width="9" style="33"/>
    <col min="5120" max="5120" width="2.90625" style="33" customWidth="1"/>
    <col min="5121" max="5121" width="10.36328125" style="33" customWidth="1"/>
    <col min="5122" max="5122" width="9.08984375" style="33" customWidth="1"/>
    <col min="5123" max="5124" width="7.08984375" style="33" customWidth="1"/>
    <col min="5125" max="5125" width="6.26953125" style="33" customWidth="1"/>
    <col min="5126" max="5126" width="5.90625" style="33" customWidth="1"/>
    <col min="5127" max="5139" width="7.08984375" style="33" customWidth="1"/>
    <col min="5140" max="5140" width="2.7265625" style="33" customWidth="1"/>
    <col min="5141" max="5162" width="9.08984375" style="33" customWidth="1"/>
    <col min="5163" max="5375" width="9" style="33"/>
    <col min="5376" max="5376" width="2.90625" style="33" customWidth="1"/>
    <col min="5377" max="5377" width="10.36328125" style="33" customWidth="1"/>
    <col min="5378" max="5378" width="9.08984375" style="33" customWidth="1"/>
    <col min="5379" max="5380" width="7.08984375" style="33" customWidth="1"/>
    <col min="5381" max="5381" width="6.26953125" style="33" customWidth="1"/>
    <col min="5382" max="5382" width="5.90625" style="33" customWidth="1"/>
    <col min="5383" max="5395" width="7.08984375" style="33" customWidth="1"/>
    <col min="5396" max="5396" width="2.7265625" style="33" customWidth="1"/>
    <col min="5397" max="5418" width="9.08984375" style="33" customWidth="1"/>
    <col min="5419" max="5631" width="9" style="33"/>
    <col min="5632" max="5632" width="2.90625" style="33" customWidth="1"/>
    <col min="5633" max="5633" width="10.36328125" style="33" customWidth="1"/>
    <col min="5634" max="5634" width="9.08984375" style="33" customWidth="1"/>
    <col min="5635" max="5636" width="7.08984375" style="33" customWidth="1"/>
    <col min="5637" max="5637" width="6.26953125" style="33" customWidth="1"/>
    <col min="5638" max="5638" width="5.90625" style="33" customWidth="1"/>
    <col min="5639" max="5651" width="7.08984375" style="33" customWidth="1"/>
    <col min="5652" max="5652" width="2.7265625" style="33" customWidth="1"/>
    <col min="5653" max="5674" width="9.08984375" style="33" customWidth="1"/>
    <col min="5675" max="5887" width="9" style="33"/>
    <col min="5888" max="5888" width="2.90625" style="33" customWidth="1"/>
    <col min="5889" max="5889" width="10.36328125" style="33" customWidth="1"/>
    <col min="5890" max="5890" width="9.08984375" style="33" customWidth="1"/>
    <col min="5891" max="5892" width="7.08984375" style="33" customWidth="1"/>
    <col min="5893" max="5893" width="6.26953125" style="33" customWidth="1"/>
    <col min="5894" max="5894" width="5.90625" style="33" customWidth="1"/>
    <col min="5895" max="5907" width="7.08984375" style="33" customWidth="1"/>
    <col min="5908" max="5908" width="2.7265625" style="33" customWidth="1"/>
    <col min="5909" max="5930" width="9.08984375" style="33" customWidth="1"/>
    <col min="5931" max="6143" width="9" style="33"/>
    <col min="6144" max="6144" width="2.90625" style="33" customWidth="1"/>
    <col min="6145" max="6145" width="10.36328125" style="33" customWidth="1"/>
    <col min="6146" max="6146" width="9.08984375" style="33" customWidth="1"/>
    <col min="6147" max="6148" width="7.08984375" style="33" customWidth="1"/>
    <col min="6149" max="6149" width="6.26953125" style="33" customWidth="1"/>
    <col min="6150" max="6150" width="5.90625" style="33" customWidth="1"/>
    <col min="6151" max="6163" width="7.08984375" style="33" customWidth="1"/>
    <col min="6164" max="6164" width="2.7265625" style="33" customWidth="1"/>
    <col min="6165" max="6186" width="9.08984375" style="33" customWidth="1"/>
    <col min="6187" max="6399" width="9" style="33"/>
    <col min="6400" max="6400" width="2.90625" style="33" customWidth="1"/>
    <col min="6401" max="6401" width="10.36328125" style="33" customWidth="1"/>
    <col min="6402" max="6402" width="9.08984375" style="33" customWidth="1"/>
    <col min="6403" max="6404" width="7.08984375" style="33" customWidth="1"/>
    <col min="6405" max="6405" width="6.26953125" style="33" customWidth="1"/>
    <col min="6406" max="6406" width="5.90625" style="33" customWidth="1"/>
    <col min="6407" max="6419" width="7.08984375" style="33" customWidth="1"/>
    <col min="6420" max="6420" width="2.7265625" style="33" customWidth="1"/>
    <col min="6421" max="6442" width="9.08984375" style="33" customWidth="1"/>
    <col min="6443" max="6655" width="9" style="33"/>
    <col min="6656" max="6656" width="2.90625" style="33" customWidth="1"/>
    <col min="6657" max="6657" width="10.36328125" style="33" customWidth="1"/>
    <col min="6658" max="6658" width="9.08984375" style="33" customWidth="1"/>
    <col min="6659" max="6660" width="7.08984375" style="33" customWidth="1"/>
    <col min="6661" max="6661" width="6.26953125" style="33" customWidth="1"/>
    <col min="6662" max="6662" width="5.90625" style="33" customWidth="1"/>
    <col min="6663" max="6675" width="7.08984375" style="33" customWidth="1"/>
    <col min="6676" max="6676" width="2.7265625" style="33" customWidth="1"/>
    <col min="6677" max="6698" width="9.08984375" style="33" customWidth="1"/>
    <col min="6699" max="6911" width="9" style="33"/>
    <col min="6912" max="6912" width="2.90625" style="33" customWidth="1"/>
    <col min="6913" max="6913" width="10.36328125" style="33" customWidth="1"/>
    <col min="6914" max="6914" width="9.08984375" style="33" customWidth="1"/>
    <col min="6915" max="6916" width="7.08984375" style="33" customWidth="1"/>
    <col min="6917" max="6917" width="6.26953125" style="33" customWidth="1"/>
    <col min="6918" max="6918" width="5.90625" style="33" customWidth="1"/>
    <col min="6919" max="6931" width="7.08984375" style="33" customWidth="1"/>
    <col min="6932" max="6932" width="2.7265625" style="33" customWidth="1"/>
    <col min="6933" max="6954" width="9.08984375" style="33" customWidth="1"/>
    <col min="6955" max="7167" width="9" style="33"/>
    <col min="7168" max="7168" width="2.90625" style="33" customWidth="1"/>
    <col min="7169" max="7169" width="10.36328125" style="33" customWidth="1"/>
    <col min="7170" max="7170" width="9.08984375" style="33" customWidth="1"/>
    <col min="7171" max="7172" width="7.08984375" style="33" customWidth="1"/>
    <col min="7173" max="7173" width="6.26953125" style="33" customWidth="1"/>
    <col min="7174" max="7174" width="5.90625" style="33" customWidth="1"/>
    <col min="7175" max="7187" width="7.08984375" style="33" customWidth="1"/>
    <col min="7188" max="7188" width="2.7265625" style="33" customWidth="1"/>
    <col min="7189" max="7210" width="9.08984375" style="33" customWidth="1"/>
    <col min="7211" max="7423" width="9" style="33"/>
    <col min="7424" max="7424" width="2.90625" style="33" customWidth="1"/>
    <col min="7425" max="7425" width="10.36328125" style="33" customWidth="1"/>
    <col min="7426" max="7426" width="9.08984375" style="33" customWidth="1"/>
    <col min="7427" max="7428" width="7.08984375" style="33" customWidth="1"/>
    <col min="7429" max="7429" width="6.26953125" style="33" customWidth="1"/>
    <col min="7430" max="7430" width="5.90625" style="33" customWidth="1"/>
    <col min="7431" max="7443" width="7.08984375" style="33" customWidth="1"/>
    <col min="7444" max="7444" width="2.7265625" style="33" customWidth="1"/>
    <col min="7445" max="7466" width="9.08984375" style="33" customWidth="1"/>
    <col min="7467" max="7679" width="9" style="33"/>
    <col min="7680" max="7680" width="2.90625" style="33" customWidth="1"/>
    <col min="7681" max="7681" width="10.36328125" style="33" customWidth="1"/>
    <col min="7682" max="7682" width="9.08984375" style="33" customWidth="1"/>
    <col min="7683" max="7684" width="7.08984375" style="33" customWidth="1"/>
    <col min="7685" max="7685" width="6.26953125" style="33" customWidth="1"/>
    <col min="7686" max="7686" width="5.90625" style="33" customWidth="1"/>
    <col min="7687" max="7699" width="7.08984375" style="33" customWidth="1"/>
    <col min="7700" max="7700" width="2.7265625" style="33" customWidth="1"/>
    <col min="7701" max="7722" width="9.08984375" style="33" customWidth="1"/>
    <col min="7723" max="7935" width="9" style="33"/>
    <col min="7936" max="7936" width="2.90625" style="33" customWidth="1"/>
    <col min="7937" max="7937" width="10.36328125" style="33" customWidth="1"/>
    <col min="7938" max="7938" width="9.08984375" style="33" customWidth="1"/>
    <col min="7939" max="7940" width="7.08984375" style="33" customWidth="1"/>
    <col min="7941" max="7941" width="6.26953125" style="33" customWidth="1"/>
    <col min="7942" max="7942" width="5.90625" style="33" customWidth="1"/>
    <col min="7943" max="7955" width="7.08984375" style="33" customWidth="1"/>
    <col min="7956" max="7956" width="2.7265625" style="33" customWidth="1"/>
    <col min="7957" max="7978" width="9.08984375" style="33" customWidth="1"/>
    <col min="7979" max="8191" width="9" style="33"/>
    <col min="8192" max="8192" width="2.90625" style="33" customWidth="1"/>
    <col min="8193" max="8193" width="10.36328125" style="33" customWidth="1"/>
    <col min="8194" max="8194" width="9.08984375" style="33" customWidth="1"/>
    <col min="8195" max="8196" width="7.08984375" style="33" customWidth="1"/>
    <col min="8197" max="8197" width="6.26953125" style="33" customWidth="1"/>
    <col min="8198" max="8198" width="5.90625" style="33" customWidth="1"/>
    <col min="8199" max="8211" width="7.08984375" style="33" customWidth="1"/>
    <col min="8212" max="8212" width="2.7265625" style="33" customWidth="1"/>
    <col min="8213" max="8234" width="9.08984375" style="33" customWidth="1"/>
    <col min="8235" max="8447" width="9" style="33"/>
    <col min="8448" max="8448" width="2.90625" style="33" customWidth="1"/>
    <col min="8449" max="8449" width="10.36328125" style="33" customWidth="1"/>
    <col min="8450" max="8450" width="9.08984375" style="33" customWidth="1"/>
    <col min="8451" max="8452" width="7.08984375" style="33" customWidth="1"/>
    <col min="8453" max="8453" width="6.26953125" style="33" customWidth="1"/>
    <col min="8454" max="8454" width="5.90625" style="33" customWidth="1"/>
    <col min="8455" max="8467" width="7.08984375" style="33" customWidth="1"/>
    <col min="8468" max="8468" width="2.7265625" style="33" customWidth="1"/>
    <col min="8469" max="8490" width="9.08984375" style="33" customWidth="1"/>
    <col min="8491" max="8703" width="9" style="33"/>
    <col min="8704" max="8704" width="2.90625" style="33" customWidth="1"/>
    <col min="8705" max="8705" width="10.36328125" style="33" customWidth="1"/>
    <col min="8706" max="8706" width="9.08984375" style="33" customWidth="1"/>
    <col min="8707" max="8708" width="7.08984375" style="33" customWidth="1"/>
    <col min="8709" max="8709" width="6.26953125" style="33" customWidth="1"/>
    <col min="8710" max="8710" width="5.90625" style="33" customWidth="1"/>
    <col min="8711" max="8723" width="7.08984375" style="33" customWidth="1"/>
    <col min="8724" max="8724" width="2.7265625" style="33" customWidth="1"/>
    <col min="8725" max="8746" width="9.08984375" style="33" customWidth="1"/>
    <col min="8747" max="8959" width="9" style="33"/>
    <col min="8960" max="8960" width="2.90625" style="33" customWidth="1"/>
    <col min="8961" max="8961" width="10.36328125" style="33" customWidth="1"/>
    <col min="8962" max="8962" width="9.08984375" style="33" customWidth="1"/>
    <col min="8963" max="8964" width="7.08984375" style="33" customWidth="1"/>
    <col min="8965" max="8965" width="6.26953125" style="33" customWidth="1"/>
    <col min="8966" max="8966" width="5.90625" style="33" customWidth="1"/>
    <col min="8967" max="8979" width="7.08984375" style="33" customWidth="1"/>
    <col min="8980" max="8980" width="2.7265625" style="33" customWidth="1"/>
    <col min="8981" max="9002" width="9.08984375" style="33" customWidth="1"/>
    <col min="9003" max="9215" width="9" style="33"/>
    <col min="9216" max="9216" width="2.90625" style="33" customWidth="1"/>
    <col min="9217" max="9217" width="10.36328125" style="33" customWidth="1"/>
    <col min="9218" max="9218" width="9.08984375" style="33" customWidth="1"/>
    <col min="9219" max="9220" width="7.08984375" style="33" customWidth="1"/>
    <col min="9221" max="9221" width="6.26953125" style="33" customWidth="1"/>
    <col min="9222" max="9222" width="5.90625" style="33" customWidth="1"/>
    <col min="9223" max="9235" width="7.08984375" style="33" customWidth="1"/>
    <col min="9236" max="9236" width="2.7265625" style="33" customWidth="1"/>
    <col min="9237" max="9258" width="9.08984375" style="33" customWidth="1"/>
    <col min="9259" max="9471" width="9" style="33"/>
    <col min="9472" max="9472" width="2.90625" style="33" customWidth="1"/>
    <col min="9473" max="9473" width="10.36328125" style="33" customWidth="1"/>
    <col min="9474" max="9474" width="9.08984375" style="33" customWidth="1"/>
    <col min="9475" max="9476" width="7.08984375" style="33" customWidth="1"/>
    <col min="9477" max="9477" width="6.26953125" style="33" customWidth="1"/>
    <col min="9478" max="9478" width="5.90625" style="33" customWidth="1"/>
    <col min="9479" max="9491" width="7.08984375" style="33" customWidth="1"/>
    <col min="9492" max="9492" width="2.7265625" style="33" customWidth="1"/>
    <col min="9493" max="9514" width="9.08984375" style="33" customWidth="1"/>
    <col min="9515" max="9727" width="9" style="33"/>
    <col min="9728" max="9728" width="2.90625" style="33" customWidth="1"/>
    <col min="9729" max="9729" width="10.36328125" style="33" customWidth="1"/>
    <col min="9730" max="9730" width="9.08984375" style="33" customWidth="1"/>
    <col min="9731" max="9732" width="7.08984375" style="33" customWidth="1"/>
    <col min="9733" max="9733" width="6.26953125" style="33" customWidth="1"/>
    <col min="9734" max="9734" width="5.90625" style="33" customWidth="1"/>
    <col min="9735" max="9747" width="7.08984375" style="33" customWidth="1"/>
    <col min="9748" max="9748" width="2.7265625" style="33" customWidth="1"/>
    <col min="9749" max="9770" width="9.08984375" style="33" customWidth="1"/>
    <col min="9771" max="9983" width="9" style="33"/>
    <col min="9984" max="9984" width="2.90625" style="33" customWidth="1"/>
    <col min="9985" max="9985" width="10.36328125" style="33" customWidth="1"/>
    <col min="9986" max="9986" width="9.08984375" style="33" customWidth="1"/>
    <col min="9987" max="9988" width="7.08984375" style="33" customWidth="1"/>
    <col min="9989" max="9989" width="6.26953125" style="33" customWidth="1"/>
    <col min="9990" max="9990" width="5.90625" style="33" customWidth="1"/>
    <col min="9991" max="10003" width="7.08984375" style="33" customWidth="1"/>
    <col min="10004" max="10004" width="2.7265625" style="33" customWidth="1"/>
    <col min="10005" max="10026" width="9.08984375" style="33" customWidth="1"/>
    <col min="10027" max="10239" width="9" style="33"/>
    <col min="10240" max="10240" width="2.90625" style="33" customWidth="1"/>
    <col min="10241" max="10241" width="10.36328125" style="33" customWidth="1"/>
    <col min="10242" max="10242" width="9.08984375" style="33" customWidth="1"/>
    <col min="10243" max="10244" width="7.08984375" style="33" customWidth="1"/>
    <col min="10245" max="10245" width="6.26953125" style="33" customWidth="1"/>
    <col min="10246" max="10246" width="5.90625" style="33" customWidth="1"/>
    <col min="10247" max="10259" width="7.08984375" style="33" customWidth="1"/>
    <col min="10260" max="10260" width="2.7265625" style="33" customWidth="1"/>
    <col min="10261" max="10282" width="9.08984375" style="33" customWidth="1"/>
    <col min="10283" max="10495" width="9" style="33"/>
    <col min="10496" max="10496" width="2.90625" style="33" customWidth="1"/>
    <col min="10497" max="10497" width="10.36328125" style="33" customWidth="1"/>
    <col min="10498" max="10498" width="9.08984375" style="33" customWidth="1"/>
    <col min="10499" max="10500" width="7.08984375" style="33" customWidth="1"/>
    <col min="10501" max="10501" width="6.26953125" style="33" customWidth="1"/>
    <col min="10502" max="10502" width="5.90625" style="33" customWidth="1"/>
    <col min="10503" max="10515" width="7.08984375" style="33" customWidth="1"/>
    <col min="10516" max="10516" width="2.7265625" style="33" customWidth="1"/>
    <col min="10517" max="10538" width="9.08984375" style="33" customWidth="1"/>
    <col min="10539" max="10751" width="9" style="33"/>
    <col min="10752" max="10752" width="2.90625" style="33" customWidth="1"/>
    <col min="10753" max="10753" width="10.36328125" style="33" customWidth="1"/>
    <col min="10754" max="10754" width="9.08984375" style="33" customWidth="1"/>
    <col min="10755" max="10756" width="7.08984375" style="33" customWidth="1"/>
    <col min="10757" max="10757" width="6.26953125" style="33" customWidth="1"/>
    <col min="10758" max="10758" width="5.90625" style="33" customWidth="1"/>
    <col min="10759" max="10771" width="7.08984375" style="33" customWidth="1"/>
    <col min="10772" max="10772" width="2.7265625" style="33" customWidth="1"/>
    <col min="10773" max="10794" width="9.08984375" style="33" customWidth="1"/>
    <col min="10795" max="11007" width="9" style="33"/>
    <col min="11008" max="11008" width="2.90625" style="33" customWidth="1"/>
    <col min="11009" max="11009" width="10.36328125" style="33" customWidth="1"/>
    <col min="11010" max="11010" width="9.08984375" style="33" customWidth="1"/>
    <col min="11011" max="11012" width="7.08984375" style="33" customWidth="1"/>
    <col min="11013" max="11013" width="6.26953125" style="33" customWidth="1"/>
    <col min="11014" max="11014" width="5.90625" style="33" customWidth="1"/>
    <col min="11015" max="11027" width="7.08984375" style="33" customWidth="1"/>
    <col min="11028" max="11028" width="2.7265625" style="33" customWidth="1"/>
    <col min="11029" max="11050" width="9.08984375" style="33" customWidth="1"/>
    <col min="11051" max="11263" width="9" style="33"/>
    <col min="11264" max="11264" width="2.90625" style="33" customWidth="1"/>
    <col min="11265" max="11265" width="10.36328125" style="33" customWidth="1"/>
    <col min="11266" max="11266" width="9.08984375" style="33" customWidth="1"/>
    <col min="11267" max="11268" width="7.08984375" style="33" customWidth="1"/>
    <col min="11269" max="11269" width="6.26953125" style="33" customWidth="1"/>
    <col min="11270" max="11270" width="5.90625" style="33" customWidth="1"/>
    <col min="11271" max="11283" width="7.08984375" style="33" customWidth="1"/>
    <col min="11284" max="11284" width="2.7265625" style="33" customWidth="1"/>
    <col min="11285" max="11306" width="9.08984375" style="33" customWidth="1"/>
    <col min="11307" max="11519" width="9" style="33"/>
    <col min="11520" max="11520" width="2.90625" style="33" customWidth="1"/>
    <col min="11521" max="11521" width="10.36328125" style="33" customWidth="1"/>
    <col min="11522" max="11522" width="9.08984375" style="33" customWidth="1"/>
    <col min="11523" max="11524" width="7.08984375" style="33" customWidth="1"/>
    <col min="11525" max="11525" width="6.26953125" style="33" customWidth="1"/>
    <col min="11526" max="11526" width="5.90625" style="33" customWidth="1"/>
    <col min="11527" max="11539" width="7.08984375" style="33" customWidth="1"/>
    <col min="11540" max="11540" width="2.7265625" style="33" customWidth="1"/>
    <col min="11541" max="11562" width="9.08984375" style="33" customWidth="1"/>
    <col min="11563" max="11775" width="9" style="33"/>
    <col min="11776" max="11776" width="2.90625" style="33" customWidth="1"/>
    <col min="11777" max="11777" width="10.36328125" style="33" customWidth="1"/>
    <col min="11778" max="11778" width="9.08984375" style="33" customWidth="1"/>
    <col min="11779" max="11780" width="7.08984375" style="33" customWidth="1"/>
    <col min="11781" max="11781" width="6.26953125" style="33" customWidth="1"/>
    <col min="11782" max="11782" width="5.90625" style="33" customWidth="1"/>
    <col min="11783" max="11795" width="7.08984375" style="33" customWidth="1"/>
    <col min="11796" max="11796" width="2.7265625" style="33" customWidth="1"/>
    <col min="11797" max="11818" width="9.08984375" style="33" customWidth="1"/>
    <col min="11819" max="12031" width="9" style="33"/>
    <col min="12032" max="12032" width="2.90625" style="33" customWidth="1"/>
    <col min="12033" max="12033" width="10.36328125" style="33" customWidth="1"/>
    <col min="12034" max="12034" width="9.08984375" style="33" customWidth="1"/>
    <col min="12035" max="12036" width="7.08984375" style="33" customWidth="1"/>
    <col min="12037" max="12037" width="6.26953125" style="33" customWidth="1"/>
    <col min="12038" max="12038" width="5.90625" style="33" customWidth="1"/>
    <col min="12039" max="12051" width="7.08984375" style="33" customWidth="1"/>
    <col min="12052" max="12052" width="2.7265625" style="33" customWidth="1"/>
    <col min="12053" max="12074" width="9.08984375" style="33" customWidth="1"/>
    <col min="12075" max="12287" width="9" style="33"/>
    <col min="12288" max="12288" width="2.90625" style="33" customWidth="1"/>
    <col min="12289" max="12289" width="10.36328125" style="33" customWidth="1"/>
    <col min="12290" max="12290" width="9.08984375" style="33" customWidth="1"/>
    <col min="12291" max="12292" width="7.08984375" style="33" customWidth="1"/>
    <col min="12293" max="12293" width="6.26953125" style="33" customWidth="1"/>
    <col min="12294" max="12294" width="5.90625" style="33" customWidth="1"/>
    <col min="12295" max="12307" width="7.08984375" style="33" customWidth="1"/>
    <col min="12308" max="12308" width="2.7265625" style="33" customWidth="1"/>
    <col min="12309" max="12330" width="9.08984375" style="33" customWidth="1"/>
    <col min="12331" max="12543" width="9" style="33"/>
    <col min="12544" max="12544" width="2.90625" style="33" customWidth="1"/>
    <col min="12545" max="12545" width="10.36328125" style="33" customWidth="1"/>
    <col min="12546" max="12546" width="9.08984375" style="33" customWidth="1"/>
    <col min="12547" max="12548" width="7.08984375" style="33" customWidth="1"/>
    <col min="12549" max="12549" width="6.26953125" style="33" customWidth="1"/>
    <col min="12550" max="12550" width="5.90625" style="33" customWidth="1"/>
    <col min="12551" max="12563" width="7.08984375" style="33" customWidth="1"/>
    <col min="12564" max="12564" width="2.7265625" style="33" customWidth="1"/>
    <col min="12565" max="12586" width="9.08984375" style="33" customWidth="1"/>
    <col min="12587" max="12799" width="9" style="33"/>
    <col min="12800" max="12800" width="2.90625" style="33" customWidth="1"/>
    <col min="12801" max="12801" width="10.36328125" style="33" customWidth="1"/>
    <col min="12802" max="12802" width="9.08984375" style="33" customWidth="1"/>
    <col min="12803" max="12804" width="7.08984375" style="33" customWidth="1"/>
    <col min="12805" max="12805" width="6.26953125" style="33" customWidth="1"/>
    <col min="12806" max="12806" width="5.90625" style="33" customWidth="1"/>
    <col min="12807" max="12819" width="7.08984375" style="33" customWidth="1"/>
    <col min="12820" max="12820" width="2.7265625" style="33" customWidth="1"/>
    <col min="12821" max="12842" width="9.08984375" style="33" customWidth="1"/>
    <col min="12843" max="13055" width="9" style="33"/>
    <col min="13056" max="13056" width="2.90625" style="33" customWidth="1"/>
    <col min="13057" max="13057" width="10.36328125" style="33" customWidth="1"/>
    <col min="13058" max="13058" width="9.08984375" style="33" customWidth="1"/>
    <col min="13059" max="13060" width="7.08984375" style="33" customWidth="1"/>
    <col min="13061" max="13061" width="6.26953125" style="33" customWidth="1"/>
    <col min="13062" max="13062" width="5.90625" style="33" customWidth="1"/>
    <col min="13063" max="13075" width="7.08984375" style="33" customWidth="1"/>
    <col min="13076" max="13076" width="2.7265625" style="33" customWidth="1"/>
    <col min="13077" max="13098" width="9.08984375" style="33" customWidth="1"/>
    <col min="13099" max="13311" width="9" style="33"/>
    <col min="13312" max="13312" width="2.90625" style="33" customWidth="1"/>
    <col min="13313" max="13313" width="10.36328125" style="33" customWidth="1"/>
    <col min="13314" max="13314" width="9.08984375" style="33" customWidth="1"/>
    <col min="13315" max="13316" width="7.08984375" style="33" customWidth="1"/>
    <col min="13317" max="13317" width="6.26953125" style="33" customWidth="1"/>
    <col min="13318" max="13318" width="5.90625" style="33" customWidth="1"/>
    <col min="13319" max="13331" width="7.08984375" style="33" customWidth="1"/>
    <col min="13332" max="13332" width="2.7265625" style="33" customWidth="1"/>
    <col min="13333" max="13354" width="9.08984375" style="33" customWidth="1"/>
    <col min="13355" max="13567" width="9" style="33"/>
    <col min="13568" max="13568" width="2.90625" style="33" customWidth="1"/>
    <col min="13569" max="13569" width="10.36328125" style="33" customWidth="1"/>
    <col min="13570" max="13570" width="9.08984375" style="33" customWidth="1"/>
    <col min="13571" max="13572" width="7.08984375" style="33" customWidth="1"/>
    <col min="13573" max="13573" width="6.26953125" style="33" customWidth="1"/>
    <col min="13574" max="13574" width="5.90625" style="33" customWidth="1"/>
    <col min="13575" max="13587" width="7.08984375" style="33" customWidth="1"/>
    <col min="13588" max="13588" width="2.7265625" style="33" customWidth="1"/>
    <col min="13589" max="13610" width="9.08984375" style="33" customWidth="1"/>
    <col min="13611" max="13823" width="9" style="33"/>
    <col min="13824" max="13824" width="2.90625" style="33" customWidth="1"/>
    <col min="13825" max="13825" width="10.36328125" style="33" customWidth="1"/>
    <col min="13826" max="13826" width="9.08984375" style="33" customWidth="1"/>
    <col min="13827" max="13828" width="7.08984375" style="33" customWidth="1"/>
    <col min="13829" max="13829" width="6.26953125" style="33" customWidth="1"/>
    <col min="13830" max="13830" width="5.90625" style="33" customWidth="1"/>
    <col min="13831" max="13843" width="7.08984375" style="33" customWidth="1"/>
    <col min="13844" max="13844" width="2.7265625" style="33" customWidth="1"/>
    <col min="13845" max="13866" width="9.08984375" style="33" customWidth="1"/>
    <col min="13867" max="14079" width="9" style="33"/>
    <col min="14080" max="14080" width="2.90625" style="33" customWidth="1"/>
    <col min="14081" max="14081" width="10.36328125" style="33" customWidth="1"/>
    <col min="14082" max="14082" width="9.08984375" style="33" customWidth="1"/>
    <col min="14083" max="14084" width="7.08984375" style="33" customWidth="1"/>
    <col min="14085" max="14085" width="6.26953125" style="33" customWidth="1"/>
    <col min="14086" max="14086" width="5.90625" style="33" customWidth="1"/>
    <col min="14087" max="14099" width="7.08984375" style="33" customWidth="1"/>
    <col min="14100" max="14100" width="2.7265625" style="33" customWidth="1"/>
    <col min="14101" max="14122" width="9.08984375" style="33" customWidth="1"/>
    <col min="14123" max="14335" width="9" style="33"/>
    <col min="14336" max="14336" width="2.90625" style="33" customWidth="1"/>
    <col min="14337" max="14337" width="10.36328125" style="33" customWidth="1"/>
    <col min="14338" max="14338" width="9.08984375" style="33" customWidth="1"/>
    <col min="14339" max="14340" width="7.08984375" style="33" customWidth="1"/>
    <col min="14341" max="14341" width="6.26953125" style="33" customWidth="1"/>
    <col min="14342" max="14342" width="5.90625" style="33" customWidth="1"/>
    <col min="14343" max="14355" width="7.08984375" style="33" customWidth="1"/>
    <col min="14356" max="14356" width="2.7265625" style="33" customWidth="1"/>
    <col min="14357" max="14378" width="9.08984375" style="33" customWidth="1"/>
    <col min="14379" max="14591" width="9" style="33"/>
    <col min="14592" max="14592" width="2.90625" style="33" customWidth="1"/>
    <col min="14593" max="14593" width="10.36328125" style="33" customWidth="1"/>
    <col min="14594" max="14594" width="9.08984375" style="33" customWidth="1"/>
    <col min="14595" max="14596" width="7.08984375" style="33" customWidth="1"/>
    <col min="14597" max="14597" width="6.26953125" style="33" customWidth="1"/>
    <col min="14598" max="14598" width="5.90625" style="33" customWidth="1"/>
    <col min="14599" max="14611" width="7.08984375" style="33" customWidth="1"/>
    <col min="14612" max="14612" width="2.7265625" style="33" customWidth="1"/>
    <col min="14613" max="14634" width="9.08984375" style="33" customWidth="1"/>
    <col min="14635" max="14847" width="9" style="33"/>
    <col min="14848" max="14848" width="2.90625" style="33" customWidth="1"/>
    <col min="14849" max="14849" width="10.36328125" style="33" customWidth="1"/>
    <col min="14850" max="14850" width="9.08984375" style="33" customWidth="1"/>
    <col min="14851" max="14852" width="7.08984375" style="33" customWidth="1"/>
    <col min="14853" max="14853" width="6.26953125" style="33" customWidth="1"/>
    <col min="14854" max="14854" width="5.90625" style="33" customWidth="1"/>
    <col min="14855" max="14867" width="7.08984375" style="33" customWidth="1"/>
    <col min="14868" max="14868" width="2.7265625" style="33" customWidth="1"/>
    <col min="14869" max="14890" width="9.08984375" style="33" customWidth="1"/>
    <col min="14891" max="15103" width="9" style="33"/>
    <col min="15104" max="15104" width="2.90625" style="33" customWidth="1"/>
    <col min="15105" max="15105" width="10.36328125" style="33" customWidth="1"/>
    <col min="15106" max="15106" width="9.08984375" style="33" customWidth="1"/>
    <col min="15107" max="15108" width="7.08984375" style="33" customWidth="1"/>
    <col min="15109" max="15109" width="6.26953125" style="33" customWidth="1"/>
    <col min="15110" max="15110" width="5.90625" style="33" customWidth="1"/>
    <col min="15111" max="15123" width="7.08984375" style="33" customWidth="1"/>
    <col min="15124" max="15124" width="2.7265625" style="33" customWidth="1"/>
    <col min="15125" max="15146" width="9.08984375" style="33" customWidth="1"/>
    <col min="15147" max="15359" width="9" style="33"/>
    <col min="15360" max="15360" width="2.90625" style="33" customWidth="1"/>
    <col min="15361" max="15361" width="10.36328125" style="33" customWidth="1"/>
    <col min="15362" max="15362" width="9.08984375" style="33" customWidth="1"/>
    <col min="15363" max="15364" width="7.08984375" style="33" customWidth="1"/>
    <col min="15365" max="15365" width="6.26953125" style="33" customWidth="1"/>
    <col min="15366" max="15366" width="5.90625" style="33" customWidth="1"/>
    <col min="15367" max="15379" width="7.08984375" style="33" customWidth="1"/>
    <col min="15380" max="15380" width="2.7265625" style="33" customWidth="1"/>
    <col min="15381" max="15402" width="9.08984375" style="33" customWidth="1"/>
    <col min="15403" max="15615" width="9" style="33"/>
    <col min="15616" max="15616" width="2.90625" style="33" customWidth="1"/>
    <col min="15617" max="15617" width="10.36328125" style="33" customWidth="1"/>
    <col min="15618" max="15618" width="9.08984375" style="33" customWidth="1"/>
    <col min="15619" max="15620" width="7.08984375" style="33" customWidth="1"/>
    <col min="15621" max="15621" width="6.26953125" style="33" customWidth="1"/>
    <col min="15622" max="15622" width="5.90625" style="33" customWidth="1"/>
    <col min="15623" max="15635" width="7.08984375" style="33" customWidth="1"/>
    <col min="15636" max="15636" width="2.7265625" style="33" customWidth="1"/>
    <col min="15637" max="15658" width="9.08984375" style="33" customWidth="1"/>
    <col min="15659" max="15871" width="9" style="33"/>
    <col min="15872" max="15872" width="2.90625" style="33" customWidth="1"/>
    <col min="15873" max="15873" width="10.36328125" style="33" customWidth="1"/>
    <col min="15874" max="15874" width="9.08984375" style="33" customWidth="1"/>
    <col min="15875" max="15876" width="7.08984375" style="33" customWidth="1"/>
    <col min="15877" max="15877" width="6.26953125" style="33" customWidth="1"/>
    <col min="15878" max="15878" width="5.90625" style="33" customWidth="1"/>
    <col min="15879" max="15891" width="7.08984375" style="33" customWidth="1"/>
    <col min="15892" max="15892" width="2.7265625" style="33" customWidth="1"/>
    <col min="15893" max="15914" width="9.08984375" style="33" customWidth="1"/>
    <col min="15915" max="16127" width="9" style="33"/>
    <col min="16128" max="16128" width="2.90625" style="33" customWidth="1"/>
    <col min="16129" max="16129" width="10.36328125" style="33" customWidth="1"/>
    <col min="16130" max="16130" width="9.08984375" style="33" customWidth="1"/>
    <col min="16131" max="16132" width="7.08984375" style="33" customWidth="1"/>
    <col min="16133" max="16133" width="6.26953125" style="33" customWidth="1"/>
    <col min="16134" max="16134" width="5.90625" style="33" customWidth="1"/>
    <col min="16135" max="16147" width="7.08984375" style="33" customWidth="1"/>
    <col min="16148" max="16148" width="2.7265625" style="33" customWidth="1"/>
    <col min="16149" max="16170" width="9.08984375" style="33" customWidth="1"/>
    <col min="16171" max="16384" width="9" style="33"/>
  </cols>
  <sheetData>
    <row r="1" spans="1:25" ht="15" customHeight="1" x14ac:dyDescent="0.2">
      <c r="A1" s="32"/>
      <c r="B1" s="33" t="s">
        <v>189</v>
      </c>
    </row>
    <row r="3" spans="1:25" ht="16.5" x14ac:dyDescent="0.2">
      <c r="B3" s="4" t="s">
        <v>55</v>
      </c>
      <c r="C3" s="5"/>
      <c r="D3" s="5"/>
      <c r="E3" s="5"/>
      <c r="F3" s="5"/>
      <c r="G3" s="5"/>
      <c r="H3" s="5"/>
      <c r="I3" s="5"/>
      <c r="J3" s="5"/>
      <c r="K3" s="5"/>
      <c r="L3" s="5"/>
      <c r="M3" s="5"/>
      <c r="N3" s="5"/>
      <c r="O3" s="5"/>
      <c r="P3" s="5"/>
      <c r="Q3" s="5"/>
      <c r="R3" s="5"/>
      <c r="S3" s="5"/>
      <c r="T3" s="5"/>
    </row>
    <row r="4" spans="1:25" ht="15" customHeight="1" x14ac:dyDescent="0.2">
      <c r="B4" s="5"/>
      <c r="C4" s="5"/>
      <c r="D4" s="5"/>
      <c r="E4" s="5"/>
      <c r="F4" s="5"/>
      <c r="G4" s="5"/>
      <c r="H4" s="5"/>
      <c r="I4" s="5"/>
      <c r="J4" s="5"/>
      <c r="K4" s="5"/>
      <c r="L4" s="5"/>
      <c r="M4" s="5"/>
      <c r="N4" s="5"/>
      <c r="O4" s="5"/>
      <c r="P4" s="5"/>
      <c r="Q4" s="5"/>
      <c r="R4" s="5"/>
      <c r="S4" s="5"/>
      <c r="T4" s="5"/>
    </row>
    <row r="5" spans="1:25" ht="15" customHeight="1" x14ac:dyDescent="0.2">
      <c r="B5" s="3"/>
      <c r="C5" s="3"/>
      <c r="D5" s="3"/>
      <c r="E5" s="3"/>
      <c r="F5" s="3"/>
      <c r="G5" s="1" t="s">
        <v>19</v>
      </c>
      <c r="H5" s="131">
        <f>IFERROR(一号①!E5,"")</f>
        <v>0</v>
      </c>
      <c r="I5" s="132"/>
      <c r="J5" s="132"/>
      <c r="K5" s="1" t="s">
        <v>20</v>
      </c>
      <c r="L5" s="131">
        <f>IFERROR(一号①!H5,"")</f>
        <v>0</v>
      </c>
      <c r="M5" s="132"/>
      <c r="N5" s="132"/>
      <c r="O5" s="3"/>
      <c r="P5" s="3"/>
      <c r="Q5" s="6"/>
      <c r="R5" s="3"/>
      <c r="S5" s="3"/>
      <c r="T5" s="7"/>
    </row>
    <row r="6" spans="1:25" ht="15" customHeight="1" x14ac:dyDescent="0.2">
      <c r="B6" s="3"/>
      <c r="C6" s="3" t="s">
        <v>17</v>
      </c>
      <c r="D6" s="3"/>
      <c r="E6" s="3"/>
      <c r="F6" s="3"/>
      <c r="G6" s="3"/>
      <c r="H6" s="3"/>
      <c r="I6" s="3"/>
      <c r="J6" s="3"/>
      <c r="K6" s="3"/>
      <c r="L6" s="3"/>
      <c r="M6" s="3"/>
      <c r="N6" s="3"/>
      <c r="O6" s="3"/>
      <c r="P6" s="1" t="s">
        <v>21</v>
      </c>
      <c r="Q6" s="131">
        <f>IFERROR(一号①!L6,"")</f>
        <v>0</v>
      </c>
      <c r="R6" s="132"/>
      <c r="S6" s="132"/>
      <c r="T6" s="7"/>
    </row>
    <row r="7" spans="1:25" ht="15" customHeight="1" x14ac:dyDescent="0.2">
      <c r="T7" s="34"/>
    </row>
    <row r="8" spans="1:25" ht="15" customHeight="1" x14ac:dyDescent="0.2">
      <c r="C8" s="35"/>
      <c r="K8" s="36"/>
      <c r="L8" s="133" t="s">
        <v>35</v>
      </c>
      <c r="M8" s="134"/>
      <c r="N8" s="135">
        <f>IFERROR(一号①!J8,"")</f>
        <v>0</v>
      </c>
      <c r="O8" s="136"/>
      <c r="P8" s="136"/>
      <c r="Q8" s="136"/>
      <c r="R8" s="137"/>
      <c r="S8" s="3"/>
      <c r="T8" s="34"/>
    </row>
    <row r="9" spans="1:25" ht="15" customHeight="1" x14ac:dyDescent="0.2">
      <c r="C9" s="35"/>
      <c r="K9" s="36"/>
      <c r="L9" s="133" t="s">
        <v>36</v>
      </c>
      <c r="M9" s="134"/>
      <c r="N9" s="135">
        <f>IFERROR(一号①!J9,"")</f>
        <v>0</v>
      </c>
      <c r="O9" s="136"/>
      <c r="P9" s="136"/>
      <c r="Q9" s="136"/>
      <c r="R9" s="137"/>
      <c r="S9" s="9"/>
      <c r="T9" s="34"/>
    </row>
    <row r="10" spans="1:25" ht="15" customHeight="1" x14ac:dyDescent="0.2">
      <c r="C10" s="35"/>
      <c r="K10" s="36"/>
      <c r="L10" s="133" t="s">
        <v>14</v>
      </c>
      <c r="M10" s="134"/>
      <c r="N10" s="135">
        <f>IFERROR(一号①!J10,"")</f>
        <v>0</v>
      </c>
      <c r="O10" s="136"/>
      <c r="P10" s="136"/>
      <c r="Q10" s="136"/>
      <c r="R10" s="137"/>
      <c r="S10" s="10"/>
      <c r="T10" s="34"/>
    </row>
    <row r="12" spans="1:25"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c r="Y12" s="65"/>
    </row>
    <row r="13" spans="1:25" ht="15" customHeight="1" x14ac:dyDescent="0.2">
      <c r="B13" s="3"/>
      <c r="C13" s="3"/>
      <c r="D13" s="8"/>
      <c r="E13" s="8"/>
      <c r="F13" s="8"/>
      <c r="G13" s="8"/>
      <c r="H13" s="8"/>
      <c r="I13" s="8"/>
      <c r="J13" s="8"/>
      <c r="K13" s="8"/>
      <c r="L13" s="8"/>
      <c r="M13" s="8"/>
      <c r="N13" s="8"/>
      <c r="O13" s="8"/>
      <c r="P13" s="8"/>
      <c r="Q13" s="8"/>
      <c r="R13" s="8"/>
      <c r="S13" s="8"/>
      <c r="T13" s="3"/>
      <c r="U13" s="3"/>
    </row>
    <row r="14" spans="1:25"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5" s="37" customFormat="1" ht="15" customHeight="1" x14ac:dyDescent="0.2">
      <c r="B15" s="38"/>
      <c r="Y15" s="66"/>
    </row>
    <row r="16" spans="1:25" s="37" customFormat="1" ht="15" customHeight="1" x14ac:dyDescent="0.2">
      <c r="A16" s="39"/>
      <c r="B16" s="127" t="s">
        <v>37</v>
      </c>
      <c r="C16" s="128"/>
      <c r="D16" s="138"/>
      <c r="E16" s="138"/>
      <c r="F16" s="139"/>
      <c r="Y16" s="66"/>
    </row>
    <row r="17" spans="1:25" s="37" customFormat="1" ht="15" customHeight="1" x14ac:dyDescent="0.2">
      <c r="A17" s="39"/>
      <c r="B17" s="129" t="s">
        <v>38</v>
      </c>
      <c r="C17" s="130"/>
      <c r="D17" s="173"/>
      <c r="E17" s="174"/>
      <c r="F17" s="174"/>
      <c r="G17" s="41"/>
      <c r="H17" s="42"/>
      <c r="I17" s="41"/>
      <c r="J17" s="41"/>
      <c r="K17" s="41"/>
      <c r="L17" s="41"/>
      <c r="M17" s="41"/>
      <c r="N17" s="41"/>
      <c r="O17" s="41"/>
      <c r="P17" s="42"/>
      <c r="Q17" s="41"/>
      <c r="R17" s="41"/>
      <c r="S17" s="43"/>
      <c r="T17" s="44"/>
      <c r="Y17" s="66"/>
    </row>
    <row r="18" spans="1:25" s="40" customFormat="1" ht="15" customHeight="1" thickBot="1" x14ac:dyDescent="0.25">
      <c r="B18" s="45"/>
      <c r="D18" s="43"/>
      <c r="E18" s="46"/>
      <c r="F18" s="43"/>
      <c r="G18" s="43"/>
      <c r="H18" s="43"/>
      <c r="I18" s="43"/>
      <c r="J18" s="46"/>
      <c r="K18" s="46"/>
      <c r="L18" s="47"/>
      <c r="M18" s="43"/>
      <c r="N18" s="43"/>
      <c r="O18" s="48"/>
      <c r="P18" s="48"/>
      <c r="Q18" s="48"/>
      <c r="R18" s="43"/>
      <c r="S18" s="2" t="s">
        <v>22</v>
      </c>
      <c r="T18" s="49"/>
      <c r="Y18" s="66"/>
    </row>
    <row r="19" spans="1:25"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c r="U19" s="140" t="s">
        <v>206</v>
      </c>
      <c r="V19" s="141"/>
      <c r="W19" s="141"/>
      <c r="X19" s="141"/>
      <c r="Y19" s="66"/>
    </row>
    <row r="20" spans="1:25" s="37" customFormat="1" ht="15" customHeight="1" x14ac:dyDescent="0.2">
      <c r="B20" s="150"/>
      <c r="C20" s="143"/>
      <c r="D20" s="143"/>
      <c r="E20" s="143"/>
      <c r="F20" s="143"/>
      <c r="G20" s="143"/>
      <c r="H20" s="55"/>
      <c r="I20" s="145" t="s">
        <v>11</v>
      </c>
      <c r="J20" s="142" t="s">
        <v>216</v>
      </c>
      <c r="K20" s="142" t="s">
        <v>217</v>
      </c>
      <c r="L20" s="142" t="s">
        <v>218</v>
      </c>
      <c r="M20" s="142" t="s">
        <v>219</v>
      </c>
      <c r="N20" s="145" t="s">
        <v>220</v>
      </c>
      <c r="O20" s="55" t="s">
        <v>8</v>
      </c>
      <c r="P20" s="55"/>
      <c r="Q20" s="142" t="s">
        <v>221</v>
      </c>
      <c r="R20" s="145" t="s">
        <v>49</v>
      </c>
      <c r="S20" s="145" t="s">
        <v>220</v>
      </c>
      <c r="T20" s="147"/>
      <c r="U20" s="67" t="s">
        <v>207</v>
      </c>
      <c r="V20" s="67" t="s">
        <v>208</v>
      </c>
      <c r="W20" s="67" t="s">
        <v>209</v>
      </c>
      <c r="X20" s="67" t="s">
        <v>210</v>
      </c>
      <c r="Y20" s="66"/>
    </row>
    <row r="21" spans="1:25" s="37" customFormat="1" ht="15" customHeight="1" x14ac:dyDescent="0.2">
      <c r="B21" s="150"/>
      <c r="C21" s="143"/>
      <c r="D21" s="143"/>
      <c r="E21" s="143"/>
      <c r="F21" s="143"/>
      <c r="G21" s="143"/>
      <c r="H21" s="55"/>
      <c r="I21" s="143"/>
      <c r="J21" s="143" t="s">
        <v>46</v>
      </c>
      <c r="K21" s="143" t="s">
        <v>46</v>
      </c>
      <c r="L21" s="143" t="s">
        <v>47</v>
      </c>
      <c r="M21" s="143" t="s">
        <v>48</v>
      </c>
      <c r="N21" s="143" t="s">
        <v>7</v>
      </c>
      <c r="O21" s="55" t="s">
        <v>12</v>
      </c>
      <c r="P21" s="55"/>
      <c r="Q21" s="143"/>
      <c r="R21" s="143" t="s">
        <v>49</v>
      </c>
      <c r="S21" s="143" t="s">
        <v>7</v>
      </c>
      <c r="T21" s="147"/>
      <c r="U21" s="156" t="s">
        <v>211</v>
      </c>
      <c r="V21" s="153" t="s">
        <v>212</v>
      </c>
      <c r="W21" s="153" t="s">
        <v>213</v>
      </c>
      <c r="X21" s="153" t="s">
        <v>205</v>
      </c>
      <c r="Y21" s="66"/>
    </row>
    <row r="22" spans="1:25" s="37" customFormat="1" ht="15" customHeight="1" thickBot="1" x14ac:dyDescent="0.25">
      <c r="B22" s="151"/>
      <c r="C22" s="144"/>
      <c r="D22" s="144"/>
      <c r="E22" s="144"/>
      <c r="F22" s="144"/>
      <c r="G22" s="144"/>
      <c r="H22" s="55" t="s">
        <v>13</v>
      </c>
      <c r="I22" s="144"/>
      <c r="J22" s="144"/>
      <c r="K22" s="144"/>
      <c r="L22" s="144"/>
      <c r="M22" s="144" t="s">
        <v>50</v>
      </c>
      <c r="N22" s="144"/>
      <c r="O22" s="55"/>
      <c r="P22" s="55" t="s">
        <v>13</v>
      </c>
      <c r="Q22" s="144"/>
      <c r="R22" s="144"/>
      <c r="S22" s="144"/>
      <c r="T22" s="148"/>
      <c r="U22" s="157"/>
      <c r="V22" s="154"/>
      <c r="W22" s="154"/>
      <c r="X22" s="154"/>
      <c r="Y22" s="66"/>
    </row>
    <row r="23" spans="1:25" s="50" customFormat="1" ht="30" customHeight="1" x14ac:dyDescent="0.2">
      <c r="B23" s="76" t="s">
        <v>51</v>
      </c>
      <c r="C23" s="77"/>
      <c r="D23" s="78"/>
      <c r="E23" s="79"/>
      <c r="F23" s="79"/>
      <c r="G23" s="80"/>
      <c r="H23" s="79"/>
      <c r="I23" s="79"/>
      <c r="J23" s="79"/>
      <c r="K23" s="79"/>
      <c r="L23" s="79"/>
      <c r="M23" s="79"/>
      <c r="N23" s="106"/>
      <c r="O23" s="79"/>
      <c r="P23" s="79"/>
      <c r="Q23" s="79"/>
      <c r="R23" s="79"/>
      <c r="S23" s="79"/>
      <c r="T23" s="81"/>
      <c r="U23" s="82" t="str">
        <f>IF($C23="","",IF(C23-SUM(D23:H23)-O23-P23-T23=0,"○","×"))</f>
        <v/>
      </c>
      <c r="V23" s="82" t="str">
        <f>IF($C23="","",IF(H23-SUM(I23:N23)=0,"○","×"))</f>
        <v/>
      </c>
      <c r="W23" s="82" t="str">
        <f>IF($C23="","",IF(P23-SUM(Q23:S23)=0,"○","×"))</f>
        <v/>
      </c>
      <c r="X23" s="82" t="str">
        <f>IF($C23="","",IF(Y23=3,"◎","×"))</f>
        <v/>
      </c>
      <c r="Y23" s="66">
        <f>COUNTIF(U23:W23,"○")</f>
        <v>0</v>
      </c>
    </row>
    <row r="24" spans="1:25" s="40" customFormat="1" ht="30" customHeight="1" thickBot="1" x14ac:dyDescent="0.25">
      <c r="A24" s="51"/>
      <c r="B24" s="63" t="s">
        <v>53</v>
      </c>
      <c r="C24" s="83"/>
      <c r="D24" s="84"/>
      <c r="E24" s="84"/>
      <c r="F24" s="84"/>
      <c r="G24" s="84"/>
      <c r="H24" s="84"/>
      <c r="I24" s="84"/>
      <c r="J24" s="84"/>
      <c r="K24" s="84"/>
      <c r="L24" s="84"/>
      <c r="M24" s="84"/>
      <c r="N24" s="84"/>
      <c r="O24" s="84"/>
      <c r="P24" s="84"/>
      <c r="Q24" s="84"/>
      <c r="R24" s="84"/>
      <c r="S24" s="84"/>
      <c r="T24" s="85"/>
      <c r="U24" s="82" t="str">
        <f>IF($C24="","",IF(C24-SUM(D24:H24)-O24-P24-T24=0,"○","×"))</f>
        <v/>
      </c>
      <c r="V24" s="82" t="str">
        <f>IF($C24="","",IF(H24-SUM(I24:N24)=0,"○","×"))</f>
        <v/>
      </c>
      <c r="W24" s="82" t="str">
        <f>IF($C24="","",IF(P24-SUM(Q24:S24)=0,"○","×"))</f>
        <v/>
      </c>
      <c r="X24" s="82" t="str">
        <f>IF($C24="","",IF(Y24=3,"◎","×"))</f>
        <v/>
      </c>
      <c r="Y24" s="66">
        <f>COUNTIF(U24:W24,"○")</f>
        <v>0</v>
      </c>
    </row>
    <row r="25" spans="1:25" s="40" customFormat="1" ht="30" customHeight="1" thickBot="1" x14ac:dyDescent="0.25">
      <c r="B25" s="56" t="s">
        <v>52</v>
      </c>
      <c r="C25" s="86">
        <f>+C23+C24</f>
        <v>0</v>
      </c>
      <c r="D25" s="86">
        <f t="shared" ref="D25:T25" si="0">+D23+D24</f>
        <v>0</v>
      </c>
      <c r="E25" s="86">
        <f t="shared" si="0"/>
        <v>0</v>
      </c>
      <c r="F25" s="86">
        <f t="shared" si="0"/>
        <v>0</v>
      </c>
      <c r="G25" s="86">
        <f t="shared" si="0"/>
        <v>0</v>
      </c>
      <c r="H25" s="86">
        <f t="shared" si="0"/>
        <v>0</v>
      </c>
      <c r="I25" s="86">
        <f t="shared" si="0"/>
        <v>0</v>
      </c>
      <c r="J25" s="86">
        <f t="shared" si="0"/>
        <v>0</v>
      </c>
      <c r="K25" s="86">
        <f t="shared" si="0"/>
        <v>0</v>
      </c>
      <c r="L25" s="86">
        <f t="shared" si="0"/>
        <v>0</v>
      </c>
      <c r="M25" s="86">
        <f t="shared" si="0"/>
        <v>0</v>
      </c>
      <c r="N25" s="87">
        <f t="shared" si="0"/>
        <v>0</v>
      </c>
      <c r="O25" s="86">
        <f t="shared" si="0"/>
        <v>0</v>
      </c>
      <c r="P25" s="87">
        <f t="shared" si="0"/>
        <v>0</v>
      </c>
      <c r="Q25" s="86">
        <f t="shared" si="0"/>
        <v>0</v>
      </c>
      <c r="R25" s="86">
        <f t="shared" si="0"/>
        <v>0</v>
      </c>
      <c r="S25" s="86">
        <f t="shared" si="0"/>
        <v>0</v>
      </c>
      <c r="T25" s="88">
        <f t="shared" si="0"/>
        <v>0</v>
      </c>
      <c r="Y25" s="66"/>
    </row>
    <row r="26" spans="1:25" s="37" customFormat="1" ht="15" customHeight="1" x14ac:dyDescent="0.2">
      <c r="B26" s="12" t="s">
        <v>202</v>
      </c>
      <c r="C26" s="3"/>
      <c r="N26" s="40"/>
      <c r="T26" s="48"/>
      <c r="Y26" s="66"/>
    </row>
    <row r="27" spans="1:25" s="37" customFormat="1" ht="15" customHeight="1" x14ac:dyDescent="0.2">
      <c r="B27" s="12" t="s">
        <v>204</v>
      </c>
      <c r="C27" s="64"/>
      <c r="N27" s="52"/>
      <c r="Y27" s="66"/>
    </row>
  </sheetData>
  <sheetProtection algorithmName="SHA-512" hashValue="1SSkpzMXYd+d5WRgbDNIqGoFGeUXyMCy5ebOt6QkBXWclYWwrjiaP3S/OiH5Osg6VHBs0dE/uHegw1D6A+Falg==" saltValue="AmHM457kxlhYMnv5PalHvg==" spinCount="100000" sheet="1" objects="1" scenarios="1"/>
  <customSheetViews>
    <customSheetView guid="{EC62AA04-5C2C-4217-813E-0BE31D611532}" zeroValues="0">
      <pageMargins left="0.39370078740157483" right="0.39370078740157483" top="0.74803149606299213" bottom="0.74803149606299213" header="0.31496062992125984" footer="0.31496062992125984"/>
      <printOptions horizontalCentered="1"/>
      <pageSetup paperSize="9" scale="94" orientation="landscape" r:id="rId1"/>
    </customSheetView>
  </customSheetViews>
  <mergeCells count="34">
    <mergeCell ref="B19:B22"/>
    <mergeCell ref="C19:C22"/>
    <mergeCell ref="V21:V22"/>
    <mergeCell ref="W21:W22"/>
    <mergeCell ref="X21:X22"/>
    <mergeCell ref="G19:G22"/>
    <mergeCell ref="D19:D22"/>
    <mergeCell ref="E19:E22"/>
    <mergeCell ref="F19:F22"/>
    <mergeCell ref="I20:I22"/>
    <mergeCell ref="J20:J22"/>
    <mergeCell ref="K20:K22"/>
    <mergeCell ref="L20:L22"/>
    <mergeCell ref="M20:M22"/>
    <mergeCell ref="N20:N22"/>
    <mergeCell ref="U21:U22"/>
    <mergeCell ref="U19:X19"/>
    <mergeCell ref="Q20:Q22"/>
    <mergeCell ref="R20:R22"/>
    <mergeCell ref="S20:S22"/>
    <mergeCell ref="T19:T22"/>
    <mergeCell ref="B16:C16"/>
    <mergeCell ref="B17:C17"/>
    <mergeCell ref="H5:J5"/>
    <mergeCell ref="L5:N5"/>
    <mergeCell ref="Q6:S6"/>
    <mergeCell ref="L8:M8"/>
    <mergeCell ref="N8:R8"/>
    <mergeCell ref="L9:M9"/>
    <mergeCell ref="N9:R9"/>
    <mergeCell ref="L10:M10"/>
    <mergeCell ref="D16:F16"/>
    <mergeCell ref="D17:F17"/>
    <mergeCell ref="N10:R10"/>
  </mergeCells>
  <phoneticPr fontId="11"/>
  <conditionalFormatting sqref="D16">
    <cfRule type="cellIs" dxfId="534" priority="79" operator="equal">
      <formula>""</formula>
    </cfRule>
  </conditionalFormatting>
  <conditionalFormatting sqref="H5">
    <cfRule type="cellIs" dxfId="533" priority="62" operator="between">
      <formula>48580</formula>
      <formula>48944</formula>
    </cfRule>
    <cfRule type="cellIs" dxfId="532" priority="63" operator="between">
      <formula>48214</formula>
      <formula>48579</formula>
    </cfRule>
    <cfRule type="cellIs" dxfId="531" priority="64" operator="between">
      <formula>47849</formula>
      <formula>48213</formula>
    </cfRule>
    <cfRule type="cellIs" dxfId="530" priority="65" operator="between">
      <formula>47484</formula>
      <formula>47848</formula>
    </cfRule>
    <cfRule type="cellIs" dxfId="529" priority="66" operator="between">
      <formula>47119</formula>
      <formula>47483</formula>
    </cfRule>
    <cfRule type="cellIs" dxfId="528" priority="67" operator="between">
      <formula>46753</formula>
      <formula>47118</formula>
    </cfRule>
    <cfRule type="cellIs" dxfId="527" priority="68" operator="between">
      <formula>46388</formula>
      <formula>46752</formula>
    </cfRule>
    <cfRule type="cellIs" dxfId="526" priority="69" operator="between">
      <formula>46023</formula>
      <formula>46387</formula>
    </cfRule>
    <cfRule type="cellIs" dxfId="525" priority="70" operator="between">
      <formula>45658</formula>
      <formula>46022</formula>
    </cfRule>
    <cfRule type="cellIs" dxfId="524" priority="71" operator="between">
      <formula>45292</formula>
      <formula>45657</formula>
    </cfRule>
    <cfRule type="cellIs" dxfId="523" priority="72" operator="between">
      <formula>44927</formula>
      <formula>45291</formula>
    </cfRule>
    <cfRule type="cellIs" dxfId="522" priority="73" operator="between">
      <formula>44562</formula>
      <formula>44926</formula>
    </cfRule>
    <cfRule type="cellIs" dxfId="521" priority="74" operator="between">
      <formula>44197</formula>
      <formula>44561</formula>
    </cfRule>
    <cfRule type="cellIs" dxfId="520" priority="75" operator="between">
      <formula>43831</formula>
      <formula>44196</formula>
    </cfRule>
    <cfRule type="cellIs" dxfId="519" priority="76" operator="between">
      <formula>43586</formula>
      <formula>43830</formula>
    </cfRule>
  </conditionalFormatting>
  <conditionalFormatting sqref="H5:I5">
    <cfRule type="cellIs" dxfId="518" priority="61" operator="equal">
      <formula>0</formula>
    </cfRule>
  </conditionalFormatting>
  <conditionalFormatting sqref="L5">
    <cfRule type="cellIs" dxfId="517" priority="46" operator="between">
      <formula>48580</formula>
      <formula>48944</formula>
    </cfRule>
    <cfRule type="cellIs" dxfId="516" priority="47" operator="between">
      <formula>48214</formula>
      <formula>48579</formula>
    </cfRule>
    <cfRule type="cellIs" dxfId="515" priority="48" operator="between">
      <formula>47849</formula>
      <formula>48213</formula>
    </cfRule>
    <cfRule type="cellIs" dxfId="514" priority="49" operator="between">
      <formula>47484</formula>
      <formula>47848</formula>
    </cfRule>
    <cfRule type="cellIs" dxfId="513" priority="50" operator="between">
      <formula>47119</formula>
      <formula>47483</formula>
    </cfRule>
    <cfRule type="cellIs" dxfId="512" priority="51" operator="between">
      <formula>46753</formula>
      <formula>47118</formula>
    </cfRule>
    <cfRule type="cellIs" dxfId="511" priority="52" operator="between">
      <formula>46388</formula>
      <formula>46752</formula>
    </cfRule>
    <cfRule type="cellIs" dxfId="510" priority="53" operator="between">
      <formula>46023</formula>
      <formula>46387</formula>
    </cfRule>
    <cfRule type="cellIs" dxfId="509" priority="54" operator="between">
      <formula>45658</formula>
      <formula>46022</formula>
    </cfRule>
    <cfRule type="cellIs" dxfId="508" priority="55" operator="between">
      <formula>45292</formula>
      <formula>45657</formula>
    </cfRule>
    <cfRule type="cellIs" dxfId="507" priority="56" operator="between">
      <formula>44927</formula>
      <formula>45291</formula>
    </cfRule>
    <cfRule type="cellIs" dxfId="506" priority="57" operator="between">
      <formula>44562</formula>
      <formula>44926</formula>
    </cfRule>
    <cfRule type="cellIs" dxfId="505" priority="58" operator="between">
      <formula>44197</formula>
      <formula>44561</formula>
    </cfRule>
    <cfRule type="cellIs" dxfId="504" priority="59" operator="between">
      <formula>43831</formula>
      <formula>44196</formula>
    </cfRule>
    <cfRule type="cellIs" dxfId="503" priority="60" operator="between">
      <formula>43586</formula>
      <formula>43830</formula>
    </cfRule>
  </conditionalFormatting>
  <conditionalFormatting sqref="L5:M5">
    <cfRule type="cellIs" dxfId="502" priority="45" operator="equal">
      <formula>0</formula>
    </cfRule>
  </conditionalFormatting>
  <conditionalFormatting sqref="U23">
    <cfRule type="cellIs" dxfId="501" priority="28" operator="equal">
      <formula>"×"</formula>
    </cfRule>
  </conditionalFormatting>
  <conditionalFormatting sqref="N8:R10">
    <cfRule type="cellIs" dxfId="500" priority="26" stopIfTrue="1" operator="equal">
      <formula>0</formula>
    </cfRule>
  </conditionalFormatting>
  <conditionalFormatting sqref="Q6">
    <cfRule type="cellIs" dxfId="499" priority="11" operator="between">
      <formula>48580</formula>
      <formula>48944</formula>
    </cfRule>
    <cfRule type="cellIs" dxfId="498" priority="12" operator="between">
      <formula>48214</formula>
      <formula>48579</formula>
    </cfRule>
    <cfRule type="cellIs" dxfId="497" priority="13" operator="between">
      <formula>47849</formula>
      <formula>48213</formula>
    </cfRule>
    <cfRule type="cellIs" dxfId="496" priority="14" operator="between">
      <formula>47484</formula>
      <formula>47848</formula>
    </cfRule>
    <cfRule type="cellIs" dxfId="495" priority="15" operator="between">
      <formula>47119</formula>
      <formula>47483</formula>
    </cfRule>
    <cfRule type="cellIs" dxfId="494" priority="16" operator="between">
      <formula>46753</formula>
      <formula>47118</formula>
    </cfRule>
    <cfRule type="cellIs" dxfId="493" priority="17" operator="between">
      <formula>46388</formula>
      <formula>46752</formula>
    </cfRule>
    <cfRule type="cellIs" dxfId="492" priority="18" operator="between">
      <formula>46023</formula>
      <formula>46387</formula>
    </cfRule>
    <cfRule type="cellIs" dxfId="491" priority="19" operator="between">
      <formula>45658</formula>
      <formula>46022</formula>
    </cfRule>
    <cfRule type="cellIs" dxfId="490" priority="20" operator="between">
      <formula>45292</formula>
      <formula>45657</formula>
    </cfRule>
    <cfRule type="cellIs" dxfId="489" priority="21" operator="between">
      <formula>44927</formula>
      <formula>45291</formula>
    </cfRule>
    <cfRule type="cellIs" dxfId="488" priority="22" operator="between">
      <formula>44562</formula>
      <formula>44926</formula>
    </cfRule>
    <cfRule type="cellIs" dxfId="487" priority="23" operator="between">
      <formula>44197</formula>
      <formula>44561</formula>
    </cfRule>
    <cfRule type="cellIs" dxfId="486" priority="24" operator="between">
      <formula>43831</formula>
      <formula>44196</formula>
    </cfRule>
    <cfRule type="cellIs" dxfId="485" priority="25" operator="between">
      <formula>43586</formula>
      <formula>43830</formula>
    </cfRule>
  </conditionalFormatting>
  <conditionalFormatting sqref="Q6:R6">
    <cfRule type="cellIs" dxfId="484" priority="10" operator="equal">
      <formula>0</formula>
    </cfRule>
  </conditionalFormatting>
  <conditionalFormatting sqref="D17">
    <cfRule type="cellIs" dxfId="483" priority="3" operator="equal">
      <formula>2023</formula>
    </cfRule>
    <cfRule type="cellIs" dxfId="482" priority="4" operator="equal">
      <formula>2022</formula>
    </cfRule>
    <cfRule type="cellIs" dxfId="481" priority="5" operator="equal">
      <formula>""</formula>
    </cfRule>
  </conditionalFormatting>
  <conditionalFormatting sqref="D17">
    <cfRule type="cellIs" dxfId="480" priority="6" stopIfTrue="1" operator="equal">
      <formula>2025</formula>
    </cfRule>
    <cfRule type="cellIs" dxfId="479" priority="7" stopIfTrue="1" operator="equal">
      <formula>2021</formula>
    </cfRule>
    <cfRule type="cellIs" dxfId="478" priority="8" stopIfTrue="1" operator="equal">
      <formula>2020</formula>
    </cfRule>
    <cfRule type="cellIs" dxfId="475" priority="9" stopIfTrue="1" operator="equal">
      <formula>2024</formula>
    </cfRule>
  </conditionalFormatting>
  <conditionalFormatting sqref="U24">
    <cfRule type="cellIs" dxfId="477" priority="2" operator="equal">
      <formula>"×"</formula>
    </cfRule>
  </conditionalFormatting>
  <conditionalFormatting sqref="V23:X24">
    <cfRule type="cellIs" dxfId="476" priority="1" operator="equal">
      <formula>"×"</formula>
    </cfRule>
  </conditionalFormatting>
  <printOptions horizontalCentered="1"/>
  <pageMargins left="0.39370078740157483" right="0.39370078740157483" top="0.74803149606299213" bottom="0.74803149606299213" header="0.31496062992125984" footer="0.31496062992125984"/>
  <pageSetup paperSize="9" scale="94"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一覧!$L$51:$L$59</xm:f>
          </x14:formula1>
          <xm:sqref>D16:F16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088DF-7454-4173-9F14-18117DF4804F}">
  <dimension ref="A1:Y27"/>
  <sheetViews>
    <sheetView showZeros="0" zoomScaleNormal="100" zoomScaleSheetLayoutView="100" workbookViewId="0">
      <selection activeCell="H5" sqref="H5:J5"/>
    </sheetView>
  </sheetViews>
  <sheetFormatPr defaultRowHeight="15" customHeight="1" x14ac:dyDescent="0.2"/>
  <cols>
    <col min="1" max="1" width="2.90625" style="33" customWidth="1"/>
    <col min="2" max="3" width="10.6328125" style="33" customWidth="1"/>
    <col min="4" max="19" width="7.6328125" style="33" customWidth="1"/>
    <col min="20" max="24" width="8.6328125" style="33" customWidth="1"/>
    <col min="25" max="25" width="9.08984375" style="65" customWidth="1"/>
    <col min="26" max="42" width="9.08984375" style="33" customWidth="1"/>
    <col min="43" max="255" width="8.7265625" style="33"/>
    <col min="256" max="256" width="2.90625" style="33" customWidth="1"/>
    <col min="257" max="257" width="10.36328125" style="33" customWidth="1"/>
    <col min="258" max="258" width="9.08984375" style="33" customWidth="1"/>
    <col min="259" max="260" width="7.08984375" style="33" customWidth="1"/>
    <col min="261" max="261" width="6.26953125" style="33" customWidth="1"/>
    <col min="262" max="262" width="5.90625" style="33" customWidth="1"/>
    <col min="263" max="275" width="7.08984375" style="33" customWidth="1"/>
    <col min="276" max="276" width="2.7265625" style="33" customWidth="1"/>
    <col min="277" max="298" width="9.08984375" style="33" customWidth="1"/>
    <col min="299" max="511" width="8.7265625" style="33"/>
    <col min="512" max="512" width="2.90625" style="33" customWidth="1"/>
    <col min="513" max="513" width="10.36328125" style="33" customWidth="1"/>
    <col min="514" max="514" width="9.08984375" style="33" customWidth="1"/>
    <col min="515" max="516" width="7.08984375" style="33" customWidth="1"/>
    <col min="517" max="517" width="6.26953125" style="33" customWidth="1"/>
    <col min="518" max="518" width="5.90625" style="33" customWidth="1"/>
    <col min="519" max="531" width="7.08984375" style="33" customWidth="1"/>
    <col min="532" max="532" width="2.7265625" style="33" customWidth="1"/>
    <col min="533" max="554" width="9.08984375" style="33" customWidth="1"/>
    <col min="555" max="767" width="8.7265625" style="33"/>
    <col min="768" max="768" width="2.90625" style="33" customWidth="1"/>
    <col min="769" max="769" width="10.36328125" style="33" customWidth="1"/>
    <col min="770" max="770" width="9.08984375" style="33" customWidth="1"/>
    <col min="771" max="772" width="7.08984375" style="33" customWidth="1"/>
    <col min="773" max="773" width="6.26953125" style="33" customWidth="1"/>
    <col min="774" max="774" width="5.90625" style="33" customWidth="1"/>
    <col min="775" max="787" width="7.08984375" style="33" customWidth="1"/>
    <col min="788" max="788" width="2.7265625" style="33" customWidth="1"/>
    <col min="789" max="810" width="9.08984375" style="33" customWidth="1"/>
    <col min="811" max="1023" width="8.7265625" style="33"/>
    <col min="1024" max="1024" width="2.90625" style="33" customWidth="1"/>
    <col min="1025" max="1025" width="10.36328125" style="33" customWidth="1"/>
    <col min="1026" max="1026" width="9.08984375" style="33" customWidth="1"/>
    <col min="1027" max="1028" width="7.08984375" style="33" customWidth="1"/>
    <col min="1029" max="1029" width="6.26953125" style="33" customWidth="1"/>
    <col min="1030" max="1030" width="5.90625" style="33" customWidth="1"/>
    <col min="1031" max="1043" width="7.08984375" style="33" customWidth="1"/>
    <col min="1044" max="1044" width="2.7265625" style="33" customWidth="1"/>
    <col min="1045" max="1066" width="9.08984375" style="33" customWidth="1"/>
    <col min="1067" max="1279" width="8.7265625" style="33"/>
    <col min="1280" max="1280" width="2.90625" style="33" customWidth="1"/>
    <col min="1281" max="1281" width="10.36328125" style="33" customWidth="1"/>
    <col min="1282" max="1282" width="9.08984375" style="33" customWidth="1"/>
    <col min="1283" max="1284" width="7.08984375" style="33" customWidth="1"/>
    <col min="1285" max="1285" width="6.26953125" style="33" customWidth="1"/>
    <col min="1286" max="1286" width="5.90625" style="33" customWidth="1"/>
    <col min="1287" max="1299" width="7.08984375" style="33" customWidth="1"/>
    <col min="1300" max="1300" width="2.7265625" style="33" customWidth="1"/>
    <col min="1301" max="1322" width="9.08984375" style="33" customWidth="1"/>
    <col min="1323" max="1535" width="8.7265625" style="33"/>
    <col min="1536" max="1536" width="2.90625" style="33" customWidth="1"/>
    <col min="1537" max="1537" width="10.36328125" style="33" customWidth="1"/>
    <col min="1538" max="1538" width="9.08984375" style="33" customWidth="1"/>
    <col min="1539" max="1540" width="7.08984375" style="33" customWidth="1"/>
    <col min="1541" max="1541" width="6.26953125" style="33" customWidth="1"/>
    <col min="1542" max="1542" width="5.90625" style="33" customWidth="1"/>
    <col min="1543" max="1555" width="7.08984375" style="33" customWidth="1"/>
    <col min="1556" max="1556" width="2.7265625" style="33" customWidth="1"/>
    <col min="1557" max="1578" width="9.08984375" style="33" customWidth="1"/>
    <col min="1579" max="1791" width="8.7265625" style="33"/>
    <col min="1792" max="1792" width="2.90625" style="33" customWidth="1"/>
    <col min="1793" max="1793" width="10.36328125" style="33" customWidth="1"/>
    <col min="1794" max="1794" width="9.08984375" style="33" customWidth="1"/>
    <col min="1795" max="1796" width="7.08984375" style="33" customWidth="1"/>
    <col min="1797" max="1797" width="6.26953125" style="33" customWidth="1"/>
    <col min="1798" max="1798" width="5.90625" style="33" customWidth="1"/>
    <col min="1799" max="1811" width="7.08984375" style="33" customWidth="1"/>
    <col min="1812" max="1812" width="2.7265625" style="33" customWidth="1"/>
    <col min="1813" max="1834" width="9.08984375" style="33" customWidth="1"/>
    <col min="1835" max="2047" width="8.7265625" style="33"/>
    <col min="2048" max="2048" width="2.90625" style="33" customWidth="1"/>
    <col min="2049" max="2049" width="10.36328125" style="33" customWidth="1"/>
    <col min="2050" max="2050" width="9.08984375" style="33" customWidth="1"/>
    <col min="2051" max="2052" width="7.08984375" style="33" customWidth="1"/>
    <col min="2053" max="2053" width="6.26953125" style="33" customWidth="1"/>
    <col min="2054" max="2054" width="5.90625" style="33" customWidth="1"/>
    <col min="2055" max="2067" width="7.08984375" style="33" customWidth="1"/>
    <col min="2068" max="2068" width="2.7265625" style="33" customWidth="1"/>
    <col min="2069" max="2090" width="9.08984375" style="33" customWidth="1"/>
    <col min="2091" max="2303" width="8.7265625" style="33"/>
    <col min="2304" max="2304" width="2.90625" style="33" customWidth="1"/>
    <col min="2305" max="2305" width="10.36328125" style="33" customWidth="1"/>
    <col min="2306" max="2306" width="9.08984375" style="33" customWidth="1"/>
    <col min="2307" max="2308" width="7.08984375" style="33" customWidth="1"/>
    <col min="2309" max="2309" width="6.26953125" style="33" customWidth="1"/>
    <col min="2310" max="2310" width="5.90625" style="33" customWidth="1"/>
    <col min="2311" max="2323" width="7.08984375" style="33" customWidth="1"/>
    <col min="2324" max="2324" width="2.7265625" style="33" customWidth="1"/>
    <col min="2325" max="2346" width="9.08984375" style="33" customWidth="1"/>
    <col min="2347" max="2559" width="8.7265625" style="33"/>
    <col min="2560" max="2560" width="2.90625" style="33" customWidth="1"/>
    <col min="2561" max="2561" width="10.36328125" style="33" customWidth="1"/>
    <col min="2562" max="2562" width="9.08984375" style="33" customWidth="1"/>
    <col min="2563" max="2564" width="7.08984375" style="33" customWidth="1"/>
    <col min="2565" max="2565" width="6.26953125" style="33" customWidth="1"/>
    <col min="2566" max="2566" width="5.90625" style="33" customWidth="1"/>
    <col min="2567" max="2579" width="7.08984375" style="33" customWidth="1"/>
    <col min="2580" max="2580" width="2.7265625" style="33" customWidth="1"/>
    <col min="2581" max="2602" width="9.08984375" style="33" customWidth="1"/>
    <col min="2603" max="2815" width="8.7265625" style="33"/>
    <col min="2816" max="2816" width="2.90625" style="33" customWidth="1"/>
    <col min="2817" max="2817" width="10.36328125" style="33" customWidth="1"/>
    <col min="2818" max="2818" width="9.08984375" style="33" customWidth="1"/>
    <col min="2819" max="2820" width="7.08984375" style="33" customWidth="1"/>
    <col min="2821" max="2821" width="6.26953125" style="33" customWidth="1"/>
    <col min="2822" max="2822" width="5.90625" style="33" customWidth="1"/>
    <col min="2823" max="2835" width="7.08984375" style="33" customWidth="1"/>
    <col min="2836" max="2836" width="2.7265625" style="33" customWidth="1"/>
    <col min="2837" max="2858" width="9.08984375" style="33" customWidth="1"/>
    <col min="2859" max="3071" width="8.7265625" style="33"/>
    <col min="3072" max="3072" width="2.90625" style="33" customWidth="1"/>
    <col min="3073" max="3073" width="10.36328125" style="33" customWidth="1"/>
    <col min="3074" max="3074" width="9.08984375" style="33" customWidth="1"/>
    <col min="3075" max="3076" width="7.08984375" style="33" customWidth="1"/>
    <col min="3077" max="3077" width="6.26953125" style="33" customWidth="1"/>
    <col min="3078" max="3078" width="5.90625" style="33" customWidth="1"/>
    <col min="3079" max="3091" width="7.08984375" style="33" customWidth="1"/>
    <col min="3092" max="3092" width="2.7265625" style="33" customWidth="1"/>
    <col min="3093" max="3114" width="9.08984375" style="33" customWidth="1"/>
    <col min="3115" max="3327" width="8.7265625" style="33"/>
    <col min="3328" max="3328" width="2.90625" style="33" customWidth="1"/>
    <col min="3329" max="3329" width="10.36328125" style="33" customWidth="1"/>
    <col min="3330" max="3330" width="9.08984375" style="33" customWidth="1"/>
    <col min="3331" max="3332" width="7.08984375" style="33" customWidth="1"/>
    <col min="3333" max="3333" width="6.26953125" style="33" customWidth="1"/>
    <col min="3334" max="3334" width="5.90625" style="33" customWidth="1"/>
    <col min="3335" max="3347" width="7.08984375" style="33" customWidth="1"/>
    <col min="3348" max="3348" width="2.7265625" style="33" customWidth="1"/>
    <col min="3349" max="3370" width="9.08984375" style="33" customWidth="1"/>
    <col min="3371" max="3583" width="8.7265625" style="33"/>
    <col min="3584" max="3584" width="2.90625" style="33" customWidth="1"/>
    <col min="3585" max="3585" width="10.36328125" style="33" customWidth="1"/>
    <col min="3586" max="3586" width="9.08984375" style="33" customWidth="1"/>
    <col min="3587" max="3588" width="7.08984375" style="33" customWidth="1"/>
    <col min="3589" max="3589" width="6.26953125" style="33" customWidth="1"/>
    <col min="3590" max="3590" width="5.90625" style="33" customWidth="1"/>
    <col min="3591" max="3603" width="7.08984375" style="33" customWidth="1"/>
    <col min="3604" max="3604" width="2.7265625" style="33" customWidth="1"/>
    <col min="3605" max="3626" width="9.08984375" style="33" customWidth="1"/>
    <col min="3627" max="3839" width="8.7265625" style="33"/>
    <col min="3840" max="3840" width="2.90625" style="33" customWidth="1"/>
    <col min="3841" max="3841" width="10.36328125" style="33" customWidth="1"/>
    <col min="3842" max="3842" width="9.08984375" style="33" customWidth="1"/>
    <col min="3843" max="3844" width="7.08984375" style="33" customWidth="1"/>
    <col min="3845" max="3845" width="6.26953125" style="33" customWidth="1"/>
    <col min="3846" max="3846" width="5.90625" style="33" customWidth="1"/>
    <col min="3847" max="3859" width="7.08984375" style="33" customWidth="1"/>
    <col min="3860" max="3860" width="2.7265625" style="33" customWidth="1"/>
    <col min="3861" max="3882" width="9.08984375" style="33" customWidth="1"/>
    <col min="3883" max="4095" width="8.7265625" style="33"/>
    <col min="4096" max="4096" width="2.90625" style="33" customWidth="1"/>
    <col min="4097" max="4097" width="10.36328125" style="33" customWidth="1"/>
    <col min="4098" max="4098" width="9.08984375" style="33" customWidth="1"/>
    <col min="4099" max="4100" width="7.08984375" style="33" customWidth="1"/>
    <col min="4101" max="4101" width="6.26953125" style="33" customWidth="1"/>
    <col min="4102" max="4102" width="5.90625" style="33" customWidth="1"/>
    <col min="4103" max="4115" width="7.08984375" style="33" customWidth="1"/>
    <col min="4116" max="4116" width="2.7265625" style="33" customWidth="1"/>
    <col min="4117" max="4138" width="9.08984375" style="33" customWidth="1"/>
    <col min="4139" max="4351" width="8.7265625" style="33"/>
    <col min="4352" max="4352" width="2.90625" style="33" customWidth="1"/>
    <col min="4353" max="4353" width="10.36328125" style="33" customWidth="1"/>
    <col min="4354" max="4354" width="9.08984375" style="33" customWidth="1"/>
    <col min="4355" max="4356" width="7.08984375" style="33" customWidth="1"/>
    <col min="4357" max="4357" width="6.26953125" style="33" customWidth="1"/>
    <col min="4358" max="4358" width="5.90625" style="33" customWidth="1"/>
    <col min="4359" max="4371" width="7.08984375" style="33" customWidth="1"/>
    <col min="4372" max="4372" width="2.7265625" style="33" customWidth="1"/>
    <col min="4373" max="4394" width="9.08984375" style="33" customWidth="1"/>
    <col min="4395" max="4607" width="8.7265625" style="33"/>
    <col min="4608" max="4608" width="2.90625" style="33" customWidth="1"/>
    <col min="4609" max="4609" width="10.36328125" style="33" customWidth="1"/>
    <col min="4610" max="4610" width="9.08984375" style="33" customWidth="1"/>
    <col min="4611" max="4612" width="7.08984375" style="33" customWidth="1"/>
    <col min="4613" max="4613" width="6.26953125" style="33" customWidth="1"/>
    <col min="4614" max="4614" width="5.90625" style="33" customWidth="1"/>
    <col min="4615" max="4627" width="7.08984375" style="33" customWidth="1"/>
    <col min="4628" max="4628" width="2.7265625" style="33" customWidth="1"/>
    <col min="4629" max="4650" width="9.08984375" style="33" customWidth="1"/>
    <col min="4651" max="4863" width="8.7265625" style="33"/>
    <col min="4864" max="4864" width="2.90625" style="33" customWidth="1"/>
    <col min="4865" max="4865" width="10.36328125" style="33" customWidth="1"/>
    <col min="4866" max="4866" width="9.08984375" style="33" customWidth="1"/>
    <col min="4867" max="4868" width="7.08984375" style="33" customWidth="1"/>
    <col min="4869" max="4869" width="6.26953125" style="33" customWidth="1"/>
    <col min="4870" max="4870" width="5.90625" style="33" customWidth="1"/>
    <col min="4871" max="4883" width="7.08984375" style="33" customWidth="1"/>
    <col min="4884" max="4884" width="2.7265625" style="33" customWidth="1"/>
    <col min="4885" max="4906" width="9.08984375" style="33" customWidth="1"/>
    <col min="4907" max="5119" width="8.7265625" style="33"/>
    <col min="5120" max="5120" width="2.90625" style="33" customWidth="1"/>
    <col min="5121" max="5121" width="10.36328125" style="33" customWidth="1"/>
    <col min="5122" max="5122" width="9.08984375" style="33" customWidth="1"/>
    <col min="5123" max="5124" width="7.08984375" style="33" customWidth="1"/>
    <col min="5125" max="5125" width="6.26953125" style="33" customWidth="1"/>
    <col min="5126" max="5126" width="5.90625" style="33" customWidth="1"/>
    <col min="5127" max="5139" width="7.08984375" style="33" customWidth="1"/>
    <col min="5140" max="5140" width="2.7265625" style="33" customWidth="1"/>
    <col min="5141" max="5162" width="9.08984375" style="33" customWidth="1"/>
    <col min="5163" max="5375" width="8.7265625" style="33"/>
    <col min="5376" max="5376" width="2.90625" style="33" customWidth="1"/>
    <col min="5377" max="5377" width="10.36328125" style="33" customWidth="1"/>
    <col min="5378" max="5378" width="9.08984375" style="33" customWidth="1"/>
    <col min="5379" max="5380" width="7.08984375" style="33" customWidth="1"/>
    <col min="5381" max="5381" width="6.26953125" style="33" customWidth="1"/>
    <col min="5382" max="5382" width="5.90625" style="33" customWidth="1"/>
    <col min="5383" max="5395" width="7.08984375" style="33" customWidth="1"/>
    <col min="5396" max="5396" width="2.7265625" style="33" customWidth="1"/>
    <col min="5397" max="5418" width="9.08984375" style="33" customWidth="1"/>
    <col min="5419" max="5631" width="8.7265625" style="33"/>
    <col min="5632" max="5632" width="2.90625" style="33" customWidth="1"/>
    <col min="5633" max="5633" width="10.36328125" style="33" customWidth="1"/>
    <col min="5634" max="5634" width="9.08984375" style="33" customWidth="1"/>
    <col min="5635" max="5636" width="7.08984375" style="33" customWidth="1"/>
    <col min="5637" max="5637" width="6.26953125" style="33" customWidth="1"/>
    <col min="5638" max="5638" width="5.90625" style="33" customWidth="1"/>
    <col min="5639" max="5651" width="7.08984375" style="33" customWidth="1"/>
    <col min="5652" max="5652" width="2.7265625" style="33" customWidth="1"/>
    <col min="5653" max="5674" width="9.08984375" style="33" customWidth="1"/>
    <col min="5675" max="5887" width="8.7265625" style="33"/>
    <col min="5888" max="5888" width="2.90625" style="33" customWidth="1"/>
    <col min="5889" max="5889" width="10.36328125" style="33" customWidth="1"/>
    <col min="5890" max="5890" width="9.08984375" style="33" customWidth="1"/>
    <col min="5891" max="5892" width="7.08984375" style="33" customWidth="1"/>
    <col min="5893" max="5893" width="6.26953125" style="33" customWidth="1"/>
    <col min="5894" max="5894" width="5.90625" style="33" customWidth="1"/>
    <col min="5895" max="5907" width="7.08984375" style="33" customWidth="1"/>
    <col min="5908" max="5908" width="2.7265625" style="33" customWidth="1"/>
    <col min="5909" max="5930" width="9.08984375" style="33" customWidth="1"/>
    <col min="5931" max="6143" width="8.7265625" style="33"/>
    <col min="6144" max="6144" width="2.90625" style="33" customWidth="1"/>
    <col min="6145" max="6145" width="10.36328125" style="33" customWidth="1"/>
    <col min="6146" max="6146" width="9.08984375" style="33" customWidth="1"/>
    <col min="6147" max="6148" width="7.08984375" style="33" customWidth="1"/>
    <col min="6149" max="6149" width="6.26953125" style="33" customWidth="1"/>
    <col min="6150" max="6150" width="5.90625" style="33" customWidth="1"/>
    <col min="6151" max="6163" width="7.08984375" style="33" customWidth="1"/>
    <col min="6164" max="6164" width="2.7265625" style="33" customWidth="1"/>
    <col min="6165" max="6186" width="9.08984375" style="33" customWidth="1"/>
    <col min="6187" max="6399" width="8.7265625" style="33"/>
    <col min="6400" max="6400" width="2.90625" style="33" customWidth="1"/>
    <col min="6401" max="6401" width="10.36328125" style="33" customWidth="1"/>
    <col min="6402" max="6402" width="9.08984375" style="33" customWidth="1"/>
    <col min="6403" max="6404" width="7.08984375" style="33" customWidth="1"/>
    <col min="6405" max="6405" width="6.26953125" style="33" customWidth="1"/>
    <col min="6406" max="6406" width="5.90625" style="33" customWidth="1"/>
    <col min="6407" max="6419" width="7.08984375" style="33" customWidth="1"/>
    <col min="6420" max="6420" width="2.7265625" style="33" customWidth="1"/>
    <col min="6421" max="6442" width="9.08984375" style="33" customWidth="1"/>
    <col min="6443" max="6655" width="8.7265625" style="33"/>
    <col min="6656" max="6656" width="2.90625" style="33" customWidth="1"/>
    <col min="6657" max="6657" width="10.36328125" style="33" customWidth="1"/>
    <col min="6658" max="6658" width="9.08984375" style="33" customWidth="1"/>
    <col min="6659" max="6660" width="7.08984375" style="33" customWidth="1"/>
    <col min="6661" max="6661" width="6.26953125" style="33" customWidth="1"/>
    <col min="6662" max="6662" width="5.90625" style="33" customWidth="1"/>
    <col min="6663" max="6675" width="7.08984375" style="33" customWidth="1"/>
    <col min="6676" max="6676" width="2.7265625" style="33" customWidth="1"/>
    <col min="6677" max="6698" width="9.08984375" style="33" customWidth="1"/>
    <col min="6699" max="6911" width="8.7265625" style="33"/>
    <col min="6912" max="6912" width="2.90625" style="33" customWidth="1"/>
    <col min="6913" max="6913" width="10.36328125" style="33" customWidth="1"/>
    <col min="6914" max="6914" width="9.08984375" style="33" customWidth="1"/>
    <col min="6915" max="6916" width="7.08984375" style="33" customWidth="1"/>
    <col min="6917" max="6917" width="6.26953125" style="33" customWidth="1"/>
    <col min="6918" max="6918" width="5.90625" style="33" customWidth="1"/>
    <col min="6919" max="6931" width="7.08984375" style="33" customWidth="1"/>
    <col min="6932" max="6932" width="2.7265625" style="33" customWidth="1"/>
    <col min="6933" max="6954" width="9.08984375" style="33" customWidth="1"/>
    <col min="6955" max="7167" width="8.7265625" style="33"/>
    <col min="7168" max="7168" width="2.90625" style="33" customWidth="1"/>
    <col min="7169" max="7169" width="10.36328125" style="33" customWidth="1"/>
    <col min="7170" max="7170" width="9.08984375" style="33" customWidth="1"/>
    <col min="7171" max="7172" width="7.08984375" style="33" customWidth="1"/>
    <col min="7173" max="7173" width="6.26953125" style="33" customWidth="1"/>
    <col min="7174" max="7174" width="5.90625" style="33" customWidth="1"/>
    <col min="7175" max="7187" width="7.08984375" style="33" customWidth="1"/>
    <col min="7188" max="7188" width="2.7265625" style="33" customWidth="1"/>
    <col min="7189" max="7210" width="9.08984375" style="33" customWidth="1"/>
    <col min="7211" max="7423" width="8.7265625" style="33"/>
    <col min="7424" max="7424" width="2.90625" style="33" customWidth="1"/>
    <col min="7425" max="7425" width="10.36328125" style="33" customWidth="1"/>
    <col min="7426" max="7426" width="9.08984375" style="33" customWidth="1"/>
    <col min="7427" max="7428" width="7.08984375" style="33" customWidth="1"/>
    <col min="7429" max="7429" width="6.26953125" style="33" customWidth="1"/>
    <col min="7430" max="7430" width="5.90625" style="33" customWidth="1"/>
    <col min="7431" max="7443" width="7.08984375" style="33" customWidth="1"/>
    <col min="7444" max="7444" width="2.7265625" style="33" customWidth="1"/>
    <col min="7445" max="7466" width="9.08984375" style="33" customWidth="1"/>
    <col min="7467" max="7679" width="8.7265625" style="33"/>
    <col min="7680" max="7680" width="2.90625" style="33" customWidth="1"/>
    <col min="7681" max="7681" width="10.36328125" style="33" customWidth="1"/>
    <col min="7682" max="7682" width="9.08984375" style="33" customWidth="1"/>
    <col min="7683" max="7684" width="7.08984375" style="33" customWidth="1"/>
    <col min="7685" max="7685" width="6.26953125" style="33" customWidth="1"/>
    <col min="7686" max="7686" width="5.90625" style="33" customWidth="1"/>
    <col min="7687" max="7699" width="7.08984375" style="33" customWidth="1"/>
    <col min="7700" max="7700" width="2.7265625" style="33" customWidth="1"/>
    <col min="7701" max="7722" width="9.08984375" style="33" customWidth="1"/>
    <col min="7723" max="7935" width="8.7265625" style="33"/>
    <col min="7936" max="7936" width="2.90625" style="33" customWidth="1"/>
    <col min="7937" max="7937" width="10.36328125" style="33" customWidth="1"/>
    <col min="7938" max="7938" width="9.08984375" style="33" customWidth="1"/>
    <col min="7939" max="7940" width="7.08984375" style="33" customWidth="1"/>
    <col min="7941" max="7941" width="6.26953125" style="33" customWidth="1"/>
    <col min="7942" max="7942" width="5.90625" style="33" customWidth="1"/>
    <col min="7943" max="7955" width="7.08984375" style="33" customWidth="1"/>
    <col min="7956" max="7956" width="2.7265625" style="33" customWidth="1"/>
    <col min="7957" max="7978" width="9.08984375" style="33" customWidth="1"/>
    <col min="7979" max="8191" width="8.7265625" style="33"/>
    <col min="8192" max="8192" width="2.90625" style="33" customWidth="1"/>
    <col min="8193" max="8193" width="10.36328125" style="33" customWidth="1"/>
    <col min="8194" max="8194" width="9.08984375" style="33" customWidth="1"/>
    <col min="8195" max="8196" width="7.08984375" style="33" customWidth="1"/>
    <col min="8197" max="8197" width="6.26953125" style="33" customWidth="1"/>
    <col min="8198" max="8198" width="5.90625" style="33" customWidth="1"/>
    <col min="8199" max="8211" width="7.08984375" style="33" customWidth="1"/>
    <col min="8212" max="8212" width="2.7265625" style="33" customWidth="1"/>
    <col min="8213" max="8234" width="9.08984375" style="33" customWidth="1"/>
    <col min="8235" max="8447" width="8.7265625" style="33"/>
    <col min="8448" max="8448" width="2.90625" style="33" customWidth="1"/>
    <col min="8449" max="8449" width="10.36328125" style="33" customWidth="1"/>
    <col min="8450" max="8450" width="9.08984375" style="33" customWidth="1"/>
    <col min="8451" max="8452" width="7.08984375" style="33" customWidth="1"/>
    <col min="8453" max="8453" width="6.26953125" style="33" customWidth="1"/>
    <col min="8454" max="8454" width="5.90625" style="33" customWidth="1"/>
    <col min="8455" max="8467" width="7.08984375" style="33" customWidth="1"/>
    <col min="8468" max="8468" width="2.7265625" style="33" customWidth="1"/>
    <col min="8469" max="8490" width="9.08984375" style="33" customWidth="1"/>
    <col min="8491" max="8703" width="8.7265625" style="33"/>
    <col min="8704" max="8704" width="2.90625" style="33" customWidth="1"/>
    <col min="8705" max="8705" width="10.36328125" style="33" customWidth="1"/>
    <col min="8706" max="8706" width="9.08984375" style="33" customWidth="1"/>
    <col min="8707" max="8708" width="7.08984375" style="33" customWidth="1"/>
    <col min="8709" max="8709" width="6.26953125" style="33" customWidth="1"/>
    <col min="8710" max="8710" width="5.90625" style="33" customWidth="1"/>
    <col min="8711" max="8723" width="7.08984375" style="33" customWidth="1"/>
    <col min="8724" max="8724" width="2.7265625" style="33" customWidth="1"/>
    <col min="8725" max="8746" width="9.08984375" style="33" customWidth="1"/>
    <col min="8747" max="8959" width="8.7265625" style="33"/>
    <col min="8960" max="8960" width="2.90625" style="33" customWidth="1"/>
    <col min="8961" max="8961" width="10.36328125" style="33" customWidth="1"/>
    <col min="8962" max="8962" width="9.08984375" style="33" customWidth="1"/>
    <col min="8963" max="8964" width="7.08984375" style="33" customWidth="1"/>
    <col min="8965" max="8965" width="6.26953125" style="33" customWidth="1"/>
    <col min="8966" max="8966" width="5.90625" style="33" customWidth="1"/>
    <col min="8967" max="8979" width="7.08984375" style="33" customWidth="1"/>
    <col min="8980" max="8980" width="2.7265625" style="33" customWidth="1"/>
    <col min="8981" max="9002" width="9.08984375" style="33" customWidth="1"/>
    <col min="9003" max="9215" width="8.7265625" style="33"/>
    <col min="9216" max="9216" width="2.90625" style="33" customWidth="1"/>
    <col min="9217" max="9217" width="10.36328125" style="33" customWidth="1"/>
    <col min="9218" max="9218" width="9.08984375" style="33" customWidth="1"/>
    <col min="9219" max="9220" width="7.08984375" style="33" customWidth="1"/>
    <col min="9221" max="9221" width="6.26953125" style="33" customWidth="1"/>
    <col min="9222" max="9222" width="5.90625" style="33" customWidth="1"/>
    <col min="9223" max="9235" width="7.08984375" style="33" customWidth="1"/>
    <col min="9236" max="9236" width="2.7265625" style="33" customWidth="1"/>
    <col min="9237" max="9258" width="9.08984375" style="33" customWidth="1"/>
    <col min="9259" max="9471" width="8.7265625" style="33"/>
    <col min="9472" max="9472" width="2.90625" style="33" customWidth="1"/>
    <col min="9473" max="9473" width="10.36328125" style="33" customWidth="1"/>
    <col min="9474" max="9474" width="9.08984375" style="33" customWidth="1"/>
    <col min="9475" max="9476" width="7.08984375" style="33" customWidth="1"/>
    <col min="9477" max="9477" width="6.26953125" style="33" customWidth="1"/>
    <col min="9478" max="9478" width="5.90625" style="33" customWidth="1"/>
    <col min="9479" max="9491" width="7.08984375" style="33" customWidth="1"/>
    <col min="9492" max="9492" width="2.7265625" style="33" customWidth="1"/>
    <col min="9493" max="9514" width="9.08984375" style="33" customWidth="1"/>
    <col min="9515" max="9727" width="8.7265625" style="33"/>
    <col min="9728" max="9728" width="2.90625" style="33" customWidth="1"/>
    <col min="9729" max="9729" width="10.36328125" style="33" customWidth="1"/>
    <col min="9730" max="9730" width="9.08984375" style="33" customWidth="1"/>
    <col min="9731" max="9732" width="7.08984375" style="33" customWidth="1"/>
    <col min="9733" max="9733" width="6.26953125" style="33" customWidth="1"/>
    <col min="9734" max="9734" width="5.90625" style="33" customWidth="1"/>
    <col min="9735" max="9747" width="7.08984375" style="33" customWidth="1"/>
    <col min="9748" max="9748" width="2.7265625" style="33" customWidth="1"/>
    <col min="9749" max="9770" width="9.08984375" style="33" customWidth="1"/>
    <col min="9771" max="9983" width="8.7265625" style="33"/>
    <col min="9984" max="9984" width="2.90625" style="33" customWidth="1"/>
    <col min="9985" max="9985" width="10.36328125" style="33" customWidth="1"/>
    <col min="9986" max="9986" width="9.08984375" style="33" customWidth="1"/>
    <col min="9987" max="9988" width="7.08984375" style="33" customWidth="1"/>
    <col min="9989" max="9989" width="6.26953125" style="33" customWidth="1"/>
    <col min="9990" max="9990" width="5.90625" style="33" customWidth="1"/>
    <col min="9991" max="10003" width="7.08984375" style="33" customWidth="1"/>
    <col min="10004" max="10004" width="2.7265625" style="33" customWidth="1"/>
    <col min="10005" max="10026" width="9.08984375" style="33" customWidth="1"/>
    <col min="10027" max="10239" width="8.7265625" style="33"/>
    <col min="10240" max="10240" width="2.90625" style="33" customWidth="1"/>
    <col min="10241" max="10241" width="10.36328125" style="33" customWidth="1"/>
    <col min="10242" max="10242" width="9.08984375" style="33" customWidth="1"/>
    <col min="10243" max="10244" width="7.08984375" style="33" customWidth="1"/>
    <col min="10245" max="10245" width="6.26953125" style="33" customWidth="1"/>
    <col min="10246" max="10246" width="5.90625" style="33" customWidth="1"/>
    <col min="10247" max="10259" width="7.08984375" style="33" customWidth="1"/>
    <col min="10260" max="10260" width="2.7265625" style="33" customWidth="1"/>
    <col min="10261" max="10282" width="9.08984375" style="33" customWidth="1"/>
    <col min="10283" max="10495" width="8.7265625" style="33"/>
    <col min="10496" max="10496" width="2.90625" style="33" customWidth="1"/>
    <col min="10497" max="10497" width="10.36328125" style="33" customWidth="1"/>
    <col min="10498" max="10498" width="9.08984375" style="33" customWidth="1"/>
    <col min="10499" max="10500" width="7.08984375" style="33" customWidth="1"/>
    <col min="10501" max="10501" width="6.26953125" style="33" customWidth="1"/>
    <col min="10502" max="10502" width="5.90625" style="33" customWidth="1"/>
    <col min="10503" max="10515" width="7.08984375" style="33" customWidth="1"/>
    <col min="10516" max="10516" width="2.7265625" style="33" customWidth="1"/>
    <col min="10517" max="10538" width="9.08984375" style="33" customWidth="1"/>
    <col min="10539" max="10751" width="8.7265625" style="33"/>
    <col min="10752" max="10752" width="2.90625" style="33" customWidth="1"/>
    <col min="10753" max="10753" width="10.36328125" style="33" customWidth="1"/>
    <col min="10754" max="10754" width="9.08984375" style="33" customWidth="1"/>
    <col min="10755" max="10756" width="7.08984375" style="33" customWidth="1"/>
    <col min="10757" max="10757" width="6.26953125" style="33" customWidth="1"/>
    <col min="10758" max="10758" width="5.90625" style="33" customWidth="1"/>
    <col min="10759" max="10771" width="7.08984375" style="33" customWidth="1"/>
    <col min="10772" max="10772" width="2.7265625" style="33" customWidth="1"/>
    <col min="10773" max="10794" width="9.08984375" style="33" customWidth="1"/>
    <col min="10795" max="11007" width="8.7265625" style="33"/>
    <col min="11008" max="11008" width="2.90625" style="33" customWidth="1"/>
    <col min="11009" max="11009" width="10.36328125" style="33" customWidth="1"/>
    <col min="11010" max="11010" width="9.08984375" style="33" customWidth="1"/>
    <col min="11011" max="11012" width="7.08984375" style="33" customWidth="1"/>
    <col min="11013" max="11013" width="6.26953125" style="33" customWidth="1"/>
    <col min="11014" max="11014" width="5.90625" style="33" customWidth="1"/>
    <col min="11015" max="11027" width="7.08984375" style="33" customWidth="1"/>
    <col min="11028" max="11028" width="2.7265625" style="33" customWidth="1"/>
    <col min="11029" max="11050" width="9.08984375" style="33" customWidth="1"/>
    <col min="11051" max="11263" width="8.7265625" style="33"/>
    <col min="11264" max="11264" width="2.90625" style="33" customWidth="1"/>
    <col min="11265" max="11265" width="10.36328125" style="33" customWidth="1"/>
    <col min="11266" max="11266" width="9.08984375" style="33" customWidth="1"/>
    <col min="11267" max="11268" width="7.08984375" style="33" customWidth="1"/>
    <col min="11269" max="11269" width="6.26953125" style="33" customWidth="1"/>
    <col min="11270" max="11270" width="5.90625" style="33" customWidth="1"/>
    <col min="11271" max="11283" width="7.08984375" style="33" customWidth="1"/>
    <col min="11284" max="11284" width="2.7265625" style="33" customWidth="1"/>
    <col min="11285" max="11306" width="9.08984375" style="33" customWidth="1"/>
    <col min="11307" max="11519" width="8.7265625" style="33"/>
    <col min="11520" max="11520" width="2.90625" style="33" customWidth="1"/>
    <col min="11521" max="11521" width="10.36328125" style="33" customWidth="1"/>
    <col min="11522" max="11522" width="9.08984375" style="33" customWidth="1"/>
    <col min="11523" max="11524" width="7.08984375" style="33" customWidth="1"/>
    <col min="11525" max="11525" width="6.26953125" style="33" customWidth="1"/>
    <col min="11526" max="11526" width="5.90625" style="33" customWidth="1"/>
    <col min="11527" max="11539" width="7.08984375" style="33" customWidth="1"/>
    <col min="11540" max="11540" width="2.7265625" style="33" customWidth="1"/>
    <col min="11541" max="11562" width="9.08984375" style="33" customWidth="1"/>
    <col min="11563" max="11775" width="8.7265625" style="33"/>
    <col min="11776" max="11776" width="2.90625" style="33" customWidth="1"/>
    <col min="11777" max="11777" width="10.36328125" style="33" customWidth="1"/>
    <col min="11778" max="11778" width="9.08984375" style="33" customWidth="1"/>
    <col min="11779" max="11780" width="7.08984375" style="33" customWidth="1"/>
    <col min="11781" max="11781" width="6.26953125" style="33" customWidth="1"/>
    <col min="11782" max="11782" width="5.90625" style="33" customWidth="1"/>
    <col min="11783" max="11795" width="7.08984375" style="33" customWidth="1"/>
    <col min="11796" max="11796" width="2.7265625" style="33" customWidth="1"/>
    <col min="11797" max="11818" width="9.08984375" style="33" customWidth="1"/>
    <col min="11819" max="12031" width="8.7265625" style="33"/>
    <col min="12032" max="12032" width="2.90625" style="33" customWidth="1"/>
    <col min="12033" max="12033" width="10.36328125" style="33" customWidth="1"/>
    <col min="12034" max="12034" width="9.08984375" style="33" customWidth="1"/>
    <col min="12035" max="12036" width="7.08984375" style="33" customWidth="1"/>
    <col min="12037" max="12037" width="6.26953125" style="33" customWidth="1"/>
    <col min="12038" max="12038" width="5.90625" style="33" customWidth="1"/>
    <col min="12039" max="12051" width="7.08984375" style="33" customWidth="1"/>
    <col min="12052" max="12052" width="2.7265625" style="33" customWidth="1"/>
    <col min="12053" max="12074" width="9.08984375" style="33" customWidth="1"/>
    <col min="12075" max="12287" width="8.7265625" style="33"/>
    <col min="12288" max="12288" width="2.90625" style="33" customWidth="1"/>
    <col min="12289" max="12289" width="10.36328125" style="33" customWidth="1"/>
    <col min="12290" max="12290" width="9.08984375" style="33" customWidth="1"/>
    <col min="12291" max="12292" width="7.08984375" style="33" customWidth="1"/>
    <col min="12293" max="12293" width="6.26953125" style="33" customWidth="1"/>
    <col min="12294" max="12294" width="5.90625" style="33" customWidth="1"/>
    <col min="12295" max="12307" width="7.08984375" style="33" customWidth="1"/>
    <col min="12308" max="12308" width="2.7265625" style="33" customWidth="1"/>
    <col min="12309" max="12330" width="9.08984375" style="33" customWidth="1"/>
    <col min="12331" max="12543" width="8.7265625" style="33"/>
    <col min="12544" max="12544" width="2.90625" style="33" customWidth="1"/>
    <col min="12545" max="12545" width="10.36328125" style="33" customWidth="1"/>
    <col min="12546" max="12546" width="9.08984375" style="33" customWidth="1"/>
    <col min="12547" max="12548" width="7.08984375" style="33" customWidth="1"/>
    <col min="12549" max="12549" width="6.26953125" style="33" customWidth="1"/>
    <col min="12550" max="12550" width="5.90625" style="33" customWidth="1"/>
    <col min="12551" max="12563" width="7.08984375" style="33" customWidth="1"/>
    <col min="12564" max="12564" width="2.7265625" style="33" customWidth="1"/>
    <col min="12565" max="12586" width="9.08984375" style="33" customWidth="1"/>
    <col min="12587" max="12799" width="8.7265625" style="33"/>
    <col min="12800" max="12800" width="2.90625" style="33" customWidth="1"/>
    <col min="12801" max="12801" width="10.36328125" style="33" customWidth="1"/>
    <col min="12802" max="12802" width="9.08984375" style="33" customWidth="1"/>
    <col min="12803" max="12804" width="7.08984375" style="33" customWidth="1"/>
    <col min="12805" max="12805" width="6.26953125" style="33" customWidth="1"/>
    <col min="12806" max="12806" width="5.90625" style="33" customWidth="1"/>
    <col min="12807" max="12819" width="7.08984375" style="33" customWidth="1"/>
    <col min="12820" max="12820" width="2.7265625" style="33" customWidth="1"/>
    <col min="12821" max="12842" width="9.08984375" style="33" customWidth="1"/>
    <col min="12843" max="13055" width="8.7265625" style="33"/>
    <col min="13056" max="13056" width="2.90625" style="33" customWidth="1"/>
    <col min="13057" max="13057" width="10.36328125" style="33" customWidth="1"/>
    <col min="13058" max="13058" width="9.08984375" style="33" customWidth="1"/>
    <col min="13059" max="13060" width="7.08984375" style="33" customWidth="1"/>
    <col min="13061" max="13061" width="6.26953125" style="33" customWidth="1"/>
    <col min="13062" max="13062" width="5.90625" style="33" customWidth="1"/>
    <col min="13063" max="13075" width="7.08984375" style="33" customWidth="1"/>
    <col min="13076" max="13076" width="2.7265625" style="33" customWidth="1"/>
    <col min="13077" max="13098" width="9.08984375" style="33" customWidth="1"/>
    <col min="13099" max="13311" width="8.7265625" style="33"/>
    <col min="13312" max="13312" width="2.90625" style="33" customWidth="1"/>
    <col min="13313" max="13313" width="10.36328125" style="33" customWidth="1"/>
    <col min="13314" max="13314" width="9.08984375" style="33" customWidth="1"/>
    <col min="13315" max="13316" width="7.08984375" style="33" customWidth="1"/>
    <col min="13317" max="13317" width="6.26953125" style="33" customWidth="1"/>
    <col min="13318" max="13318" width="5.90625" style="33" customWidth="1"/>
    <col min="13319" max="13331" width="7.08984375" style="33" customWidth="1"/>
    <col min="13332" max="13332" width="2.7265625" style="33" customWidth="1"/>
    <col min="13333" max="13354" width="9.08984375" style="33" customWidth="1"/>
    <col min="13355" max="13567" width="8.7265625" style="33"/>
    <col min="13568" max="13568" width="2.90625" style="33" customWidth="1"/>
    <col min="13569" max="13569" width="10.36328125" style="33" customWidth="1"/>
    <col min="13570" max="13570" width="9.08984375" style="33" customWidth="1"/>
    <col min="13571" max="13572" width="7.08984375" style="33" customWidth="1"/>
    <col min="13573" max="13573" width="6.26953125" style="33" customWidth="1"/>
    <col min="13574" max="13574" width="5.90625" style="33" customWidth="1"/>
    <col min="13575" max="13587" width="7.08984375" style="33" customWidth="1"/>
    <col min="13588" max="13588" width="2.7265625" style="33" customWidth="1"/>
    <col min="13589" max="13610" width="9.08984375" style="33" customWidth="1"/>
    <col min="13611" max="13823" width="8.7265625" style="33"/>
    <col min="13824" max="13824" width="2.90625" style="33" customWidth="1"/>
    <col min="13825" max="13825" width="10.36328125" style="33" customWidth="1"/>
    <col min="13826" max="13826" width="9.08984375" style="33" customWidth="1"/>
    <col min="13827" max="13828" width="7.08984375" style="33" customWidth="1"/>
    <col min="13829" max="13829" width="6.26953125" style="33" customWidth="1"/>
    <col min="13830" max="13830" width="5.90625" style="33" customWidth="1"/>
    <col min="13831" max="13843" width="7.08984375" style="33" customWidth="1"/>
    <col min="13844" max="13844" width="2.7265625" style="33" customWidth="1"/>
    <col min="13845" max="13866" width="9.08984375" style="33" customWidth="1"/>
    <col min="13867" max="14079" width="8.7265625" style="33"/>
    <col min="14080" max="14080" width="2.90625" style="33" customWidth="1"/>
    <col min="14081" max="14081" width="10.36328125" style="33" customWidth="1"/>
    <col min="14082" max="14082" width="9.08984375" style="33" customWidth="1"/>
    <col min="14083" max="14084" width="7.08984375" style="33" customWidth="1"/>
    <col min="14085" max="14085" width="6.26953125" style="33" customWidth="1"/>
    <col min="14086" max="14086" width="5.90625" style="33" customWidth="1"/>
    <col min="14087" max="14099" width="7.08984375" style="33" customWidth="1"/>
    <col min="14100" max="14100" width="2.7265625" style="33" customWidth="1"/>
    <col min="14101" max="14122" width="9.08984375" style="33" customWidth="1"/>
    <col min="14123" max="14335" width="8.7265625" style="33"/>
    <col min="14336" max="14336" width="2.90625" style="33" customWidth="1"/>
    <col min="14337" max="14337" width="10.36328125" style="33" customWidth="1"/>
    <col min="14338" max="14338" width="9.08984375" style="33" customWidth="1"/>
    <col min="14339" max="14340" width="7.08984375" style="33" customWidth="1"/>
    <col min="14341" max="14341" width="6.26953125" style="33" customWidth="1"/>
    <col min="14342" max="14342" width="5.90625" style="33" customWidth="1"/>
    <col min="14343" max="14355" width="7.08984375" style="33" customWidth="1"/>
    <col min="14356" max="14356" width="2.7265625" style="33" customWidth="1"/>
    <col min="14357" max="14378" width="9.08984375" style="33" customWidth="1"/>
    <col min="14379" max="14591" width="8.7265625" style="33"/>
    <col min="14592" max="14592" width="2.90625" style="33" customWidth="1"/>
    <col min="14593" max="14593" width="10.36328125" style="33" customWidth="1"/>
    <col min="14594" max="14594" width="9.08984375" style="33" customWidth="1"/>
    <col min="14595" max="14596" width="7.08984375" style="33" customWidth="1"/>
    <col min="14597" max="14597" width="6.26953125" style="33" customWidth="1"/>
    <col min="14598" max="14598" width="5.90625" style="33" customWidth="1"/>
    <col min="14599" max="14611" width="7.08984375" style="33" customWidth="1"/>
    <col min="14612" max="14612" width="2.7265625" style="33" customWidth="1"/>
    <col min="14613" max="14634" width="9.08984375" style="33" customWidth="1"/>
    <col min="14635" max="14847" width="8.7265625" style="33"/>
    <col min="14848" max="14848" width="2.90625" style="33" customWidth="1"/>
    <col min="14849" max="14849" width="10.36328125" style="33" customWidth="1"/>
    <col min="14850" max="14850" width="9.08984375" style="33" customWidth="1"/>
    <col min="14851" max="14852" width="7.08984375" style="33" customWidth="1"/>
    <col min="14853" max="14853" width="6.26953125" style="33" customWidth="1"/>
    <col min="14854" max="14854" width="5.90625" style="33" customWidth="1"/>
    <col min="14855" max="14867" width="7.08984375" style="33" customWidth="1"/>
    <col min="14868" max="14868" width="2.7265625" style="33" customWidth="1"/>
    <col min="14869" max="14890" width="9.08984375" style="33" customWidth="1"/>
    <col min="14891" max="15103" width="8.7265625" style="33"/>
    <col min="15104" max="15104" width="2.90625" style="33" customWidth="1"/>
    <col min="15105" max="15105" width="10.36328125" style="33" customWidth="1"/>
    <col min="15106" max="15106" width="9.08984375" style="33" customWidth="1"/>
    <col min="15107" max="15108" width="7.08984375" style="33" customWidth="1"/>
    <col min="15109" max="15109" width="6.26953125" style="33" customWidth="1"/>
    <col min="15110" max="15110" width="5.90625" style="33" customWidth="1"/>
    <col min="15111" max="15123" width="7.08984375" style="33" customWidth="1"/>
    <col min="15124" max="15124" width="2.7265625" style="33" customWidth="1"/>
    <col min="15125" max="15146" width="9.08984375" style="33" customWidth="1"/>
    <col min="15147" max="15359" width="8.7265625" style="33"/>
    <col min="15360" max="15360" width="2.90625" style="33" customWidth="1"/>
    <col min="15361" max="15361" width="10.36328125" style="33" customWidth="1"/>
    <col min="15362" max="15362" width="9.08984375" style="33" customWidth="1"/>
    <col min="15363" max="15364" width="7.08984375" style="33" customWidth="1"/>
    <col min="15365" max="15365" width="6.26953125" style="33" customWidth="1"/>
    <col min="15366" max="15366" width="5.90625" style="33" customWidth="1"/>
    <col min="15367" max="15379" width="7.08984375" style="33" customWidth="1"/>
    <col min="15380" max="15380" width="2.7265625" style="33" customWidth="1"/>
    <col min="15381" max="15402" width="9.08984375" style="33" customWidth="1"/>
    <col min="15403" max="15615" width="8.7265625" style="33"/>
    <col min="15616" max="15616" width="2.90625" style="33" customWidth="1"/>
    <col min="15617" max="15617" width="10.36328125" style="33" customWidth="1"/>
    <col min="15618" max="15618" width="9.08984375" style="33" customWidth="1"/>
    <col min="15619" max="15620" width="7.08984375" style="33" customWidth="1"/>
    <col min="15621" max="15621" width="6.26953125" style="33" customWidth="1"/>
    <col min="15622" max="15622" width="5.90625" style="33" customWidth="1"/>
    <col min="15623" max="15635" width="7.08984375" style="33" customWidth="1"/>
    <col min="15636" max="15636" width="2.7265625" style="33" customWidth="1"/>
    <col min="15637" max="15658" width="9.08984375" style="33" customWidth="1"/>
    <col min="15659" max="15871" width="8.7265625" style="33"/>
    <col min="15872" max="15872" width="2.90625" style="33" customWidth="1"/>
    <col min="15873" max="15873" width="10.36328125" style="33" customWidth="1"/>
    <col min="15874" max="15874" width="9.08984375" style="33" customWidth="1"/>
    <col min="15875" max="15876" width="7.08984375" style="33" customWidth="1"/>
    <col min="15877" max="15877" width="6.26953125" style="33" customWidth="1"/>
    <col min="15878" max="15878" width="5.90625" style="33" customWidth="1"/>
    <col min="15879" max="15891" width="7.08984375" style="33" customWidth="1"/>
    <col min="15892" max="15892" width="2.7265625" style="33" customWidth="1"/>
    <col min="15893" max="15914" width="9.08984375" style="33" customWidth="1"/>
    <col min="15915" max="16127" width="8.7265625" style="33"/>
    <col min="16128" max="16128" width="2.90625" style="33" customWidth="1"/>
    <col min="16129" max="16129" width="10.36328125" style="33" customWidth="1"/>
    <col min="16130" max="16130" width="9.08984375" style="33" customWidth="1"/>
    <col min="16131" max="16132" width="7.08984375" style="33" customWidth="1"/>
    <col min="16133" max="16133" width="6.26953125" style="33" customWidth="1"/>
    <col min="16134" max="16134" width="5.90625" style="33" customWidth="1"/>
    <col min="16135" max="16147" width="7.08984375" style="33" customWidth="1"/>
    <col min="16148" max="16148" width="2.7265625" style="33" customWidth="1"/>
    <col min="16149" max="16170" width="9.08984375" style="33" customWidth="1"/>
    <col min="16171" max="16384" width="8.7265625" style="33"/>
  </cols>
  <sheetData>
    <row r="1" spans="1:25" ht="15" customHeight="1" x14ac:dyDescent="0.2">
      <c r="A1" s="32"/>
      <c r="B1" s="33" t="s">
        <v>57</v>
      </c>
    </row>
    <row r="3" spans="1:25" ht="16.5" x14ac:dyDescent="0.2">
      <c r="B3" s="4" t="s">
        <v>55</v>
      </c>
      <c r="C3" s="5"/>
      <c r="D3" s="5"/>
      <c r="E3" s="5"/>
      <c r="F3" s="5"/>
      <c r="G3" s="5"/>
      <c r="H3" s="5"/>
      <c r="I3" s="5"/>
      <c r="J3" s="5"/>
      <c r="K3" s="5"/>
      <c r="L3" s="5"/>
      <c r="M3" s="5"/>
      <c r="N3" s="5"/>
      <c r="O3" s="5"/>
      <c r="P3" s="5"/>
      <c r="Q3" s="5"/>
      <c r="R3" s="5"/>
      <c r="S3" s="5"/>
      <c r="T3" s="5"/>
    </row>
    <row r="4" spans="1:25" ht="15" customHeight="1" x14ac:dyDescent="0.2">
      <c r="B4" s="5"/>
      <c r="C4" s="5"/>
      <c r="D4" s="5"/>
      <c r="E4" s="5"/>
      <c r="F4" s="5"/>
      <c r="G4" s="5"/>
      <c r="H4" s="5"/>
      <c r="I4" s="5"/>
      <c r="J4" s="5"/>
      <c r="K4" s="5"/>
      <c r="L4" s="5"/>
      <c r="M4" s="5"/>
      <c r="N4" s="5"/>
      <c r="O4" s="5"/>
      <c r="P4" s="5"/>
      <c r="Q4" s="5"/>
      <c r="R4" s="5"/>
      <c r="S4" s="5"/>
      <c r="T4" s="5"/>
    </row>
    <row r="5" spans="1:25" ht="15" customHeight="1" x14ac:dyDescent="0.2">
      <c r="B5" s="3"/>
      <c r="C5" s="3"/>
      <c r="D5" s="3"/>
      <c r="E5" s="3"/>
      <c r="F5" s="3"/>
      <c r="G5" s="1" t="s">
        <v>19</v>
      </c>
      <c r="H5" s="131">
        <f>IFERROR(一号②!E5,"")</f>
        <v>0</v>
      </c>
      <c r="I5" s="132"/>
      <c r="J5" s="132"/>
      <c r="K5" s="1" t="s">
        <v>20</v>
      </c>
      <c r="L5" s="131">
        <f>IFERROR(一号②!H5,"")</f>
        <v>0</v>
      </c>
      <c r="M5" s="132"/>
      <c r="N5" s="132"/>
      <c r="O5" s="3"/>
      <c r="P5" s="3"/>
      <c r="Q5" s="6"/>
      <c r="R5" s="3"/>
      <c r="S5" s="3"/>
      <c r="T5" s="7"/>
    </row>
    <row r="6" spans="1:25" ht="15" customHeight="1" x14ac:dyDescent="0.2">
      <c r="B6" s="3"/>
      <c r="C6" s="3" t="s">
        <v>17</v>
      </c>
      <c r="D6" s="3"/>
      <c r="E6" s="3"/>
      <c r="F6" s="3"/>
      <c r="G6" s="3"/>
      <c r="H6" s="3"/>
      <c r="I6" s="3"/>
      <c r="J6" s="3"/>
      <c r="K6" s="3"/>
      <c r="L6" s="3"/>
      <c r="M6" s="3"/>
      <c r="N6" s="3"/>
      <c r="O6" s="3"/>
      <c r="P6" s="1" t="s">
        <v>21</v>
      </c>
      <c r="Q6" s="131">
        <f>IFERROR(一号②!L6,"")</f>
        <v>0</v>
      </c>
      <c r="R6" s="132"/>
      <c r="S6" s="132"/>
      <c r="T6" s="7"/>
    </row>
    <row r="7" spans="1:25" ht="15" customHeight="1" x14ac:dyDescent="0.2">
      <c r="T7" s="34"/>
    </row>
    <row r="8" spans="1:25" ht="15" customHeight="1" x14ac:dyDescent="0.2">
      <c r="C8" s="35"/>
      <c r="K8" s="36"/>
      <c r="L8" s="133" t="s">
        <v>35</v>
      </c>
      <c r="M8" s="134"/>
      <c r="N8" s="135">
        <f>IFERROR(一号②!J8,"")</f>
        <v>0</v>
      </c>
      <c r="O8" s="136"/>
      <c r="P8" s="136"/>
      <c r="Q8" s="136"/>
      <c r="R8" s="137"/>
      <c r="S8" s="3"/>
      <c r="T8" s="34"/>
    </row>
    <row r="9" spans="1:25" ht="15" customHeight="1" x14ac:dyDescent="0.2">
      <c r="C9" s="35"/>
      <c r="K9" s="36"/>
      <c r="L9" s="133" t="s">
        <v>36</v>
      </c>
      <c r="M9" s="134"/>
      <c r="N9" s="135">
        <f>IFERROR(一号②!J9,"")</f>
        <v>0</v>
      </c>
      <c r="O9" s="136"/>
      <c r="P9" s="136"/>
      <c r="Q9" s="136"/>
      <c r="R9" s="137"/>
      <c r="S9" s="9"/>
      <c r="T9" s="34"/>
    </row>
    <row r="10" spans="1:25" ht="15" customHeight="1" x14ac:dyDescent="0.2">
      <c r="C10" s="35"/>
      <c r="K10" s="36"/>
      <c r="L10" s="133" t="s">
        <v>14</v>
      </c>
      <c r="M10" s="134"/>
      <c r="N10" s="135">
        <f>IFERROR(一号②!J10,"")</f>
        <v>0</v>
      </c>
      <c r="O10" s="136"/>
      <c r="P10" s="136"/>
      <c r="Q10" s="136"/>
      <c r="R10" s="137"/>
      <c r="S10" s="10"/>
      <c r="T10" s="34"/>
    </row>
    <row r="12" spans="1:25"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c r="Y12" s="65"/>
    </row>
    <row r="13" spans="1:25" ht="15" customHeight="1" x14ac:dyDescent="0.2">
      <c r="B13" s="3"/>
      <c r="C13" s="3"/>
      <c r="D13" s="8"/>
      <c r="E13" s="8"/>
      <c r="F13" s="8"/>
      <c r="G13" s="8"/>
      <c r="H13" s="8"/>
      <c r="I13" s="8"/>
      <c r="J13" s="8"/>
      <c r="K13" s="8"/>
      <c r="L13" s="8"/>
      <c r="M13" s="8"/>
      <c r="N13" s="8"/>
      <c r="O13" s="8"/>
      <c r="P13" s="8"/>
      <c r="Q13" s="8"/>
      <c r="R13" s="8"/>
      <c r="S13" s="8"/>
      <c r="T13" s="3"/>
      <c r="U13" s="3"/>
    </row>
    <row r="14" spans="1:25"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5" s="37" customFormat="1" ht="15" customHeight="1" x14ac:dyDescent="0.2">
      <c r="B15" s="38"/>
      <c r="Y15" s="66"/>
    </row>
    <row r="16" spans="1:25" s="37" customFormat="1" ht="15" customHeight="1" x14ac:dyDescent="0.2">
      <c r="A16" s="39"/>
      <c r="B16" s="127" t="s">
        <v>37</v>
      </c>
      <c r="C16" s="128"/>
      <c r="D16" s="138"/>
      <c r="E16" s="138"/>
      <c r="F16" s="158"/>
      <c r="Y16" s="66"/>
    </row>
    <row r="17" spans="1:25" s="37" customFormat="1" ht="15" customHeight="1" x14ac:dyDescent="0.2">
      <c r="A17" s="39"/>
      <c r="B17" s="129" t="s">
        <v>38</v>
      </c>
      <c r="C17" s="130"/>
      <c r="D17" s="173"/>
      <c r="E17" s="174"/>
      <c r="F17" s="174"/>
      <c r="G17" s="41"/>
      <c r="H17" s="42"/>
      <c r="I17" s="41"/>
      <c r="J17" s="41"/>
      <c r="K17" s="41"/>
      <c r="L17" s="41"/>
      <c r="M17" s="41"/>
      <c r="N17" s="41"/>
      <c r="O17" s="41"/>
      <c r="P17" s="42"/>
      <c r="Q17" s="41"/>
      <c r="R17" s="41"/>
      <c r="S17" s="43"/>
      <c r="T17" s="44"/>
      <c r="Y17" s="66"/>
    </row>
    <row r="18" spans="1:25" s="40" customFormat="1" ht="15" customHeight="1" thickBot="1" x14ac:dyDescent="0.25">
      <c r="B18" s="45"/>
      <c r="D18" s="43"/>
      <c r="E18" s="46"/>
      <c r="F18" s="43"/>
      <c r="G18" s="43"/>
      <c r="H18" s="43"/>
      <c r="I18" s="43"/>
      <c r="J18" s="46"/>
      <c r="K18" s="46"/>
      <c r="L18" s="47"/>
      <c r="M18" s="43"/>
      <c r="N18" s="43"/>
      <c r="O18" s="48"/>
      <c r="P18" s="48"/>
      <c r="Q18" s="48"/>
      <c r="R18" s="43"/>
      <c r="S18" s="2" t="s">
        <v>22</v>
      </c>
      <c r="T18" s="49"/>
      <c r="Y18" s="66"/>
    </row>
    <row r="19" spans="1:25"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c r="U19" s="140" t="s">
        <v>206</v>
      </c>
      <c r="V19" s="141"/>
      <c r="W19" s="141"/>
      <c r="X19" s="141"/>
      <c r="Y19" s="66"/>
    </row>
    <row r="20" spans="1:25" s="37" customFormat="1" ht="15" customHeight="1" x14ac:dyDescent="0.2">
      <c r="B20" s="150"/>
      <c r="C20" s="143"/>
      <c r="D20" s="143"/>
      <c r="E20" s="143"/>
      <c r="F20" s="143"/>
      <c r="G20" s="143"/>
      <c r="H20" s="55"/>
      <c r="I20" s="145" t="s">
        <v>11</v>
      </c>
      <c r="J20" s="142" t="s">
        <v>216</v>
      </c>
      <c r="K20" s="142" t="s">
        <v>217</v>
      </c>
      <c r="L20" s="142" t="s">
        <v>218</v>
      </c>
      <c r="M20" s="142" t="s">
        <v>219</v>
      </c>
      <c r="N20" s="145" t="s">
        <v>220</v>
      </c>
      <c r="O20" s="55" t="s">
        <v>8</v>
      </c>
      <c r="P20" s="55"/>
      <c r="Q20" s="142" t="s">
        <v>221</v>
      </c>
      <c r="R20" s="145" t="s">
        <v>49</v>
      </c>
      <c r="S20" s="145" t="s">
        <v>220</v>
      </c>
      <c r="T20" s="147"/>
      <c r="U20" s="67" t="s">
        <v>207</v>
      </c>
      <c r="V20" s="67" t="s">
        <v>208</v>
      </c>
      <c r="W20" s="67" t="s">
        <v>209</v>
      </c>
      <c r="X20" s="67" t="s">
        <v>210</v>
      </c>
      <c r="Y20" s="66"/>
    </row>
    <row r="21" spans="1:25" s="37" customFormat="1" ht="15" customHeight="1" x14ac:dyDescent="0.2">
      <c r="B21" s="150"/>
      <c r="C21" s="143"/>
      <c r="D21" s="143"/>
      <c r="E21" s="143"/>
      <c r="F21" s="143"/>
      <c r="G21" s="143"/>
      <c r="H21" s="55"/>
      <c r="I21" s="143"/>
      <c r="J21" s="143" t="s">
        <v>46</v>
      </c>
      <c r="K21" s="143" t="s">
        <v>46</v>
      </c>
      <c r="L21" s="143" t="s">
        <v>47</v>
      </c>
      <c r="M21" s="143" t="s">
        <v>48</v>
      </c>
      <c r="N21" s="143" t="s">
        <v>7</v>
      </c>
      <c r="O21" s="55" t="s">
        <v>12</v>
      </c>
      <c r="P21" s="55"/>
      <c r="Q21" s="143"/>
      <c r="R21" s="143" t="s">
        <v>49</v>
      </c>
      <c r="S21" s="143" t="s">
        <v>7</v>
      </c>
      <c r="T21" s="147"/>
      <c r="U21" s="156" t="s">
        <v>211</v>
      </c>
      <c r="V21" s="153" t="s">
        <v>212</v>
      </c>
      <c r="W21" s="153" t="s">
        <v>213</v>
      </c>
      <c r="X21" s="153" t="s">
        <v>205</v>
      </c>
      <c r="Y21" s="66"/>
    </row>
    <row r="22" spans="1:25" s="37" customFormat="1" ht="15" customHeight="1" thickBot="1" x14ac:dyDescent="0.25">
      <c r="B22" s="151"/>
      <c r="C22" s="144"/>
      <c r="D22" s="144"/>
      <c r="E22" s="144"/>
      <c r="F22" s="144"/>
      <c r="G22" s="144"/>
      <c r="H22" s="55" t="s">
        <v>13</v>
      </c>
      <c r="I22" s="144"/>
      <c r="J22" s="144"/>
      <c r="K22" s="144"/>
      <c r="L22" s="144"/>
      <c r="M22" s="144" t="s">
        <v>50</v>
      </c>
      <c r="N22" s="144"/>
      <c r="O22" s="55"/>
      <c r="P22" s="55" t="s">
        <v>13</v>
      </c>
      <c r="Q22" s="144"/>
      <c r="R22" s="144"/>
      <c r="S22" s="144"/>
      <c r="T22" s="148"/>
      <c r="U22" s="157"/>
      <c r="V22" s="154"/>
      <c r="W22" s="154"/>
      <c r="X22" s="154"/>
      <c r="Y22" s="66"/>
    </row>
    <row r="23" spans="1:25" s="50" customFormat="1" ht="30" customHeight="1" x14ac:dyDescent="0.2">
      <c r="B23" s="76" t="s">
        <v>51</v>
      </c>
      <c r="C23" s="77"/>
      <c r="D23" s="78"/>
      <c r="E23" s="79"/>
      <c r="F23" s="79"/>
      <c r="G23" s="80"/>
      <c r="H23" s="79"/>
      <c r="I23" s="79"/>
      <c r="J23" s="79"/>
      <c r="K23" s="79"/>
      <c r="L23" s="79"/>
      <c r="M23" s="79"/>
      <c r="N23" s="106"/>
      <c r="O23" s="79"/>
      <c r="P23" s="79"/>
      <c r="Q23" s="79"/>
      <c r="R23" s="79"/>
      <c r="S23" s="79"/>
      <c r="T23" s="81"/>
      <c r="U23" s="82" t="str">
        <f>IF($C23="","",IF(C23-SUM(D23:H23)-O23-P23-T23=0,"○","×"))</f>
        <v/>
      </c>
      <c r="V23" s="82" t="str">
        <f>IF($C23="","",IF(H23-SUM(I23:N23)=0,"○","×"))</f>
        <v/>
      </c>
      <c r="W23" s="82" t="str">
        <f>IF($C23="","",IF(P23-SUM(Q23:S23)=0,"○","×"))</f>
        <v/>
      </c>
      <c r="X23" s="82" t="str">
        <f>IF($C23="","",IF(Y23=3,"◎","×"))</f>
        <v/>
      </c>
      <c r="Y23" s="66">
        <f>COUNTIF(U23:W23,"○")</f>
        <v>0</v>
      </c>
    </row>
    <row r="24" spans="1:25" s="40" customFormat="1" ht="30" customHeight="1" thickBot="1" x14ac:dyDescent="0.25">
      <c r="A24" s="51"/>
      <c r="B24" s="63" t="s">
        <v>53</v>
      </c>
      <c r="C24" s="83"/>
      <c r="D24" s="84"/>
      <c r="E24" s="84"/>
      <c r="F24" s="84"/>
      <c r="G24" s="84"/>
      <c r="H24" s="84"/>
      <c r="I24" s="84"/>
      <c r="J24" s="84"/>
      <c r="K24" s="84"/>
      <c r="L24" s="84"/>
      <c r="M24" s="84"/>
      <c r="N24" s="84"/>
      <c r="O24" s="84"/>
      <c r="P24" s="84"/>
      <c r="Q24" s="84"/>
      <c r="R24" s="84"/>
      <c r="S24" s="84"/>
      <c r="T24" s="85"/>
      <c r="U24" s="82" t="str">
        <f>IF($C24="","",IF(C24-SUM(D24:H24)-O24-P24-T24=0,"○","×"))</f>
        <v/>
      </c>
      <c r="V24" s="82" t="str">
        <f>IF($C24="","",IF(H24-SUM(I24:N24)=0,"○","×"))</f>
        <v/>
      </c>
      <c r="W24" s="82" t="str">
        <f>IF($C24="","",IF(P24-SUM(Q24:S24)=0,"○","×"))</f>
        <v/>
      </c>
      <c r="X24" s="82" t="str">
        <f>IF($C24="","",IF(Y24=3,"◎","×"))</f>
        <v/>
      </c>
      <c r="Y24" s="66">
        <f>COUNTIF(U24:W24,"○")</f>
        <v>0</v>
      </c>
    </row>
    <row r="25" spans="1:25" s="40" customFormat="1" ht="30" customHeight="1" thickBot="1" x14ac:dyDescent="0.25">
      <c r="B25" s="56" t="s">
        <v>52</v>
      </c>
      <c r="C25" s="86">
        <f>+C23+C24</f>
        <v>0</v>
      </c>
      <c r="D25" s="86">
        <f t="shared" ref="D25:T25" si="0">+D23+D24</f>
        <v>0</v>
      </c>
      <c r="E25" s="86">
        <f t="shared" si="0"/>
        <v>0</v>
      </c>
      <c r="F25" s="86">
        <f t="shared" si="0"/>
        <v>0</v>
      </c>
      <c r="G25" s="86">
        <f t="shared" si="0"/>
        <v>0</v>
      </c>
      <c r="H25" s="86">
        <f t="shared" si="0"/>
        <v>0</v>
      </c>
      <c r="I25" s="86">
        <f t="shared" si="0"/>
        <v>0</v>
      </c>
      <c r="J25" s="86">
        <f t="shared" si="0"/>
        <v>0</v>
      </c>
      <c r="K25" s="86">
        <f t="shared" si="0"/>
        <v>0</v>
      </c>
      <c r="L25" s="86">
        <f t="shared" si="0"/>
        <v>0</v>
      </c>
      <c r="M25" s="86">
        <f t="shared" si="0"/>
        <v>0</v>
      </c>
      <c r="N25" s="87">
        <f t="shared" si="0"/>
        <v>0</v>
      </c>
      <c r="O25" s="86">
        <f t="shared" si="0"/>
        <v>0</v>
      </c>
      <c r="P25" s="87">
        <f t="shared" si="0"/>
        <v>0</v>
      </c>
      <c r="Q25" s="86">
        <f t="shared" si="0"/>
        <v>0</v>
      </c>
      <c r="R25" s="86">
        <f t="shared" si="0"/>
        <v>0</v>
      </c>
      <c r="S25" s="86">
        <f t="shared" si="0"/>
        <v>0</v>
      </c>
      <c r="T25" s="88">
        <f t="shared" si="0"/>
        <v>0</v>
      </c>
      <c r="Y25" s="66"/>
    </row>
    <row r="26" spans="1:25" s="37" customFormat="1" ht="15" customHeight="1" x14ac:dyDescent="0.2">
      <c r="B26" s="12" t="s">
        <v>198</v>
      </c>
      <c r="C26" s="3"/>
      <c r="N26" s="40"/>
      <c r="T26" s="48"/>
      <c r="Y26" s="66"/>
    </row>
    <row r="27" spans="1:25" s="37" customFormat="1" ht="15" customHeight="1" x14ac:dyDescent="0.2">
      <c r="B27" s="12" t="s">
        <v>204</v>
      </c>
      <c r="C27" s="64"/>
      <c r="N27" s="52"/>
      <c r="Y27" s="66"/>
    </row>
  </sheetData>
  <sheetProtection algorithmName="SHA-512" hashValue="ncmFNxDZtZltdac4U4i3CNivdiEaWsoZJjSPE8PynqAZu5Dm2b0Aj1rtYvvrmBQdje6JBId22U5scPxc0YjtBQ==" saltValue="mEAHSkrJfcwlAw98R3JW4g==" spinCount="100000" sheet="1" objects="1" scenarios="1"/>
  <mergeCells count="34">
    <mergeCell ref="L9:M9"/>
    <mergeCell ref="N9:R9"/>
    <mergeCell ref="H5:J5"/>
    <mergeCell ref="L5:N5"/>
    <mergeCell ref="Q6:S6"/>
    <mergeCell ref="L8:M8"/>
    <mergeCell ref="N8:R8"/>
    <mergeCell ref="L10:M10"/>
    <mergeCell ref="N10:R10"/>
    <mergeCell ref="B16:C16"/>
    <mergeCell ref="D16:F16"/>
    <mergeCell ref="B17:C17"/>
    <mergeCell ref="D17:F17"/>
    <mergeCell ref="N20:N22"/>
    <mergeCell ref="Q20:Q22"/>
    <mergeCell ref="R20:R22"/>
    <mergeCell ref="B19:B22"/>
    <mergeCell ref="C19:C22"/>
    <mergeCell ref="D19:D22"/>
    <mergeCell ref="E19:E22"/>
    <mergeCell ref="F19:F22"/>
    <mergeCell ref="G19:G22"/>
    <mergeCell ref="I20:I22"/>
    <mergeCell ref="J20:J22"/>
    <mergeCell ref="K20:K22"/>
    <mergeCell ref="L20:L22"/>
    <mergeCell ref="M20:M22"/>
    <mergeCell ref="S20:S22"/>
    <mergeCell ref="U21:U22"/>
    <mergeCell ref="V21:V22"/>
    <mergeCell ref="W21:W22"/>
    <mergeCell ref="X21:X22"/>
    <mergeCell ref="T19:T22"/>
    <mergeCell ref="U19:X19"/>
  </mergeCells>
  <phoneticPr fontId="11"/>
  <conditionalFormatting sqref="D16">
    <cfRule type="cellIs" dxfId="474" priority="60" operator="equal">
      <formula>""</formula>
    </cfRule>
  </conditionalFormatting>
  <conditionalFormatting sqref="H5">
    <cfRule type="cellIs" dxfId="473" priority="45" operator="between">
      <formula>48580</formula>
      <formula>48944</formula>
    </cfRule>
    <cfRule type="cellIs" dxfId="472" priority="46" operator="between">
      <formula>48214</formula>
      <formula>48579</formula>
    </cfRule>
    <cfRule type="cellIs" dxfId="471" priority="47" operator="between">
      <formula>47849</formula>
      <formula>48213</formula>
    </cfRule>
    <cfRule type="cellIs" dxfId="470" priority="48" operator="between">
      <formula>47484</formula>
      <formula>47848</formula>
    </cfRule>
    <cfRule type="cellIs" dxfId="469" priority="49" operator="between">
      <formula>47119</formula>
      <formula>47483</formula>
    </cfRule>
    <cfRule type="cellIs" dxfId="468" priority="50" operator="between">
      <formula>46753</formula>
      <formula>47118</formula>
    </cfRule>
    <cfRule type="cellIs" dxfId="467" priority="51" operator="between">
      <formula>46388</formula>
      <formula>46752</formula>
    </cfRule>
    <cfRule type="cellIs" dxfId="466" priority="52" operator="between">
      <formula>46023</formula>
      <formula>46387</formula>
    </cfRule>
    <cfRule type="cellIs" dxfId="465" priority="53" operator="between">
      <formula>45658</formula>
      <formula>46022</formula>
    </cfRule>
    <cfRule type="cellIs" dxfId="464" priority="54" operator="between">
      <formula>45292</formula>
      <formula>45657</formula>
    </cfRule>
    <cfRule type="cellIs" dxfId="463" priority="55" operator="between">
      <formula>44927</formula>
      <formula>45291</formula>
    </cfRule>
    <cfRule type="cellIs" dxfId="462" priority="56" operator="between">
      <formula>44562</formula>
      <formula>44926</formula>
    </cfRule>
    <cfRule type="cellIs" dxfId="461" priority="57" operator="between">
      <formula>44197</formula>
      <formula>44561</formula>
    </cfRule>
    <cfRule type="cellIs" dxfId="460" priority="58" operator="between">
      <formula>43831</formula>
      <formula>44196</formula>
    </cfRule>
    <cfRule type="cellIs" dxfId="459" priority="59" operator="between">
      <formula>43586</formula>
      <formula>43830</formula>
    </cfRule>
  </conditionalFormatting>
  <conditionalFormatting sqref="H5:I5">
    <cfRule type="cellIs" dxfId="458" priority="44" operator="equal">
      <formula>0</formula>
    </cfRule>
  </conditionalFormatting>
  <conditionalFormatting sqref="L5">
    <cfRule type="cellIs" dxfId="457" priority="29" operator="between">
      <formula>48580</formula>
      <formula>48944</formula>
    </cfRule>
    <cfRule type="cellIs" dxfId="456" priority="30" operator="between">
      <formula>48214</formula>
      <formula>48579</formula>
    </cfRule>
    <cfRule type="cellIs" dxfId="455" priority="31" operator="between">
      <formula>47849</formula>
      <formula>48213</formula>
    </cfRule>
    <cfRule type="cellIs" dxfId="454" priority="32" operator="between">
      <formula>47484</formula>
      <formula>47848</formula>
    </cfRule>
    <cfRule type="cellIs" dxfId="453" priority="33" operator="between">
      <formula>47119</formula>
      <formula>47483</formula>
    </cfRule>
    <cfRule type="cellIs" dxfId="452" priority="34" operator="between">
      <formula>46753</formula>
      <formula>47118</formula>
    </cfRule>
    <cfRule type="cellIs" dxfId="451" priority="35" operator="between">
      <formula>46388</formula>
      <formula>46752</formula>
    </cfRule>
    <cfRule type="cellIs" dxfId="450" priority="36" operator="between">
      <formula>46023</formula>
      <formula>46387</formula>
    </cfRule>
    <cfRule type="cellIs" dxfId="449" priority="37" operator="between">
      <formula>45658</formula>
      <formula>46022</formula>
    </cfRule>
    <cfRule type="cellIs" dxfId="448" priority="38" operator="between">
      <formula>45292</formula>
      <formula>45657</formula>
    </cfRule>
    <cfRule type="cellIs" dxfId="447" priority="39" operator="between">
      <formula>44927</formula>
      <formula>45291</formula>
    </cfRule>
    <cfRule type="cellIs" dxfId="446" priority="40" operator="between">
      <formula>44562</formula>
      <formula>44926</formula>
    </cfRule>
    <cfRule type="cellIs" dxfId="445" priority="41" operator="between">
      <formula>44197</formula>
      <formula>44561</formula>
    </cfRule>
    <cfRule type="cellIs" dxfId="444" priority="42" operator="between">
      <formula>43831</formula>
      <formula>44196</formula>
    </cfRule>
    <cfRule type="cellIs" dxfId="443" priority="43" operator="between">
      <formula>43586</formula>
      <formula>43830</formula>
    </cfRule>
  </conditionalFormatting>
  <conditionalFormatting sqref="L5:M5">
    <cfRule type="cellIs" dxfId="442" priority="28" operator="equal">
      <formula>0</formula>
    </cfRule>
  </conditionalFormatting>
  <conditionalFormatting sqref="U23">
    <cfRule type="cellIs" dxfId="441" priority="27" operator="equal">
      <formula>"×"</formula>
    </cfRule>
  </conditionalFormatting>
  <conditionalFormatting sqref="N8:R10">
    <cfRule type="cellIs" dxfId="440" priority="26" stopIfTrue="1" operator="equal">
      <formula>0</formula>
    </cfRule>
  </conditionalFormatting>
  <conditionalFormatting sqref="Q6">
    <cfRule type="cellIs" dxfId="439" priority="11" operator="between">
      <formula>48580</formula>
      <formula>48944</formula>
    </cfRule>
    <cfRule type="cellIs" dxfId="438" priority="12" operator="between">
      <formula>48214</formula>
      <formula>48579</formula>
    </cfRule>
    <cfRule type="cellIs" dxfId="437" priority="13" operator="between">
      <formula>47849</formula>
      <formula>48213</formula>
    </cfRule>
    <cfRule type="cellIs" dxfId="436" priority="14" operator="between">
      <formula>47484</formula>
      <formula>47848</formula>
    </cfRule>
    <cfRule type="cellIs" dxfId="435" priority="15" operator="between">
      <formula>47119</formula>
      <formula>47483</formula>
    </cfRule>
    <cfRule type="cellIs" dxfId="434" priority="16" operator="between">
      <formula>46753</formula>
      <formula>47118</formula>
    </cfRule>
    <cfRule type="cellIs" dxfId="433" priority="17" operator="between">
      <formula>46388</formula>
      <formula>46752</formula>
    </cfRule>
    <cfRule type="cellIs" dxfId="432" priority="18" operator="between">
      <formula>46023</formula>
      <formula>46387</formula>
    </cfRule>
    <cfRule type="cellIs" dxfId="431" priority="19" operator="between">
      <formula>45658</formula>
      <formula>46022</formula>
    </cfRule>
    <cfRule type="cellIs" dxfId="430" priority="20" operator="between">
      <formula>45292</formula>
      <formula>45657</formula>
    </cfRule>
    <cfRule type="cellIs" dxfId="429" priority="21" operator="between">
      <formula>44927</formula>
      <formula>45291</formula>
    </cfRule>
    <cfRule type="cellIs" dxfId="428" priority="22" operator="between">
      <formula>44562</formula>
      <formula>44926</formula>
    </cfRule>
    <cfRule type="cellIs" dxfId="427" priority="23" operator="between">
      <formula>44197</formula>
      <formula>44561</formula>
    </cfRule>
    <cfRule type="cellIs" dxfId="426" priority="24" operator="between">
      <formula>43831</formula>
      <formula>44196</formula>
    </cfRule>
    <cfRule type="cellIs" dxfId="425" priority="25" operator="between">
      <formula>43586</formula>
      <formula>43830</formula>
    </cfRule>
  </conditionalFormatting>
  <conditionalFormatting sqref="Q6:R6">
    <cfRule type="cellIs" dxfId="424" priority="10" operator="equal">
      <formula>0</formula>
    </cfRule>
  </conditionalFormatting>
  <conditionalFormatting sqref="D17">
    <cfRule type="cellIs" dxfId="423" priority="3" operator="equal">
      <formula>2023</formula>
    </cfRule>
    <cfRule type="cellIs" dxfId="422" priority="4" operator="equal">
      <formula>2022</formula>
    </cfRule>
    <cfRule type="cellIs" dxfId="421" priority="5" operator="equal">
      <formula>""</formula>
    </cfRule>
  </conditionalFormatting>
  <conditionalFormatting sqref="D17">
    <cfRule type="cellIs" dxfId="420" priority="6" stopIfTrue="1" operator="equal">
      <formula>2025</formula>
    </cfRule>
    <cfRule type="cellIs" dxfId="419" priority="7" stopIfTrue="1" operator="equal">
      <formula>2021</formula>
    </cfRule>
    <cfRule type="cellIs" dxfId="418" priority="8" stopIfTrue="1" operator="equal">
      <formula>2020</formula>
    </cfRule>
    <cfRule type="cellIs" dxfId="415" priority="9" stopIfTrue="1" operator="equal">
      <formula>2024</formula>
    </cfRule>
  </conditionalFormatting>
  <conditionalFormatting sqref="U24">
    <cfRule type="cellIs" dxfId="417" priority="2" operator="equal">
      <formula>"×"</formula>
    </cfRule>
  </conditionalFormatting>
  <conditionalFormatting sqref="V23:X24">
    <cfRule type="cellIs" dxfId="416" priority="1" operator="equal">
      <formula>"×"</formula>
    </cfRule>
  </conditionalFormatting>
  <printOptions horizontalCentered="1"/>
  <pageMargins left="0.39370078740157483" right="0.39370078740157483" top="0.74803149606299213" bottom="0.74803149606299213"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27F0061-D636-441D-91B7-A23827BD955A}">
          <x14:formula1>
            <xm:f>一覧!$L$51:$L$59</xm:f>
          </x14:formula1>
          <xm:sqref>D16:F16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9612-A71B-418A-AD0F-FEBB5D49DCEA}">
  <dimension ref="A1:Y27"/>
  <sheetViews>
    <sheetView showZeros="0" zoomScaleNormal="100" zoomScaleSheetLayoutView="100" workbookViewId="0">
      <selection activeCell="D17" sqref="D17:F17"/>
    </sheetView>
  </sheetViews>
  <sheetFormatPr defaultRowHeight="15" customHeight="1" x14ac:dyDescent="0.2"/>
  <cols>
    <col min="1" max="1" width="2.90625" style="33" customWidth="1"/>
    <col min="2" max="3" width="10.6328125" style="33" customWidth="1"/>
    <col min="4" max="19" width="7.6328125" style="33" customWidth="1"/>
    <col min="20" max="24" width="8.6328125" style="33" customWidth="1"/>
    <col min="25" max="25" width="9.08984375" style="65" customWidth="1"/>
    <col min="26" max="42" width="9.08984375" style="33" customWidth="1"/>
    <col min="43" max="255" width="8.7265625" style="33"/>
    <col min="256" max="256" width="2.90625" style="33" customWidth="1"/>
    <col min="257" max="257" width="10.36328125" style="33" customWidth="1"/>
    <col min="258" max="258" width="9.08984375" style="33" customWidth="1"/>
    <col min="259" max="260" width="7.08984375" style="33" customWidth="1"/>
    <col min="261" max="261" width="6.26953125" style="33" customWidth="1"/>
    <col min="262" max="262" width="5.90625" style="33" customWidth="1"/>
    <col min="263" max="275" width="7.08984375" style="33" customWidth="1"/>
    <col min="276" max="276" width="2.7265625" style="33" customWidth="1"/>
    <col min="277" max="298" width="9.08984375" style="33" customWidth="1"/>
    <col min="299" max="511" width="8.7265625" style="33"/>
    <col min="512" max="512" width="2.90625" style="33" customWidth="1"/>
    <col min="513" max="513" width="10.36328125" style="33" customWidth="1"/>
    <col min="514" max="514" width="9.08984375" style="33" customWidth="1"/>
    <col min="515" max="516" width="7.08984375" style="33" customWidth="1"/>
    <col min="517" max="517" width="6.26953125" style="33" customWidth="1"/>
    <col min="518" max="518" width="5.90625" style="33" customWidth="1"/>
    <col min="519" max="531" width="7.08984375" style="33" customWidth="1"/>
    <col min="532" max="532" width="2.7265625" style="33" customWidth="1"/>
    <col min="533" max="554" width="9.08984375" style="33" customWidth="1"/>
    <col min="555" max="767" width="8.7265625" style="33"/>
    <col min="768" max="768" width="2.90625" style="33" customWidth="1"/>
    <col min="769" max="769" width="10.36328125" style="33" customWidth="1"/>
    <col min="770" max="770" width="9.08984375" style="33" customWidth="1"/>
    <col min="771" max="772" width="7.08984375" style="33" customWidth="1"/>
    <col min="773" max="773" width="6.26953125" style="33" customWidth="1"/>
    <col min="774" max="774" width="5.90625" style="33" customWidth="1"/>
    <col min="775" max="787" width="7.08984375" style="33" customWidth="1"/>
    <col min="788" max="788" width="2.7265625" style="33" customWidth="1"/>
    <col min="789" max="810" width="9.08984375" style="33" customWidth="1"/>
    <col min="811" max="1023" width="8.7265625" style="33"/>
    <col min="1024" max="1024" width="2.90625" style="33" customWidth="1"/>
    <col min="1025" max="1025" width="10.36328125" style="33" customWidth="1"/>
    <col min="1026" max="1026" width="9.08984375" style="33" customWidth="1"/>
    <col min="1027" max="1028" width="7.08984375" style="33" customWidth="1"/>
    <col min="1029" max="1029" width="6.26953125" style="33" customWidth="1"/>
    <col min="1030" max="1030" width="5.90625" style="33" customWidth="1"/>
    <col min="1031" max="1043" width="7.08984375" style="33" customWidth="1"/>
    <col min="1044" max="1044" width="2.7265625" style="33" customWidth="1"/>
    <col min="1045" max="1066" width="9.08984375" style="33" customWidth="1"/>
    <col min="1067" max="1279" width="8.7265625" style="33"/>
    <col min="1280" max="1280" width="2.90625" style="33" customWidth="1"/>
    <col min="1281" max="1281" width="10.36328125" style="33" customWidth="1"/>
    <col min="1282" max="1282" width="9.08984375" style="33" customWidth="1"/>
    <col min="1283" max="1284" width="7.08984375" style="33" customWidth="1"/>
    <col min="1285" max="1285" width="6.26953125" style="33" customWidth="1"/>
    <col min="1286" max="1286" width="5.90625" style="33" customWidth="1"/>
    <col min="1287" max="1299" width="7.08984375" style="33" customWidth="1"/>
    <col min="1300" max="1300" width="2.7265625" style="33" customWidth="1"/>
    <col min="1301" max="1322" width="9.08984375" style="33" customWidth="1"/>
    <col min="1323" max="1535" width="8.7265625" style="33"/>
    <col min="1536" max="1536" width="2.90625" style="33" customWidth="1"/>
    <col min="1537" max="1537" width="10.36328125" style="33" customWidth="1"/>
    <col min="1538" max="1538" width="9.08984375" style="33" customWidth="1"/>
    <col min="1539" max="1540" width="7.08984375" style="33" customWidth="1"/>
    <col min="1541" max="1541" width="6.26953125" style="33" customWidth="1"/>
    <col min="1542" max="1542" width="5.90625" style="33" customWidth="1"/>
    <col min="1543" max="1555" width="7.08984375" style="33" customWidth="1"/>
    <col min="1556" max="1556" width="2.7265625" style="33" customWidth="1"/>
    <col min="1557" max="1578" width="9.08984375" style="33" customWidth="1"/>
    <col min="1579" max="1791" width="8.7265625" style="33"/>
    <col min="1792" max="1792" width="2.90625" style="33" customWidth="1"/>
    <col min="1793" max="1793" width="10.36328125" style="33" customWidth="1"/>
    <col min="1794" max="1794" width="9.08984375" style="33" customWidth="1"/>
    <col min="1795" max="1796" width="7.08984375" style="33" customWidth="1"/>
    <col min="1797" max="1797" width="6.26953125" style="33" customWidth="1"/>
    <col min="1798" max="1798" width="5.90625" style="33" customWidth="1"/>
    <col min="1799" max="1811" width="7.08984375" style="33" customWidth="1"/>
    <col min="1812" max="1812" width="2.7265625" style="33" customWidth="1"/>
    <col min="1813" max="1834" width="9.08984375" style="33" customWidth="1"/>
    <col min="1835" max="2047" width="8.7265625" style="33"/>
    <col min="2048" max="2048" width="2.90625" style="33" customWidth="1"/>
    <col min="2049" max="2049" width="10.36328125" style="33" customWidth="1"/>
    <col min="2050" max="2050" width="9.08984375" style="33" customWidth="1"/>
    <col min="2051" max="2052" width="7.08984375" style="33" customWidth="1"/>
    <col min="2053" max="2053" width="6.26953125" style="33" customWidth="1"/>
    <col min="2054" max="2054" width="5.90625" style="33" customWidth="1"/>
    <col min="2055" max="2067" width="7.08984375" style="33" customWidth="1"/>
    <col min="2068" max="2068" width="2.7265625" style="33" customWidth="1"/>
    <col min="2069" max="2090" width="9.08984375" style="33" customWidth="1"/>
    <col min="2091" max="2303" width="8.7265625" style="33"/>
    <col min="2304" max="2304" width="2.90625" style="33" customWidth="1"/>
    <col min="2305" max="2305" width="10.36328125" style="33" customWidth="1"/>
    <col min="2306" max="2306" width="9.08984375" style="33" customWidth="1"/>
    <col min="2307" max="2308" width="7.08984375" style="33" customWidth="1"/>
    <col min="2309" max="2309" width="6.26953125" style="33" customWidth="1"/>
    <col min="2310" max="2310" width="5.90625" style="33" customWidth="1"/>
    <col min="2311" max="2323" width="7.08984375" style="33" customWidth="1"/>
    <col min="2324" max="2324" width="2.7265625" style="33" customWidth="1"/>
    <col min="2325" max="2346" width="9.08984375" style="33" customWidth="1"/>
    <col min="2347" max="2559" width="8.7265625" style="33"/>
    <col min="2560" max="2560" width="2.90625" style="33" customWidth="1"/>
    <col min="2561" max="2561" width="10.36328125" style="33" customWidth="1"/>
    <col min="2562" max="2562" width="9.08984375" style="33" customWidth="1"/>
    <col min="2563" max="2564" width="7.08984375" style="33" customWidth="1"/>
    <col min="2565" max="2565" width="6.26953125" style="33" customWidth="1"/>
    <col min="2566" max="2566" width="5.90625" style="33" customWidth="1"/>
    <col min="2567" max="2579" width="7.08984375" style="33" customWidth="1"/>
    <col min="2580" max="2580" width="2.7265625" style="33" customWidth="1"/>
    <col min="2581" max="2602" width="9.08984375" style="33" customWidth="1"/>
    <col min="2603" max="2815" width="8.7265625" style="33"/>
    <col min="2816" max="2816" width="2.90625" style="33" customWidth="1"/>
    <col min="2817" max="2817" width="10.36328125" style="33" customWidth="1"/>
    <col min="2818" max="2818" width="9.08984375" style="33" customWidth="1"/>
    <col min="2819" max="2820" width="7.08984375" style="33" customWidth="1"/>
    <col min="2821" max="2821" width="6.26953125" style="33" customWidth="1"/>
    <col min="2822" max="2822" width="5.90625" style="33" customWidth="1"/>
    <col min="2823" max="2835" width="7.08984375" style="33" customWidth="1"/>
    <col min="2836" max="2836" width="2.7265625" style="33" customWidth="1"/>
    <col min="2837" max="2858" width="9.08984375" style="33" customWidth="1"/>
    <col min="2859" max="3071" width="8.7265625" style="33"/>
    <col min="3072" max="3072" width="2.90625" style="33" customWidth="1"/>
    <col min="3073" max="3073" width="10.36328125" style="33" customWidth="1"/>
    <col min="3074" max="3074" width="9.08984375" style="33" customWidth="1"/>
    <col min="3075" max="3076" width="7.08984375" style="33" customWidth="1"/>
    <col min="3077" max="3077" width="6.26953125" style="33" customWidth="1"/>
    <col min="3078" max="3078" width="5.90625" style="33" customWidth="1"/>
    <col min="3079" max="3091" width="7.08984375" style="33" customWidth="1"/>
    <col min="3092" max="3092" width="2.7265625" style="33" customWidth="1"/>
    <col min="3093" max="3114" width="9.08984375" style="33" customWidth="1"/>
    <col min="3115" max="3327" width="8.7265625" style="33"/>
    <col min="3328" max="3328" width="2.90625" style="33" customWidth="1"/>
    <col min="3329" max="3329" width="10.36328125" style="33" customWidth="1"/>
    <col min="3330" max="3330" width="9.08984375" style="33" customWidth="1"/>
    <col min="3331" max="3332" width="7.08984375" style="33" customWidth="1"/>
    <col min="3333" max="3333" width="6.26953125" style="33" customWidth="1"/>
    <col min="3334" max="3334" width="5.90625" style="33" customWidth="1"/>
    <col min="3335" max="3347" width="7.08984375" style="33" customWidth="1"/>
    <col min="3348" max="3348" width="2.7265625" style="33" customWidth="1"/>
    <col min="3349" max="3370" width="9.08984375" style="33" customWidth="1"/>
    <col min="3371" max="3583" width="8.7265625" style="33"/>
    <col min="3584" max="3584" width="2.90625" style="33" customWidth="1"/>
    <col min="3585" max="3585" width="10.36328125" style="33" customWidth="1"/>
    <col min="3586" max="3586" width="9.08984375" style="33" customWidth="1"/>
    <col min="3587" max="3588" width="7.08984375" style="33" customWidth="1"/>
    <col min="3589" max="3589" width="6.26953125" style="33" customWidth="1"/>
    <col min="3590" max="3590" width="5.90625" style="33" customWidth="1"/>
    <col min="3591" max="3603" width="7.08984375" style="33" customWidth="1"/>
    <col min="3604" max="3604" width="2.7265625" style="33" customWidth="1"/>
    <col min="3605" max="3626" width="9.08984375" style="33" customWidth="1"/>
    <col min="3627" max="3839" width="8.7265625" style="33"/>
    <col min="3840" max="3840" width="2.90625" style="33" customWidth="1"/>
    <col min="3841" max="3841" width="10.36328125" style="33" customWidth="1"/>
    <col min="3842" max="3842" width="9.08984375" style="33" customWidth="1"/>
    <col min="3843" max="3844" width="7.08984375" style="33" customWidth="1"/>
    <col min="3845" max="3845" width="6.26953125" style="33" customWidth="1"/>
    <col min="3846" max="3846" width="5.90625" style="33" customWidth="1"/>
    <col min="3847" max="3859" width="7.08984375" style="33" customWidth="1"/>
    <col min="3860" max="3860" width="2.7265625" style="33" customWidth="1"/>
    <col min="3861" max="3882" width="9.08984375" style="33" customWidth="1"/>
    <col min="3883" max="4095" width="8.7265625" style="33"/>
    <col min="4096" max="4096" width="2.90625" style="33" customWidth="1"/>
    <col min="4097" max="4097" width="10.36328125" style="33" customWidth="1"/>
    <col min="4098" max="4098" width="9.08984375" style="33" customWidth="1"/>
    <col min="4099" max="4100" width="7.08984375" style="33" customWidth="1"/>
    <col min="4101" max="4101" width="6.26953125" style="33" customWidth="1"/>
    <col min="4102" max="4102" width="5.90625" style="33" customWidth="1"/>
    <col min="4103" max="4115" width="7.08984375" style="33" customWidth="1"/>
    <col min="4116" max="4116" width="2.7265625" style="33" customWidth="1"/>
    <col min="4117" max="4138" width="9.08984375" style="33" customWidth="1"/>
    <col min="4139" max="4351" width="8.7265625" style="33"/>
    <col min="4352" max="4352" width="2.90625" style="33" customWidth="1"/>
    <col min="4353" max="4353" width="10.36328125" style="33" customWidth="1"/>
    <col min="4354" max="4354" width="9.08984375" style="33" customWidth="1"/>
    <col min="4355" max="4356" width="7.08984375" style="33" customWidth="1"/>
    <col min="4357" max="4357" width="6.26953125" style="33" customWidth="1"/>
    <col min="4358" max="4358" width="5.90625" style="33" customWidth="1"/>
    <col min="4359" max="4371" width="7.08984375" style="33" customWidth="1"/>
    <col min="4372" max="4372" width="2.7265625" style="33" customWidth="1"/>
    <col min="4373" max="4394" width="9.08984375" style="33" customWidth="1"/>
    <col min="4395" max="4607" width="8.7265625" style="33"/>
    <col min="4608" max="4608" width="2.90625" style="33" customWidth="1"/>
    <col min="4609" max="4609" width="10.36328125" style="33" customWidth="1"/>
    <col min="4610" max="4610" width="9.08984375" style="33" customWidth="1"/>
    <col min="4611" max="4612" width="7.08984375" style="33" customWidth="1"/>
    <col min="4613" max="4613" width="6.26953125" style="33" customWidth="1"/>
    <col min="4614" max="4614" width="5.90625" style="33" customWidth="1"/>
    <col min="4615" max="4627" width="7.08984375" style="33" customWidth="1"/>
    <col min="4628" max="4628" width="2.7265625" style="33" customWidth="1"/>
    <col min="4629" max="4650" width="9.08984375" style="33" customWidth="1"/>
    <col min="4651" max="4863" width="8.7265625" style="33"/>
    <col min="4864" max="4864" width="2.90625" style="33" customWidth="1"/>
    <col min="4865" max="4865" width="10.36328125" style="33" customWidth="1"/>
    <col min="4866" max="4866" width="9.08984375" style="33" customWidth="1"/>
    <col min="4867" max="4868" width="7.08984375" style="33" customWidth="1"/>
    <col min="4869" max="4869" width="6.26953125" style="33" customWidth="1"/>
    <col min="4870" max="4870" width="5.90625" style="33" customWidth="1"/>
    <col min="4871" max="4883" width="7.08984375" style="33" customWidth="1"/>
    <col min="4884" max="4884" width="2.7265625" style="33" customWidth="1"/>
    <col min="4885" max="4906" width="9.08984375" style="33" customWidth="1"/>
    <col min="4907" max="5119" width="8.7265625" style="33"/>
    <col min="5120" max="5120" width="2.90625" style="33" customWidth="1"/>
    <col min="5121" max="5121" width="10.36328125" style="33" customWidth="1"/>
    <col min="5122" max="5122" width="9.08984375" style="33" customWidth="1"/>
    <col min="5123" max="5124" width="7.08984375" style="33" customWidth="1"/>
    <col min="5125" max="5125" width="6.26953125" style="33" customWidth="1"/>
    <col min="5126" max="5126" width="5.90625" style="33" customWidth="1"/>
    <col min="5127" max="5139" width="7.08984375" style="33" customWidth="1"/>
    <col min="5140" max="5140" width="2.7265625" style="33" customWidth="1"/>
    <col min="5141" max="5162" width="9.08984375" style="33" customWidth="1"/>
    <col min="5163" max="5375" width="8.7265625" style="33"/>
    <col min="5376" max="5376" width="2.90625" style="33" customWidth="1"/>
    <col min="5377" max="5377" width="10.36328125" style="33" customWidth="1"/>
    <col min="5378" max="5378" width="9.08984375" style="33" customWidth="1"/>
    <col min="5379" max="5380" width="7.08984375" style="33" customWidth="1"/>
    <col min="5381" max="5381" width="6.26953125" style="33" customWidth="1"/>
    <col min="5382" max="5382" width="5.90625" style="33" customWidth="1"/>
    <col min="5383" max="5395" width="7.08984375" style="33" customWidth="1"/>
    <col min="5396" max="5396" width="2.7265625" style="33" customWidth="1"/>
    <col min="5397" max="5418" width="9.08984375" style="33" customWidth="1"/>
    <col min="5419" max="5631" width="8.7265625" style="33"/>
    <col min="5632" max="5632" width="2.90625" style="33" customWidth="1"/>
    <col min="5633" max="5633" width="10.36328125" style="33" customWidth="1"/>
    <col min="5634" max="5634" width="9.08984375" style="33" customWidth="1"/>
    <col min="5635" max="5636" width="7.08984375" style="33" customWidth="1"/>
    <col min="5637" max="5637" width="6.26953125" style="33" customWidth="1"/>
    <col min="5638" max="5638" width="5.90625" style="33" customWidth="1"/>
    <col min="5639" max="5651" width="7.08984375" style="33" customWidth="1"/>
    <col min="5652" max="5652" width="2.7265625" style="33" customWidth="1"/>
    <col min="5653" max="5674" width="9.08984375" style="33" customWidth="1"/>
    <col min="5675" max="5887" width="8.7265625" style="33"/>
    <col min="5888" max="5888" width="2.90625" style="33" customWidth="1"/>
    <col min="5889" max="5889" width="10.36328125" style="33" customWidth="1"/>
    <col min="5890" max="5890" width="9.08984375" style="33" customWidth="1"/>
    <col min="5891" max="5892" width="7.08984375" style="33" customWidth="1"/>
    <col min="5893" max="5893" width="6.26953125" style="33" customWidth="1"/>
    <col min="5894" max="5894" width="5.90625" style="33" customWidth="1"/>
    <col min="5895" max="5907" width="7.08984375" style="33" customWidth="1"/>
    <col min="5908" max="5908" width="2.7265625" style="33" customWidth="1"/>
    <col min="5909" max="5930" width="9.08984375" style="33" customWidth="1"/>
    <col min="5931" max="6143" width="8.7265625" style="33"/>
    <col min="6144" max="6144" width="2.90625" style="33" customWidth="1"/>
    <col min="6145" max="6145" width="10.36328125" style="33" customWidth="1"/>
    <col min="6146" max="6146" width="9.08984375" style="33" customWidth="1"/>
    <col min="6147" max="6148" width="7.08984375" style="33" customWidth="1"/>
    <col min="6149" max="6149" width="6.26953125" style="33" customWidth="1"/>
    <col min="6150" max="6150" width="5.90625" style="33" customWidth="1"/>
    <col min="6151" max="6163" width="7.08984375" style="33" customWidth="1"/>
    <col min="6164" max="6164" width="2.7265625" style="33" customWidth="1"/>
    <col min="6165" max="6186" width="9.08984375" style="33" customWidth="1"/>
    <col min="6187" max="6399" width="8.7265625" style="33"/>
    <col min="6400" max="6400" width="2.90625" style="33" customWidth="1"/>
    <col min="6401" max="6401" width="10.36328125" style="33" customWidth="1"/>
    <col min="6402" max="6402" width="9.08984375" style="33" customWidth="1"/>
    <col min="6403" max="6404" width="7.08984375" style="33" customWidth="1"/>
    <col min="6405" max="6405" width="6.26953125" style="33" customWidth="1"/>
    <col min="6406" max="6406" width="5.90625" style="33" customWidth="1"/>
    <col min="6407" max="6419" width="7.08984375" style="33" customWidth="1"/>
    <col min="6420" max="6420" width="2.7265625" style="33" customWidth="1"/>
    <col min="6421" max="6442" width="9.08984375" style="33" customWidth="1"/>
    <col min="6443" max="6655" width="8.7265625" style="33"/>
    <col min="6656" max="6656" width="2.90625" style="33" customWidth="1"/>
    <col min="6657" max="6657" width="10.36328125" style="33" customWidth="1"/>
    <col min="6658" max="6658" width="9.08984375" style="33" customWidth="1"/>
    <col min="6659" max="6660" width="7.08984375" style="33" customWidth="1"/>
    <col min="6661" max="6661" width="6.26953125" style="33" customWidth="1"/>
    <col min="6662" max="6662" width="5.90625" style="33" customWidth="1"/>
    <col min="6663" max="6675" width="7.08984375" style="33" customWidth="1"/>
    <col min="6676" max="6676" width="2.7265625" style="33" customWidth="1"/>
    <col min="6677" max="6698" width="9.08984375" style="33" customWidth="1"/>
    <col min="6699" max="6911" width="8.7265625" style="33"/>
    <col min="6912" max="6912" width="2.90625" style="33" customWidth="1"/>
    <col min="6913" max="6913" width="10.36328125" style="33" customWidth="1"/>
    <col min="6914" max="6914" width="9.08984375" style="33" customWidth="1"/>
    <col min="6915" max="6916" width="7.08984375" style="33" customWidth="1"/>
    <col min="6917" max="6917" width="6.26953125" style="33" customWidth="1"/>
    <col min="6918" max="6918" width="5.90625" style="33" customWidth="1"/>
    <col min="6919" max="6931" width="7.08984375" style="33" customWidth="1"/>
    <col min="6932" max="6932" width="2.7265625" style="33" customWidth="1"/>
    <col min="6933" max="6954" width="9.08984375" style="33" customWidth="1"/>
    <col min="6955" max="7167" width="8.7265625" style="33"/>
    <col min="7168" max="7168" width="2.90625" style="33" customWidth="1"/>
    <col min="7169" max="7169" width="10.36328125" style="33" customWidth="1"/>
    <col min="7170" max="7170" width="9.08984375" style="33" customWidth="1"/>
    <col min="7171" max="7172" width="7.08984375" style="33" customWidth="1"/>
    <col min="7173" max="7173" width="6.26953125" style="33" customWidth="1"/>
    <col min="7174" max="7174" width="5.90625" style="33" customWidth="1"/>
    <col min="7175" max="7187" width="7.08984375" style="33" customWidth="1"/>
    <col min="7188" max="7188" width="2.7265625" style="33" customWidth="1"/>
    <col min="7189" max="7210" width="9.08984375" style="33" customWidth="1"/>
    <col min="7211" max="7423" width="8.7265625" style="33"/>
    <col min="7424" max="7424" width="2.90625" style="33" customWidth="1"/>
    <col min="7425" max="7425" width="10.36328125" style="33" customWidth="1"/>
    <col min="7426" max="7426" width="9.08984375" style="33" customWidth="1"/>
    <col min="7427" max="7428" width="7.08984375" style="33" customWidth="1"/>
    <col min="7429" max="7429" width="6.26953125" style="33" customWidth="1"/>
    <col min="7430" max="7430" width="5.90625" style="33" customWidth="1"/>
    <col min="7431" max="7443" width="7.08984375" style="33" customWidth="1"/>
    <col min="7444" max="7444" width="2.7265625" style="33" customWidth="1"/>
    <col min="7445" max="7466" width="9.08984375" style="33" customWidth="1"/>
    <col min="7467" max="7679" width="8.7265625" style="33"/>
    <col min="7680" max="7680" width="2.90625" style="33" customWidth="1"/>
    <col min="7681" max="7681" width="10.36328125" style="33" customWidth="1"/>
    <col min="7682" max="7682" width="9.08984375" style="33" customWidth="1"/>
    <col min="7683" max="7684" width="7.08984375" style="33" customWidth="1"/>
    <col min="7685" max="7685" width="6.26953125" style="33" customWidth="1"/>
    <col min="7686" max="7686" width="5.90625" style="33" customWidth="1"/>
    <col min="7687" max="7699" width="7.08984375" style="33" customWidth="1"/>
    <col min="7700" max="7700" width="2.7265625" style="33" customWidth="1"/>
    <col min="7701" max="7722" width="9.08984375" style="33" customWidth="1"/>
    <col min="7723" max="7935" width="8.7265625" style="33"/>
    <col min="7936" max="7936" width="2.90625" style="33" customWidth="1"/>
    <col min="7937" max="7937" width="10.36328125" style="33" customWidth="1"/>
    <col min="7938" max="7938" width="9.08984375" style="33" customWidth="1"/>
    <col min="7939" max="7940" width="7.08984375" style="33" customWidth="1"/>
    <col min="7941" max="7941" width="6.26953125" style="33" customWidth="1"/>
    <col min="7942" max="7942" width="5.90625" style="33" customWidth="1"/>
    <col min="7943" max="7955" width="7.08984375" style="33" customWidth="1"/>
    <col min="7956" max="7956" width="2.7265625" style="33" customWidth="1"/>
    <col min="7957" max="7978" width="9.08984375" style="33" customWidth="1"/>
    <col min="7979" max="8191" width="8.7265625" style="33"/>
    <col min="8192" max="8192" width="2.90625" style="33" customWidth="1"/>
    <col min="8193" max="8193" width="10.36328125" style="33" customWidth="1"/>
    <col min="8194" max="8194" width="9.08984375" style="33" customWidth="1"/>
    <col min="8195" max="8196" width="7.08984375" style="33" customWidth="1"/>
    <col min="8197" max="8197" width="6.26953125" style="33" customWidth="1"/>
    <col min="8198" max="8198" width="5.90625" style="33" customWidth="1"/>
    <col min="8199" max="8211" width="7.08984375" style="33" customWidth="1"/>
    <col min="8212" max="8212" width="2.7265625" style="33" customWidth="1"/>
    <col min="8213" max="8234" width="9.08984375" style="33" customWidth="1"/>
    <col min="8235" max="8447" width="8.7265625" style="33"/>
    <col min="8448" max="8448" width="2.90625" style="33" customWidth="1"/>
    <col min="8449" max="8449" width="10.36328125" style="33" customWidth="1"/>
    <col min="8450" max="8450" width="9.08984375" style="33" customWidth="1"/>
    <col min="8451" max="8452" width="7.08984375" style="33" customWidth="1"/>
    <col min="8453" max="8453" width="6.26953125" style="33" customWidth="1"/>
    <col min="8454" max="8454" width="5.90625" style="33" customWidth="1"/>
    <col min="8455" max="8467" width="7.08984375" style="33" customWidth="1"/>
    <col min="8468" max="8468" width="2.7265625" style="33" customWidth="1"/>
    <col min="8469" max="8490" width="9.08984375" style="33" customWidth="1"/>
    <col min="8491" max="8703" width="8.7265625" style="33"/>
    <col min="8704" max="8704" width="2.90625" style="33" customWidth="1"/>
    <col min="8705" max="8705" width="10.36328125" style="33" customWidth="1"/>
    <col min="8706" max="8706" width="9.08984375" style="33" customWidth="1"/>
    <col min="8707" max="8708" width="7.08984375" style="33" customWidth="1"/>
    <col min="8709" max="8709" width="6.26953125" style="33" customWidth="1"/>
    <col min="8710" max="8710" width="5.90625" style="33" customWidth="1"/>
    <col min="8711" max="8723" width="7.08984375" style="33" customWidth="1"/>
    <col min="8724" max="8724" width="2.7265625" style="33" customWidth="1"/>
    <col min="8725" max="8746" width="9.08984375" style="33" customWidth="1"/>
    <col min="8747" max="8959" width="8.7265625" style="33"/>
    <col min="8960" max="8960" width="2.90625" style="33" customWidth="1"/>
    <col min="8961" max="8961" width="10.36328125" style="33" customWidth="1"/>
    <col min="8962" max="8962" width="9.08984375" style="33" customWidth="1"/>
    <col min="8963" max="8964" width="7.08984375" style="33" customWidth="1"/>
    <col min="8965" max="8965" width="6.26953125" style="33" customWidth="1"/>
    <col min="8966" max="8966" width="5.90625" style="33" customWidth="1"/>
    <col min="8967" max="8979" width="7.08984375" style="33" customWidth="1"/>
    <col min="8980" max="8980" width="2.7265625" style="33" customWidth="1"/>
    <col min="8981" max="9002" width="9.08984375" style="33" customWidth="1"/>
    <col min="9003" max="9215" width="8.7265625" style="33"/>
    <col min="9216" max="9216" width="2.90625" style="33" customWidth="1"/>
    <col min="9217" max="9217" width="10.36328125" style="33" customWidth="1"/>
    <col min="9218" max="9218" width="9.08984375" style="33" customWidth="1"/>
    <col min="9219" max="9220" width="7.08984375" style="33" customWidth="1"/>
    <col min="9221" max="9221" width="6.26953125" style="33" customWidth="1"/>
    <col min="9222" max="9222" width="5.90625" style="33" customWidth="1"/>
    <col min="9223" max="9235" width="7.08984375" style="33" customWidth="1"/>
    <col min="9236" max="9236" width="2.7265625" style="33" customWidth="1"/>
    <col min="9237" max="9258" width="9.08984375" style="33" customWidth="1"/>
    <col min="9259" max="9471" width="8.7265625" style="33"/>
    <col min="9472" max="9472" width="2.90625" style="33" customWidth="1"/>
    <col min="9473" max="9473" width="10.36328125" style="33" customWidth="1"/>
    <col min="9474" max="9474" width="9.08984375" style="33" customWidth="1"/>
    <col min="9475" max="9476" width="7.08984375" style="33" customWidth="1"/>
    <col min="9477" max="9477" width="6.26953125" style="33" customWidth="1"/>
    <col min="9478" max="9478" width="5.90625" style="33" customWidth="1"/>
    <col min="9479" max="9491" width="7.08984375" style="33" customWidth="1"/>
    <col min="9492" max="9492" width="2.7265625" style="33" customWidth="1"/>
    <col min="9493" max="9514" width="9.08984375" style="33" customWidth="1"/>
    <col min="9515" max="9727" width="8.7265625" style="33"/>
    <col min="9728" max="9728" width="2.90625" style="33" customWidth="1"/>
    <col min="9729" max="9729" width="10.36328125" style="33" customWidth="1"/>
    <col min="9730" max="9730" width="9.08984375" style="33" customWidth="1"/>
    <col min="9731" max="9732" width="7.08984375" style="33" customWidth="1"/>
    <col min="9733" max="9733" width="6.26953125" style="33" customWidth="1"/>
    <col min="9734" max="9734" width="5.90625" style="33" customWidth="1"/>
    <col min="9735" max="9747" width="7.08984375" style="33" customWidth="1"/>
    <col min="9748" max="9748" width="2.7265625" style="33" customWidth="1"/>
    <col min="9749" max="9770" width="9.08984375" style="33" customWidth="1"/>
    <col min="9771" max="9983" width="8.7265625" style="33"/>
    <col min="9984" max="9984" width="2.90625" style="33" customWidth="1"/>
    <col min="9985" max="9985" width="10.36328125" style="33" customWidth="1"/>
    <col min="9986" max="9986" width="9.08984375" style="33" customWidth="1"/>
    <col min="9987" max="9988" width="7.08984375" style="33" customWidth="1"/>
    <col min="9989" max="9989" width="6.26953125" style="33" customWidth="1"/>
    <col min="9990" max="9990" width="5.90625" style="33" customWidth="1"/>
    <col min="9991" max="10003" width="7.08984375" style="33" customWidth="1"/>
    <col min="10004" max="10004" width="2.7265625" style="33" customWidth="1"/>
    <col min="10005" max="10026" width="9.08984375" style="33" customWidth="1"/>
    <col min="10027" max="10239" width="8.7265625" style="33"/>
    <col min="10240" max="10240" width="2.90625" style="33" customWidth="1"/>
    <col min="10241" max="10241" width="10.36328125" style="33" customWidth="1"/>
    <col min="10242" max="10242" width="9.08984375" style="33" customWidth="1"/>
    <col min="10243" max="10244" width="7.08984375" style="33" customWidth="1"/>
    <col min="10245" max="10245" width="6.26953125" style="33" customWidth="1"/>
    <col min="10246" max="10246" width="5.90625" style="33" customWidth="1"/>
    <col min="10247" max="10259" width="7.08984375" style="33" customWidth="1"/>
    <col min="10260" max="10260" width="2.7265625" style="33" customWidth="1"/>
    <col min="10261" max="10282" width="9.08984375" style="33" customWidth="1"/>
    <col min="10283" max="10495" width="8.7265625" style="33"/>
    <col min="10496" max="10496" width="2.90625" style="33" customWidth="1"/>
    <col min="10497" max="10497" width="10.36328125" style="33" customWidth="1"/>
    <col min="10498" max="10498" width="9.08984375" style="33" customWidth="1"/>
    <col min="10499" max="10500" width="7.08984375" style="33" customWidth="1"/>
    <col min="10501" max="10501" width="6.26953125" style="33" customWidth="1"/>
    <col min="10502" max="10502" width="5.90625" style="33" customWidth="1"/>
    <col min="10503" max="10515" width="7.08984375" style="33" customWidth="1"/>
    <col min="10516" max="10516" width="2.7265625" style="33" customWidth="1"/>
    <col min="10517" max="10538" width="9.08984375" style="33" customWidth="1"/>
    <col min="10539" max="10751" width="8.7265625" style="33"/>
    <col min="10752" max="10752" width="2.90625" style="33" customWidth="1"/>
    <col min="10753" max="10753" width="10.36328125" style="33" customWidth="1"/>
    <col min="10754" max="10754" width="9.08984375" style="33" customWidth="1"/>
    <col min="10755" max="10756" width="7.08984375" style="33" customWidth="1"/>
    <col min="10757" max="10757" width="6.26953125" style="33" customWidth="1"/>
    <col min="10758" max="10758" width="5.90625" style="33" customWidth="1"/>
    <col min="10759" max="10771" width="7.08984375" style="33" customWidth="1"/>
    <col min="10772" max="10772" width="2.7265625" style="33" customWidth="1"/>
    <col min="10773" max="10794" width="9.08984375" style="33" customWidth="1"/>
    <col min="10795" max="11007" width="8.7265625" style="33"/>
    <col min="11008" max="11008" width="2.90625" style="33" customWidth="1"/>
    <col min="11009" max="11009" width="10.36328125" style="33" customWidth="1"/>
    <col min="11010" max="11010" width="9.08984375" style="33" customWidth="1"/>
    <col min="11011" max="11012" width="7.08984375" style="33" customWidth="1"/>
    <col min="11013" max="11013" width="6.26953125" style="33" customWidth="1"/>
    <col min="11014" max="11014" width="5.90625" style="33" customWidth="1"/>
    <col min="11015" max="11027" width="7.08984375" style="33" customWidth="1"/>
    <col min="11028" max="11028" width="2.7265625" style="33" customWidth="1"/>
    <col min="11029" max="11050" width="9.08984375" style="33" customWidth="1"/>
    <col min="11051" max="11263" width="8.7265625" style="33"/>
    <col min="11264" max="11264" width="2.90625" style="33" customWidth="1"/>
    <col min="11265" max="11265" width="10.36328125" style="33" customWidth="1"/>
    <col min="11266" max="11266" width="9.08984375" style="33" customWidth="1"/>
    <col min="11267" max="11268" width="7.08984375" style="33" customWidth="1"/>
    <col min="11269" max="11269" width="6.26953125" style="33" customWidth="1"/>
    <col min="11270" max="11270" width="5.90625" style="33" customWidth="1"/>
    <col min="11271" max="11283" width="7.08984375" style="33" customWidth="1"/>
    <col min="11284" max="11284" width="2.7265625" style="33" customWidth="1"/>
    <col min="11285" max="11306" width="9.08984375" style="33" customWidth="1"/>
    <col min="11307" max="11519" width="8.7265625" style="33"/>
    <col min="11520" max="11520" width="2.90625" style="33" customWidth="1"/>
    <col min="11521" max="11521" width="10.36328125" style="33" customWidth="1"/>
    <col min="11522" max="11522" width="9.08984375" style="33" customWidth="1"/>
    <col min="11523" max="11524" width="7.08984375" style="33" customWidth="1"/>
    <col min="11525" max="11525" width="6.26953125" style="33" customWidth="1"/>
    <col min="11526" max="11526" width="5.90625" style="33" customWidth="1"/>
    <col min="11527" max="11539" width="7.08984375" style="33" customWidth="1"/>
    <col min="11540" max="11540" width="2.7265625" style="33" customWidth="1"/>
    <col min="11541" max="11562" width="9.08984375" style="33" customWidth="1"/>
    <col min="11563" max="11775" width="8.7265625" style="33"/>
    <col min="11776" max="11776" width="2.90625" style="33" customWidth="1"/>
    <col min="11777" max="11777" width="10.36328125" style="33" customWidth="1"/>
    <col min="11778" max="11778" width="9.08984375" style="33" customWidth="1"/>
    <col min="11779" max="11780" width="7.08984375" style="33" customWidth="1"/>
    <col min="11781" max="11781" width="6.26953125" style="33" customWidth="1"/>
    <col min="11782" max="11782" width="5.90625" style="33" customWidth="1"/>
    <col min="11783" max="11795" width="7.08984375" style="33" customWidth="1"/>
    <col min="11796" max="11796" width="2.7265625" style="33" customWidth="1"/>
    <col min="11797" max="11818" width="9.08984375" style="33" customWidth="1"/>
    <col min="11819" max="12031" width="8.7265625" style="33"/>
    <col min="12032" max="12032" width="2.90625" style="33" customWidth="1"/>
    <col min="12033" max="12033" width="10.36328125" style="33" customWidth="1"/>
    <col min="12034" max="12034" width="9.08984375" style="33" customWidth="1"/>
    <col min="12035" max="12036" width="7.08984375" style="33" customWidth="1"/>
    <col min="12037" max="12037" width="6.26953125" style="33" customWidth="1"/>
    <col min="12038" max="12038" width="5.90625" style="33" customWidth="1"/>
    <col min="12039" max="12051" width="7.08984375" style="33" customWidth="1"/>
    <col min="12052" max="12052" width="2.7265625" style="33" customWidth="1"/>
    <col min="12053" max="12074" width="9.08984375" style="33" customWidth="1"/>
    <col min="12075" max="12287" width="8.7265625" style="33"/>
    <col min="12288" max="12288" width="2.90625" style="33" customWidth="1"/>
    <col min="12289" max="12289" width="10.36328125" style="33" customWidth="1"/>
    <col min="12290" max="12290" width="9.08984375" style="33" customWidth="1"/>
    <col min="12291" max="12292" width="7.08984375" style="33" customWidth="1"/>
    <col min="12293" max="12293" width="6.26953125" style="33" customWidth="1"/>
    <col min="12294" max="12294" width="5.90625" style="33" customWidth="1"/>
    <col min="12295" max="12307" width="7.08984375" style="33" customWidth="1"/>
    <col min="12308" max="12308" width="2.7265625" style="33" customWidth="1"/>
    <col min="12309" max="12330" width="9.08984375" style="33" customWidth="1"/>
    <col min="12331" max="12543" width="8.7265625" style="33"/>
    <col min="12544" max="12544" width="2.90625" style="33" customWidth="1"/>
    <col min="12545" max="12545" width="10.36328125" style="33" customWidth="1"/>
    <col min="12546" max="12546" width="9.08984375" style="33" customWidth="1"/>
    <col min="12547" max="12548" width="7.08984375" style="33" customWidth="1"/>
    <col min="12549" max="12549" width="6.26953125" style="33" customWidth="1"/>
    <col min="12550" max="12550" width="5.90625" style="33" customWidth="1"/>
    <col min="12551" max="12563" width="7.08984375" style="33" customWidth="1"/>
    <col min="12564" max="12564" width="2.7265625" style="33" customWidth="1"/>
    <col min="12565" max="12586" width="9.08984375" style="33" customWidth="1"/>
    <col min="12587" max="12799" width="8.7265625" style="33"/>
    <col min="12800" max="12800" width="2.90625" style="33" customWidth="1"/>
    <col min="12801" max="12801" width="10.36328125" style="33" customWidth="1"/>
    <col min="12802" max="12802" width="9.08984375" style="33" customWidth="1"/>
    <col min="12803" max="12804" width="7.08984375" style="33" customWidth="1"/>
    <col min="12805" max="12805" width="6.26953125" style="33" customWidth="1"/>
    <col min="12806" max="12806" width="5.90625" style="33" customWidth="1"/>
    <col min="12807" max="12819" width="7.08984375" style="33" customWidth="1"/>
    <col min="12820" max="12820" width="2.7265625" style="33" customWidth="1"/>
    <col min="12821" max="12842" width="9.08984375" style="33" customWidth="1"/>
    <col min="12843" max="13055" width="8.7265625" style="33"/>
    <col min="13056" max="13056" width="2.90625" style="33" customWidth="1"/>
    <col min="13057" max="13057" width="10.36328125" style="33" customWidth="1"/>
    <col min="13058" max="13058" width="9.08984375" style="33" customWidth="1"/>
    <col min="13059" max="13060" width="7.08984375" style="33" customWidth="1"/>
    <col min="13061" max="13061" width="6.26953125" style="33" customWidth="1"/>
    <col min="13062" max="13062" width="5.90625" style="33" customWidth="1"/>
    <col min="13063" max="13075" width="7.08984375" style="33" customWidth="1"/>
    <col min="13076" max="13076" width="2.7265625" style="33" customWidth="1"/>
    <col min="13077" max="13098" width="9.08984375" style="33" customWidth="1"/>
    <col min="13099" max="13311" width="8.7265625" style="33"/>
    <col min="13312" max="13312" width="2.90625" style="33" customWidth="1"/>
    <col min="13313" max="13313" width="10.36328125" style="33" customWidth="1"/>
    <col min="13314" max="13314" width="9.08984375" style="33" customWidth="1"/>
    <col min="13315" max="13316" width="7.08984375" style="33" customWidth="1"/>
    <col min="13317" max="13317" width="6.26953125" style="33" customWidth="1"/>
    <col min="13318" max="13318" width="5.90625" style="33" customWidth="1"/>
    <col min="13319" max="13331" width="7.08984375" style="33" customWidth="1"/>
    <col min="13332" max="13332" width="2.7265625" style="33" customWidth="1"/>
    <col min="13333" max="13354" width="9.08984375" style="33" customWidth="1"/>
    <col min="13355" max="13567" width="8.7265625" style="33"/>
    <col min="13568" max="13568" width="2.90625" style="33" customWidth="1"/>
    <col min="13569" max="13569" width="10.36328125" style="33" customWidth="1"/>
    <col min="13570" max="13570" width="9.08984375" style="33" customWidth="1"/>
    <col min="13571" max="13572" width="7.08984375" style="33" customWidth="1"/>
    <col min="13573" max="13573" width="6.26953125" style="33" customWidth="1"/>
    <col min="13574" max="13574" width="5.90625" style="33" customWidth="1"/>
    <col min="13575" max="13587" width="7.08984375" style="33" customWidth="1"/>
    <col min="13588" max="13588" width="2.7265625" style="33" customWidth="1"/>
    <col min="13589" max="13610" width="9.08984375" style="33" customWidth="1"/>
    <col min="13611" max="13823" width="8.7265625" style="33"/>
    <col min="13824" max="13824" width="2.90625" style="33" customWidth="1"/>
    <col min="13825" max="13825" width="10.36328125" style="33" customWidth="1"/>
    <col min="13826" max="13826" width="9.08984375" style="33" customWidth="1"/>
    <col min="13827" max="13828" width="7.08984375" style="33" customWidth="1"/>
    <col min="13829" max="13829" width="6.26953125" style="33" customWidth="1"/>
    <col min="13830" max="13830" width="5.90625" style="33" customWidth="1"/>
    <col min="13831" max="13843" width="7.08984375" style="33" customWidth="1"/>
    <col min="13844" max="13844" width="2.7265625" style="33" customWidth="1"/>
    <col min="13845" max="13866" width="9.08984375" style="33" customWidth="1"/>
    <col min="13867" max="14079" width="8.7265625" style="33"/>
    <col min="14080" max="14080" width="2.90625" style="33" customWidth="1"/>
    <col min="14081" max="14081" width="10.36328125" style="33" customWidth="1"/>
    <col min="14082" max="14082" width="9.08984375" style="33" customWidth="1"/>
    <col min="14083" max="14084" width="7.08984375" style="33" customWidth="1"/>
    <col min="14085" max="14085" width="6.26953125" style="33" customWidth="1"/>
    <col min="14086" max="14086" width="5.90625" style="33" customWidth="1"/>
    <col min="14087" max="14099" width="7.08984375" style="33" customWidth="1"/>
    <col min="14100" max="14100" width="2.7265625" style="33" customWidth="1"/>
    <col min="14101" max="14122" width="9.08984375" style="33" customWidth="1"/>
    <col min="14123" max="14335" width="8.7265625" style="33"/>
    <col min="14336" max="14336" width="2.90625" style="33" customWidth="1"/>
    <col min="14337" max="14337" width="10.36328125" style="33" customWidth="1"/>
    <col min="14338" max="14338" width="9.08984375" style="33" customWidth="1"/>
    <col min="14339" max="14340" width="7.08984375" style="33" customWidth="1"/>
    <col min="14341" max="14341" width="6.26953125" style="33" customWidth="1"/>
    <col min="14342" max="14342" width="5.90625" style="33" customWidth="1"/>
    <col min="14343" max="14355" width="7.08984375" style="33" customWidth="1"/>
    <col min="14356" max="14356" width="2.7265625" style="33" customWidth="1"/>
    <col min="14357" max="14378" width="9.08984375" style="33" customWidth="1"/>
    <col min="14379" max="14591" width="8.7265625" style="33"/>
    <col min="14592" max="14592" width="2.90625" style="33" customWidth="1"/>
    <col min="14593" max="14593" width="10.36328125" style="33" customWidth="1"/>
    <col min="14594" max="14594" width="9.08984375" style="33" customWidth="1"/>
    <col min="14595" max="14596" width="7.08984375" style="33" customWidth="1"/>
    <col min="14597" max="14597" width="6.26953125" style="33" customWidth="1"/>
    <col min="14598" max="14598" width="5.90625" style="33" customWidth="1"/>
    <col min="14599" max="14611" width="7.08984375" style="33" customWidth="1"/>
    <col min="14612" max="14612" width="2.7265625" style="33" customWidth="1"/>
    <col min="14613" max="14634" width="9.08984375" style="33" customWidth="1"/>
    <col min="14635" max="14847" width="8.7265625" style="33"/>
    <col min="14848" max="14848" width="2.90625" style="33" customWidth="1"/>
    <col min="14849" max="14849" width="10.36328125" style="33" customWidth="1"/>
    <col min="14850" max="14850" width="9.08984375" style="33" customWidth="1"/>
    <col min="14851" max="14852" width="7.08984375" style="33" customWidth="1"/>
    <col min="14853" max="14853" width="6.26953125" style="33" customWidth="1"/>
    <col min="14854" max="14854" width="5.90625" style="33" customWidth="1"/>
    <col min="14855" max="14867" width="7.08984375" style="33" customWidth="1"/>
    <col min="14868" max="14868" width="2.7265625" style="33" customWidth="1"/>
    <col min="14869" max="14890" width="9.08984375" style="33" customWidth="1"/>
    <col min="14891" max="15103" width="8.7265625" style="33"/>
    <col min="15104" max="15104" width="2.90625" style="33" customWidth="1"/>
    <col min="15105" max="15105" width="10.36328125" style="33" customWidth="1"/>
    <col min="15106" max="15106" width="9.08984375" style="33" customWidth="1"/>
    <col min="15107" max="15108" width="7.08984375" style="33" customWidth="1"/>
    <col min="15109" max="15109" width="6.26953125" style="33" customWidth="1"/>
    <col min="15110" max="15110" width="5.90625" style="33" customWidth="1"/>
    <col min="15111" max="15123" width="7.08984375" style="33" customWidth="1"/>
    <col min="15124" max="15124" width="2.7265625" style="33" customWidth="1"/>
    <col min="15125" max="15146" width="9.08984375" style="33" customWidth="1"/>
    <col min="15147" max="15359" width="8.7265625" style="33"/>
    <col min="15360" max="15360" width="2.90625" style="33" customWidth="1"/>
    <col min="15361" max="15361" width="10.36328125" style="33" customWidth="1"/>
    <col min="15362" max="15362" width="9.08984375" style="33" customWidth="1"/>
    <col min="15363" max="15364" width="7.08984375" style="33" customWidth="1"/>
    <col min="15365" max="15365" width="6.26953125" style="33" customWidth="1"/>
    <col min="15366" max="15366" width="5.90625" style="33" customWidth="1"/>
    <col min="15367" max="15379" width="7.08984375" style="33" customWidth="1"/>
    <col min="15380" max="15380" width="2.7265625" style="33" customWidth="1"/>
    <col min="15381" max="15402" width="9.08984375" style="33" customWidth="1"/>
    <col min="15403" max="15615" width="8.7265625" style="33"/>
    <col min="15616" max="15616" width="2.90625" style="33" customWidth="1"/>
    <col min="15617" max="15617" width="10.36328125" style="33" customWidth="1"/>
    <col min="15618" max="15618" width="9.08984375" style="33" customWidth="1"/>
    <col min="15619" max="15620" width="7.08984375" style="33" customWidth="1"/>
    <col min="15621" max="15621" width="6.26953125" style="33" customWidth="1"/>
    <col min="15622" max="15622" width="5.90625" style="33" customWidth="1"/>
    <col min="15623" max="15635" width="7.08984375" style="33" customWidth="1"/>
    <col min="15636" max="15636" width="2.7265625" style="33" customWidth="1"/>
    <col min="15637" max="15658" width="9.08984375" style="33" customWidth="1"/>
    <col min="15659" max="15871" width="8.7265625" style="33"/>
    <col min="15872" max="15872" width="2.90625" style="33" customWidth="1"/>
    <col min="15873" max="15873" width="10.36328125" style="33" customWidth="1"/>
    <col min="15874" max="15874" width="9.08984375" style="33" customWidth="1"/>
    <col min="15875" max="15876" width="7.08984375" style="33" customWidth="1"/>
    <col min="15877" max="15877" width="6.26953125" style="33" customWidth="1"/>
    <col min="15878" max="15878" width="5.90625" style="33" customWidth="1"/>
    <col min="15879" max="15891" width="7.08984375" style="33" customWidth="1"/>
    <col min="15892" max="15892" width="2.7265625" style="33" customWidth="1"/>
    <col min="15893" max="15914" width="9.08984375" style="33" customWidth="1"/>
    <col min="15915" max="16127" width="8.7265625" style="33"/>
    <col min="16128" max="16128" width="2.90625" style="33" customWidth="1"/>
    <col min="16129" max="16129" width="10.36328125" style="33" customWidth="1"/>
    <col min="16130" max="16130" width="9.08984375" style="33" customWidth="1"/>
    <col min="16131" max="16132" width="7.08984375" style="33" customWidth="1"/>
    <col min="16133" max="16133" width="6.26953125" style="33" customWidth="1"/>
    <col min="16134" max="16134" width="5.90625" style="33" customWidth="1"/>
    <col min="16135" max="16147" width="7.08984375" style="33" customWidth="1"/>
    <col min="16148" max="16148" width="2.7265625" style="33" customWidth="1"/>
    <col min="16149" max="16170" width="9.08984375" style="33" customWidth="1"/>
    <col min="16171" max="16384" width="8.7265625" style="33"/>
  </cols>
  <sheetData>
    <row r="1" spans="1:25" ht="15" customHeight="1" x14ac:dyDescent="0.2">
      <c r="A1" s="32"/>
      <c r="B1" s="33" t="s">
        <v>57</v>
      </c>
    </row>
    <row r="3" spans="1:25" ht="16.5" x14ac:dyDescent="0.2">
      <c r="B3" s="4" t="s">
        <v>55</v>
      </c>
      <c r="C3" s="5"/>
      <c r="D3" s="5"/>
      <c r="E3" s="5"/>
      <c r="F3" s="5"/>
      <c r="G3" s="5"/>
      <c r="H3" s="5"/>
      <c r="I3" s="5"/>
      <c r="J3" s="5"/>
      <c r="K3" s="5"/>
      <c r="L3" s="5"/>
      <c r="M3" s="5"/>
      <c r="N3" s="5"/>
      <c r="O3" s="5"/>
      <c r="P3" s="5"/>
      <c r="Q3" s="5"/>
      <c r="R3" s="5"/>
      <c r="S3" s="5"/>
      <c r="T3" s="5"/>
    </row>
    <row r="4" spans="1:25" ht="15" customHeight="1" x14ac:dyDescent="0.2">
      <c r="B4" s="5"/>
      <c r="C4" s="5"/>
      <c r="D4" s="5"/>
      <c r="E4" s="5"/>
      <c r="F4" s="5"/>
      <c r="G4" s="5"/>
      <c r="H4" s="5"/>
      <c r="I4" s="5"/>
      <c r="J4" s="5"/>
      <c r="K4" s="5"/>
      <c r="L4" s="5"/>
      <c r="M4" s="5"/>
      <c r="N4" s="5"/>
      <c r="O4" s="5"/>
      <c r="P4" s="5"/>
      <c r="Q4" s="5"/>
      <c r="R4" s="5"/>
      <c r="S4" s="5"/>
      <c r="T4" s="5"/>
    </row>
    <row r="5" spans="1:25" ht="15" customHeight="1" x14ac:dyDescent="0.2">
      <c r="B5" s="3"/>
      <c r="C5" s="3"/>
      <c r="D5" s="3"/>
      <c r="E5" s="3"/>
      <c r="F5" s="3"/>
      <c r="G5" s="1" t="s">
        <v>19</v>
      </c>
      <c r="H5" s="131">
        <f>IFERROR(一号③!E5,"")</f>
        <v>0</v>
      </c>
      <c r="I5" s="132"/>
      <c r="J5" s="132"/>
      <c r="K5" s="1" t="s">
        <v>20</v>
      </c>
      <c r="L5" s="131">
        <f>IFERROR(一号③!H5,"")</f>
        <v>0</v>
      </c>
      <c r="M5" s="132"/>
      <c r="N5" s="132"/>
      <c r="O5" s="3"/>
      <c r="P5" s="3"/>
      <c r="Q5" s="6"/>
      <c r="R5" s="3"/>
      <c r="S5" s="3"/>
      <c r="T5" s="7"/>
    </row>
    <row r="6" spans="1:25" ht="15" customHeight="1" x14ac:dyDescent="0.2">
      <c r="B6" s="3"/>
      <c r="C6" s="3" t="s">
        <v>17</v>
      </c>
      <c r="D6" s="3"/>
      <c r="E6" s="3"/>
      <c r="F6" s="3"/>
      <c r="G6" s="3"/>
      <c r="H6" s="3"/>
      <c r="I6" s="3"/>
      <c r="J6" s="3"/>
      <c r="K6" s="3"/>
      <c r="L6" s="3"/>
      <c r="M6" s="3"/>
      <c r="N6" s="3"/>
      <c r="O6" s="3"/>
      <c r="P6" s="1" t="s">
        <v>21</v>
      </c>
      <c r="Q6" s="131">
        <f>IFERROR(一号③!L6,"")</f>
        <v>0</v>
      </c>
      <c r="R6" s="132"/>
      <c r="S6" s="132"/>
      <c r="T6" s="7"/>
    </row>
    <row r="7" spans="1:25" ht="15" customHeight="1" x14ac:dyDescent="0.2">
      <c r="T7" s="34"/>
    </row>
    <row r="8" spans="1:25" ht="15" customHeight="1" x14ac:dyDescent="0.2">
      <c r="C8" s="35"/>
      <c r="K8" s="36"/>
      <c r="L8" s="133" t="s">
        <v>35</v>
      </c>
      <c r="M8" s="134"/>
      <c r="N8" s="135">
        <f>IFERROR(一号③!J8,"")</f>
        <v>0</v>
      </c>
      <c r="O8" s="136"/>
      <c r="P8" s="136"/>
      <c r="Q8" s="136"/>
      <c r="R8" s="137"/>
      <c r="S8" s="3"/>
      <c r="T8" s="34"/>
    </row>
    <row r="9" spans="1:25" ht="15" customHeight="1" x14ac:dyDescent="0.2">
      <c r="C9" s="35"/>
      <c r="K9" s="36"/>
      <c r="L9" s="133" t="s">
        <v>36</v>
      </c>
      <c r="M9" s="134"/>
      <c r="N9" s="135">
        <f>IFERROR(一号③!J9,"")</f>
        <v>0</v>
      </c>
      <c r="O9" s="136"/>
      <c r="P9" s="136"/>
      <c r="Q9" s="136"/>
      <c r="R9" s="137"/>
      <c r="S9" s="9"/>
      <c r="T9" s="34"/>
    </row>
    <row r="10" spans="1:25" ht="15" customHeight="1" x14ac:dyDescent="0.2">
      <c r="C10" s="35"/>
      <c r="K10" s="36"/>
      <c r="L10" s="133" t="s">
        <v>14</v>
      </c>
      <c r="M10" s="134"/>
      <c r="N10" s="135">
        <f>IFERROR(一号③!J10,"")</f>
        <v>0</v>
      </c>
      <c r="O10" s="136"/>
      <c r="P10" s="136"/>
      <c r="Q10" s="136"/>
      <c r="R10" s="137"/>
      <c r="S10" s="10"/>
      <c r="T10" s="34"/>
    </row>
    <row r="12" spans="1:25"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c r="Y12" s="65"/>
    </row>
    <row r="13" spans="1:25" ht="15" customHeight="1" x14ac:dyDescent="0.2">
      <c r="B13" s="3"/>
      <c r="C13" s="3"/>
      <c r="D13" s="8"/>
      <c r="E13" s="8"/>
      <c r="F13" s="8"/>
      <c r="G13" s="8"/>
      <c r="H13" s="8"/>
      <c r="I13" s="8"/>
      <c r="J13" s="8"/>
      <c r="K13" s="8"/>
      <c r="L13" s="8"/>
      <c r="M13" s="8"/>
      <c r="N13" s="8"/>
      <c r="O13" s="8"/>
      <c r="P13" s="8"/>
      <c r="Q13" s="8"/>
      <c r="R13" s="8"/>
      <c r="S13" s="8"/>
      <c r="T13" s="3"/>
      <c r="U13" s="3"/>
    </row>
    <row r="14" spans="1:25"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5" s="37" customFormat="1" ht="15" customHeight="1" x14ac:dyDescent="0.2">
      <c r="B15" s="38"/>
      <c r="Y15" s="66"/>
    </row>
    <row r="16" spans="1:25" s="37" customFormat="1" ht="15" customHeight="1" x14ac:dyDescent="0.2">
      <c r="A16" s="39"/>
      <c r="B16" s="127" t="s">
        <v>37</v>
      </c>
      <c r="C16" s="128"/>
      <c r="D16" s="138"/>
      <c r="E16" s="138"/>
      <c r="F16" s="139"/>
      <c r="Y16" s="66"/>
    </row>
    <row r="17" spans="1:25" s="37" customFormat="1" ht="15" customHeight="1" x14ac:dyDescent="0.2">
      <c r="A17" s="39"/>
      <c r="B17" s="129" t="s">
        <v>38</v>
      </c>
      <c r="C17" s="130"/>
      <c r="D17" s="173"/>
      <c r="E17" s="174"/>
      <c r="F17" s="174"/>
      <c r="G17" s="41"/>
      <c r="H17" s="42"/>
      <c r="I17" s="41"/>
      <c r="J17" s="41"/>
      <c r="K17" s="41"/>
      <c r="L17" s="41"/>
      <c r="M17" s="41"/>
      <c r="N17" s="41"/>
      <c r="O17" s="41"/>
      <c r="P17" s="42"/>
      <c r="Q17" s="41"/>
      <c r="R17" s="41"/>
      <c r="S17" s="43"/>
      <c r="T17" s="44"/>
      <c r="Y17" s="66"/>
    </row>
    <row r="18" spans="1:25" s="40" customFormat="1" ht="15" customHeight="1" thickBot="1" x14ac:dyDescent="0.25">
      <c r="B18" s="45"/>
      <c r="D18" s="43"/>
      <c r="E18" s="46"/>
      <c r="F18" s="43"/>
      <c r="G18" s="43"/>
      <c r="H18" s="43"/>
      <c r="I18" s="43"/>
      <c r="J18" s="46"/>
      <c r="K18" s="46"/>
      <c r="L18" s="47"/>
      <c r="M18" s="43"/>
      <c r="N18" s="43"/>
      <c r="O18" s="48"/>
      <c r="P18" s="48"/>
      <c r="Q18" s="48"/>
      <c r="R18" s="43"/>
      <c r="S18" s="2" t="s">
        <v>22</v>
      </c>
      <c r="T18" s="49"/>
      <c r="Y18" s="66"/>
    </row>
    <row r="19" spans="1:25"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c r="U19" s="140" t="s">
        <v>206</v>
      </c>
      <c r="V19" s="141"/>
      <c r="W19" s="141"/>
      <c r="X19" s="141"/>
      <c r="Y19" s="66"/>
    </row>
    <row r="20" spans="1:25" s="37" customFormat="1" ht="15" customHeight="1" x14ac:dyDescent="0.2">
      <c r="B20" s="150"/>
      <c r="C20" s="143"/>
      <c r="D20" s="143"/>
      <c r="E20" s="143"/>
      <c r="F20" s="143"/>
      <c r="G20" s="143"/>
      <c r="H20" s="55"/>
      <c r="I20" s="145" t="s">
        <v>11</v>
      </c>
      <c r="J20" s="142" t="s">
        <v>216</v>
      </c>
      <c r="K20" s="142" t="s">
        <v>217</v>
      </c>
      <c r="L20" s="142" t="s">
        <v>218</v>
      </c>
      <c r="M20" s="142" t="s">
        <v>219</v>
      </c>
      <c r="N20" s="145" t="s">
        <v>220</v>
      </c>
      <c r="O20" s="55" t="s">
        <v>8</v>
      </c>
      <c r="P20" s="55"/>
      <c r="Q20" s="142" t="s">
        <v>221</v>
      </c>
      <c r="R20" s="145" t="s">
        <v>49</v>
      </c>
      <c r="S20" s="145" t="s">
        <v>220</v>
      </c>
      <c r="T20" s="147"/>
      <c r="U20" s="67" t="s">
        <v>207</v>
      </c>
      <c r="V20" s="67" t="s">
        <v>208</v>
      </c>
      <c r="W20" s="67" t="s">
        <v>209</v>
      </c>
      <c r="X20" s="67" t="s">
        <v>210</v>
      </c>
      <c r="Y20" s="66"/>
    </row>
    <row r="21" spans="1:25" s="37" customFormat="1" ht="15" customHeight="1" x14ac:dyDescent="0.2">
      <c r="B21" s="150"/>
      <c r="C21" s="143"/>
      <c r="D21" s="143"/>
      <c r="E21" s="143"/>
      <c r="F21" s="143"/>
      <c r="G21" s="143"/>
      <c r="H21" s="55"/>
      <c r="I21" s="143"/>
      <c r="J21" s="143" t="s">
        <v>46</v>
      </c>
      <c r="K21" s="143" t="s">
        <v>46</v>
      </c>
      <c r="L21" s="143" t="s">
        <v>47</v>
      </c>
      <c r="M21" s="143" t="s">
        <v>48</v>
      </c>
      <c r="N21" s="143" t="s">
        <v>7</v>
      </c>
      <c r="O21" s="55" t="s">
        <v>12</v>
      </c>
      <c r="P21" s="55"/>
      <c r="Q21" s="143"/>
      <c r="R21" s="143" t="s">
        <v>49</v>
      </c>
      <c r="S21" s="143" t="s">
        <v>7</v>
      </c>
      <c r="T21" s="147"/>
      <c r="U21" s="156" t="s">
        <v>211</v>
      </c>
      <c r="V21" s="153" t="s">
        <v>212</v>
      </c>
      <c r="W21" s="153" t="s">
        <v>213</v>
      </c>
      <c r="X21" s="153" t="s">
        <v>205</v>
      </c>
      <c r="Y21" s="66"/>
    </row>
    <row r="22" spans="1:25" s="37" customFormat="1" ht="15" customHeight="1" thickBot="1" x14ac:dyDescent="0.25">
      <c r="B22" s="151"/>
      <c r="C22" s="144"/>
      <c r="D22" s="144"/>
      <c r="E22" s="144"/>
      <c r="F22" s="144"/>
      <c r="G22" s="144"/>
      <c r="H22" s="55" t="s">
        <v>13</v>
      </c>
      <c r="I22" s="144"/>
      <c r="J22" s="144"/>
      <c r="K22" s="144"/>
      <c r="L22" s="144"/>
      <c r="M22" s="144" t="s">
        <v>50</v>
      </c>
      <c r="N22" s="144"/>
      <c r="O22" s="55"/>
      <c r="P22" s="55" t="s">
        <v>13</v>
      </c>
      <c r="Q22" s="144"/>
      <c r="R22" s="144"/>
      <c r="S22" s="144"/>
      <c r="T22" s="148"/>
      <c r="U22" s="157"/>
      <c r="V22" s="154"/>
      <c r="W22" s="154"/>
      <c r="X22" s="154"/>
      <c r="Y22" s="66"/>
    </row>
    <row r="23" spans="1:25" s="50" customFormat="1" ht="30" customHeight="1" x14ac:dyDescent="0.2">
      <c r="B23" s="76" t="s">
        <v>51</v>
      </c>
      <c r="C23" s="77"/>
      <c r="D23" s="78"/>
      <c r="E23" s="79"/>
      <c r="F23" s="79"/>
      <c r="G23" s="80"/>
      <c r="H23" s="79"/>
      <c r="I23" s="79"/>
      <c r="J23" s="79"/>
      <c r="K23" s="79"/>
      <c r="L23" s="79"/>
      <c r="M23" s="79"/>
      <c r="N23" s="106"/>
      <c r="O23" s="79"/>
      <c r="P23" s="79"/>
      <c r="Q23" s="79"/>
      <c r="R23" s="79"/>
      <c r="S23" s="79"/>
      <c r="T23" s="81"/>
      <c r="U23" s="82" t="str">
        <f>IF($C23="","",IF(C23-SUM(D23:H23)-O23-P23-T23=0,"○","×"))</f>
        <v/>
      </c>
      <c r="V23" s="82" t="str">
        <f>IF($C23="","",IF(H23-SUM(I23:N23)=0,"○","×"))</f>
        <v/>
      </c>
      <c r="W23" s="82" t="str">
        <f>IF($C23="","",IF(P23-SUM(Q23:S23)=0,"○","×"))</f>
        <v/>
      </c>
      <c r="X23" s="82" t="str">
        <f>IF($C23="","",IF(Y23=3,"◎","×"))</f>
        <v/>
      </c>
      <c r="Y23" s="66">
        <f>COUNTIF(U23:W23,"○")</f>
        <v>0</v>
      </c>
    </row>
    <row r="24" spans="1:25" s="40" customFormat="1" ht="30" customHeight="1" thickBot="1" x14ac:dyDescent="0.25">
      <c r="A24" s="51"/>
      <c r="B24" s="63" t="s">
        <v>53</v>
      </c>
      <c r="C24" s="83"/>
      <c r="D24" s="84"/>
      <c r="E24" s="84"/>
      <c r="F24" s="84"/>
      <c r="G24" s="84"/>
      <c r="H24" s="84"/>
      <c r="I24" s="84"/>
      <c r="J24" s="84"/>
      <c r="K24" s="84"/>
      <c r="L24" s="84"/>
      <c r="M24" s="84"/>
      <c r="N24" s="84"/>
      <c r="O24" s="84"/>
      <c r="P24" s="84"/>
      <c r="Q24" s="84"/>
      <c r="R24" s="84"/>
      <c r="S24" s="84"/>
      <c r="T24" s="85"/>
      <c r="U24" s="82" t="str">
        <f>IF($C24="","",IF(C24-SUM(D24:H24)-O24-P24-T24=0,"○","×"))</f>
        <v/>
      </c>
      <c r="V24" s="82" t="str">
        <f>IF($C24="","",IF(H24-SUM(I24:N24)=0,"○","×"))</f>
        <v/>
      </c>
      <c r="W24" s="82" t="str">
        <f>IF($C24="","",IF(P24-SUM(Q24:S24)=0,"○","×"))</f>
        <v/>
      </c>
      <c r="X24" s="82" t="str">
        <f>IF($C24="","",IF(Y24=3,"◎","×"))</f>
        <v/>
      </c>
      <c r="Y24" s="66">
        <f>COUNTIF(U24:W24,"○")</f>
        <v>0</v>
      </c>
    </row>
    <row r="25" spans="1:25" s="40" customFormat="1" ht="30" customHeight="1" thickBot="1" x14ac:dyDescent="0.25">
      <c r="B25" s="56" t="s">
        <v>52</v>
      </c>
      <c r="C25" s="86">
        <f>+C23+C24</f>
        <v>0</v>
      </c>
      <c r="D25" s="86">
        <f t="shared" ref="D25:T25" si="0">+D23+D24</f>
        <v>0</v>
      </c>
      <c r="E25" s="86">
        <f t="shared" si="0"/>
        <v>0</v>
      </c>
      <c r="F25" s="86">
        <f t="shared" si="0"/>
        <v>0</v>
      </c>
      <c r="G25" s="86">
        <f t="shared" si="0"/>
        <v>0</v>
      </c>
      <c r="H25" s="86">
        <f t="shared" si="0"/>
        <v>0</v>
      </c>
      <c r="I25" s="86">
        <f t="shared" si="0"/>
        <v>0</v>
      </c>
      <c r="J25" s="86">
        <f t="shared" si="0"/>
        <v>0</v>
      </c>
      <c r="K25" s="86">
        <f t="shared" si="0"/>
        <v>0</v>
      </c>
      <c r="L25" s="86">
        <f t="shared" si="0"/>
        <v>0</v>
      </c>
      <c r="M25" s="86">
        <f t="shared" si="0"/>
        <v>0</v>
      </c>
      <c r="N25" s="87">
        <f t="shared" si="0"/>
        <v>0</v>
      </c>
      <c r="O25" s="86">
        <f t="shared" si="0"/>
        <v>0</v>
      </c>
      <c r="P25" s="87">
        <f t="shared" si="0"/>
        <v>0</v>
      </c>
      <c r="Q25" s="86">
        <f t="shared" si="0"/>
        <v>0</v>
      </c>
      <c r="R25" s="86">
        <f t="shared" si="0"/>
        <v>0</v>
      </c>
      <c r="S25" s="86">
        <f t="shared" si="0"/>
        <v>0</v>
      </c>
      <c r="T25" s="88">
        <f t="shared" si="0"/>
        <v>0</v>
      </c>
      <c r="Y25" s="66"/>
    </row>
    <row r="26" spans="1:25" s="37" customFormat="1" ht="15" customHeight="1" x14ac:dyDescent="0.2">
      <c r="B26" s="12" t="s">
        <v>198</v>
      </c>
      <c r="C26" s="3"/>
      <c r="N26" s="40"/>
      <c r="T26" s="48"/>
      <c r="Y26" s="66"/>
    </row>
    <row r="27" spans="1:25" s="37" customFormat="1" ht="15" customHeight="1" x14ac:dyDescent="0.2">
      <c r="B27" s="12" t="s">
        <v>204</v>
      </c>
      <c r="C27" s="64"/>
      <c r="N27" s="52"/>
      <c r="Y27" s="66"/>
    </row>
  </sheetData>
  <sheetProtection algorithmName="SHA-512" hashValue="j3c7A3Ef8U/IHoQq7fsva4S9kne5szlA+h4MUAEo18bsCiPRT3Ve4PMxQzskrWXUOxxYIJiyzXuyhgb55DG8/A==" saltValue="RPd66jwwKiDFwUM5Umd/Nw==" spinCount="100000" sheet="1" objects="1" scenarios="1"/>
  <mergeCells count="34">
    <mergeCell ref="L9:M9"/>
    <mergeCell ref="N9:R9"/>
    <mergeCell ref="H5:J5"/>
    <mergeCell ref="L5:N5"/>
    <mergeCell ref="Q6:S6"/>
    <mergeCell ref="L8:M8"/>
    <mergeCell ref="N8:R8"/>
    <mergeCell ref="L10:M10"/>
    <mergeCell ref="N10:R10"/>
    <mergeCell ref="B16:C16"/>
    <mergeCell ref="D16:F16"/>
    <mergeCell ref="B17:C17"/>
    <mergeCell ref="D17:F17"/>
    <mergeCell ref="N20:N22"/>
    <mergeCell ref="Q20:Q22"/>
    <mergeCell ref="R20:R22"/>
    <mergeCell ref="B19:B22"/>
    <mergeCell ref="C19:C22"/>
    <mergeCell ref="D19:D22"/>
    <mergeCell ref="E19:E22"/>
    <mergeCell ref="F19:F22"/>
    <mergeCell ref="G19:G22"/>
    <mergeCell ref="I20:I22"/>
    <mergeCell ref="J20:J22"/>
    <mergeCell ref="K20:K22"/>
    <mergeCell ref="L20:L22"/>
    <mergeCell ref="M20:M22"/>
    <mergeCell ref="S20:S22"/>
    <mergeCell ref="U21:U22"/>
    <mergeCell ref="V21:V22"/>
    <mergeCell ref="W21:W22"/>
    <mergeCell ref="X21:X22"/>
    <mergeCell ref="T19:T22"/>
    <mergeCell ref="U19:X19"/>
  </mergeCells>
  <phoneticPr fontId="11"/>
  <conditionalFormatting sqref="D16">
    <cfRule type="cellIs" dxfId="414" priority="60" operator="equal">
      <formula>""</formula>
    </cfRule>
  </conditionalFormatting>
  <conditionalFormatting sqref="H5">
    <cfRule type="cellIs" dxfId="413" priority="45" operator="between">
      <formula>48580</formula>
      <formula>48944</formula>
    </cfRule>
    <cfRule type="cellIs" dxfId="412" priority="46" operator="between">
      <formula>48214</formula>
      <formula>48579</formula>
    </cfRule>
    <cfRule type="cellIs" dxfId="411" priority="47" operator="between">
      <formula>47849</formula>
      <formula>48213</formula>
    </cfRule>
    <cfRule type="cellIs" dxfId="410" priority="48" operator="between">
      <formula>47484</formula>
      <formula>47848</formula>
    </cfRule>
    <cfRule type="cellIs" dxfId="409" priority="49" operator="between">
      <formula>47119</formula>
      <formula>47483</formula>
    </cfRule>
    <cfRule type="cellIs" dxfId="408" priority="50" operator="between">
      <formula>46753</formula>
      <formula>47118</formula>
    </cfRule>
    <cfRule type="cellIs" dxfId="407" priority="51" operator="between">
      <formula>46388</formula>
      <formula>46752</formula>
    </cfRule>
    <cfRule type="cellIs" dxfId="406" priority="52" operator="between">
      <formula>46023</formula>
      <formula>46387</formula>
    </cfRule>
    <cfRule type="cellIs" dxfId="405" priority="53" operator="between">
      <formula>45658</formula>
      <formula>46022</formula>
    </cfRule>
    <cfRule type="cellIs" dxfId="404" priority="54" operator="between">
      <formula>45292</formula>
      <formula>45657</formula>
    </cfRule>
    <cfRule type="cellIs" dxfId="403" priority="55" operator="between">
      <formula>44927</formula>
      <formula>45291</formula>
    </cfRule>
    <cfRule type="cellIs" dxfId="402" priority="56" operator="between">
      <formula>44562</formula>
      <formula>44926</formula>
    </cfRule>
    <cfRule type="cellIs" dxfId="401" priority="57" operator="between">
      <formula>44197</formula>
      <formula>44561</formula>
    </cfRule>
    <cfRule type="cellIs" dxfId="400" priority="58" operator="between">
      <formula>43831</formula>
      <formula>44196</formula>
    </cfRule>
    <cfRule type="cellIs" dxfId="399" priority="59" operator="between">
      <formula>43586</formula>
      <formula>43830</formula>
    </cfRule>
  </conditionalFormatting>
  <conditionalFormatting sqref="H5:I5">
    <cfRule type="cellIs" dxfId="398" priority="44" operator="equal">
      <formula>0</formula>
    </cfRule>
  </conditionalFormatting>
  <conditionalFormatting sqref="L5">
    <cfRule type="cellIs" dxfId="397" priority="29" operator="between">
      <formula>48580</formula>
      <formula>48944</formula>
    </cfRule>
    <cfRule type="cellIs" dxfId="396" priority="30" operator="between">
      <formula>48214</formula>
      <formula>48579</formula>
    </cfRule>
    <cfRule type="cellIs" dxfId="395" priority="31" operator="between">
      <formula>47849</formula>
      <formula>48213</formula>
    </cfRule>
    <cfRule type="cellIs" dxfId="394" priority="32" operator="between">
      <formula>47484</formula>
      <formula>47848</formula>
    </cfRule>
    <cfRule type="cellIs" dxfId="393" priority="33" operator="between">
      <formula>47119</formula>
      <formula>47483</formula>
    </cfRule>
    <cfRule type="cellIs" dxfId="392" priority="34" operator="between">
      <formula>46753</formula>
      <formula>47118</formula>
    </cfRule>
    <cfRule type="cellIs" dxfId="391" priority="35" operator="between">
      <formula>46388</formula>
      <formula>46752</formula>
    </cfRule>
    <cfRule type="cellIs" dxfId="390" priority="36" operator="between">
      <formula>46023</formula>
      <formula>46387</formula>
    </cfRule>
    <cfRule type="cellIs" dxfId="389" priority="37" operator="between">
      <formula>45658</formula>
      <formula>46022</formula>
    </cfRule>
    <cfRule type="cellIs" dxfId="388" priority="38" operator="between">
      <formula>45292</formula>
      <formula>45657</formula>
    </cfRule>
    <cfRule type="cellIs" dxfId="387" priority="39" operator="between">
      <formula>44927</formula>
      <formula>45291</formula>
    </cfRule>
    <cfRule type="cellIs" dxfId="386" priority="40" operator="between">
      <formula>44562</formula>
      <formula>44926</formula>
    </cfRule>
    <cfRule type="cellIs" dxfId="385" priority="41" operator="between">
      <formula>44197</formula>
      <formula>44561</formula>
    </cfRule>
    <cfRule type="cellIs" dxfId="384" priority="42" operator="between">
      <formula>43831</formula>
      <formula>44196</formula>
    </cfRule>
    <cfRule type="cellIs" dxfId="383" priority="43" operator="between">
      <formula>43586</formula>
      <formula>43830</formula>
    </cfRule>
  </conditionalFormatting>
  <conditionalFormatting sqref="L5:M5">
    <cfRule type="cellIs" dxfId="382" priority="28" operator="equal">
      <formula>0</formula>
    </cfRule>
  </conditionalFormatting>
  <conditionalFormatting sqref="U23">
    <cfRule type="cellIs" dxfId="381" priority="27" operator="equal">
      <formula>"×"</formula>
    </cfRule>
  </conditionalFormatting>
  <conditionalFormatting sqref="N8:R10">
    <cfRule type="cellIs" dxfId="380" priority="26" stopIfTrue="1" operator="equal">
      <formula>0</formula>
    </cfRule>
  </conditionalFormatting>
  <conditionalFormatting sqref="Q6">
    <cfRule type="cellIs" dxfId="379" priority="11" operator="between">
      <formula>48580</formula>
      <formula>48944</formula>
    </cfRule>
    <cfRule type="cellIs" dxfId="378" priority="12" operator="between">
      <formula>48214</formula>
      <formula>48579</formula>
    </cfRule>
    <cfRule type="cellIs" dxfId="377" priority="13" operator="between">
      <formula>47849</formula>
      <formula>48213</formula>
    </cfRule>
    <cfRule type="cellIs" dxfId="376" priority="14" operator="between">
      <formula>47484</formula>
      <formula>47848</formula>
    </cfRule>
    <cfRule type="cellIs" dxfId="375" priority="15" operator="between">
      <formula>47119</formula>
      <formula>47483</formula>
    </cfRule>
    <cfRule type="cellIs" dxfId="374" priority="16" operator="between">
      <formula>46753</formula>
      <formula>47118</formula>
    </cfRule>
    <cfRule type="cellIs" dxfId="373" priority="17" operator="between">
      <formula>46388</formula>
      <formula>46752</formula>
    </cfRule>
    <cfRule type="cellIs" dxfId="372" priority="18" operator="between">
      <formula>46023</formula>
      <formula>46387</formula>
    </cfRule>
    <cfRule type="cellIs" dxfId="371" priority="19" operator="between">
      <formula>45658</formula>
      <formula>46022</formula>
    </cfRule>
    <cfRule type="cellIs" dxfId="370" priority="20" operator="between">
      <formula>45292</formula>
      <formula>45657</formula>
    </cfRule>
    <cfRule type="cellIs" dxfId="369" priority="21" operator="between">
      <formula>44927</formula>
      <formula>45291</formula>
    </cfRule>
    <cfRule type="cellIs" dxfId="368" priority="22" operator="between">
      <formula>44562</formula>
      <formula>44926</formula>
    </cfRule>
    <cfRule type="cellIs" dxfId="367" priority="23" operator="between">
      <formula>44197</formula>
      <formula>44561</formula>
    </cfRule>
    <cfRule type="cellIs" dxfId="366" priority="24" operator="between">
      <formula>43831</formula>
      <formula>44196</formula>
    </cfRule>
    <cfRule type="cellIs" dxfId="365" priority="25" operator="between">
      <formula>43586</formula>
      <formula>43830</formula>
    </cfRule>
  </conditionalFormatting>
  <conditionalFormatting sqref="Q6:R6">
    <cfRule type="cellIs" dxfId="364" priority="10" operator="equal">
      <formula>0</formula>
    </cfRule>
  </conditionalFormatting>
  <conditionalFormatting sqref="D17">
    <cfRule type="cellIs" dxfId="363" priority="3" operator="equal">
      <formula>2023</formula>
    </cfRule>
    <cfRule type="cellIs" dxfId="362" priority="4" operator="equal">
      <formula>2022</formula>
    </cfRule>
    <cfRule type="cellIs" dxfId="361" priority="5" operator="equal">
      <formula>""</formula>
    </cfRule>
  </conditionalFormatting>
  <conditionalFormatting sqref="D17">
    <cfRule type="cellIs" dxfId="360" priority="6" stopIfTrue="1" operator="equal">
      <formula>2025</formula>
    </cfRule>
    <cfRule type="cellIs" dxfId="359" priority="7" stopIfTrue="1" operator="equal">
      <formula>2021</formula>
    </cfRule>
    <cfRule type="cellIs" dxfId="358" priority="8" stopIfTrue="1" operator="equal">
      <formula>2020</formula>
    </cfRule>
    <cfRule type="cellIs" dxfId="355" priority="9" stopIfTrue="1" operator="equal">
      <formula>2024</formula>
    </cfRule>
  </conditionalFormatting>
  <conditionalFormatting sqref="U24">
    <cfRule type="cellIs" dxfId="357" priority="2" operator="equal">
      <formula>"×"</formula>
    </cfRule>
  </conditionalFormatting>
  <conditionalFormatting sqref="V23:X24">
    <cfRule type="cellIs" dxfId="356" priority="1" operator="equal">
      <formula>"×"</formula>
    </cfRule>
  </conditionalFormatting>
  <printOptions horizontalCentered="1"/>
  <pageMargins left="0.39370078740157483" right="0.39370078740157483" top="0.74803149606299213" bottom="0.74803149606299213"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012E214-9C18-4D45-8921-9F9582BBAABE}">
          <x14:formula1>
            <xm:f>一覧!$L$51:$L$59</xm:f>
          </x14:formula1>
          <xm:sqref>D16:F16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7C5E-0542-4451-BCD6-AD93954EC6E0}">
  <dimension ref="A1:Y27"/>
  <sheetViews>
    <sheetView showZeros="0" zoomScaleNormal="100" zoomScaleSheetLayoutView="100" workbookViewId="0">
      <selection activeCell="D17" sqref="D17:F17"/>
    </sheetView>
  </sheetViews>
  <sheetFormatPr defaultRowHeight="15" customHeight="1" x14ac:dyDescent="0.2"/>
  <cols>
    <col min="1" max="1" width="2.90625" style="33" customWidth="1"/>
    <col min="2" max="3" width="10.6328125" style="33" customWidth="1"/>
    <col min="4" max="19" width="7.6328125" style="33" customWidth="1"/>
    <col min="20" max="24" width="8.6328125" style="33" customWidth="1"/>
    <col min="25" max="25" width="9.08984375" style="65" customWidth="1"/>
    <col min="26" max="42" width="9.08984375" style="33" customWidth="1"/>
    <col min="43" max="255" width="8.7265625" style="33"/>
    <col min="256" max="256" width="2.90625" style="33" customWidth="1"/>
    <col min="257" max="257" width="10.36328125" style="33" customWidth="1"/>
    <col min="258" max="258" width="9.08984375" style="33" customWidth="1"/>
    <col min="259" max="260" width="7.08984375" style="33" customWidth="1"/>
    <col min="261" max="261" width="6.26953125" style="33" customWidth="1"/>
    <col min="262" max="262" width="5.90625" style="33" customWidth="1"/>
    <col min="263" max="275" width="7.08984375" style="33" customWidth="1"/>
    <col min="276" max="276" width="2.7265625" style="33" customWidth="1"/>
    <col min="277" max="298" width="9.08984375" style="33" customWidth="1"/>
    <col min="299" max="511" width="8.7265625" style="33"/>
    <col min="512" max="512" width="2.90625" style="33" customWidth="1"/>
    <col min="513" max="513" width="10.36328125" style="33" customWidth="1"/>
    <col min="514" max="514" width="9.08984375" style="33" customWidth="1"/>
    <col min="515" max="516" width="7.08984375" style="33" customWidth="1"/>
    <col min="517" max="517" width="6.26953125" style="33" customWidth="1"/>
    <col min="518" max="518" width="5.90625" style="33" customWidth="1"/>
    <col min="519" max="531" width="7.08984375" style="33" customWidth="1"/>
    <col min="532" max="532" width="2.7265625" style="33" customWidth="1"/>
    <col min="533" max="554" width="9.08984375" style="33" customWidth="1"/>
    <col min="555" max="767" width="8.7265625" style="33"/>
    <col min="768" max="768" width="2.90625" style="33" customWidth="1"/>
    <col min="769" max="769" width="10.36328125" style="33" customWidth="1"/>
    <col min="770" max="770" width="9.08984375" style="33" customWidth="1"/>
    <col min="771" max="772" width="7.08984375" style="33" customWidth="1"/>
    <col min="773" max="773" width="6.26953125" style="33" customWidth="1"/>
    <col min="774" max="774" width="5.90625" style="33" customWidth="1"/>
    <col min="775" max="787" width="7.08984375" style="33" customWidth="1"/>
    <col min="788" max="788" width="2.7265625" style="33" customWidth="1"/>
    <col min="789" max="810" width="9.08984375" style="33" customWidth="1"/>
    <col min="811" max="1023" width="8.7265625" style="33"/>
    <col min="1024" max="1024" width="2.90625" style="33" customWidth="1"/>
    <col min="1025" max="1025" width="10.36328125" style="33" customWidth="1"/>
    <col min="1026" max="1026" width="9.08984375" style="33" customWidth="1"/>
    <col min="1027" max="1028" width="7.08984375" style="33" customWidth="1"/>
    <col min="1029" max="1029" width="6.26953125" style="33" customWidth="1"/>
    <col min="1030" max="1030" width="5.90625" style="33" customWidth="1"/>
    <col min="1031" max="1043" width="7.08984375" style="33" customWidth="1"/>
    <col min="1044" max="1044" width="2.7265625" style="33" customWidth="1"/>
    <col min="1045" max="1066" width="9.08984375" style="33" customWidth="1"/>
    <col min="1067" max="1279" width="8.7265625" style="33"/>
    <col min="1280" max="1280" width="2.90625" style="33" customWidth="1"/>
    <col min="1281" max="1281" width="10.36328125" style="33" customWidth="1"/>
    <col min="1282" max="1282" width="9.08984375" style="33" customWidth="1"/>
    <col min="1283" max="1284" width="7.08984375" style="33" customWidth="1"/>
    <col min="1285" max="1285" width="6.26953125" style="33" customWidth="1"/>
    <col min="1286" max="1286" width="5.90625" style="33" customWidth="1"/>
    <col min="1287" max="1299" width="7.08984375" style="33" customWidth="1"/>
    <col min="1300" max="1300" width="2.7265625" style="33" customWidth="1"/>
    <col min="1301" max="1322" width="9.08984375" style="33" customWidth="1"/>
    <col min="1323" max="1535" width="8.7265625" style="33"/>
    <col min="1536" max="1536" width="2.90625" style="33" customWidth="1"/>
    <col min="1537" max="1537" width="10.36328125" style="33" customWidth="1"/>
    <col min="1538" max="1538" width="9.08984375" style="33" customWidth="1"/>
    <col min="1539" max="1540" width="7.08984375" style="33" customWidth="1"/>
    <col min="1541" max="1541" width="6.26953125" style="33" customWidth="1"/>
    <col min="1542" max="1542" width="5.90625" style="33" customWidth="1"/>
    <col min="1543" max="1555" width="7.08984375" style="33" customWidth="1"/>
    <col min="1556" max="1556" width="2.7265625" style="33" customWidth="1"/>
    <col min="1557" max="1578" width="9.08984375" style="33" customWidth="1"/>
    <col min="1579" max="1791" width="8.7265625" style="33"/>
    <col min="1792" max="1792" width="2.90625" style="33" customWidth="1"/>
    <col min="1793" max="1793" width="10.36328125" style="33" customWidth="1"/>
    <col min="1794" max="1794" width="9.08984375" style="33" customWidth="1"/>
    <col min="1795" max="1796" width="7.08984375" style="33" customWidth="1"/>
    <col min="1797" max="1797" width="6.26953125" style="33" customWidth="1"/>
    <col min="1798" max="1798" width="5.90625" style="33" customWidth="1"/>
    <col min="1799" max="1811" width="7.08984375" style="33" customWidth="1"/>
    <col min="1812" max="1812" width="2.7265625" style="33" customWidth="1"/>
    <col min="1813" max="1834" width="9.08984375" style="33" customWidth="1"/>
    <col min="1835" max="2047" width="8.7265625" style="33"/>
    <col min="2048" max="2048" width="2.90625" style="33" customWidth="1"/>
    <col min="2049" max="2049" width="10.36328125" style="33" customWidth="1"/>
    <col min="2050" max="2050" width="9.08984375" style="33" customWidth="1"/>
    <col min="2051" max="2052" width="7.08984375" style="33" customWidth="1"/>
    <col min="2053" max="2053" width="6.26953125" style="33" customWidth="1"/>
    <col min="2054" max="2054" width="5.90625" style="33" customWidth="1"/>
    <col min="2055" max="2067" width="7.08984375" style="33" customWidth="1"/>
    <col min="2068" max="2068" width="2.7265625" style="33" customWidth="1"/>
    <col min="2069" max="2090" width="9.08984375" style="33" customWidth="1"/>
    <col min="2091" max="2303" width="8.7265625" style="33"/>
    <col min="2304" max="2304" width="2.90625" style="33" customWidth="1"/>
    <col min="2305" max="2305" width="10.36328125" style="33" customWidth="1"/>
    <col min="2306" max="2306" width="9.08984375" style="33" customWidth="1"/>
    <col min="2307" max="2308" width="7.08984375" style="33" customWidth="1"/>
    <col min="2309" max="2309" width="6.26953125" style="33" customWidth="1"/>
    <col min="2310" max="2310" width="5.90625" style="33" customWidth="1"/>
    <col min="2311" max="2323" width="7.08984375" style="33" customWidth="1"/>
    <col min="2324" max="2324" width="2.7265625" style="33" customWidth="1"/>
    <col min="2325" max="2346" width="9.08984375" style="33" customWidth="1"/>
    <col min="2347" max="2559" width="8.7265625" style="33"/>
    <col min="2560" max="2560" width="2.90625" style="33" customWidth="1"/>
    <col min="2561" max="2561" width="10.36328125" style="33" customWidth="1"/>
    <col min="2562" max="2562" width="9.08984375" style="33" customWidth="1"/>
    <col min="2563" max="2564" width="7.08984375" style="33" customWidth="1"/>
    <col min="2565" max="2565" width="6.26953125" style="33" customWidth="1"/>
    <col min="2566" max="2566" width="5.90625" style="33" customWidth="1"/>
    <col min="2567" max="2579" width="7.08984375" style="33" customWidth="1"/>
    <col min="2580" max="2580" width="2.7265625" style="33" customWidth="1"/>
    <col min="2581" max="2602" width="9.08984375" style="33" customWidth="1"/>
    <col min="2603" max="2815" width="8.7265625" style="33"/>
    <col min="2816" max="2816" width="2.90625" style="33" customWidth="1"/>
    <col min="2817" max="2817" width="10.36328125" style="33" customWidth="1"/>
    <col min="2818" max="2818" width="9.08984375" style="33" customWidth="1"/>
    <col min="2819" max="2820" width="7.08984375" style="33" customWidth="1"/>
    <col min="2821" max="2821" width="6.26953125" style="33" customWidth="1"/>
    <col min="2822" max="2822" width="5.90625" style="33" customWidth="1"/>
    <col min="2823" max="2835" width="7.08984375" style="33" customWidth="1"/>
    <col min="2836" max="2836" width="2.7265625" style="33" customWidth="1"/>
    <col min="2837" max="2858" width="9.08984375" style="33" customWidth="1"/>
    <col min="2859" max="3071" width="8.7265625" style="33"/>
    <col min="3072" max="3072" width="2.90625" style="33" customWidth="1"/>
    <col min="3073" max="3073" width="10.36328125" style="33" customWidth="1"/>
    <col min="3074" max="3074" width="9.08984375" style="33" customWidth="1"/>
    <col min="3075" max="3076" width="7.08984375" style="33" customWidth="1"/>
    <col min="3077" max="3077" width="6.26953125" style="33" customWidth="1"/>
    <col min="3078" max="3078" width="5.90625" style="33" customWidth="1"/>
    <col min="3079" max="3091" width="7.08984375" style="33" customWidth="1"/>
    <col min="3092" max="3092" width="2.7265625" style="33" customWidth="1"/>
    <col min="3093" max="3114" width="9.08984375" style="33" customWidth="1"/>
    <col min="3115" max="3327" width="8.7265625" style="33"/>
    <col min="3328" max="3328" width="2.90625" style="33" customWidth="1"/>
    <col min="3329" max="3329" width="10.36328125" style="33" customWidth="1"/>
    <col min="3330" max="3330" width="9.08984375" style="33" customWidth="1"/>
    <col min="3331" max="3332" width="7.08984375" style="33" customWidth="1"/>
    <col min="3333" max="3333" width="6.26953125" style="33" customWidth="1"/>
    <col min="3334" max="3334" width="5.90625" style="33" customWidth="1"/>
    <col min="3335" max="3347" width="7.08984375" style="33" customWidth="1"/>
    <col min="3348" max="3348" width="2.7265625" style="33" customWidth="1"/>
    <col min="3349" max="3370" width="9.08984375" style="33" customWidth="1"/>
    <col min="3371" max="3583" width="8.7265625" style="33"/>
    <col min="3584" max="3584" width="2.90625" style="33" customWidth="1"/>
    <col min="3585" max="3585" width="10.36328125" style="33" customWidth="1"/>
    <col min="3586" max="3586" width="9.08984375" style="33" customWidth="1"/>
    <col min="3587" max="3588" width="7.08984375" style="33" customWidth="1"/>
    <col min="3589" max="3589" width="6.26953125" style="33" customWidth="1"/>
    <col min="3590" max="3590" width="5.90625" style="33" customWidth="1"/>
    <col min="3591" max="3603" width="7.08984375" style="33" customWidth="1"/>
    <col min="3604" max="3604" width="2.7265625" style="33" customWidth="1"/>
    <col min="3605" max="3626" width="9.08984375" style="33" customWidth="1"/>
    <col min="3627" max="3839" width="8.7265625" style="33"/>
    <col min="3840" max="3840" width="2.90625" style="33" customWidth="1"/>
    <col min="3841" max="3841" width="10.36328125" style="33" customWidth="1"/>
    <col min="3842" max="3842" width="9.08984375" style="33" customWidth="1"/>
    <col min="3843" max="3844" width="7.08984375" style="33" customWidth="1"/>
    <col min="3845" max="3845" width="6.26953125" style="33" customWidth="1"/>
    <col min="3846" max="3846" width="5.90625" style="33" customWidth="1"/>
    <col min="3847" max="3859" width="7.08984375" style="33" customWidth="1"/>
    <col min="3860" max="3860" width="2.7265625" style="33" customWidth="1"/>
    <col min="3861" max="3882" width="9.08984375" style="33" customWidth="1"/>
    <col min="3883" max="4095" width="8.7265625" style="33"/>
    <col min="4096" max="4096" width="2.90625" style="33" customWidth="1"/>
    <col min="4097" max="4097" width="10.36328125" style="33" customWidth="1"/>
    <col min="4098" max="4098" width="9.08984375" style="33" customWidth="1"/>
    <col min="4099" max="4100" width="7.08984375" style="33" customWidth="1"/>
    <col min="4101" max="4101" width="6.26953125" style="33" customWidth="1"/>
    <col min="4102" max="4102" width="5.90625" style="33" customWidth="1"/>
    <col min="4103" max="4115" width="7.08984375" style="33" customWidth="1"/>
    <col min="4116" max="4116" width="2.7265625" style="33" customWidth="1"/>
    <col min="4117" max="4138" width="9.08984375" style="33" customWidth="1"/>
    <col min="4139" max="4351" width="8.7265625" style="33"/>
    <col min="4352" max="4352" width="2.90625" style="33" customWidth="1"/>
    <col min="4353" max="4353" width="10.36328125" style="33" customWidth="1"/>
    <col min="4354" max="4354" width="9.08984375" style="33" customWidth="1"/>
    <col min="4355" max="4356" width="7.08984375" style="33" customWidth="1"/>
    <col min="4357" max="4357" width="6.26953125" style="33" customWidth="1"/>
    <col min="4358" max="4358" width="5.90625" style="33" customWidth="1"/>
    <col min="4359" max="4371" width="7.08984375" style="33" customWidth="1"/>
    <col min="4372" max="4372" width="2.7265625" style="33" customWidth="1"/>
    <col min="4373" max="4394" width="9.08984375" style="33" customWidth="1"/>
    <col min="4395" max="4607" width="8.7265625" style="33"/>
    <col min="4608" max="4608" width="2.90625" style="33" customWidth="1"/>
    <col min="4609" max="4609" width="10.36328125" style="33" customWidth="1"/>
    <col min="4610" max="4610" width="9.08984375" style="33" customWidth="1"/>
    <col min="4611" max="4612" width="7.08984375" style="33" customWidth="1"/>
    <col min="4613" max="4613" width="6.26953125" style="33" customWidth="1"/>
    <col min="4614" max="4614" width="5.90625" style="33" customWidth="1"/>
    <col min="4615" max="4627" width="7.08984375" style="33" customWidth="1"/>
    <col min="4628" max="4628" width="2.7265625" style="33" customWidth="1"/>
    <col min="4629" max="4650" width="9.08984375" style="33" customWidth="1"/>
    <col min="4651" max="4863" width="8.7265625" style="33"/>
    <col min="4864" max="4864" width="2.90625" style="33" customWidth="1"/>
    <col min="4865" max="4865" width="10.36328125" style="33" customWidth="1"/>
    <col min="4866" max="4866" width="9.08984375" style="33" customWidth="1"/>
    <col min="4867" max="4868" width="7.08984375" style="33" customWidth="1"/>
    <col min="4869" max="4869" width="6.26953125" style="33" customWidth="1"/>
    <col min="4870" max="4870" width="5.90625" style="33" customWidth="1"/>
    <col min="4871" max="4883" width="7.08984375" style="33" customWidth="1"/>
    <col min="4884" max="4884" width="2.7265625" style="33" customWidth="1"/>
    <col min="4885" max="4906" width="9.08984375" style="33" customWidth="1"/>
    <col min="4907" max="5119" width="8.7265625" style="33"/>
    <col min="5120" max="5120" width="2.90625" style="33" customWidth="1"/>
    <col min="5121" max="5121" width="10.36328125" style="33" customWidth="1"/>
    <col min="5122" max="5122" width="9.08984375" style="33" customWidth="1"/>
    <col min="5123" max="5124" width="7.08984375" style="33" customWidth="1"/>
    <col min="5125" max="5125" width="6.26953125" style="33" customWidth="1"/>
    <col min="5126" max="5126" width="5.90625" style="33" customWidth="1"/>
    <col min="5127" max="5139" width="7.08984375" style="33" customWidth="1"/>
    <col min="5140" max="5140" width="2.7265625" style="33" customWidth="1"/>
    <col min="5141" max="5162" width="9.08984375" style="33" customWidth="1"/>
    <col min="5163" max="5375" width="8.7265625" style="33"/>
    <col min="5376" max="5376" width="2.90625" style="33" customWidth="1"/>
    <col min="5377" max="5377" width="10.36328125" style="33" customWidth="1"/>
    <col min="5378" max="5378" width="9.08984375" style="33" customWidth="1"/>
    <col min="5379" max="5380" width="7.08984375" style="33" customWidth="1"/>
    <col min="5381" max="5381" width="6.26953125" style="33" customWidth="1"/>
    <col min="5382" max="5382" width="5.90625" style="33" customWidth="1"/>
    <col min="5383" max="5395" width="7.08984375" style="33" customWidth="1"/>
    <col min="5396" max="5396" width="2.7265625" style="33" customWidth="1"/>
    <col min="5397" max="5418" width="9.08984375" style="33" customWidth="1"/>
    <col min="5419" max="5631" width="8.7265625" style="33"/>
    <col min="5632" max="5632" width="2.90625" style="33" customWidth="1"/>
    <col min="5633" max="5633" width="10.36328125" style="33" customWidth="1"/>
    <col min="5634" max="5634" width="9.08984375" style="33" customWidth="1"/>
    <col min="5635" max="5636" width="7.08984375" style="33" customWidth="1"/>
    <col min="5637" max="5637" width="6.26953125" style="33" customWidth="1"/>
    <col min="5638" max="5638" width="5.90625" style="33" customWidth="1"/>
    <col min="5639" max="5651" width="7.08984375" style="33" customWidth="1"/>
    <col min="5652" max="5652" width="2.7265625" style="33" customWidth="1"/>
    <col min="5653" max="5674" width="9.08984375" style="33" customWidth="1"/>
    <col min="5675" max="5887" width="8.7265625" style="33"/>
    <col min="5888" max="5888" width="2.90625" style="33" customWidth="1"/>
    <col min="5889" max="5889" width="10.36328125" style="33" customWidth="1"/>
    <col min="5890" max="5890" width="9.08984375" style="33" customWidth="1"/>
    <col min="5891" max="5892" width="7.08984375" style="33" customWidth="1"/>
    <col min="5893" max="5893" width="6.26953125" style="33" customWidth="1"/>
    <col min="5894" max="5894" width="5.90625" style="33" customWidth="1"/>
    <col min="5895" max="5907" width="7.08984375" style="33" customWidth="1"/>
    <col min="5908" max="5908" width="2.7265625" style="33" customWidth="1"/>
    <col min="5909" max="5930" width="9.08984375" style="33" customWidth="1"/>
    <col min="5931" max="6143" width="8.7265625" style="33"/>
    <col min="6144" max="6144" width="2.90625" style="33" customWidth="1"/>
    <col min="6145" max="6145" width="10.36328125" style="33" customWidth="1"/>
    <col min="6146" max="6146" width="9.08984375" style="33" customWidth="1"/>
    <col min="6147" max="6148" width="7.08984375" style="33" customWidth="1"/>
    <col min="6149" max="6149" width="6.26953125" style="33" customWidth="1"/>
    <col min="6150" max="6150" width="5.90625" style="33" customWidth="1"/>
    <col min="6151" max="6163" width="7.08984375" style="33" customWidth="1"/>
    <col min="6164" max="6164" width="2.7265625" style="33" customWidth="1"/>
    <col min="6165" max="6186" width="9.08984375" style="33" customWidth="1"/>
    <col min="6187" max="6399" width="8.7265625" style="33"/>
    <col min="6400" max="6400" width="2.90625" style="33" customWidth="1"/>
    <col min="6401" max="6401" width="10.36328125" style="33" customWidth="1"/>
    <col min="6402" max="6402" width="9.08984375" style="33" customWidth="1"/>
    <col min="6403" max="6404" width="7.08984375" style="33" customWidth="1"/>
    <col min="6405" max="6405" width="6.26953125" style="33" customWidth="1"/>
    <col min="6406" max="6406" width="5.90625" style="33" customWidth="1"/>
    <col min="6407" max="6419" width="7.08984375" style="33" customWidth="1"/>
    <col min="6420" max="6420" width="2.7265625" style="33" customWidth="1"/>
    <col min="6421" max="6442" width="9.08984375" style="33" customWidth="1"/>
    <col min="6443" max="6655" width="8.7265625" style="33"/>
    <col min="6656" max="6656" width="2.90625" style="33" customWidth="1"/>
    <col min="6657" max="6657" width="10.36328125" style="33" customWidth="1"/>
    <col min="6658" max="6658" width="9.08984375" style="33" customWidth="1"/>
    <col min="6659" max="6660" width="7.08984375" style="33" customWidth="1"/>
    <col min="6661" max="6661" width="6.26953125" style="33" customWidth="1"/>
    <col min="6662" max="6662" width="5.90625" style="33" customWidth="1"/>
    <col min="6663" max="6675" width="7.08984375" style="33" customWidth="1"/>
    <col min="6676" max="6676" width="2.7265625" style="33" customWidth="1"/>
    <col min="6677" max="6698" width="9.08984375" style="33" customWidth="1"/>
    <col min="6699" max="6911" width="8.7265625" style="33"/>
    <col min="6912" max="6912" width="2.90625" style="33" customWidth="1"/>
    <col min="6913" max="6913" width="10.36328125" style="33" customWidth="1"/>
    <col min="6914" max="6914" width="9.08984375" style="33" customWidth="1"/>
    <col min="6915" max="6916" width="7.08984375" style="33" customWidth="1"/>
    <col min="6917" max="6917" width="6.26953125" style="33" customWidth="1"/>
    <col min="6918" max="6918" width="5.90625" style="33" customWidth="1"/>
    <col min="6919" max="6931" width="7.08984375" style="33" customWidth="1"/>
    <col min="6932" max="6932" width="2.7265625" style="33" customWidth="1"/>
    <col min="6933" max="6954" width="9.08984375" style="33" customWidth="1"/>
    <col min="6955" max="7167" width="8.7265625" style="33"/>
    <col min="7168" max="7168" width="2.90625" style="33" customWidth="1"/>
    <col min="7169" max="7169" width="10.36328125" style="33" customWidth="1"/>
    <col min="7170" max="7170" width="9.08984375" style="33" customWidth="1"/>
    <col min="7171" max="7172" width="7.08984375" style="33" customWidth="1"/>
    <col min="7173" max="7173" width="6.26953125" style="33" customWidth="1"/>
    <col min="7174" max="7174" width="5.90625" style="33" customWidth="1"/>
    <col min="7175" max="7187" width="7.08984375" style="33" customWidth="1"/>
    <col min="7188" max="7188" width="2.7265625" style="33" customWidth="1"/>
    <col min="7189" max="7210" width="9.08984375" style="33" customWidth="1"/>
    <col min="7211" max="7423" width="8.7265625" style="33"/>
    <col min="7424" max="7424" width="2.90625" style="33" customWidth="1"/>
    <col min="7425" max="7425" width="10.36328125" style="33" customWidth="1"/>
    <col min="7426" max="7426" width="9.08984375" style="33" customWidth="1"/>
    <col min="7427" max="7428" width="7.08984375" style="33" customWidth="1"/>
    <col min="7429" max="7429" width="6.26953125" style="33" customWidth="1"/>
    <col min="7430" max="7430" width="5.90625" style="33" customWidth="1"/>
    <col min="7431" max="7443" width="7.08984375" style="33" customWidth="1"/>
    <col min="7444" max="7444" width="2.7265625" style="33" customWidth="1"/>
    <col min="7445" max="7466" width="9.08984375" style="33" customWidth="1"/>
    <col min="7467" max="7679" width="8.7265625" style="33"/>
    <col min="7680" max="7680" width="2.90625" style="33" customWidth="1"/>
    <col min="7681" max="7681" width="10.36328125" style="33" customWidth="1"/>
    <col min="7682" max="7682" width="9.08984375" style="33" customWidth="1"/>
    <col min="7683" max="7684" width="7.08984375" style="33" customWidth="1"/>
    <col min="7685" max="7685" width="6.26953125" style="33" customWidth="1"/>
    <col min="7686" max="7686" width="5.90625" style="33" customWidth="1"/>
    <col min="7687" max="7699" width="7.08984375" style="33" customWidth="1"/>
    <col min="7700" max="7700" width="2.7265625" style="33" customWidth="1"/>
    <col min="7701" max="7722" width="9.08984375" style="33" customWidth="1"/>
    <col min="7723" max="7935" width="8.7265625" style="33"/>
    <col min="7936" max="7936" width="2.90625" style="33" customWidth="1"/>
    <col min="7937" max="7937" width="10.36328125" style="33" customWidth="1"/>
    <col min="7938" max="7938" width="9.08984375" style="33" customWidth="1"/>
    <col min="7939" max="7940" width="7.08984375" style="33" customWidth="1"/>
    <col min="7941" max="7941" width="6.26953125" style="33" customWidth="1"/>
    <col min="7942" max="7942" width="5.90625" style="33" customWidth="1"/>
    <col min="7943" max="7955" width="7.08984375" style="33" customWidth="1"/>
    <col min="7956" max="7956" width="2.7265625" style="33" customWidth="1"/>
    <col min="7957" max="7978" width="9.08984375" style="33" customWidth="1"/>
    <col min="7979" max="8191" width="8.7265625" style="33"/>
    <col min="8192" max="8192" width="2.90625" style="33" customWidth="1"/>
    <col min="8193" max="8193" width="10.36328125" style="33" customWidth="1"/>
    <col min="8194" max="8194" width="9.08984375" style="33" customWidth="1"/>
    <col min="8195" max="8196" width="7.08984375" style="33" customWidth="1"/>
    <col min="8197" max="8197" width="6.26953125" style="33" customWidth="1"/>
    <col min="8198" max="8198" width="5.90625" style="33" customWidth="1"/>
    <col min="8199" max="8211" width="7.08984375" style="33" customWidth="1"/>
    <col min="8212" max="8212" width="2.7265625" style="33" customWidth="1"/>
    <col min="8213" max="8234" width="9.08984375" style="33" customWidth="1"/>
    <col min="8235" max="8447" width="8.7265625" style="33"/>
    <col min="8448" max="8448" width="2.90625" style="33" customWidth="1"/>
    <col min="8449" max="8449" width="10.36328125" style="33" customWidth="1"/>
    <col min="8450" max="8450" width="9.08984375" style="33" customWidth="1"/>
    <col min="8451" max="8452" width="7.08984375" style="33" customWidth="1"/>
    <col min="8453" max="8453" width="6.26953125" style="33" customWidth="1"/>
    <col min="8454" max="8454" width="5.90625" style="33" customWidth="1"/>
    <col min="8455" max="8467" width="7.08984375" style="33" customWidth="1"/>
    <col min="8468" max="8468" width="2.7265625" style="33" customWidth="1"/>
    <col min="8469" max="8490" width="9.08984375" style="33" customWidth="1"/>
    <col min="8491" max="8703" width="8.7265625" style="33"/>
    <col min="8704" max="8704" width="2.90625" style="33" customWidth="1"/>
    <col min="8705" max="8705" width="10.36328125" style="33" customWidth="1"/>
    <col min="8706" max="8706" width="9.08984375" style="33" customWidth="1"/>
    <col min="8707" max="8708" width="7.08984375" style="33" customWidth="1"/>
    <col min="8709" max="8709" width="6.26953125" style="33" customWidth="1"/>
    <col min="8710" max="8710" width="5.90625" style="33" customWidth="1"/>
    <col min="8711" max="8723" width="7.08984375" style="33" customWidth="1"/>
    <col min="8724" max="8724" width="2.7265625" style="33" customWidth="1"/>
    <col min="8725" max="8746" width="9.08984375" style="33" customWidth="1"/>
    <col min="8747" max="8959" width="8.7265625" style="33"/>
    <col min="8960" max="8960" width="2.90625" style="33" customWidth="1"/>
    <col min="8961" max="8961" width="10.36328125" style="33" customWidth="1"/>
    <col min="8962" max="8962" width="9.08984375" style="33" customWidth="1"/>
    <col min="8963" max="8964" width="7.08984375" style="33" customWidth="1"/>
    <col min="8965" max="8965" width="6.26953125" style="33" customWidth="1"/>
    <col min="8966" max="8966" width="5.90625" style="33" customWidth="1"/>
    <col min="8967" max="8979" width="7.08984375" style="33" customWidth="1"/>
    <col min="8980" max="8980" width="2.7265625" style="33" customWidth="1"/>
    <col min="8981" max="9002" width="9.08984375" style="33" customWidth="1"/>
    <col min="9003" max="9215" width="8.7265625" style="33"/>
    <col min="9216" max="9216" width="2.90625" style="33" customWidth="1"/>
    <col min="9217" max="9217" width="10.36328125" style="33" customWidth="1"/>
    <col min="9218" max="9218" width="9.08984375" style="33" customWidth="1"/>
    <col min="9219" max="9220" width="7.08984375" style="33" customWidth="1"/>
    <col min="9221" max="9221" width="6.26953125" style="33" customWidth="1"/>
    <col min="9222" max="9222" width="5.90625" style="33" customWidth="1"/>
    <col min="9223" max="9235" width="7.08984375" style="33" customWidth="1"/>
    <col min="9236" max="9236" width="2.7265625" style="33" customWidth="1"/>
    <col min="9237" max="9258" width="9.08984375" style="33" customWidth="1"/>
    <col min="9259" max="9471" width="8.7265625" style="33"/>
    <col min="9472" max="9472" width="2.90625" style="33" customWidth="1"/>
    <col min="9473" max="9473" width="10.36328125" style="33" customWidth="1"/>
    <col min="9474" max="9474" width="9.08984375" style="33" customWidth="1"/>
    <col min="9475" max="9476" width="7.08984375" style="33" customWidth="1"/>
    <col min="9477" max="9477" width="6.26953125" style="33" customWidth="1"/>
    <col min="9478" max="9478" width="5.90625" style="33" customWidth="1"/>
    <col min="9479" max="9491" width="7.08984375" style="33" customWidth="1"/>
    <col min="9492" max="9492" width="2.7265625" style="33" customWidth="1"/>
    <col min="9493" max="9514" width="9.08984375" style="33" customWidth="1"/>
    <col min="9515" max="9727" width="8.7265625" style="33"/>
    <col min="9728" max="9728" width="2.90625" style="33" customWidth="1"/>
    <col min="9729" max="9729" width="10.36328125" style="33" customWidth="1"/>
    <col min="9730" max="9730" width="9.08984375" style="33" customWidth="1"/>
    <col min="9731" max="9732" width="7.08984375" style="33" customWidth="1"/>
    <col min="9733" max="9733" width="6.26953125" style="33" customWidth="1"/>
    <col min="9734" max="9734" width="5.90625" style="33" customWidth="1"/>
    <col min="9735" max="9747" width="7.08984375" style="33" customWidth="1"/>
    <col min="9748" max="9748" width="2.7265625" style="33" customWidth="1"/>
    <col min="9749" max="9770" width="9.08984375" style="33" customWidth="1"/>
    <col min="9771" max="9983" width="8.7265625" style="33"/>
    <col min="9984" max="9984" width="2.90625" style="33" customWidth="1"/>
    <col min="9985" max="9985" width="10.36328125" style="33" customWidth="1"/>
    <col min="9986" max="9986" width="9.08984375" style="33" customWidth="1"/>
    <col min="9987" max="9988" width="7.08984375" style="33" customWidth="1"/>
    <col min="9989" max="9989" width="6.26953125" style="33" customWidth="1"/>
    <col min="9990" max="9990" width="5.90625" style="33" customWidth="1"/>
    <col min="9991" max="10003" width="7.08984375" style="33" customWidth="1"/>
    <col min="10004" max="10004" width="2.7265625" style="33" customWidth="1"/>
    <col min="10005" max="10026" width="9.08984375" style="33" customWidth="1"/>
    <col min="10027" max="10239" width="8.7265625" style="33"/>
    <col min="10240" max="10240" width="2.90625" style="33" customWidth="1"/>
    <col min="10241" max="10241" width="10.36328125" style="33" customWidth="1"/>
    <col min="10242" max="10242" width="9.08984375" style="33" customWidth="1"/>
    <col min="10243" max="10244" width="7.08984375" style="33" customWidth="1"/>
    <col min="10245" max="10245" width="6.26953125" style="33" customWidth="1"/>
    <col min="10246" max="10246" width="5.90625" style="33" customWidth="1"/>
    <col min="10247" max="10259" width="7.08984375" style="33" customWidth="1"/>
    <col min="10260" max="10260" width="2.7265625" style="33" customWidth="1"/>
    <col min="10261" max="10282" width="9.08984375" style="33" customWidth="1"/>
    <col min="10283" max="10495" width="8.7265625" style="33"/>
    <col min="10496" max="10496" width="2.90625" style="33" customWidth="1"/>
    <col min="10497" max="10497" width="10.36328125" style="33" customWidth="1"/>
    <col min="10498" max="10498" width="9.08984375" style="33" customWidth="1"/>
    <col min="10499" max="10500" width="7.08984375" style="33" customWidth="1"/>
    <col min="10501" max="10501" width="6.26953125" style="33" customWidth="1"/>
    <col min="10502" max="10502" width="5.90625" style="33" customWidth="1"/>
    <col min="10503" max="10515" width="7.08984375" style="33" customWidth="1"/>
    <col min="10516" max="10516" width="2.7265625" style="33" customWidth="1"/>
    <col min="10517" max="10538" width="9.08984375" style="33" customWidth="1"/>
    <col min="10539" max="10751" width="8.7265625" style="33"/>
    <col min="10752" max="10752" width="2.90625" style="33" customWidth="1"/>
    <col min="10753" max="10753" width="10.36328125" style="33" customWidth="1"/>
    <col min="10754" max="10754" width="9.08984375" style="33" customWidth="1"/>
    <col min="10755" max="10756" width="7.08984375" style="33" customWidth="1"/>
    <col min="10757" max="10757" width="6.26953125" style="33" customWidth="1"/>
    <col min="10758" max="10758" width="5.90625" style="33" customWidth="1"/>
    <col min="10759" max="10771" width="7.08984375" style="33" customWidth="1"/>
    <col min="10772" max="10772" width="2.7265625" style="33" customWidth="1"/>
    <col min="10773" max="10794" width="9.08984375" style="33" customWidth="1"/>
    <col min="10795" max="11007" width="8.7265625" style="33"/>
    <col min="11008" max="11008" width="2.90625" style="33" customWidth="1"/>
    <col min="11009" max="11009" width="10.36328125" style="33" customWidth="1"/>
    <col min="11010" max="11010" width="9.08984375" style="33" customWidth="1"/>
    <col min="11011" max="11012" width="7.08984375" style="33" customWidth="1"/>
    <col min="11013" max="11013" width="6.26953125" style="33" customWidth="1"/>
    <col min="11014" max="11014" width="5.90625" style="33" customWidth="1"/>
    <col min="11015" max="11027" width="7.08984375" style="33" customWidth="1"/>
    <col min="11028" max="11028" width="2.7265625" style="33" customWidth="1"/>
    <col min="11029" max="11050" width="9.08984375" style="33" customWidth="1"/>
    <col min="11051" max="11263" width="8.7265625" style="33"/>
    <col min="11264" max="11264" width="2.90625" style="33" customWidth="1"/>
    <col min="11265" max="11265" width="10.36328125" style="33" customWidth="1"/>
    <col min="11266" max="11266" width="9.08984375" style="33" customWidth="1"/>
    <col min="11267" max="11268" width="7.08984375" style="33" customWidth="1"/>
    <col min="11269" max="11269" width="6.26953125" style="33" customWidth="1"/>
    <col min="11270" max="11270" width="5.90625" style="33" customWidth="1"/>
    <col min="11271" max="11283" width="7.08984375" style="33" customWidth="1"/>
    <col min="11284" max="11284" width="2.7265625" style="33" customWidth="1"/>
    <col min="11285" max="11306" width="9.08984375" style="33" customWidth="1"/>
    <col min="11307" max="11519" width="8.7265625" style="33"/>
    <col min="11520" max="11520" width="2.90625" style="33" customWidth="1"/>
    <col min="11521" max="11521" width="10.36328125" style="33" customWidth="1"/>
    <col min="11522" max="11522" width="9.08984375" style="33" customWidth="1"/>
    <col min="11523" max="11524" width="7.08984375" style="33" customWidth="1"/>
    <col min="11525" max="11525" width="6.26953125" style="33" customWidth="1"/>
    <col min="11526" max="11526" width="5.90625" style="33" customWidth="1"/>
    <col min="11527" max="11539" width="7.08984375" style="33" customWidth="1"/>
    <col min="11540" max="11540" width="2.7265625" style="33" customWidth="1"/>
    <col min="11541" max="11562" width="9.08984375" style="33" customWidth="1"/>
    <col min="11563" max="11775" width="8.7265625" style="33"/>
    <col min="11776" max="11776" width="2.90625" style="33" customWidth="1"/>
    <col min="11777" max="11777" width="10.36328125" style="33" customWidth="1"/>
    <col min="11778" max="11778" width="9.08984375" style="33" customWidth="1"/>
    <col min="11779" max="11780" width="7.08984375" style="33" customWidth="1"/>
    <col min="11781" max="11781" width="6.26953125" style="33" customWidth="1"/>
    <col min="11782" max="11782" width="5.90625" style="33" customWidth="1"/>
    <col min="11783" max="11795" width="7.08984375" style="33" customWidth="1"/>
    <col min="11796" max="11796" width="2.7265625" style="33" customWidth="1"/>
    <col min="11797" max="11818" width="9.08984375" style="33" customWidth="1"/>
    <col min="11819" max="12031" width="8.7265625" style="33"/>
    <col min="12032" max="12032" width="2.90625" style="33" customWidth="1"/>
    <col min="12033" max="12033" width="10.36328125" style="33" customWidth="1"/>
    <col min="12034" max="12034" width="9.08984375" style="33" customWidth="1"/>
    <col min="12035" max="12036" width="7.08984375" style="33" customWidth="1"/>
    <col min="12037" max="12037" width="6.26953125" style="33" customWidth="1"/>
    <col min="12038" max="12038" width="5.90625" style="33" customWidth="1"/>
    <col min="12039" max="12051" width="7.08984375" style="33" customWidth="1"/>
    <col min="12052" max="12052" width="2.7265625" style="33" customWidth="1"/>
    <col min="12053" max="12074" width="9.08984375" style="33" customWidth="1"/>
    <col min="12075" max="12287" width="8.7265625" style="33"/>
    <col min="12288" max="12288" width="2.90625" style="33" customWidth="1"/>
    <col min="12289" max="12289" width="10.36328125" style="33" customWidth="1"/>
    <col min="12290" max="12290" width="9.08984375" style="33" customWidth="1"/>
    <col min="12291" max="12292" width="7.08984375" style="33" customWidth="1"/>
    <col min="12293" max="12293" width="6.26953125" style="33" customWidth="1"/>
    <col min="12294" max="12294" width="5.90625" style="33" customWidth="1"/>
    <col min="12295" max="12307" width="7.08984375" style="33" customWidth="1"/>
    <col min="12308" max="12308" width="2.7265625" style="33" customWidth="1"/>
    <col min="12309" max="12330" width="9.08984375" style="33" customWidth="1"/>
    <col min="12331" max="12543" width="8.7265625" style="33"/>
    <col min="12544" max="12544" width="2.90625" style="33" customWidth="1"/>
    <col min="12545" max="12545" width="10.36328125" style="33" customWidth="1"/>
    <col min="12546" max="12546" width="9.08984375" style="33" customWidth="1"/>
    <col min="12547" max="12548" width="7.08984375" style="33" customWidth="1"/>
    <col min="12549" max="12549" width="6.26953125" style="33" customWidth="1"/>
    <col min="12550" max="12550" width="5.90625" style="33" customWidth="1"/>
    <col min="12551" max="12563" width="7.08984375" style="33" customWidth="1"/>
    <col min="12564" max="12564" width="2.7265625" style="33" customWidth="1"/>
    <col min="12565" max="12586" width="9.08984375" style="33" customWidth="1"/>
    <col min="12587" max="12799" width="8.7265625" style="33"/>
    <col min="12800" max="12800" width="2.90625" style="33" customWidth="1"/>
    <col min="12801" max="12801" width="10.36328125" style="33" customWidth="1"/>
    <col min="12802" max="12802" width="9.08984375" style="33" customWidth="1"/>
    <col min="12803" max="12804" width="7.08984375" style="33" customWidth="1"/>
    <col min="12805" max="12805" width="6.26953125" style="33" customWidth="1"/>
    <col min="12806" max="12806" width="5.90625" style="33" customWidth="1"/>
    <col min="12807" max="12819" width="7.08984375" style="33" customWidth="1"/>
    <col min="12820" max="12820" width="2.7265625" style="33" customWidth="1"/>
    <col min="12821" max="12842" width="9.08984375" style="33" customWidth="1"/>
    <col min="12843" max="13055" width="8.7265625" style="33"/>
    <col min="13056" max="13056" width="2.90625" style="33" customWidth="1"/>
    <col min="13057" max="13057" width="10.36328125" style="33" customWidth="1"/>
    <col min="13058" max="13058" width="9.08984375" style="33" customWidth="1"/>
    <col min="13059" max="13060" width="7.08984375" style="33" customWidth="1"/>
    <col min="13061" max="13061" width="6.26953125" style="33" customWidth="1"/>
    <col min="13062" max="13062" width="5.90625" style="33" customWidth="1"/>
    <col min="13063" max="13075" width="7.08984375" style="33" customWidth="1"/>
    <col min="13076" max="13076" width="2.7265625" style="33" customWidth="1"/>
    <col min="13077" max="13098" width="9.08984375" style="33" customWidth="1"/>
    <col min="13099" max="13311" width="8.7265625" style="33"/>
    <col min="13312" max="13312" width="2.90625" style="33" customWidth="1"/>
    <col min="13313" max="13313" width="10.36328125" style="33" customWidth="1"/>
    <col min="13314" max="13314" width="9.08984375" style="33" customWidth="1"/>
    <col min="13315" max="13316" width="7.08984375" style="33" customWidth="1"/>
    <col min="13317" max="13317" width="6.26953125" style="33" customWidth="1"/>
    <col min="13318" max="13318" width="5.90625" style="33" customWidth="1"/>
    <col min="13319" max="13331" width="7.08984375" style="33" customWidth="1"/>
    <col min="13332" max="13332" width="2.7265625" style="33" customWidth="1"/>
    <col min="13333" max="13354" width="9.08984375" style="33" customWidth="1"/>
    <col min="13355" max="13567" width="8.7265625" style="33"/>
    <col min="13568" max="13568" width="2.90625" style="33" customWidth="1"/>
    <col min="13569" max="13569" width="10.36328125" style="33" customWidth="1"/>
    <col min="13570" max="13570" width="9.08984375" style="33" customWidth="1"/>
    <col min="13571" max="13572" width="7.08984375" style="33" customWidth="1"/>
    <col min="13573" max="13573" width="6.26953125" style="33" customWidth="1"/>
    <col min="13574" max="13574" width="5.90625" style="33" customWidth="1"/>
    <col min="13575" max="13587" width="7.08984375" style="33" customWidth="1"/>
    <col min="13588" max="13588" width="2.7265625" style="33" customWidth="1"/>
    <col min="13589" max="13610" width="9.08984375" style="33" customWidth="1"/>
    <col min="13611" max="13823" width="8.7265625" style="33"/>
    <col min="13824" max="13824" width="2.90625" style="33" customWidth="1"/>
    <col min="13825" max="13825" width="10.36328125" style="33" customWidth="1"/>
    <col min="13826" max="13826" width="9.08984375" style="33" customWidth="1"/>
    <col min="13827" max="13828" width="7.08984375" style="33" customWidth="1"/>
    <col min="13829" max="13829" width="6.26953125" style="33" customWidth="1"/>
    <col min="13830" max="13830" width="5.90625" style="33" customWidth="1"/>
    <col min="13831" max="13843" width="7.08984375" style="33" customWidth="1"/>
    <col min="13844" max="13844" width="2.7265625" style="33" customWidth="1"/>
    <col min="13845" max="13866" width="9.08984375" style="33" customWidth="1"/>
    <col min="13867" max="14079" width="8.7265625" style="33"/>
    <col min="14080" max="14080" width="2.90625" style="33" customWidth="1"/>
    <col min="14081" max="14081" width="10.36328125" style="33" customWidth="1"/>
    <col min="14082" max="14082" width="9.08984375" style="33" customWidth="1"/>
    <col min="14083" max="14084" width="7.08984375" style="33" customWidth="1"/>
    <col min="14085" max="14085" width="6.26953125" style="33" customWidth="1"/>
    <col min="14086" max="14086" width="5.90625" style="33" customWidth="1"/>
    <col min="14087" max="14099" width="7.08984375" style="33" customWidth="1"/>
    <col min="14100" max="14100" width="2.7265625" style="33" customWidth="1"/>
    <col min="14101" max="14122" width="9.08984375" style="33" customWidth="1"/>
    <col min="14123" max="14335" width="8.7265625" style="33"/>
    <col min="14336" max="14336" width="2.90625" style="33" customWidth="1"/>
    <col min="14337" max="14337" width="10.36328125" style="33" customWidth="1"/>
    <col min="14338" max="14338" width="9.08984375" style="33" customWidth="1"/>
    <col min="14339" max="14340" width="7.08984375" style="33" customWidth="1"/>
    <col min="14341" max="14341" width="6.26953125" style="33" customWidth="1"/>
    <col min="14342" max="14342" width="5.90625" style="33" customWidth="1"/>
    <col min="14343" max="14355" width="7.08984375" style="33" customWidth="1"/>
    <col min="14356" max="14356" width="2.7265625" style="33" customWidth="1"/>
    <col min="14357" max="14378" width="9.08984375" style="33" customWidth="1"/>
    <col min="14379" max="14591" width="8.7265625" style="33"/>
    <col min="14592" max="14592" width="2.90625" style="33" customWidth="1"/>
    <col min="14593" max="14593" width="10.36328125" style="33" customWidth="1"/>
    <col min="14594" max="14594" width="9.08984375" style="33" customWidth="1"/>
    <col min="14595" max="14596" width="7.08984375" style="33" customWidth="1"/>
    <col min="14597" max="14597" width="6.26953125" style="33" customWidth="1"/>
    <col min="14598" max="14598" width="5.90625" style="33" customWidth="1"/>
    <col min="14599" max="14611" width="7.08984375" style="33" customWidth="1"/>
    <col min="14612" max="14612" width="2.7265625" style="33" customWidth="1"/>
    <col min="14613" max="14634" width="9.08984375" style="33" customWidth="1"/>
    <col min="14635" max="14847" width="8.7265625" style="33"/>
    <col min="14848" max="14848" width="2.90625" style="33" customWidth="1"/>
    <col min="14849" max="14849" width="10.36328125" style="33" customWidth="1"/>
    <col min="14850" max="14850" width="9.08984375" style="33" customWidth="1"/>
    <col min="14851" max="14852" width="7.08984375" style="33" customWidth="1"/>
    <col min="14853" max="14853" width="6.26953125" style="33" customWidth="1"/>
    <col min="14854" max="14854" width="5.90625" style="33" customWidth="1"/>
    <col min="14855" max="14867" width="7.08984375" style="33" customWidth="1"/>
    <col min="14868" max="14868" width="2.7265625" style="33" customWidth="1"/>
    <col min="14869" max="14890" width="9.08984375" style="33" customWidth="1"/>
    <col min="14891" max="15103" width="8.7265625" style="33"/>
    <col min="15104" max="15104" width="2.90625" style="33" customWidth="1"/>
    <col min="15105" max="15105" width="10.36328125" style="33" customWidth="1"/>
    <col min="15106" max="15106" width="9.08984375" style="33" customWidth="1"/>
    <col min="15107" max="15108" width="7.08984375" style="33" customWidth="1"/>
    <col min="15109" max="15109" width="6.26953125" style="33" customWidth="1"/>
    <col min="15110" max="15110" width="5.90625" style="33" customWidth="1"/>
    <col min="15111" max="15123" width="7.08984375" style="33" customWidth="1"/>
    <col min="15124" max="15124" width="2.7265625" style="33" customWidth="1"/>
    <col min="15125" max="15146" width="9.08984375" style="33" customWidth="1"/>
    <col min="15147" max="15359" width="8.7265625" style="33"/>
    <col min="15360" max="15360" width="2.90625" style="33" customWidth="1"/>
    <col min="15361" max="15361" width="10.36328125" style="33" customWidth="1"/>
    <col min="15362" max="15362" width="9.08984375" style="33" customWidth="1"/>
    <col min="15363" max="15364" width="7.08984375" style="33" customWidth="1"/>
    <col min="15365" max="15365" width="6.26953125" style="33" customWidth="1"/>
    <col min="15366" max="15366" width="5.90625" style="33" customWidth="1"/>
    <col min="15367" max="15379" width="7.08984375" style="33" customWidth="1"/>
    <col min="15380" max="15380" width="2.7265625" style="33" customWidth="1"/>
    <col min="15381" max="15402" width="9.08984375" style="33" customWidth="1"/>
    <col min="15403" max="15615" width="8.7265625" style="33"/>
    <col min="15616" max="15616" width="2.90625" style="33" customWidth="1"/>
    <col min="15617" max="15617" width="10.36328125" style="33" customWidth="1"/>
    <col min="15618" max="15618" width="9.08984375" style="33" customWidth="1"/>
    <col min="15619" max="15620" width="7.08984375" style="33" customWidth="1"/>
    <col min="15621" max="15621" width="6.26953125" style="33" customWidth="1"/>
    <col min="15622" max="15622" width="5.90625" style="33" customWidth="1"/>
    <col min="15623" max="15635" width="7.08984375" style="33" customWidth="1"/>
    <col min="15636" max="15636" width="2.7265625" style="33" customWidth="1"/>
    <col min="15637" max="15658" width="9.08984375" style="33" customWidth="1"/>
    <col min="15659" max="15871" width="8.7265625" style="33"/>
    <col min="15872" max="15872" width="2.90625" style="33" customWidth="1"/>
    <col min="15873" max="15873" width="10.36328125" style="33" customWidth="1"/>
    <col min="15874" max="15874" width="9.08984375" style="33" customWidth="1"/>
    <col min="15875" max="15876" width="7.08984375" style="33" customWidth="1"/>
    <col min="15877" max="15877" width="6.26953125" style="33" customWidth="1"/>
    <col min="15878" max="15878" width="5.90625" style="33" customWidth="1"/>
    <col min="15879" max="15891" width="7.08984375" style="33" customWidth="1"/>
    <col min="15892" max="15892" width="2.7265625" style="33" customWidth="1"/>
    <col min="15893" max="15914" width="9.08984375" style="33" customWidth="1"/>
    <col min="15915" max="16127" width="8.7265625" style="33"/>
    <col min="16128" max="16128" width="2.90625" style="33" customWidth="1"/>
    <col min="16129" max="16129" width="10.36328125" style="33" customWidth="1"/>
    <col min="16130" max="16130" width="9.08984375" style="33" customWidth="1"/>
    <col min="16131" max="16132" width="7.08984375" style="33" customWidth="1"/>
    <col min="16133" max="16133" width="6.26953125" style="33" customWidth="1"/>
    <col min="16134" max="16134" width="5.90625" style="33" customWidth="1"/>
    <col min="16135" max="16147" width="7.08984375" style="33" customWidth="1"/>
    <col min="16148" max="16148" width="2.7265625" style="33" customWidth="1"/>
    <col min="16149" max="16170" width="9.08984375" style="33" customWidth="1"/>
    <col min="16171" max="16384" width="8.7265625" style="33"/>
  </cols>
  <sheetData>
    <row r="1" spans="1:25" ht="15" customHeight="1" x14ac:dyDescent="0.2">
      <c r="A1" s="32"/>
      <c r="B1" s="33" t="s">
        <v>57</v>
      </c>
    </row>
    <row r="3" spans="1:25" ht="16.5" x14ac:dyDescent="0.2">
      <c r="B3" s="4" t="s">
        <v>55</v>
      </c>
      <c r="C3" s="5"/>
      <c r="D3" s="5"/>
      <c r="E3" s="5"/>
      <c r="F3" s="5"/>
      <c r="G3" s="5"/>
      <c r="H3" s="5"/>
      <c r="I3" s="5"/>
      <c r="J3" s="5"/>
      <c r="K3" s="5"/>
      <c r="L3" s="5"/>
      <c r="M3" s="5"/>
      <c r="N3" s="5"/>
      <c r="O3" s="5"/>
      <c r="P3" s="5"/>
      <c r="Q3" s="5"/>
      <c r="R3" s="5"/>
      <c r="S3" s="5"/>
      <c r="T3" s="5"/>
    </row>
    <row r="4" spans="1:25" ht="15" customHeight="1" x14ac:dyDescent="0.2">
      <c r="B4" s="5"/>
      <c r="C4" s="5"/>
      <c r="D4" s="5"/>
      <c r="E4" s="5"/>
      <c r="F4" s="5"/>
      <c r="G4" s="5"/>
      <c r="H4" s="5"/>
      <c r="I4" s="5"/>
      <c r="J4" s="5"/>
      <c r="K4" s="5"/>
      <c r="L4" s="5"/>
      <c r="M4" s="5"/>
      <c r="N4" s="5"/>
      <c r="O4" s="5"/>
      <c r="P4" s="5"/>
      <c r="Q4" s="5"/>
      <c r="R4" s="5"/>
      <c r="S4" s="5"/>
      <c r="T4" s="5"/>
    </row>
    <row r="5" spans="1:25" ht="15" customHeight="1" x14ac:dyDescent="0.2">
      <c r="B5" s="3"/>
      <c r="C5" s="3"/>
      <c r="D5" s="3"/>
      <c r="E5" s="3"/>
      <c r="F5" s="3"/>
      <c r="G5" s="1" t="s">
        <v>19</v>
      </c>
      <c r="H5" s="131">
        <f>IFERROR(一号④!E5,"")</f>
        <v>0</v>
      </c>
      <c r="I5" s="132"/>
      <c r="J5" s="132"/>
      <c r="K5" s="1" t="s">
        <v>20</v>
      </c>
      <c r="L5" s="131">
        <f>IFERROR(一号④!H5,"")</f>
        <v>0</v>
      </c>
      <c r="M5" s="132"/>
      <c r="N5" s="132"/>
      <c r="O5" s="3"/>
      <c r="P5" s="3"/>
      <c r="Q5" s="6"/>
      <c r="R5" s="3"/>
      <c r="S5" s="3"/>
      <c r="T5" s="7"/>
    </row>
    <row r="6" spans="1:25" ht="15" customHeight="1" x14ac:dyDescent="0.2">
      <c r="B6" s="3"/>
      <c r="C6" s="3" t="s">
        <v>17</v>
      </c>
      <c r="D6" s="3"/>
      <c r="E6" s="3"/>
      <c r="F6" s="3"/>
      <c r="G6" s="3"/>
      <c r="H6" s="3"/>
      <c r="I6" s="3"/>
      <c r="J6" s="3"/>
      <c r="K6" s="3"/>
      <c r="L6" s="3"/>
      <c r="M6" s="3"/>
      <c r="N6" s="3"/>
      <c r="O6" s="3"/>
      <c r="P6" s="1" t="s">
        <v>21</v>
      </c>
      <c r="Q6" s="131">
        <f>IFERROR(一号④!L6,"")</f>
        <v>0</v>
      </c>
      <c r="R6" s="132"/>
      <c r="S6" s="132"/>
      <c r="T6" s="7"/>
    </row>
    <row r="7" spans="1:25" ht="15" customHeight="1" x14ac:dyDescent="0.2">
      <c r="T7" s="34"/>
    </row>
    <row r="8" spans="1:25" ht="15" customHeight="1" x14ac:dyDescent="0.2">
      <c r="C8" s="35"/>
      <c r="K8" s="36"/>
      <c r="L8" s="133" t="s">
        <v>35</v>
      </c>
      <c r="M8" s="134"/>
      <c r="N8" s="135">
        <f>IFERROR(一号④!J8,"")</f>
        <v>0</v>
      </c>
      <c r="O8" s="136"/>
      <c r="P8" s="136"/>
      <c r="Q8" s="136"/>
      <c r="R8" s="137"/>
      <c r="S8" s="3"/>
      <c r="T8" s="34"/>
    </row>
    <row r="9" spans="1:25" ht="15" customHeight="1" x14ac:dyDescent="0.2">
      <c r="C9" s="35"/>
      <c r="K9" s="36"/>
      <c r="L9" s="133" t="s">
        <v>36</v>
      </c>
      <c r="M9" s="134"/>
      <c r="N9" s="135">
        <f>IFERROR(一号④!J9,"")</f>
        <v>0</v>
      </c>
      <c r="O9" s="136"/>
      <c r="P9" s="136"/>
      <c r="Q9" s="136"/>
      <c r="R9" s="137"/>
      <c r="S9" s="9"/>
      <c r="T9" s="34"/>
    </row>
    <row r="10" spans="1:25" ht="15" customHeight="1" x14ac:dyDescent="0.2">
      <c r="C10" s="35"/>
      <c r="K10" s="36"/>
      <c r="L10" s="133" t="s">
        <v>14</v>
      </c>
      <c r="M10" s="134"/>
      <c r="N10" s="135">
        <f>IFERROR(一号④!J10,"")</f>
        <v>0</v>
      </c>
      <c r="O10" s="136"/>
      <c r="P10" s="136"/>
      <c r="Q10" s="136"/>
      <c r="R10" s="137"/>
      <c r="S10" s="10"/>
      <c r="T10" s="34"/>
    </row>
    <row r="12" spans="1:25" s="35" customFormat="1" ht="15" customHeight="1" x14ac:dyDescent="0.2">
      <c r="B12" s="8"/>
      <c r="C12" s="11" t="s">
        <v>34</v>
      </c>
      <c r="D12" s="11"/>
      <c r="E12" s="11"/>
      <c r="F12" s="11"/>
      <c r="G12" s="11"/>
      <c r="H12" s="11"/>
      <c r="I12" s="11"/>
      <c r="J12" s="11"/>
      <c r="K12" s="11"/>
      <c r="L12" s="11"/>
      <c r="M12" s="11"/>
      <c r="N12" s="11"/>
      <c r="O12" s="11"/>
      <c r="P12" s="11"/>
      <c r="Q12" s="11"/>
      <c r="R12" s="11"/>
      <c r="S12" s="11"/>
      <c r="T12" s="11"/>
      <c r="U12" s="11"/>
      <c r="Y12" s="65"/>
    </row>
    <row r="13" spans="1:25" ht="15" customHeight="1" x14ac:dyDescent="0.2">
      <c r="B13" s="3"/>
      <c r="C13" s="3"/>
      <c r="D13" s="8"/>
      <c r="E13" s="8"/>
      <c r="F13" s="8"/>
      <c r="G13" s="8"/>
      <c r="H13" s="8"/>
      <c r="I13" s="8"/>
      <c r="J13" s="8"/>
      <c r="K13" s="8"/>
      <c r="L13" s="8"/>
      <c r="M13" s="8"/>
      <c r="N13" s="8"/>
      <c r="O13" s="8"/>
      <c r="P13" s="8"/>
      <c r="Q13" s="8"/>
      <c r="R13" s="8"/>
      <c r="S13" s="8"/>
      <c r="T13" s="3"/>
      <c r="U13" s="3"/>
    </row>
    <row r="14" spans="1:25" ht="15" customHeight="1" x14ac:dyDescent="0.2">
      <c r="B14" s="8" t="s">
        <v>54</v>
      </c>
      <c r="C14" s="11"/>
      <c r="D14" s="11"/>
      <c r="E14" s="11"/>
      <c r="F14" s="11"/>
      <c r="G14" s="11"/>
      <c r="H14" s="11"/>
      <c r="I14" s="11"/>
      <c r="J14" s="11"/>
      <c r="K14" s="11"/>
      <c r="L14" s="11"/>
      <c r="M14" s="11"/>
      <c r="N14" s="11"/>
      <c r="O14" s="11"/>
      <c r="P14" s="11"/>
      <c r="Q14" s="11"/>
      <c r="R14" s="11"/>
      <c r="S14" s="11"/>
      <c r="T14" s="11"/>
      <c r="U14" s="8"/>
    </row>
    <row r="15" spans="1:25" s="37" customFormat="1" ht="15" customHeight="1" x14ac:dyDescent="0.2">
      <c r="B15" s="38"/>
      <c r="Y15" s="66"/>
    </row>
    <row r="16" spans="1:25" s="37" customFormat="1" ht="15" customHeight="1" x14ac:dyDescent="0.2">
      <c r="A16" s="39"/>
      <c r="B16" s="127" t="s">
        <v>37</v>
      </c>
      <c r="C16" s="128"/>
      <c r="D16" s="138"/>
      <c r="E16" s="138"/>
      <c r="F16" s="139"/>
      <c r="Y16" s="66"/>
    </row>
    <row r="17" spans="1:25" s="37" customFormat="1" ht="15" customHeight="1" x14ac:dyDescent="0.2">
      <c r="A17" s="39"/>
      <c r="B17" s="129" t="s">
        <v>38</v>
      </c>
      <c r="C17" s="130"/>
      <c r="D17" s="173"/>
      <c r="E17" s="174"/>
      <c r="F17" s="174"/>
      <c r="G17" s="41"/>
      <c r="H17" s="42"/>
      <c r="I17" s="41"/>
      <c r="J17" s="41"/>
      <c r="K17" s="41"/>
      <c r="L17" s="41"/>
      <c r="M17" s="41"/>
      <c r="N17" s="41"/>
      <c r="O17" s="41"/>
      <c r="P17" s="42"/>
      <c r="Q17" s="41"/>
      <c r="R17" s="41"/>
      <c r="S17" s="43"/>
      <c r="T17" s="44"/>
      <c r="Y17" s="66"/>
    </row>
    <row r="18" spans="1:25" s="40" customFormat="1" ht="15" customHeight="1" thickBot="1" x14ac:dyDescent="0.25">
      <c r="B18" s="45"/>
      <c r="D18" s="43"/>
      <c r="E18" s="46"/>
      <c r="F18" s="43"/>
      <c r="G18" s="43"/>
      <c r="H18" s="43"/>
      <c r="I18" s="43"/>
      <c r="J18" s="46"/>
      <c r="K18" s="46"/>
      <c r="L18" s="47"/>
      <c r="M18" s="43"/>
      <c r="N18" s="43"/>
      <c r="O18" s="48"/>
      <c r="P18" s="48"/>
      <c r="Q18" s="48"/>
      <c r="R18" s="43"/>
      <c r="S18" s="2" t="s">
        <v>22</v>
      </c>
      <c r="T18" s="49"/>
      <c r="Y18" s="66"/>
    </row>
    <row r="19" spans="1:25" s="37" customFormat="1" ht="15" customHeight="1" x14ac:dyDescent="0.2">
      <c r="B19" s="149" t="s">
        <v>9</v>
      </c>
      <c r="C19" s="152" t="s">
        <v>44</v>
      </c>
      <c r="D19" s="152" t="s">
        <v>45</v>
      </c>
      <c r="E19" s="155" t="s">
        <v>214</v>
      </c>
      <c r="F19" s="152" t="s">
        <v>10</v>
      </c>
      <c r="G19" s="155" t="s">
        <v>215</v>
      </c>
      <c r="H19" s="53" t="s">
        <v>5</v>
      </c>
      <c r="I19" s="54"/>
      <c r="J19" s="54"/>
      <c r="K19" s="54"/>
      <c r="L19" s="54"/>
      <c r="M19" s="54"/>
      <c r="N19" s="75"/>
      <c r="O19" s="53"/>
      <c r="P19" s="53" t="s">
        <v>6</v>
      </c>
      <c r="Q19" s="54"/>
      <c r="R19" s="54"/>
      <c r="S19" s="75"/>
      <c r="T19" s="146" t="s">
        <v>7</v>
      </c>
      <c r="U19" s="140" t="s">
        <v>206</v>
      </c>
      <c r="V19" s="141"/>
      <c r="W19" s="141"/>
      <c r="X19" s="141"/>
      <c r="Y19" s="66"/>
    </row>
    <row r="20" spans="1:25" s="37" customFormat="1" ht="15" customHeight="1" x14ac:dyDescent="0.2">
      <c r="B20" s="150"/>
      <c r="C20" s="143"/>
      <c r="D20" s="143"/>
      <c r="E20" s="143"/>
      <c r="F20" s="143"/>
      <c r="G20" s="143"/>
      <c r="H20" s="55"/>
      <c r="I20" s="145" t="s">
        <v>11</v>
      </c>
      <c r="J20" s="142" t="s">
        <v>216</v>
      </c>
      <c r="K20" s="142" t="s">
        <v>217</v>
      </c>
      <c r="L20" s="142" t="s">
        <v>218</v>
      </c>
      <c r="M20" s="142" t="s">
        <v>219</v>
      </c>
      <c r="N20" s="145" t="s">
        <v>220</v>
      </c>
      <c r="O20" s="55" t="s">
        <v>8</v>
      </c>
      <c r="P20" s="55"/>
      <c r="Q20" s="142" t="s">
        <v>221</v>
      </c>
      <c r="R20" s="145" t="s">
        <v>49</v>
      </c>
      <c r="S20" s="145" t="s">
        <v>220</v>
      </c>
      <c r="T20" s="147"/>
      <c r="U20" s="67" t="s">
        <v>207</v>
      </c>
      <c r="V20" s="67" t="s">
        <v>208</v>
      </c>
      <c r="W20" s="67" t="s">
        <v>209</v>
      </c>
      <c r="X20" s="67" t="s">
        <v>210</v>
      </c>
      <c r="Y20" s="66"/>
    </row>
    <row r="21" spans="1:25" s="37" customFormat="1" ht="15" customHeight="1" x14ac:dyDescent="0.2">
      <c r="B21" s="150"/>
      <c r="C21" s="143"/>
      <c r="D21" s="143"/>
      <c r="E21" s="143"/>
      <c r="F21" s="143"/>
      <c r="G21" s="143"/>
      <c r="H21" s="55"/>
      <c r="I21" s="143"/>
      <c r="J21" s="143" t="s">
        <v>46</v>
      </c>
      <c r="K21" s="143" t="s">
        <v>46</v>
      </c>
      <c r="L21" s="143" t="s">
        <v>47</v>
      </c>
      <c r="M21" s="143" t="s">
        <v>48</v>
      </c>
      <c r="N21" s="143" t="s">
        <v>7</v>
      </c>
      <c r="O21" s="55" t="s">
        <v>12</v>
      </c>
      <c r="P21" s="55"/>
      <c r="Q21" s="143"/>
      <c r="R21" s="143" t="s">
        <v>49</v>
      </c>
      <c r="S21" s="143" t="s">
        <v>7</v>
      </c>
      <c r="T21" s="147"/>
      <c r="U21" s="156" t="s">
        <v>211</v>
      </c>
      <c r="V21" s="153" t="s">
        <v>212</v>
      </c>
      <c r="W21" s="153" t="s">
        <v>213</v>
      </c>
      <c r="X21" s="153" t="s">
        <v>205</v>
      </c>
      <c r="Y21" s="66"/>
    </row>
    <row r="22" spans="1:25" s="37" customFormat="1" ht="15" customHeight="1" thickBot="1" x14ac:dyDescent="0.25">
      <c r="B22" s="151"/>
      <c r="C22" s="144"/>
      <c r="D22" s="144"/>
      <c r="E22" s="144"/>
      <c r="F22" s="144"/>
      <c r="G22" s="144"/>
      <c r="H22" s="55" t="s">
        <v>13</v>
      </c>
      <c r="I22" s="144"/>
      <c r="J22" s="144"/>
      <c r="K22" s="144"/>
      <c r="L22" s="144"/>
      <c r="M22" s="144" t="s">
        <v>50</v>
      </c>
      <c r="N22" s="144"/>
      <c r="O22" s="55"/>
      <c r="P22" s="55" t="s">
        <v>13</v>
      </c>
      <c r="Q22" s="144"/>
      <c r="R22" s="144"/>
      <c r="S22" s="144"/>
      <c r="T22" s="148"/>
      <c r="U22" s="157"/>
      <c r="V22" s="154"/>
      <c r="W22" s="154"/>
      <c r="X22" s="154"/>
      <c r="Y22" s="66"/>
    </row>
    <row r="23" spans="1:25" s="50" customFormat="1" ht="30" customHeight="1" x14ac:dyDescent="0.2">
      <c r="B23" s="76" t="s">
        <v>51</v>
      </c>
      <c r="C23" s="77"/>
      <c r="D23" s="78"/>
      <c r="E23" s="79"/>
      <c r="F23" s="79"/>
      <c r="G23" s="80"/>
      <c r="H23" s="79"/>
      <c r="I23" s="79"/>
      <c r="J23" s="79"/>
      <c r="K23" s="79"/>
      <c r="L23" s="79"/>
      <c r="M23" s="79"/>
      <c r="N23" s="106"/>
      <c r="O23" s="79"/>
      <c r="P23" s="79"/>
      <c r="Q23" s="79"/>
      <c r="R23" s="79"/>
      <c r="S23" s="79"/>
      <c r="T23" s="81"/>
      <c r="U23" s="82" t="str">
        <f>IF($C23="","",IF(C23-SUM(D23:H23)-O23-P23-T23=0,"○","×"))</f>
        <v/>
      </c>
      <c r="V23" s="82" t="str">
        <f>IF($C23="","",IF(H23-SUM(I23:N23)=0,"○","×"))</f>
        <v/>
      </c>
      <c r="W23" s="82" t="str">
        <f>IF($C23="","",IF(P23-SUM(Q23:S23)=0,"○","×"))</f>
        <v/>
      </c>
      <c r="X23" s="82" t="str">
        <f>IF($C23="","",IF(Y23=3,"◎","×"))</f>
        <v/>
      </c>
      <c r="Y23" s="66">
        <f>COUNTIF(U23:W23,"○")</f>
        <v>0</v>
      </c>
    </row>
    <row r="24" spans="1:25" s="40" customFormat="1" ht="30" customHeight="1" thickBot="1" x14ac:dyDescent="0.25">
      <c r="A24" s="51"/>
      <c r="B24" s="63" t="s">
        <v>53</v>
      </c>
      <c r="C24" s="83"/>
      <c r="D24" s="84"/>
      <c r="E24" s="84"/>
      <c r="F24" s="84"/>
      <c r="G24" s="84"/>
      <c r="H24" s="84"/>
      <c r="I24" s="84"/>
      <c r="J24" s="84"/>
      <c r="K24" s="84"/>
      <c r="L24" s="84"/>
      <c r="M24" s="84"/>
      <c r="N24" s="84"/>
      <c r="O24" s="84"/>
      <c r="P24" s="84"/>
      <c r="Q24" s="84"/>
      <c r="R24" s="84"/>
      <c r="S24" s="84"/>
      <c r="T24" s="85"/>
      <c r="U24" s="82" t="str">
        <f>IF($C24="","",IF(C24-SUM(D24:H24)-O24-P24-T24=0,"○","×"))</f>
        <v/>
      </c>
      <c r="V24" s="82" t="str">
        <f>IF($C24="","",IF(H24-SUM(I24:N24)=0,"○","×"))</f>
        <v/>
      </c>
      <c r="W24" s="82" t="str">
        <f>IF($C24="","",IF(P24-SUM(Q24:S24)=0,"○","×"))</f>
        <v/>
      </c>
      <c r="X24" s="82" t="str">
        <f>IF($C24="","",IF(Y24=3,"◎","×"))</f>
        <v/>
      </c>
      <c r="Y24" s="66">
        <f>COUNTIF(U24:W24,"○")</f>
        <v>0</v>
      </c>
    </row>
    <row r="25" spans="1:25" s="40" customFormat="1" ht="30" customHeight="1" thickBot="1" x14ac:dyDescent="0.25">
      <c r="B25" s="56" t="s">
        <v>52</v>
      </c>
      <c r="C25" s="86">
        <f>+C23+C24</f>
        <v>0</v>
      </c>
      <c r="D25" s="86">
        <f t="shared" ref="D25:T25" si="0">+D23+D24</f>
        <v>0</v>
      </c>
      <c r="E25" s="86">
        <f t="shared" si="0"/>
        <v>0</v>
      </c>
      <c r="F25" s="86">
        <f t="shared" si="0"/>
        <v>0</v>
      </c>
      <c r="G25" s="86">
        <f t="shared" si="0"/>
        <v>0</v>
      </c>
      <c r="H25" s="86">
        <f t="shared" si="0"/>
        <v>0</v>
      </c>
      <c r="I25" s="86">
        <f t="shared" si="0"/>
        <v>0</v>
      </c>
      <c r="J25" s="86">
        <f t="shared" si="0"/>
        <v>0</v>
      </c>
      <c r="K25" s="86">
        <f t="shared" si="0"/>
        <v>0</v>
      </c>
      <c r="L25" s="86">
        <f t="shared" si="0"/>
        <v>0</v>
      </c>
      <c r="M25" s="86">
        <f t="shared" si="0"/>
        <v>0</v>
      </c>
      <c r="N25" s="87">
        <f t="shared" si="0"/>
        <v>0</v>
      </c>
      <c r="O25" s="86">
        <f t="shared" si="0"/>
        <v>0</v>
      </c>
      <c r="P25" s="87">
        <f t="shared" si="0"/>
        <v>0</v>
      </c>
      <c r="Q25" s="86">
        <f t="shared" si="0"/>
        <v>0</v>
      </c>
      <c r="R25" s="86">
        <f t="shared" si="0"/>
        <v>0</v>
      </c>
      <c r="S25" s="86">
        <f t="shared" si="0"/>
        <v>0</v>
      </c>
      <c r="T25" s="88">
        <f t="shared" si="0"/>
        <v>0</v>
      </c>
      <c r="Y25" s="66"/>
    </row>
    <row r="26" spans="1:25" s="37" customFormat="1" ht="15" customHeight="1" x14ac:dyDescent="0.2">
      <c r="B26" s="12" t="s">
        <v>198</v>
      </c>
      <c r="C26" s="3"/>
      <c r="N26" s="40"/>
      <c r="T26" s="48"/>
      <c r="Y26" s="66"/>
    </row>
    <row r="27" spans="1:25" s="37" customFormat="1" ht="15" customHeight="1" x14ac:dyDescent="0.2">
      <c r="B27" s="12" t="s">
        <v>204</v>
      </c>
      <c r="C27" s="64"/>
      <c r="N27" s="52"/>
      <c r="Y27" s="66"/>
    </row>
  </sheetData>
  <sheetProtection algorithmName="SHA-512" hashValue="Zpdyzx4HGe7dKATjg5ddWafcDT4DhaGGOcqKo18+mo3zdmKmcIHs7aoGm7cnyTMtRMtkCDS3vOwm3IpTqh6ROg==" saltValue="rCCbDjzU3q6tkAJiJGy2ng==" spinCount="100000" sheet="1" objects="1" scenarios="1"/>
  <mergeCells count="34">
    <mergeCell ref="L9:M9"/>
    <mergeCell ref="N9:R9"/>
    <mergeCell ref="H5:J5"/>
    <mergeCell ref="L5:N5"/>
    <mergeCell ref="Q6:S6"/>
    <mergeCell ref="L8:M8"/>
    <mergeCell ref="N8:R8"/>
    <mergeCell ref="L10:M10"/>
    <mergeCell ref="N10:R10"/>
    <mergeCell ref="B16:C16"/>
    <mergeCell ref="D16:F16"/>
    <mergeCell ref="B17:C17"/>
    <mergeCell ref="D17:F17"/>
    <mergeCell ref="N20:N22"/>
    <mergeCell ref="Q20:Q22"/>
    <mergeCell ref="R20:R22"/>
    <mergeCell ref="B19:B22"/>
    <mergeCell ref="C19:C22"/>
    <mergeCell ref="D19:D22"/>
    <mergeCell ref="E19:E22"/>
    <mergeCell ref="F19:F22"/>
    <mergeCell ref="G19:G22"/>
    <mergeCell ref="I20:I22"/>
    <mergeCell ref="J20:J22"/>
    <mergeCell ref="K20:K22"/>
    <mergeCell ref="L20:L22"/>
    <mergeCell ref="M20:M22"/>
    <mergeCell ref="S20:S22"/>
    <mergeCell ref="U21:U22"/>
    <mergeCell ref="V21:V22"/>
    <mergeCell ref="W21:W22"/>
    <mergeCell ref="X21:X22"/>
    <mergeCell ref="T19:T22"/>
    <mergeCell ref="U19:X19"/>
  </mergeCells>
  <phoneticPr fontId="11"/>
  <conditionalFormatting sqref="D16">
    <cfRule type="cellIs" dxfId="354" priority="60" operator="equal">
      <formula>""</formula>
    </cfRule>
  </conditionalFormatting>
  <conditionalFormatting sqref="H5">
    <cfRule type="cellIs" dxfId="353" priority="45" operator="between">
      <formula>48580</formula>
      <formula>48944</formula>
    </cfRule>
    <cfRule type="cellIs" dxfId="352" priority="46" operator="between">
      <formula>48214</formula>
      <formula>48579</formula>
    </cfRule>
    <cfRule type="cellIs" dxfId="351" priority="47" operator="between">
      <formula>47849</formula>
      <formula>48213</formula>
    </cfRule>
    <cfRule type="cellIs" dxfId="350" priority="48" operator="between">
      <formula>47484</formula>
      <formula>47848</formula>
    </cfRule>
    <cfRule type="cellIs" dxfId="349" priority="49" operator="between">
      <formula>47119</formula>
      <formula>47483</formula>
    </cfRule>
    <cfRule type="cellIs" dxfId="348" priority="50" operator="between">
      <formula>46753</formula>
      <formula>47118</formula>
    </cfRule>
    <cfRule type="cellIs" dxfId="347" priority="51" operator="between">
      <formula>46388</formula>
      <formula>46752</formula>
    </cfRule>
    <cfRule type="cellIs" dxfId="346" priority="52" operator="between">
      <formula>46023</formula>
      <formula>46387</formula>
    </cfRule>
    <cfRule type="cellIs" dxfId="345" priority="53" operator="between">
      <formula>45658</formula>
      <formula>46022</formula>
    </cfRule>
    <cfRule type="cellIs" dxfId="344" priority="54" operator="between">
      <formula>45292</formula>
      <formula>45657</formula>
    </cfRule>
    <cfRule type="cellIs" dxfId="343" priority="55" operator="between">
      <formula>44927</formula>
      <formula>45291</formula>
    </cfRule>
    <cfRule type="cellIs" dxfId="342" priority="56" operator="between">
      <formula>44562</formula>
      <formula>44926</formula>
    </cfRule>
    <cfRule type="cellIs" dxfId="341" priority="57" operator="between">
      <formula>44197</formula>
      <formula>44561</formula>
    </cfRule>
    <cfRule type="cellIs" dxfId="340" priority="58" operator="between">
      <formula>43831</formula>
      <formula>44196</formula>
    </cfRule>
    <cfRule type="cellIs" dxfId="339" priority="59" operator="between">
      <formula>43586</formula>
      <formula>43830</formula>
    </cfRule>
  </conditionalFormatting>
  <conditionalFormatting sqref="H5:I5">
    <cfRule type="cellIs" dxfId="338" priority="44" operator="equal">
      <formula>0</formula>
    </cfRule>
  </conditionalFormatting>
  <conditionalFormatting sqref="L5">
    <cfRule type="cellIs" dxfId="337" priority="29" operator="between">
      <formula>48580</formula>
      <formula>48944</formula>
    </cfRule>
    <cfRule type="cellIs" dxfId="336" priority="30" operator="between">
      <formula>48214</formula>
      <formula>48579</formula>
    </cfRule>
    <cfRule type="cellIs" dxfId="335" priority="31" operator="between">
      <formula>47849</formula>
      <formula>48213</formula>
    </cfRule>
    <cfRule type="cellIs" dxfId="334" priority="32" operator="between">
      <formula>47484</formula>
      <formula>47848</formula>
    </cfRule>
    <cfRule type="cellIs" dxfId="333" priority="33" operator="between">
      <formula>47119</formula>
      <formula>47483</formula>
    </cfRule>
    <cfRule type="cellIs" dxfId="332" priority="34" operator="between">
      <formula>46753</formula>
      <formula>47118</formula>
    </cfRule>
    <cfRule type="cellIs" dxfId="331" priority="35" operator="between">
      <formula>46388</formula>
      <formula>46752</formula>
    </cfRule>
    <cfRule type="cellIs" dxfId="330" priority="36" operator="between">
      <formula>46023</formula>
      <formula>46387</formula>
    </cfRule>
    <cfRule type="cellIs" dxfId="329" priority="37" operator="between">
      <formula>45658</formula>
      <formula>46022</formula>
    </cfRule>
    <cfRule type="cellIs" dxfId="328" priority="38" operator="between">
      <formula>45292</formula>
      <formula>45657</formula>
    </cfRule>
    <cfRule type="cellIs" dxfId="327" priority="39" operator="between">
      <formula>44927</formula>
      <formula>45291</formula>
    </cfRule>
    <cfRule type="cellIs" dxfId="326" priority="40" operator="between">
      <formula>44562</formula>
      <formula>44926</formula>
    </cfRule>
    <cfRule type="cellIs" dxfId="325" priority="41" operator="between">
      <formula>44197</formula>
      <formula>44561</formula>
    </cfRule>
    <cfRule type="cellIs" dxfId="324" priority="42" operator="between">
      <formula>43831</formula>
      <formula>44196</formula>
    </cfRule>
    <cfRule type="cellIs" dxfId="323" priority="43" operator="between">
      <formula>43586</formula>
      <formula>43830</formula>
    </cfRule>
  </conditionalFormatting>
  <conditionalFormatting sqref="L5:M5">
    <cfRule type="cellIs" dxfId="322" priority="28" operator="equal">
      <formula>0</formula>
    </cfRule>
  </conditionalFormatting>
  <conditionalFormatting sqref="U23">
    <cfRule type="cellIs" dxfId="321" priority="27" operator="equal">
      <formula>"×"</formula>
    </cfRule>
  </conditionalFormatting>
  <conditionalFormatting sqref="N8:R10">
    <cfRule type="cellIs" dxfId="320" priority="26" stopIfTrue="1" operator="equal">
      <formula>0</formula>
    </cfRule>
  </conditionalFormatting>
  <conditionalFormatting sqref="Q6">
    <cfRule type="cellIs" dxfId="319" priority="11" operator="between">
      <formula>48580</formula>
      <formula>48944</formula>
    </cfRule>
    <cfRule type="cellIs" dxfId="318" priority="12" operator="between">
      <formula>48214</formula>
      <formula>48579</formula>
    </cfRule>
    <cfRule type="cellIs" dxfId="317" priority="13" operator="between">
      <formula>47849</formula>
      <formula>48213</formula>
    </cfRule>
    <cfRule type="cellIs" dxfId="316" priority="14" operator="between">
      <formula>47484</formula>
      <formula>47848</formula>
    </cfRule>
    <cfRule type="cellIs" dxfId="315" priority="15" operator="between">
      <formula>47119</formula>
      <formula>47483</formula>
    </cfRule>
    <cfRule type="cellIs" dxfId="314" priority="16" operator="between">
      <formula>46753</formula>
      <formula>47118</formula>
    </cfRule>
    <cfRule type="cellIs" dxfId="313" priority="17" operator="between">
      <formula>46388</formula>
      <formula>46752</formula>
    </cfRule>
    <cfRule type="cellIs" dxfId="312" priority="18" operator="between">
      <formula>46023</formula>
      <formula>46387</formula>
    </cfRule>
    <cfRule type="cellIs" dxfId="311" priority="19" operator="between">
      <formula>45658</formula>
      <formula>46022</formula>
    </cfRule>
    <cfRule type="cellIs" dxfId="310" priority="20" operator="between">
      <formula>45292</formula>
      <formula>45657</formula>
    </cfRule>
    <cfRule type="cellIs" dxfId="309" priority="21" operator="between">
      <formula>44927</formula>
      <formula>45291</formula>
    </cfRule>
    <cfRule type="cellIs" dxfId="308" priority="22" operator="between">
      <formula>44562</formula>
      <formula>44926</formula>
    </cfRule>
    <cfRule type="cellIs" dxfId="307" priority="23" operator="between">
      <formula>44197</formula>
      <formula>44561</formula>
    </cfRule>
    <cfRule type="cellIs" dxfId="306" priority="24" operator="between">
      <formula>43831</formula>
      <formula>44196</formula>
    </cfRule>
    <cfRule type="cellIs" dxfId="305" priority="25" operator="between">
      <formula>43586</formula>
      <formula>43830</formula>
    </cfRule>
  </conditionalFormatting>
  <conditionalFormatting sqref="Q6:R6">
    <cfRule type="cellIs" dxfId="304" priority="10" operator="equal">
      <formula>0</formula>
    </cfRule>
  </conditionalFormatting>
  <conditionalFormatting sqref="D17">
    <cfRule type="cellIs" dxfId="303" priority="3" operator="equal">
      <formula>2023</formula>
    </cfRule>
    <cfRule type="cellIs" dxfId="302" priority="4" operator="equal">
      <formula>2022</formula>
    </cfRule>
    <cfRule type="cellIs" dxfId="301" priority="5" operator="equal">
      <formula>""</formula>
    </cfRule>
  </conditionalFormatting>
  <conditionalFormatting sqref="D17">
    <cfRule type="cellIs" dxfId="300" priority="6" stopIfTrue="1" operator="equal">
      <formula>2025</formula>
    </cfRule>
    <cfRule type="cellIs" dxfId="299" priority="7" stopIfTrue="1" operator="equal">
      <formula>2021</formula>
    </cfRule>
    <cfRule type="cellIs" dxfId="298" priority="8" stopIfTrue="1" operator="equal">
      <formula>2020</formula>
    </cfRule>
    <cfRule type="cellIs" dxfId="295" priority="9" stopIfTrue="1" operator="equal">
      <formula>2024</formula>
    </cfRule>
  </conditionalFormatting>
  <conditionalFormatting sqref="U24">
    <cfRule type="cellIs" dxfId="297" priority="2" operator="equal">
      <formula>"×"</formula>
    </cfRule>
  </conditionalFormatting>
  <conditionalFormatting sqref="V23:X24">
    <cfRule type="cellIs" dxfId="296" priority="1" operator="equal">
      <formula>"×"</formula>
    </cfRule>
  </conditionalFormatting>
  <printOptions horizontalCentered="1"/>
  <pageMargins left="0.39370078740157483" right="0.39370078740157483" top="0.74803149606299213" bottom="0.74803149606299213" header="0.31496062992125984" footer="0.31496062992125984"/>
  <pageSetup paperSize="9" scale="9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19E979A-23BA-4EDC-AD83-08DECB2A90F6}">
          <x14:formula1>
            <xm:f>一覧!$L$51:$L$59</xm:f>
          </x14:formula1>
          <xm:sqref>D16:F16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一号①</vt:lpstr>
      <vt:lpstr>一号②</vt:lpstr>
      <vt:lpstr>一号③</vt:lpstr>
      <vt:lpstr>一号④</vt:lpstr>
      <vt:lpstr>一号⑤</vt:lpstr>
      <vt:lpstr>三号内訳あり①</vt:lpstr>
      <vt:lpstr>三号内訳あり②</vt:lpstr>
      <vt:lpstr>三号内訳あり③</vt:lpstr>
      <vt:lpstr>三号内訳あり④</vt:lpstr>
      <vt:lpstr>三号内訳あり⑤</vt:lpstr>
      <vt:lpstr>三号内訳なし①</vt:lpstr>
      <vt:lpstr>三号内訳なし②</vt:lpstr>
      <vt:lpstr>三号内訳なし③</vt:lpstr>
      <vt:lpstr>三号内訳なし④</vt:lpstr>
      <vt:lpstr>三号内訳なし⑤</vt:lpstr>
      <vt:lpstr>一覧</vt:lpstr>
      <vt:lpstr>一号①!Print_Area</vt:lpstr>
      <vt:lpstr>一号②!Print_Area</vt:lpstr>
      <vt:lpstr>一号③!Print_Area</vt:lpstr>
      <vt:lpstr>一号④!Print_Area</vt:lpstr>
      <vt:lpstr>一号⑤!Print_Area</vt:lpstr>
      <vt:lpstr>三号内訳あり①!Print_Area</vt:lpstr>
      <vt:lpstr>三号内訳あり②!Print_Area</vt:lpstr>
      <vt:lpstr>三号内訳あり③!Print_Area</vt:lpstr>
      <vt:lpstr>三号内訳あり④!Print_Area</vt:lpstr>
      <vt:lpstr>三号内訳あり⑤!Print_Area</vt:lpstr>
      <vt:lpstr>三号内訳なし①!Print_Area</vt:lpstr>
      <vt:lpstr>三号内訳なし②!Print_Area</vt:lpstr>
      <vt:lpstr>三号内訳なし③!Print_Area</vt:lpstr>
      <vt:lpstr>三号内訳なし④!Print_Area</vt:lpstr>
      <vt:lpstr>三号内訳なし⑤!Print_Area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関東農政局</dc:creator>
  <cp:lastModifiedBy>山口　英樹</cp:lastModifiedBy>
  <cp:lastPrinted>2024-05-16T00:41:59Z</cp:lastPrinted>
  <dcterms:created xsi:type="dcterms:W3CDTF">2012-08-21T00:31:13Z</dcterms:created>
  <dcterms:modified xsi:type="dcterms:W3CDTF">2024-12-02T07:21:08Z</dcterms:modified>
</cp:coreProperties>
</file>