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heckCompatibility="1" defaultThemeVersion="124226"/>
  <mc:AlternateContent xmlns:mc="http://schemas.openxmlformats.org/markup-compatibility/2006">
    <mc:Choice Requires="x15">
      <x15ac:absPath xmlns:x15ac="http://schemas.microsoft.com/office/spreadsheetml/2010/11/ac" url="\\svka.vdi.pref.nagano.lg.jp\課共有\農業技術課\★農産物検査結果報告\●●フォーマット\2025_Ver8.1 報告シート(保護）\"/>
    </mc:Choice>
  </mc:AlternateContent>
  <xr:revisionPtr revIDLastSave="0" documentId="13_ncr:1_{B1D93C11-2125-4234-A4C0-0F8ADE9511BD}" xr6:coauthVersionLast="47" xr6:coauthVersionMax="47" xr10:uidLastSave="{00000000-0000-0000-0000-000000000000}"/>
  <workbookProtection workbookAlgorithmName="SHA-512" workbookHashValue="cnw+efoWJmGHYwLBJmyL3KCtwRI4Wl4Gn5986AqE/fOUyyJ6CeNv12TdNw0/XprcKWuFMyJ9W8SbRmG/TP7mJw==" workbookSaltValue="xcmj3wLJgEtNAiuLjhZRcg==" workbookSpinCount="100000" lockStructure="1"/>
  <bookViews>
    <workbookView xWindow="-110" yWindow="-110" windowWidth="19420" windowHeight="10420" tabRatio="769" xr2:uid="{00000000-000D-0000-FFFF-FFFF00000000}"/>
  </bookViews>
  <sheets>
    <sheet name="五号①" sheetId="26" r:id="rId1"/>
    <sheet name="五号②" sheetId="30" r:id="rId2"/>
    <sheet name="一覧" sheetId="21" r:id="rId3"/>
  </sheets>
  <externalReferences>
    <externalReference r:id="rId4"/>
  </externalReferences>
  <definedNames>
    <definedName name="_xlnm.Print_Area" localSheetId="0">五号①!$B$1:$L$31</definedName>
    <definedName name="_xlnm.Print_Area" localSheetId="1">五号②!$B$1:$L$31</definedName>
    <definedName name="種類" localSheetId="2">[1]県・種類・区分・包装・等級一覧!$C$2:$C$14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9" i="30" l="1"/>
  <c r="I29" i="30"/>
  <c r="H29" i="30"/>
  <c r="G29" i="30"/>
  <c r="F29" i="30"/>
  <c r="N28" i="30"/>
  <c r="M28" i="30"/>
  <c r="N27" i="30"/>
  <c r="M27" i="30"/>
  <c r="N26" i="30"/>
  <c r="M26" i="30"/>
  <c r="N25" i="30"/>
  <c r="M25" i="30"/>
  <c r="N24" i="30"/>
  <c r="M24" i="30"/>
  <c r="N23" i="30"/>
  <c r="M23" i="30"/>
  <c r="N22" i="30"/>
  <c r="M22" i="30"/>
  <c r="N21" i="30"/>
  <c r="M21" i="30"/>
  <c r="N20" i="30"/>
  <c r="M20" i="30"/>
  <c r="N19" i="30"/>
  <c r="M19" i="30"/>
  <c r="N28" i="26" l="1"/>
  <c r="M28" i="26"/>
  <c r="N27" i="26"/>
  <c r="M27" i="26"/>
  <c r="N26" i="26"/>
  <c r="M26" i="26"/>
  <c r="N25" i="26"/>
  <c r="M25" i="26"/>
  <c r="N24" i="26"/>
  <c r="M24" i="26"/>
  <c r="N23" i="26"/>
  <c r="M23" i="26"/>
  <c r="N22" i="26"/>
  <c r="M22" i="26"/>
  <c r="N21" i="26"/>
  <c r="M21" i="26"/>
  <c r="N20" i="26"/>
  <c r="M20" i="26"/>
  <c r="M19" i="26"/>
  <c r="J29" i="26" l="1"/>
  <c r="I29" i="26"/>
  <c r="H29" i="26"/>
  <c r="G29" i="26"/>
  <c r="N19" i="26"/>
  <c r="F29" i="26"/>
</calcChain>
</file>

<file path=xl/sharedStrings.xml><?xml version="1.0" encoding="utf-8"?>
<sst xmlns="http://schemas.openxmlformats.org/spreadsheetml/2006/main" count="436" uniqueCount="225">
  <si>
    <t>規格外</t>
  </si>
  <si>
    <t>備　　考</t>
  </si>
  <si>
    <t>住　　　　所</t>
    <phoneticPr fontId="3"/>
  </si>
  <si>
    <t>名　　　　称</t>
    <phoneticPr fontId="3"/>
  </si>
  <si>
    <t>代表者氏名</t>
    <phoneticPr fontId="3"/>
  </si>
  <si>
    <t>銘　　柄</t>
    <rPh sb="0" eb="1">
      <t>メイ</t>
    </rPh>
    <rPh sb="3" eb="4">
      <t>エ</t>
    </rPh>
    <phoneticPr fontId="3"/>
  </si>
  <si>
    <t>量目</t>
    <rPh sb="0" eb="1">
      <t>リョウ</t>
    </rPh>
    <phoneticPr fontId="2"/>
  </si>
  <si>
    <t>長　野　県　知　事　 殿</t>
    <rPh sb="0" eb="1">
      <t>チョウ</t>
    </rPh>
    <rPh sb="2" eb="3">
      <t>ヤ</t>
    </rPh>
    <rPh sb="4" eb="5">
      <t>ケン</t>
    </rPh>
    <rPh sb="6" eb="7">
      <t>チ</t>
    </rPh>
    <rPh sb="8" eb="9">
      <t>コト</t>
    </rPh>
    <phoneticPr fontId="2"/>
  </si>
  <si>
    <t>国内産農産物の品位等検査に係る検査結果報告書</t>
    <phoneticPr fontId="3"/>
  </si>
  <si>
    <t>自</t>
    <rPh sb="0" eb="1">
      <t>ジ</t>
    </rPh>
    <phoneticPr fontId="2"/>
  </si>
  <si>
    <t>至</t>
    <rPh sb="0" eb="1">
      <t>イタ</t>
    </rPh>
    <phoneticPr fontId="2"/>
  </si>
  <si>
    <t>報告日</t>
    <rPh sb="0" eb="2">
      <t>ホウコク</t>
    </rPh>
    <rPh sb="2" eb="3">
      <t>ビ</t>
    </rPh>
    <phoneticPr fontId="2"/>
  </si>
  <si>
    <t>農産物検査法第２０条第３項の規定に基づき、国内産農産物の品位等検査に係る検査結果を下記のとおり報告します。</t>
    <phoneticPr fontId="2"/>
  </si>
  <si>
    <t>検査区分</t>
    <rPh sb="0" eb="2">
      <t>ケンサ</t>
    </rPh>
    <rPh sb="2" eb="4">
      <t>クブン</t>
    </rPh>
    <phoneticPr fontId="3"/>
  </si>
  <si>
    <t>農産物の種類</t>
    <phoneticPr fontId="3"/>
  </si>
  <si>
    <t xml:space="preserve">生 産 年 度 </t>
    <phoneticPr fontId="3"/>
  </si>
  <si>
    <t>検査総数量</t>
  </si>
  <si>
    <t>荷造り
及び
包　装</t>
    <rPh sb="4" eb="5">
      <t>オヨ</t>
    </rPh>
    <rPh sb="7" eb="8">
      <t>ホウ</t>
    </rPh>
    <rPh sb="9" eb="10">
      <t>ソウ</t>
    </rPh>
    <phoneticPr fontId="2"/>
  </si>
  <si>
    <t>記</t>
    <rPh sb="0" eb="1">
      <t>キ</t>
    </rPh>
    <phoneticPr fontId="2"/>
  </si>
  <si>
    <t>水稲うるち玄米</t>
  </si>
  <si>
    <t>チェック①
（合計）</t>
    <rPh sb="7" eb="9">
      <t>ゴウケイ</t>
    </rPh>
    <phoneticPr fontId="2"/>
  </si>
  <si>
    <t>チェック②
（量目）</t>
    <rPh sb="7" eb="9">
      <t>リョウモク</t>
    </rPh>
    <phoneticPr fontId="2"/>
  </si>
  <si>
    <t>普通大豆（中粒大豆）</t>
    <rPh sb="0" eb="2">
      <t>フツウ</t>
    </rPh>
    <rPh sb="2" eb="4">
      <t>ダイズ</t>
    </rPh>
    <rPh sb="5" eb="6">
      <t>チュウ</t>
    </rPh>
    <rPh sb="6" eb="7">
      <t>リュウ</t>
    </rPh>
    <rPh sb="7" eb="9">
      <t>ダイズ</t>
    </rPh>
    <phoneticPr fontId="2"/>
  </si>
  <si>
    <t>水稲</t>
    <rPh sb="0" eb="2">
      <t>スイトウ</t>
    </rPh>
    <phoneticPr fontId="2"/>
  </si>
  <si>
    <t>大豆</t>
    <rPh sb="0" eb="2">
      <t>ダイズ</t>
    </rPh>
    <phoneticPr fontId="2"/>
  </si>
  <si>
    <t>麦</t>
    <rPh sb="0" eb="1">
      <t>ムギ</t>
    </rPh>
    <phoneticPr fontId="2"/>
  </si>
  <si>
    <t>佐久浅間農業協同組合</t>
    <rPh sb="4" eb="6">
      <t>ノウギョウ</t>
    </rPh>
    <rPh sb="6" eb="8">
      <t>キョウドウ</t>
    </rPh>
    <rPh sb="8" eb="10">
      <t>クミアイ</t>
    </rPh>
    <phoneticPr fontId="4"/>
  </si>
  <si>
    <t>飼料用もみ</t>
  </si>
  <si>
    <t>合格</t>
    <rPh sb="0" eb="2">
      <t>ゴウカク</t>
    </rPh>
    <phoneticPr fontId="2"/>
  </si>
  <si>
    <t>普通大豆（極小粒大豆）</t>
    <rPh sb="0" eb="2">
      <t>フツウ</t>
    </rPh>
    <rPh sb="2" eb="4">
      <t>ダイズ</t>
    </rPh>
    <rPh sb="5" eb="6">
      <t>ゴク</t>
    </rPh>
    <rPh sb="6" eb="7">
      <t>ショウ</t>
    </rPh>
    <rPh sb="7" eb="8">
      <t>リュウ</t>
    </rPh>
    <rPh sb="8" eb="10">
      <t>ダイズ</t>
    </rPh>
    <phoneticPr fontId="2"/>
  </si>
  <si>
    <t>１等</t>
  </si>
  <si>
    <t>強力小麦</t>
    <rPh sb="0" eb="2">
      <t>キョウリョク</t>
    </rPh>
    <rPh sb="2" eb="4">
      <t>コムギ</t>
    </rPh>
    <phoneticPr fontId="2"/>
  </si>
  <si>
    <t>普通そば</t>
    <rPh sb="0" eb="2">
      <t>フツウ</t>
    </rPh>
    <phoneticPr fontId="2"/>
  </si>
  <si>
    <t>その他</t>
    <rPh sb="2" eb="3">
      <t>タ</t>
    </rPh>
    <phoneticPr fontId="2"/>
  </si>
  <si>
    <t>上伊那農業協同組合</t>
  </si>
  <si>
    <t>２等</t>
  </si>
  <si>
    <t>元</t>
    <rPh sb="0" eb="1">
      <t>ガン</t>
    </rPh>
    <phoneticPr fontId="10"/>
  </si>
  <si>
    <t>あづみ農業協同組合</t>
  </si>
  <si>
    <t>飼料用玄米</t>
  </si>
  <si>
    <t>３等</t>
  </si>
  <si>
    <t>規格外</t>
    <rPh sb="0" eb="3">
      <t>キカクガイ</t>
    </rPh>
    <phoneticPr fontId="2"/>
  </si>
  <si>
    <t>大北農業協同組合</t>
  </si>
  <si>
    <t>普通大豆（小粒大豆）</t>
    <rPh sb="0" eb="2">
      <t>フツウ</t>
    </rPh>
    <rPh sb="2" eb="4">
      <t>ダイズ</t>
    </rPh>
    <rPh sb="5" eb="6">
      <t>ショウ</t>
    </rPh>
    <rPh sb="6" eb="7">
      <t>リュウ</t>
    </rPh>
    <rPh sb="7" eb="9">
      <t>ダイズ</t>
    </rPh>
    <phoneticPr fontId="2"/>
  </si>
  <si>
    <t>種子大麦</t>
    <rPh sb="0" eb="2">
      <t>シュシ</t>
    </rPh>
    <rPh sb="2" eb="4">
      <t>オオムギ</t>
    </rPh>
    <phoneticPr fontId="2"/>
  </si>
  <si>
    <t>ながの農業協同組合</t>
    <rPh sb="3" eb="5">
      <t>ノウギョウ</t>
    </rPh>
    <rPh sb="5" eb="7">
      <t>キョウドウ</t>
    </rPh>
    <rPh sb="7" eb="9">
      <t>クミアイ</t>
    </rPh>
    <phoneticPr fontId="4"/>
  </si>
  <si>
    <t>種子水稲うるちもみ</t>
  </si>
  <si>
    <t>種子小麦</t>
    <rPh sb="0" eb="2">
      <t>シュシ</t>
    </rPh>
    <rPh sb="2" eb="4">
      <t>コムギ</t>
    </rPh>
    <phoneticPr fontId="2"/>
  </si>
  <si>
    <t>信州うえだ農業協同組合</t>
    <rPh sb="5" eb="7">
      <t>ノウギョウ</t>
    </rPh>
    <rPh sb="7" eb="9">
      <t>キョウドウ</t>
    </rPh>
    <rPh sb="9" eb="11">
      <t>クミアイ</t>
    </rPh>
    <phoneticPr fontId="4"/>
  </si>
  <si>
    <t>種子水稲もちもみ</t>
  </si>
  <si>
    <t>種子裸麦</t>
    <rPh sb="0" eb="2">
      <t>シュシ</t>
    </rPh>
    <rPh sb="2" eb="3">
      <t>ハダカ</t>
    </rPh>
    <rPh sb="3" eb="4">
      <t>ムギ</t>
    </rPh>
    <phoneticPr fontId="2"/>
  </si>
  <si>
    <t>みなみ信州農業協同組合</t>
  </si>
  <si>
    <t>種子陸稲うるちもみ</t>
  </si>
  <si>
    <t>普通大豆（大粒大豆）</t>
    <rPh sb="0" eb="2">
      <t>フツウ</t>
    </rPh>
    <rPh sb="2" eb="4">
      <t>ダイズ</t>
    </rPh>
    <rPh sb="5" eb="6">
      <t>ダイ</t>
    </rPh>
    <rPh sb="6" eb="7">
      <t>リュウ</t>
    </rPh>
    <rPh sb="7" eb="9">
      <t>ダイズ</t>
    </rPh>
    <phoneticPr fontId="2"/>
  </si>
  <si>
    <t>ビール大麦</t>
    <rPh sb="3" eb="5">
      <t>オオムギ</t>
    </rPh>
    <phoneticPr fontId="2"/>
  </si>
  <si>
    <t>松本ハイランド農業協同組合</t>
  </si>
  <si>
    <t>種子陸稲もちもみ</t>
  </si>
  <si>
    <t>グリーン長野農業協同組合</t>
    <rPh sb="6" eb="8">
      <t>ノウギョウ</t>
    </rPh>
    <rPh sb="8" eb="10">
      <t>キョウドウ</t>
    </rPh>
    <rPh sb="10" eb="12">
      <t>クミアイ</t>
    </rPh>
    <phoneticPr fontId="4"/>
  </si>
  <si>
    <t>醸造用玄米</t>
  </si>
  <si>
    <t>紙袋</t>
    <rPh sb="0" eb="1">
      <t>カミ</t>
    </rPh>
    <rPh sb="1" eb="2">
      <t>タイ</t>
    </rPh>
    <phoneticPr fontId="10"/>
  </si>
  <si>
    <t>長野県食糧集荷協同組合</t>
  </si>
  <si>
    <t>普通小麦</t>
    <rPh sb="0" eb="2">
      <t>フツウ</t>
    </rPh>
    <rPh sb="2" eb="4">
      <t>コムギ</t>
    </rPh>
    <phoneticPr fontId="2"/>
  </si>
  <si>
    <t>塩尻市農業協同組合</t>
  </si>
  <si>
    <t>木曽農業協同組合</t>
  </si>
  <si>
    <t>特上</t>
    <rPh sb="0" eb="1">
      <t>トク</t>
    </rPh>
    <rPh sb="1" eb="2">
      <t>ジョウ</t>
    </rPh>
    <phoneticPr fontId="2"/>
  </si>
  <si>
    <t>株式会社　丸元小野商会</t>
  </si>
  <si>
    <t>普通小粒大麦</t>
    <rPh sb="0" eb="2">
      <t>フツウ</t>
    </rPh>
    <rPh sb="2" eb="3">
      <t>ショウ</t>
    </rPh>
    <rPh sb="3" eb="4">
      <t>リュウ</t>
    </rPh>
    <rPh sb="4" eb="6">
      <t>オオムギ</t>
    </rPh>
    <phoneticPr fontId="2"/>
  </si>
  <si>
    <t>企業組合　山ノ内米穀</t>
  </si>
  <si>
    <t>特等</t>
  </si>
  <si>
    <t>農事組合法人　三ツ和農産</t>
  </si>
  <si>
    <t>水稲うるちもみ</t>
  </si>
  <si>
    <t>有限会社　佐久平興農</t>
  </si>
  <si>
    <t>普通大粒大麦</t>
    <rPh sb="0" eb="2">
      <t>フツウ</t>
    </rPh>
    <rPh sb="2" eb="3">
      <t>タイ</t>
    </rPh>
    <rPh sb="3" eb="4">
      <t>リュウ</t>
    </rPh>
    <rPh sb="4" eb="6">
      <t>オオムギ</t>
    </rPh>
    <phoneticPr fontId="2"/>
  </si>
  <si>
    <t>株式会社　永井農場</t>
    <rPh sb="0" eb="2">
      <t>カブシキ</t>
    </rPh>
    <phoneticPr fontId="4"/>
  </si>
  <si>
    <t>特定加工用大豆（大粒大豆）</t>
    <rPh sb="0" eb="2">
      <t>トクテイ</t>
    </rPh>
    <rPh sb="2" eb="5">
      <t>カコウヨウ</t>
    </rPh>
    <rPh sb="5" eb="7">
      <t>ダイズ</t>
    </rPh>
    <rPh sb="8" eb="9">
      <t>タイ</t>
    </rPh>
    <rPh sb="9" eb="10">
      <t>リュウ</t>
    </rPh>
    <rPh sb="10" eb="12">
      <t>ダイズ</t>
    </rPh>
    <phoneticPr fontId="2"/>
  </si>
  <si>
    <t>信州諏訪農業協同組合</t>
    <rPh sb="0" eb="2">
      <t>シンシュウ</t>
    </rPh>
    <phoneticPr fontId="2"/>
  </si>
  <si>
    <t>特定加工用大豆（中粒大豆）</t>
    <rPh sb="0" eb="2">
      <t>トクテイ</t>
    </rPh>
    <rPh sb="2" eb="5">
      <t>カコウヨウ</t>
    </rPh>
    <rPh sb="5" eb="7">
      <t>ダイズ</t>
    </rPh>
    <rPh sb="8" eb="9">
      <t>チュウ</t>
    </rPh>
    <rPh sb="9" eb="10">
      <t>リュウ</t>
    </rPh>
    <rPh sb="10" eb="12">
      <t>ダイズ</t>
    </rPh>
    <phoneticPr fontId="2"/>
  </si>
  <si>
    <t>松本市農業協同組合</t>
    <rPh sb="0" eb="3">
      <t>マツモトシ</t>
    </rPh>
    <phoneticPr fontId="2"/>
  </si>
  <si>
    <t>特定加工用大豆（小粒大豆）</t>
    <rPh sb="0" eb="2">
      <t>トクテイ</t>
    </rPh>
    <rPh sb="2" eb="5">
      <t>カコウヨウ</t>
    </rPh>
    <rPh sb="5" eb="7">
      <t>ダイズ</t>
    </rPh>
    <rPh sb="8" eb="9">
      <t>ショウ</t>
    </rPh>
    <rPh sb="9" eb="10">
      <t>リュウ</t>
    </rPh>
    <rPh sb="10" eb="12">
      <t>ダイズ</t>
    </rPh>
    <phoneticPr fontId="2"/>
  </si>
  <si>
    <t>普通裸麦</t>
    <rPh sb="0" eb="2">
      <t>フツウ</t>
    </rPh>
    <rPh sb="2" eb="3">
      <t>ハダカ</t>
    </rPh>
    <rPh sb="3" eb="4">
      <t>ムギ</t>
    </rPh>
    <phoneticPr fontId="2"/>
  </si>
  <si>
    <t>有限会社　信州まつやま</t>
    <rPh sb="0" eb="4">
      <t>ユウゲンガイシャ</t>
    </rPh>
    <phoneticPr fontId="17"/>
  </si>
  <si>
    <t>特定加工用大豆（極小粒大豆）</t>
    <rPh sb="0" eb="2">
      <t>トクテイ</t>
    </rPh>
    <rPh sb="2" eb="5">
      <t>カコウヨウ</t>
    </rPh>
    <rPh sb="5" eb="7">
      <t>ダイズ</t>
    </rPh>
    <rPh sb="8" eb="9">
      <t>ゴク</t>
    </rPh>
    <rPh sb="9" eb="10">
      <t>ショウ</t>
    </rPh>
    <rPh sb="10" eb="11">
      <t>リュウ</t>
    </rPh>
    <rPh sb="11" eb="13">
      <t>ダイズ</t>
    </rPh>
    <phoneticPr fontId="2"/>
  </si>
  <si>
    <t>規格外</t>
    <rPh sb="0" eb="3">
      <t>キカクガイ</t>
    </rPh>
    <phoneticPr fontId="18"/>
  </si>
  <si>
    <t>有限会社　三島商店</t>
    <rPh sb="0" eb="4">
      <t>ユウゲンガイシャ</t>
    </rPh>
    <phoneticPr fontId="17"/>
  </si>
  <si>
    <t>水稲もちもみ</t>
  </si>
  <si>
    <t>農事組合法人　大町市花き協会</t>
    <rPh sb="0" eb="2">
      <t>ノウジ</t>
    </rPh>
    <rPh sb="2" eb="4">
      <t>クミアイ</t>
    </rPh>
    <rPh sb="4" eb="6">
      <t>ホウジン</t>
    </rPh>
    <phoneticPr fontId="17"/>
  </si>
  <si>
    <t>有限会社　斉藤農園</t>
    <rPh sb="0" eb="4">
      <t>ユウゲンガイシャ</t>
    </rPh>
    <phoneticPr fontId="17"/>
  </si>
  <si>
    <t>水稲もち玄米</t>
  </si>
  <si>
    <t>有限会社　細田農産</t>
    <rPh sb="0" eb="4">
      <t>ユウゲンガイシャ</t>
    </rPh>
    <phoneticPr fontId="17"/>
  </si>
  <si>
    <t>有限会社　柴田精米所</t>
    <rPh sb="0" eb="4">
      <t>ユウゲンガイシャ</t>
    </rPh>
    <phoneticPr fontId="17"/>
  </si>
  <si>
    <t>種子大豆（大粒大豆）</t>
    <rPh sb="0" eb="2">
      <t>シュシ</t>
    </rPh>
    <rPh sb="2" eb="4">
      <t>ダイズ</t>
    </rPh>
    <rPh sb="5" eb="6">
      <t>タイ</t>
    </rPh>
    <rPh sb="6" eb="7">
      <t>リュウ</t>
    </rPh>
    <rPh sb="7" eb="9">
      <t>ダイズ</t>
    </rPh>
    <phoneticPr fontId="2"/>
  </si>
  <si>
    <t>株式会社　マイパール長野</t>
    <rPh sb="0" eb="4">
      <t>カブシキガイシャ</t>
    </rPh>
    <phoneticPr fontId="17"/>
  </si>
  <si>
    <t>種子大豆（中粒大豆）</t>
    <rPh sb="5" eb="6">
      <t>チュウ</t>
    </rPh>
    <rPh sb="6" eb="7">
      <t>リュウ</t>
    </rPh>
    <rPh sb="7" eb="9">
      <t>ダイズ</t>
    </rPh>
    <phoneticPr fontId="2"/>
  </si>
  <si>
    <t>中野市農業協同組合</t>
    <rPh sb="0" eb="3">
      <t>ナカノシ</t>
    </rPh>
    <rPh sb="3" eb="5">
      <t>ノウギョウ</t>
    </rPh>
    <rPh sb="5" eb="7">
      <t>キョウドウ</t>
    </rPh>
    <rPh sb="7" eb="9">
      <t>クミアイ</t>
    </rPh>
    <phoneticPr fontId="4"/>
  </si>
  <si>
    <t>陸稲うるちもみ</t>
  </si>
  <si>
    <t>種子大豆（小粒大豆）</t>
    <rPh sb="5" eb="6">
      <t>ショウ</t>
    </rPh>
    <rPh sb="6" eb="7">
      <t>リュウ</t>
    </rPh>
    <rPh sb="7" eb="9">
      <t>ダイズ</t>
    </rPh>
    <phoneticPr fontId="2"/>
  </si>
  <si>
    <t>一般財団法人　木島平村農業振興公社</t>
    <rPh sb="0" eb="2">
      <t>イッパン</t>
    </rPh>
    <rPh sb="2" eb="4">
      <t>ザイダン</t>
    </rPh>
    <rPh sb="4" eb="6">
      <t>ホウジン</t>
    </rPh>
    <phoneticPr fontId="17"/>
  </si>
  <si>
    <t>種子大豆（極小粒大豆）</t>
    <rPh sb="5" eb="6">
      <t>ゴク</t>
    </rPh>
    <rPh sb="6" eb="7">
      <t>ショウ</t>
    </rPh>
    <rPh sb="7" eb="8">
      <t>リュウ</t>
    </rPh>
    <rPh sb="8" eb="10">
      <t>ダイズ</t>
    </rPh>
    <phoneticPr fontId="2"/>
  </si>
  <si>
    <t>有限会社　草間商事</t>
    <rPh sb="0" eb="4">
      <t>ユウゲンガイシャ</t>
    </rPh>
    <phoneticPr fontId="17"/>
  </si>
  <si>
    <t>陸稲うるち玄米</t>
  </si>
  <si>
    <t>有限会社　中野食糧</t>
    <rPh sb="0" eb="4">
      <t>ユウゲンガイシャ</t>
    </rPh>
    <phoneticPr fontId="17"/>
  </si>
  <si>
    <t>信陽食品株式会社</t>
    <rPh sb="0" eb="8">
      <t>シンヨウ</t>
    </rPh>
    <phoneticPr fontId="4"/>
  </si>
  <si>
    <t>有限会社　平安産業</t>
    <rPh sb="0" eb="4">
      <t>ユウゲンガイシャ</t>
    </rPh>
    <phoneticPr fontId="17"/>
  </si>
  <si>
    <t>有限会社　高塚商店</t>
    <rPh sb="0" eb="4">
      <t>ユウゲンガイシャ</t>
    </rPh>
    <phoneticPr fontId="17"/>
  </si>
  <si>
    <t>陸稲もちもみ</t>
  </si>
  <si>
    <t>長野八ヶ岳農業協同組合</t>
    <rPh sb="0" eb="2">
      <t>ナガノ</t>
    </rPh>
    <rPh sb="2" eb="5">
      <t>ヤツガタケ</t>
    </rPh>
    <rPh sb="5" eb="7">
      <t>ノウギョウ</t>
    </rPh>
    <rPh sb="7" eb="9">
      <t>キョウドウ</t>
    </rPh>
    <rPh sb="9" eb="11">
      <t>クミアイ</t>
    </rPh>
    <phoneticPr fontId="4"/>
  </si>
  <si>
    <t>田中商事株式会社</t>
    <rPh sb="0" eb="2">
      <t>タナカ</t>
    </rPh>
    <rPh sb="2" eb="4">
      <t>ショウジ</t>
    </rPh>
    <rPh sb="4" eb="6">
      <t>カブシキ</t>
    </rPh>
    <rPh sb="6" eb="8">
      <t>カイシャ</t>
    </rPh>
    <phoneticPr fontId="4"/>
  </si>
  <si>
    <t>陸稲もち玄米</t>
  </si>
  <si>
    <t>有限会社　竹田の里</t>
    <rPh sb="0" eb="2">
      <t>ユウゲン</t>
    </rPh>
    <rPh sb="2" eb="4">
      <t>カイシャ</t>
    </rPh>
    <rPh sb="5" eb="7">
      <t>タケダ</t>
    </rPh>
    <rPh sb="8" eb="9">
      <t>サト</t>
    </rPh>
    <phoneticPr fontId="2"/>
  </si>
  <si>
    <t>有限会社　上伊那農民組合産直センター</t>
    <rPh sb="0" eb="2">
      <t>ユウゲン</t>
    </rPh>
    <rPh sb="2" eb="4">
      <t>カイシャ</t>
    </rPh>
    <rPh sb="5" eb="6">
      <t>カミ</t>
    </rPh>
    <rPh sb="6" eb="8">
      <t>イナ</t>
    </rPh>
    <rPh sb="8" eb="10">
      <t>ノウミン</t>
    </rPh>
    <rPh sb="10" eb="12">
      <t>クミアイ</t>
    </rPh>
    <rPh sb="12" eb="14">
      <t>サンチョク</t>
    </rPh>
    <phoneticPr fontId="2"/>
  </si>
  <si>
    <t>上田食糧販売企業組合</t>
    <rPh sb="0" eb="2">
      <t>ウエダ</t>
    </rPh>
    <rPh sb="2" eb="4">
      <t>ショクリョウ</t>
    </rPh>
    <rPh sb="4" eb="6">
      <t>ハンバイ</t>
    </rPh>
    <rPh sb="6" eb="8">
      <t>キギョウ</t>
    </rPh>
    <rPh sb="8" eb="10">
      <t>クミアイ</t>
    </rPh>
    <phoneticPr fontId="4"/>
  </si>
  <si>
    <t>松本ノーサン株式会社</t>
    <rPh sb="0" eb="2">
      <t>マツモト</t>
    </rPh>
    <rPh sb="6" eb="8">
      <t>カブシキ</t>
    </rPh>
    <rPh sb="8" eb="10">
      <t>カイシャ</t>
    </rPh>
    <phoneticPr fontId="2"/>
  </si>
  <si>
    <t>有限会社　丸山肥料</t>
    <rPh sb="0" eb="2">
      <t>ユウゲン</t>
    </rPh>
    <rPh sb="2" eb="4">
      <t>カイシャ</t>
    </rPh>
    <rPh sb="5" eb="7">
      <t>マルヤマ</t>
    </rPh>
    <rPh sb="7" eb="9">
      <t>ヒリョウ</t>
    </rPh>
    <phoneticPr fontId="2"/>
  </si>
  <si>
    <t>有限会社　濱農場</t>
    <rPh sb="0" eb="2">
      <t>ユウゲン</t>
    </rPh>
    <rPh sb="2" eb="4">
      <t>カイシャ</t>
    </rPh>
    <rPh sb="5" eb="6">
      <t>ハマ</t>
    </rPh>
    <rPh sb="6" eb="8">
      <t>ノウジョウ</t>
    </rPh>
    <phoneticPr fontId="2"/>
  </si>
  <si>
    <t>長野商事株式会社</t>
    <rPh sb="0" eb="2">
      <t>ナガノ</t>
    </rPh>
    <rPh sb="2" eb="4">
      <t>ショウジ</t>
    </rPh>
    <rPh sb="4" eb="6">
      <t>カブシキ</t>
    </rPh>
    <rPh sb="6" eb="8">
      <t>カイシャ</t>
    </rPh>
    <phoneticPr fontId="4"/>
  </si>
  <si>
    <t>有限会社　アグリカルチャー</t>
    <rPh sb="0" eb="4">
      <t>ユウゲンガイシャ</t>
    </rPh>
    <phoneticPr fontId="17"/>
  </si>
  <si>
    <t>中村精糧有限会社</t>
  </si>
  <si>
    <t>農事組合法人　ながの北信産直センター</t>
    <rPh sb="0" eb="2">
      <t>ノウジ</t>
    </rPh>
    <rPh sb="2" eb="4">
      <t>クミアイ</t>
    </rPh>
    <rPh sb="4" eb="6">
      <t>ホウジン</t>
    </rPh>
    <phoneticPr fontId="17"/>
  </si>
  <si>
    <t>有限会社　やまとリッチ</t>
    <rPh sb="0" eb="2">
      <t>ユウゲン</t>
    </rPh>
    <rPh sb="2" eb="4">
      <t>カイシャ</t>
    </rPh>
    <phoneticPr fontId="2"/>
  </si>
  <si>
    <t>有限会社　入倉米穀</t>
    <rPh sb="0" eb="2">
      <t>ユウゲン</t>
    </rPh>
    <rPh sb="2" eb="4">
      <t>カイシャ</t>
    </rPh>
    <rPh sb="5" eb="7">
      <t>イリクラ</t>
    </rPh>
    <rPh sb="7" eb="9">
      <t>ベイコク</t>
    </rPh>
    <phoneticPr fontId="2"/>
  </si>
  <si>
    <t>株式会社　北沢肥料</t>
    <rPh sb="0" eb="2">
      <t>カブシキ</t>
    </rPh>
    <rPh sb="2" eb="4">
      <t>カイシャ</t>
    </rPh>
    <rPh sb="5" eb="7">
      <t>キタザワ</t>
    </rPh>
    <rPh sb="7" eb="9">
      <t>ヒリョウ</t>
    </rPh>
    <phoneticPr fontId="2"/>
  </si>
  <si>
    <t>農事組合法人　飯嶋農園</t>
    <rPh sb="0" eb="2">
      <t>ノウジ</t>
    </rPh>
    <rPh sb="2" eb="4">
      <t>クミアイ</t>
    </rPh>
    <rPh sb="4" eb="6">
      <t>ホウジン</t>
    </rPh>
    <rPh sb="7" eb="9">
      <t>イイジマ</t>
    </rPh>
    <rPh sb="9" eb="11">
      <t>ノウエン</t>
    </rPh>
    <phoneticPr fontId="4"/>
  </si>
  <si>
    <t>有限会社　信州ファーム荻原</t>
    <rPh sb="0" eb="2">
      <t>ユウゲン</t>
    </rPh>
    <rPh sb="2" eb="4">
      <t>カイシャ</t>
    </rPh>
    <rPh sb="5" eb="7">
      <t>シンシュウ</t>
    </rPh>
    <rPh sb="11" eb="13">
      <t>オギワラ</t>
    </rPh>
    <phoneticPr fontId="4"/>
  </si>
  <si>
    <t>有限会社　ムラヤマ</t>
    <rPh sb="0" eb="2">
      <t>ユウゲン</t>
    </rPh>
    <rPh sb="2" eb="4">
      <t>カイシャ</t>
    </rPh>
    <phoneticPr fontId="4"/>
  </si>
  <si>
    <t>有限会社　信州荻原農園</t>
    <rPh sb="0" eb="2">
      <t>ユウゲン</t>
    </rPh>
    <rPh sb="2" eb="4">
      <t>カイシャ</t>
    </rPh>
    <rPh sb="5" eb="7">
      <t>シンシュウ</t>
    </rPh>
    <rPh sb="7" eb="9">
      <t>オギワラ</t>
    </rPh>
    <rPh sb="9" eb="11">
      <t>ノウエン</t>
    </rPh>
    <phoneticPr fontId="4"/>
  </si>
  <si>
    <t>上穀商事株式会社</t>
    <rPh sb="0" eb="1">
      <t>ジョウ</t>
    </rPh>
    <rPh sb="1" eb="2">
      <t>コク</t>
    </rPh>
    <rPh sb="2" eb="4">
      <t>ショウジ</t>
    </rPh>
    <rPh sb="4" eb="6">
      <t>カブシキ</t>
    </rPh>
    <rPh sb="6" eb="8">
      <t>カイシャ</t>
    </rPh>
    <phoneticPr fontId="4"/>
  </si>
  <si>
    <t>洗馬農業協同組合</t>
    <rPh sb="0" eb="2">
      <t>セバ</t>
    </rPh>
    <rPh sb="2" eb="8">
      <t>ノウキョウ</t>
    </rPh>
    <phoneticPr fontId="2"/>
  </si>
  <si>
    <t>飯山中央市場株式会社</t>
    <rPh sb="0" eb="2">
      <t>イイヤマ</t>
    </rPh>
    <rPh sb="2" eb="4">
      <t>チュウオウ</t>
    </rPh>
    <rPh sb="4" eb="6">
      <t>イチバ</t>
    </rPh>
    <rPh sb="6" eb="10">
      <t>カブシキガイシャ</t>
    </rPh>
    <phoneticPr fontId="4"/>
  </si>
  <si>
    <t>株式会社　曽根原商店</t>
    <rPh sb="0" eb="4">
      <t>カブシキガイシャ</t>
    </rPh>
    <rPh sb="5" eb="8">
      <t>ソネハラ</t>
    </rPh>
    <rPh sb="8" eb="10">
      <t>ショウテン</t>
    </rPh>
    <phoneticPr fontId="2"/>
  </si>
  <si>
    <t>有限会社　ヒガシ</t>
    <rPh sb="0" eb="4">
      <t>ユウゲンガイシャ</t>
    </rPh>
    <phoneticPr fontId="2"/>
  </si>
  <si>
    <t>株式会社　渡辺作意商店</t>
    <rPh sb="0" eb="4">
      <t>カブシキガイシャ</t>
    </rPh>
    <rPh sb="5" eb="7">
      <t>ワタナベ</t>
    </rPh>
    <rPh sb="7" eb="9">
      <t>サクイ</t>
    </rPh>
    <rPh sb="9" eb="11">
      <t>ショウテン</t>
    </rPh>
    <phoneticPr fontId="4"/>
  </si>
  <si>
    <t>有限会社　青木島食販</t>
    <rPh sb="0" eb="4">
      <t>ユウゲンガイシャ</t>
    </rPh>
    <rPh sb="5" eb="6">
      <t>アオ</t>
    </rPh>
    <rPh sb="6" eb="8">
      <t>キジマ</t>
    </rPh>
    <rPh sb="8" eb="9">
      <t>ショク</t>
    </rPh>
    <rPh sb="9" eb="10">
      <t>ハン</t>
    </rPh>
    <phoneticPr fontId="4"/>
  </si>
  <si>
    <t>有限会社　ライスファーム野口</t>
    <rPh sb="0" eb="4">
      <t>ユウゲンガイシャ</t>
    </rPh>
    <rPh sb="12" eb="14">
      <t>ノグチ</t>
    </rPh>
    <phoneticPr fontId="2"/>
  </si>
  <si>
    <t>特定非営利法人新規就農支援センター</t>
    <rPh sb="0" eb="2">
      <t>トクテイ</t>
    </rPh>
    <rPh sb="2" eb="5">
      <t>ヒエイリ</t>
    </rPh>
    <rPh sb="5" eb="7">
      <t>ホウジン</t>
    </rPh>
    <rPh sb="7" eb="9">
      <t>シンキ</t>
    </rPh>
    <rPh sb="9" eb="11">
      <t>シュウノウ</t>
    </rPh>
    <rPh sb="11" eb="13">
      <t>シエン</t>
    </rPh>
    <phoneticPr fontId="17"/>
  </si>
  <si>
    <t>有限会社　長野穀販</t>
    <rPh sb="0" eb="4">
      <t>ユウゲンガイシャ</t>
    </rPh>
    <rPh sb="5" eb="7">
      <t>ナガノ</t>
    </rPh>
    <rPh sb="7" eb="8">
      <t>コク</t>
    </rPh>
    <rPh sb="8" eb="9">
      <t>ハン</t>
    </rPh>
    <phoneticPr fontId="2"/>
  </si>
  <si>
    <t>有限会社　ヨシダ</t>
    <rPh sb="0" eb="4">
      <t>ユウゲンガイシャ</t>
    </rPh>
    <phoneticPr fontId="2"/>
  </si>
  <si>
    <t>株式会社　ファーム中鶴</t>
  </si>
  <si>
    <t>株式会社　スパーイン</t>
  </si>
  <si>
    <t>有限会社　ティーエム</t>
    <rPh sb="0" eb="4">
      <t>ユウゲンガイシャ</t>
    </rPh>
    <phoneticPr fontId="19"/>
  </si>
  <si>
    <t>有限会社　米耕農</t>
    <rPh sb="0" eb="2">
      <t>ユウゲン</t>
    </rPh>
    <rPh sb="5" eb="6">
      <t>コメ</t>
    </rPh>
    <rPh sb="6" eb="7">
      <t>タガヤ</t>
    </rPh>
    <rPh sb="7" eb="8">
      <t>ノウ</t>
    </rPh>
    <phoneticPr fontId="19"/>
  </si>
  <si>
    <t>株式会社　おびなた　</t>
  </si>
  <si>
    <t>株式会社　プラセス　</t>
  </si>
  <si>
    <t>小諸倉庫株式会社</t>
    <rPh sb="0" eb="2">
      <t>コモロ</t>
    </rPh>
    <rPh sb="2" eb="4">
      <t>ソウコ</t>
    </rPh>
    <rPh sb="4" eb="8">
      <t>カブシキガイシャ</t>
    </rPh>
    <phoneticPr fontId="4"/>
  </si>
  <si>
    <t>田美屋株式会社</t>
    <rPh sb="0" eb="1">
      <t>タ</t>
    </rPh>
    <rPh sb="1" eb="2">
      <t>ビ</t>
    </rPh>
    <rPh sb="2" eb="3">
      <t>ヤ</t>
    </rPh>
    <rPh sb="3" eb="7">
      <t>カブシキガイシャ</t>
    </rPh>
    <phoneticPr fontId="2"/>
  </si>
  <si>
    <t>有限会社　沢村屋商店</t>
    <rPh sb="0" eb="4">
      <t>ユウゲンガイシャ</t>
    </rPh>
    <rPh sb="5" eb="7">
      <t>サワムラ</t>
    </rPh>
    <rPh sb="7" eb="8">
      <t>ヤ</t>
    </rPh>
    <rPh sb="8" eb="10">
      <t>ショウテン</t>
    </rPh>
    <phoneticPr fontId="2"/>
  </si>
  <si>
    <t>北ノ原合同会社</t>
    <rPh sb="0" eb="1">
      <t>キタ</t>
    </rPh>
    <rPh sb="2" eb="3">
      <t>ハラ</t>
    </rPh>
    <rPh sb="3" eb="5">
      <t>ゴウドウ</t>
    </rPh>
    <rPh sb="5" eb="7">
      <t>カイシャ</t>
    </rPh>
    <phoneticPr fontId="2"/>
  </si>
  <si>
    <t>有限会社　信越コンバイン</t>
    <rPh sb="0" eb="4">
      <t>ユウゲンガイシャ</t>
    </rPh>
    <rPh sb="5" eb="7">
      <t>シンエツ</t>
    </rPh>
    <phoneticPr fontId="19"/>
  </si>
  <si>
    <t>株式会社乳川の里</t>
    <rPh sb="0" eb="4">
      <t>カブシキガイシャ</t>
    </rPh>
    <rPh sb="4" eb="5">
      <t>チチ</t>
    </rPh>
    <rPh sb="5" eb="6">
      <t>カワ</t>
    </rPh>
    <rPh sb="7" eb="8">
      <t>サト</t>
    </rPh>
    <phoneticPr fontId="2"/>
  </si>
  <si>
    <t>農事組合法人武井種畜場</t>
    <rPh sb="0" eb="2">
      <t>ノウジ</t>
    </rPh>
    <rPh sb="2" eb="4">
      <t>クミアイ</t>
    </rPh>
    <rPh sb="4" eb="6">
      <t>ホウジン</t>
    </rPh>
    <rPh sb="6" eb="8">
      <t>タケイ</t>
    </rPh>
    <rPh sb="8" eb="10">
      <t>シュチク</t>
    </rPh>
    <rPh sb="10" eb="11">
      <t>ジョウ</t>
    </rPh>
    <phoneticPr fontId="4"/>
  </si>
  <si>
    <t>日穀製粉株式会社</t>
    <rPh sb="0" eb="2">
      <t>ニッコク</t>
    </rPh>
    <rPh sb="2" eb="4">
      <t>セイフン</t>
    </rPh>
    <rPh sb="4" eb="8">
      <t>カブシキガイシャ</t>
    </rPh>
    <phoneticPr fontId="4"/>
  </si>
  <si>
    <t>株式会社ライフツール</t>
    <rPh sb="0" eb="4">
      <t>カブシキガイシャ</t>
    </rPh>
    <phoneticPr fontId="4"/>
  </si>
  <si>
    <t>有限会社市川</t>
    <rPh sb="0" eb="4">
      <t>ユウゲンガイシャ</t>
    </rPh>
    <rPh sb="4" eb="6">
      <t>イチカワ</t>
    </rPh>
    <phoneticPr fontId="4"/>
  </si>
  <si>
    <t>（単位：㎏）</t>
    <rPh sb="1" eb="3">
      <t>タンイ</t>
    </rPh>
    <phoneticPr fontId="2"/>
  </si>
  <si>
    <t>２　等</t>
    <rPh sb="2" eb="3">
      <t>トウ</t>
    </rPh>
    <phoneticPr fontId="2"/>
  </si>
  <si>
    <t>３　等</t>
    <rPh sb="2" eb="3">
      <t>トウ</t>
    </rPh>
    <phoneticPr fontId="2"/>
  </si>
  <si>
    <t>1　等
（合　格）</t>
    <rPh sb="2" eb="3">
      <t>トウ</t>
    </rPh>
    <rPh sb="5" eb="6">
      <t>ゴウ</t>
    </rPh>
    <rPh sb="7" eb="8">
      <t>カク</t>
    </rPh>
    <phoneticPr fontId="2"/>
  </si>
  <si>
    <t>別記様式第五号</t>
    <rPh sb="5" eb="6">
      <t>ゴ</t>
    </rPh>
    <phoneticPr fontId="2"/>
  </si>
  <si>
    <t>備考１　報告書は、農産物の種類及び生産年度ごとに作成すること。</t>
    <phoneticPr fontId="2"/>
  </si>
  <si>
    <t>　　　２　数量の単位は、キログラムとすること。</t>
    <rPh sb="5" eb="7">
      <t>スウリョウ</t>
    </rPh>
    <rPh sb="8" eb="10">
      <t>タンイ</t>
    </rPh>
    <phoneticPr fontId="2"/>
  </si>
  <si>
    <t>第3条</t>
    <rPh sb="0" eb="1">
      <t>ダイ</t>
    </rPh>
    <rPh sb="2" eb="3">
      <t>ジョウ</t>
    </rPh>
    <phoneticPr fontId="10"/>
  </si>
  <si>
    <t>第6条</t>
    <rPh sb="0" eb="1">
      <t>ダイ</t>
    </rPh>
    <rPh sb="2" eb="3">
      <t>ジョウ</t>
    </rPh>
    <phoneticPr fontId="10"/>
  </si>
  <si>
    <t>第9条</t>
    <rPh sb="0" eb="1">
      <t>ダイ</t>
    </rPh>
    <rPh sb="2" eb="3">
      <t>ジョウ</t>
    </rPh>
    <phoneticPr fontId="10"/>
  </si>
  <si>
    <t>合　　　　　計</t>
    <rPh sb="0" eb="1">
      <t>ゴウ</t>
    </rPh>
    <rPh sb="6" eb="7">
      <t>ケイ</t>
    </rPh>
    <phoneticPr fontId="2"/>
  </si>
  <si>
    <t>そば</t>
    <phoneticPr fontId="2"/>
  </si>
  <si>
    <t>だったんそば</t>
    <phoneticPr fontId="2"/>
  </si>
  <si>
    <t>R2</t>
    <phoneticPr fontId="10"/>
  </si>
  <si>
    <t>R3</t>
    <phoneticPr fontId="10"/>
  </si>
  <si>
    <t>R4</t>
    <phoneticPr fontId="10"/>
  </si>
  <si>
    <t>R5</t>
    <phoneticPr fontId="10"/>
  </si>
  <si>
    <t>R6</t>
    <phoneticPr fontId="10"/>
  </si>
  <si>
    <t>ばら</t>
    <phoneticPr fontId="10"/>
  </si>
  <si>
    <t>あきたこまち</t>
    <phoneticPr fontId="10"/>
  </si>
  <si>
    <t>キヌヒカリ</t>
    <phoneticPr fontId="10"/>
  </si>
  <si>
    <t>コシヒカリ</t>
    <phoneticPr fontId="10"/>
  </si>
  <si>
    <t>長野S8号</t>
    <phoneticPr fontId="10"/>
  </si>
  <si>
    <t>タチナガハ</t>
    <phoneticPr fontId="10"/>
  </si>
  <si>
    <t>シラネコムギ</t>
    <phoneticPr fontId="10"/>
  </si>
  <si>
    <t>ナカセンナリ</t>
    <phoneticPr fontId="10"/>
  </si>
  <si>
    <t>ユメセイキ</t>
    <phoneticPr fontId="10"/>
  </si>
  <si>
    <t>長野S11号</t>
    <phoneticPr fontId="10"/>
  </si>
  <si>
    <t>ギンレイ</t>
    <phoneticPr fontId="10"/>
  </si>
  <si>
    <t>しゅんよう</t>
    <phoneticPr fontId="10"/>
  </si>
  <si>
    <t>ひとめぼれ</t>
    <phoneticPr fontId="10"/>
  </si>
  <si>
    <t>すずほまれ</t>
    <phoneticPr fontId="10"/>
  </si>
  <si>
    <t>ハナマンテン</t>
    <phoneticPr fontId="10"/>
  </si>
  <si>
    <t>ミルキークイーン</t>
    <phoneticPr fontId="10"/>
  </si>
  <si>
    <t>つぶほまれ</t>
    <phoneticPr fontId="10"/>
  </si>
  <si>
    <t>ユメアサヒ</t>
    <phoneticPr fontId="10"/>
  </si>
  <si>
    <t>あきだわら</t>
    <phoneticPr fontId="10"/>
  </si>
  <si>
    <t>すずみのり</t>
    <phoneticPr fontId="10"/>
  </si>
  <si>
    <t>ゆめかおり</t>
    <phoneticPr fontId="10"/>
  </si>
  <si>
    <t>いのちの壱</t>
    <phoneticPr fontId="10"/>
  </si>
  <si>
    <t>すずろまん</t>
    <phoneticPr fontId="10"/>
  </si>
  <si>
    <t>ゆめきらり</t>
    <phoneticPr fontId="10"/>
  </si>
  <si>
    <t>縁結び</t>
    <phoneticPr fontId="10"/>
  </si>
  <si>
    <t>その他</t>
    <phoneticPr fontId="10"/>
  </si>
  <si>
    <t>ゆめちから</t>
    <phoneticPr fontId="10"/>
  </si>
  <si>
    <t>風さやか</t>
    <phoneticPr fontId="10"/>
  </si>
  <si>
    <t>しろゆたか</t>
    <phoneticPr fontId="10"/>
  </si>
  <si>
    <t>きらりん</t>
    <phoneticPr fontId="10"/>
  </si>
  <si>
    <t>ハナチカラ</t>
    <phoneticPr fontId="10"/>
  </si>
  <si>
    <t>きんのめぐみ</t>
    <phoneticPr fontId="10"/>
  </si>
  <si>
    <t>シュンライ</t>
    <phoneticPr fontId="10"/>
  </si>
  <si>
    <t>五百川</t>
    <phoneticPr fontId="10"/>
  </si>
  <si>
    <t>ファイバースノウ</t>
    <phoneticPr fontId="10"/>
  </si>
  <si>
    <t>つきあかり</t>
    <phoneticPr fontId="10"/>
  </si>
  <si>
    <t>ホワイトファイバー</t>
    <phoneticPr fontId="10"/>
  </si>
  <si>
    <t>天竜乙女</t>
    <phoneticPr fontId="10"/>
  </si>
  <si>
    <t>ほむすめ舞</t>
    <phoneticPr fontId="10"/>
  </si>
  <si>
    <t>夢ごこち</t>
    <phoneticPr fontId="10"/>
  </si>
  <si>
    <t>ゆめしなの</t>
    <phoneticPr fontId="10"/>
  </si>
  <si>
    <t>もちひかり</t>
    <phoneticPr fontId="10"/>
  </si>
  <si>
    <t>ヒメノモチ</t>
    <phoneticPr fontId="10"/>
  </si>
  <si>
    <t>モリモリモチ</t>
    <phoneticPr fontId="10"/>
  </si>
  <si>
    <t>ひとごこち</t>
    <phoneticPr fontId="10"/>
  </si>
  <si>
    <t>美山錦</t>
    <phoneticPr fontId="10"/>
  </si>
  <si>
    <t>金紋錦</t>
    <phoneticPr fontId="10"/>
  </si>
  <si>
    <t>山恵錦</t>
    <phoneticPr fontId="10"/>
  </si>
  <si>
    <t>しらかば錦</t>
    <phoneticPr fontId="10"/>
  </si>
  <si>
    <t>たかね錦</t>
    <phoneticPr fontId="10"/>
  </si>
  <si>
    <t>山田錦</t>
    <phoneticPr fontId="10"/>
  </si>
  <si>
    <t>推フレ</t>
    <rPh sb="0" eb="1">
      <t>スイ</t>
    </rPh>
    <phoneticPr fontId="10"/>
  </si>
  <si>
    <t>他フレ</t>
    <rPh sb="0" eb="1">
      <t>ホカ</t>
    </rPh>
    <phoneticPr fontId="10"/>
  </si>
  <si>
    <t>第5条第1項</t>
    <rPh sb="0" eb="1">
      <t>ダイ</t>
    </rPh>
    <rPh sb="2" eb="3">
      <t>ジョウ</t>
    </rPh>
    <rPh sb="3" eb="4">
      <t>ダイ</t>
    </rPh>
    <rPh sb="5" eb="6">
      <t>コウ</t>
    </rPh>
    <phoneticPr fontId="10"/>
  </si>
  <si>
    <t>第5条第2項</t>
    <rPh sb="0" eb="1">
      <t>ダイ</t>
    </rPh>
    <rPh sb="2" eb="3">
      <t>ジョウ</t>
    </rPh>
    <rPh sb="3" eb="4">
      <t>ダイ</t>
    </rPh>
    <rPh sb="5" eb="6">
      <t>コウ</t>
    </rPh>
    <phoneticPr fontId="10"/>
  </si>
  <si>
    <t>種子そば</t>
    <rPh sb="0" eb="2">
      <t>シュシ</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</si>
</sst>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1" x14ac:knownFonts="1">
    <font>
      <sz val="11"/>
      <color theme="1"/>
      <name val="ＭＳ Ｐゴシック"/>
      <family val="3"/>
      <charset val="128"/>
      <scheme val="minor"/>
    </font>
    <font>
      <sz val="11"/>
      <name val="ＭＳ Ｐ明朝"/>
      <family val="1"/>
      <charset val="128"/>
    </font>
    <font>
      <sz val="6"/>
      <name val="ＭＳ Ｐゴシック"/>
      <family val="3"/>
      <charset val="128"/>
    </font>
    <font>
      <sz val="6"/>
      <name val="ＭＳ Ｐゴシック"/>
      <family val="3"/>
      <charset val="128"/>
    </font>
    <font>
      <sz val="11"/>
      <name val="ＭＳ Ｐゴシック"/>
      <family val="3"/>
      <charset val="128"/>
    </font>
    <font>
      <sz val="11"/>
      <color rgb="FFFF0000"/>
      <name val="ＭＳ Ｐ明朝"/>
      <family val="1"/>
      <charset val="128"/>
    </font>
    <font>
      <b/>
      <sz val="11"/>
      <color rgb="FFFF0000"/>
      <name val="ＭＳ Ｐ明朝"/>
      <family val="1"/>
      <charset val="128"/>
    </font>
    <font>
      <b/>
      <sz val="10"/>
      <color rgb="FFFF0000"/>
      <name val="ＭＳ Ｐ明朝"/>
      <family val="1"/>
      <charset val="128"/>
    </font>
    <font>
      <sz val="14"/>
      <name val="ＭＳ Ｐ明朝"/>
      <family val="1"/>
      <charset val="128"/>
    </font>
    <font>
      <b/>
      <sz val="14"/>
      <color rgb="FFFF0000"/>
      <name val="ＭＳ Ｐ明朝"/>
      <family val="1"/>
      <charset val="128"/>
    </font>
    <font>
      <sz val="6"/>
      <name val="ＭＳ Ｐゴシック"/>
      <family val="3"/>
      <charset val="128"/>
      <scheme val="minor"/>
    </font>
    <font>
      <sz val="11"/>
      <color theme="1"/>
      <name val="ＭＳ Ｐ明朝"/>
      <family val="1"/>
      <charset val="128"/>
    </font>
    <font>
      <b/>
      <sz val="14"/>
      <color rgb="FF0070C0"/>
      <name val="ＭＳ Ｐゴシック"/>
      <family val="3"/>
      <charset val="128"/>
    </font>
    <font>
      <b/>
      <sz val="14"/>
      <color theme="2" tint="-0.499984740745262"/>
      <name val="ＭＳ Ｐゴシック"/>
      <family val="3"/>
      <charset val="128"/>
    </font>
    <font>
      <b/>
      <sz val="14"/>
      <color rgb="FFFF0000"/>
      <name val="ＭＳ Ｐゴシック"/>
      <family val="3"/>
      <charset val="128"/>
    </font>
    <font>
      <b/>
      <sz val="14"/>
      <color theme="2" tint="-0.749992370372631"/>
      <name val="ＭＳ Ｐゴシック"/>
      <family val="3"/>
      <charset val="128"/>
    </font>
    <font>
      <sz val="11"/>
      <color theme="2" tint="-0.749992370372631"/>
      <name val="ＭＳ Ｐゴシック"/>
      <family val="3"/>
      <charset val="128"/>
    </font>
    <font>
      <sz val="9"/>
      <name val="ＭＳ Ｐゴシック"/>
      <family val="3"/>
      <charset val="128"/>
    </font>
    <font>
      <sz val="6"/>
      <name val="ＭＳ Ｐゴシック"/>
      <family val="2"/>
      <charset val="128"/>
      <scheme val="minor"/>
    </font>
    <font>
      <u/>
      <sz val="11"/>
      <color indexed="36"/>
      <name val="ＭＳ Ｐゴシック"/>
      <family val="3"/>
      <charset val="128"/>
    </font>
    <font>
      <sz val="11"/>
      <color theme="1"/>
      <name val="ＭＳ Ｐゴシック"/>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2"/>
        <bgColor indexed="64"/>
      </patternFill>
    </fill>
    <fill>
      <patternFill patternType="solid">
        <fgColor theme="2" tint="-0.249977111117893"/>
        <bgColor indexed="64"/>
      </patternFill>
    </fill>
  </fills>
  <borders count="20">
    <border>
      <left/>
      <right/>
      <top/>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medium">
        <color indexed="64"/>
      </top>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auto="1"/>
      </left>
      <right style="medium">
        <color rgb="FFFF0000"/>
      </right>
      <top style="medium">
        <color rgb="FFFF0000"/>
      </top>
      <bottom style="thin">
        <color indexed="64"/>
      </bottom>
      <diagonal/>
    </border>
    <border>
      <left style="thin">
        <color auto="1"/>
      </left>
      <right style="medium">
        <color rgb="FFFF0000"/>
      </right>
      <top style="thin">
        <color indexed="64"/>
      </top>
      <bottom style="thin">
        <color indexed="64"/>
      </bottom>
      <diagonal/>
    </border>
    <border>
      <left style="thin">
        <color auto="1"/>
      </left>
      <right style="medium">
        <color rgb="FFFF0000"/>
      </right>
      <top style="thin">
        <color indexed="64"/>
      </top>
      <bottom style="medium">
        <color rgb="FFFF0000"/>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7">
    <xf numFmtId="0" fontId="0" fillId="0" borderId="0">
      <alignment vertical="center"/>
    </xf>
    <xf numFmtId="9" fontId="4" fillId="0" borderId="0" applyFont="0" applyFill="0" applyBorder="0" applyAlignment="0" applyProtection="0"/>
    <xf numFmtId="38" fontId="4" fillId="0" borderId="0" applyFont="0" applyFill="0" applyBorder="0" applyAlignment="0" applyProtection="0">
      <alignment vertical="center"/>
    </xf>
    <xf numFmtId="38" fontId="4" fillId="0" borderId="0" applyFont="0" applyFill="0" applyBorder="0" applyAlignment="0" applyProtection="0"/>
    <xf numFmtId="0" fontId="4" fillId="0" borderId="0">
      <alignment vertical="center"/>
    </xf>
    <xf numFmtId="0" fontId="4" fillId="0" borderId="0"/>
    <xf numFmtId="0" fontId="4" fillId="0" borderId="0"/>
  </cellStyleXfs>
  <cellXfs count="83">
    <xf numFmtId="0" fontId="0" fillId="0" borderId="0" xfId="0">
      <alignment vertical="center"/>
    </xf>
    <xf numFmtId="0" fontId="1" fillId="0" borderId="0" xfId="4" applyFont="1">
      <alignment vertical="center"/>
    </xf>
    <xf numFmtId="0" fontId="5" fillId="0" borderId="0" xfId="4" applyFont="1">
      <alignment vertical="center"/>
    </xf>
    <xf numFmtId="0" fontId="1" fillId="0" borderId="0" xfId="4" applyFont="1" applyAlignment="1">
      <alignment horizontal="right" vertical="center"/>
    </xf>
    <xf numFmtId="0" fontId="5" fillId="0" borderId="0" xfId="4" applyFont="1" applyAlignment="1">
      <alignment horizontal="right" vertical="center"/>
    </xf>
    <xf numFmtId="0" fontId="1" fillId="0" borderId="0" xfId="4" applyFont="1" applyAlignment="1">
      <alignment horizontal="centerContinuous" vertical="center"/>
    </xf>
    <xf numFmtId="0" fontId="1" fillId="0" borderId="3" xfId="4" applyFont="1" applyBorder="1" applyAlignment="1">
      <alignment horizontal="center" vertical="center" shrinkToFit="1"/>
    </xf>
    <xf numFmtId="0" fontId="1" fillId="0" borderId="1" xfId="4" applyFont="1" applyBorder="1" applyAlignment="1">
      <alignment horizontal="center" vertical="center" shrinkToFit="1"/>
    </xf>
    <xf numFmtId="0" fontId="1" fillId="0" borderId="0" xfId="4" applyFont="1" applyBorder="1" applyAlignment="1">
      <alignment horizontal="center" vertical="center" shrinkToFit="1"/>
    </xf>
    <xf numFmtId="0" fontId="1" fillId="0" borderId="2" xfId="4" applyFont="1" applyBorder="1" applyAlignment="1">
      <alignment horizontal="center" vertical="center" shrinkToFit="1"/>
    </xf>
    <xf numFmtId="0" fontId="1" fillId="0" borderId="3" xfId="4" applyFont="1" applyBorder="1" applyAlignment="1">
      <alignment horizontal="center" vertical="center" wrapText="1" shrinkToFit="1"/>
    </xf>
    <xf numFmtId="0" fontId="6" fillId="0" borderId="0" xfId="4" applyFont="1">
      <alignment vertical="center"/>
    </xf>
    <xf numFmtId="0" fontId="7" fillId="0" borderId="0" xfId="4" applyFont="1" applyAlignment="1">
      <alignment horizontal="center" vertical="center" wrapText="1"/>
    </xf>
    <xf numFmtId="0" fontId="8" fillId="0" borderId="0" xfId="4" applyFont="1">
      <alignment vertical="center"/>
    </xf>
    <xf numFmtId="0" fontId="8" fillId="0" borderId="0" xfId="4" applyFont="1" applyAlignment="1">
      <alignment horizontal="centerContinuous" vertical="center"/>
    </xf>
    <xf numFmtId="0" fontId="9" fillId="0" borderId="0" xfId="4" applyFont="1">
      <alignment vertical="center"/>
    </xf>
    <xf numFmtId="0" fontId="4" fillId="0" borderId="0" xfId="6"/>
    <xf numFmtId="0" fontId="4" fillId="3" borderId="0" xfId="6" applyFill="1"/>
    <xf numFmtId="0" fontId="4" fillId="4" borderId="0" xfId="6" applyFill="1"/>
    <xf numFmtId="0" fontId="4" fillId="2" borderId="0" xfId="6" applyFill="1"/>
    <xf numFmtId="0" fontId="16" fillId="5" borderId="0" xfId="6" applyFont="1" applyFill="1"/>
    <xf numFmtId="0" fontId="1" fillId="0" borderId="0" xfId="4" applyFont="1" applyAlignment="1">
      <alignment horizontal="center" vertical="center" shrinkToFit="1"/>
    </xf>
    <xf numFmtId="0" fontId="1" fillId="0" borderId="0" xfId="4" applyFont="1" applyAlignment="1">
      <alignment horizontal="center" vertical="center"/>
    </xf>
    <xf numFmtId="0" fontId="11" fillId="0" borderId="0" xfId="0" applyFont="1" applyAlignment="1">
      <alignment vertical="center"/>
    </xf>
    <xf numFmtId="0" fontId="8" fillId="0" borderId="0" xfId="4" applyFont="1" applyAlignment="1">
      <alignment horizontal="center" vertical="center"/>
    </xf>
    <xf numFmtId="0" fontId="4" fillId="0" borderId="0" xfId="4" applyFont="1" applyFill="1" applyBorder="1" applyAlignment="1" applyProtection="1">
      <alignment horizontal="center" vertical="center" shrinkToFit="1"/>
      <protection locked="0"/>
    </xf>
    <xf numFmtId="0" fontId="4" fillId="0" borderId="9" xfId="4" applyFont="1" applyFill="1" applyBorder="1" applyAlignment="1" applyProtection="1">
      <alignment horizontal="center" vertical="center" shrinkToFit="1"/>
      <protection locked="0"/>
    </xf>
    <xf numFmtId="176" fontId="4" fillId="0" borderId="9" xfId="2" applyNumberFormat="1" applyFont="1" applyFill="1" applyBorder="1" applyAlignment="1" applyProtection="1">
      <alignment vertical="center" shrinkToFit="1"/>
      <protection locked="0"/>
    </xf>
    <xf numFmtId="0" fontId="6" fillId="0" borderId="0" xfId="0" applyFont="1" applyFill="1" applyAlignment="1">
      <alignment horizontal="center" vertical="center" shrinkToFit="1"/>
    </xf>
    <xf numFmtId="0" fontId="4" fillId="0" borderId="5" xfId="4" applyFont="1" applyFill="1" applyBorder="1" applyAlignment="1" applyProtection="1">
      <alignment horizontal="center" vertical="center" shrinkToFit="1"/>
      <protection locked="0"/>
    </xf>
    <xf numFmtId="176" fontId="4" fillId="0" borderId="5" xfId="2" applyNumberFormat="1" applyFont="1" applyFill="1" applyBorder="1" applyAlignment="1" applyProtection="1">
      <alignment vertical="center" shrinkToFit="1"/>
      <protection locked="0"/>
    </xf>
    <xf numFmtId="0" fontId="4" fillId="0" borderId="12" xfId="4" applyFont="1" applyFill="1" applyBorder="1" applyAlignment="1" applyProtection="1">
      <alignment horizontal="center" vertical="center" shrinkToFit="1"/>
      <protection locked="0"/>
    </xf>
    <xf numFmtId="176" fontId="4" fillId="0" borderId="12" xfId="2" applyNumberFormat="1" applyFont="1" applyFill="1" applyBorder="1" applyAlignment="1" applyProtection="1">
      <alignment vertical="center" shrinkToFit="1"/>
      <protection locked="0"/>
    </xf>
    <xf numFmtId="0" fontId="6" fillId="0" borderId="0" xfId="4" applyFont="1" applyAlignment="1">
      <alignment vertical="center"/>
    </xf>
    <xf numFmtId="0" fontId="4" fillId="0" borderId="8" xfId="4" applyFont="1" applyBorder="1" applyAlignment="1" applyProtection="1">
      <alignment horizontal="center" vertical="center" shrinkToFit="1"/>
      <protection locked="0"/>
    </xf>
    <xf numFmtId="0" fontId="4" fillId="0" borderId="10" xfId="4" applyFont="1" applyBorder="1" applyAlignment="1" applyProtection="1">
      <alignment horizontal="center" vertical="center" shrinkToFit="1"/>
      <protection locked="0"/>
    </xf>
    <xf numFmtId="0" fontId="4" fillId="0" borderId="11" xfId="4" applyFont="1" applyBorder="1" applyAlignment="1" applyProtection="1">
      <alignment horizontal="center" vertical="center" shrinkToFit="1"/>
      <protection locked="0"/>
    </xf>
    <xf numFmtId="176" fontId="4" fillId="0" borderId="19" xfId="2" applyNumberFormat="1" applyFont="1" applyBorder="1" applyAlignment="1">
      <alignment vertical="center" shrinkToFit="1"/>
    </xf>
    <xf numFmtId="0" fontId="1" fillId="0" borderId="0" xfId="4" applyFont="1" applyAlignment="1">
      <alignment horizontal="center" vertical="center" shrinkToFit="1"/>
    </xf>
    <xf numFmtId="176" fontId="4" fillId="0" borderId="9" xfId="4" applyNumberFormat="1" applyFont="1" applyBorder="1" applyAlignment="1" applyProtection="1">
      <alignment vertical="center" shrinkToFit="1"/>
      <protection locked="0"/>
    </xf>
    <xf numFmtId="14" fontId="20" fillId="0" borderId="0" xfId="0" applyNumberFormat="1" applyFont="1" applyBorder="1" applyAlignment="1" applyProtection="1">
      <alignment horizontal="center" vertical="center" shrinkToFit="1"/>
      <protection locked="0"/>
    </xf>
    <xf numFmtId="176" fontId="4" fillId="0" borderId="5" xfId="4" applyNumberFormat="1" applyFont="1" applyBorder="1" applyAlignment="1" applyProtection="1">
      <alignment vertical="center" shrinkToFit="1"/>
      <protection locked="0"/>
    </xf>
    <xf numFmtId="176" fontId="4" fillId="0" borderId="5" xfId="4" applyNumberFormat="1" applyFont="1" applyBorder="1" applyAlignment="1" applyProtection="1">
      <alignment vertical="center" wrapText="1" shrinkToFit="1"/>
      <protection locked="0"/>
    </xf>
    <xf numFmtId="0" fontId="1" fillId="0" borderId="4" xfId="4" applyFont="1" applyBorder="1" applyAlignment="1">
      <alignment horizontal="center" vertical="center" wrapText="1" shrinkToFit="1"/>
    </xf>
    <xf numFmtId="0" fontId="1" fillId="0" borderId="4" xfId="4" applyFont="1" applyBorder="1" applyAlignment="1">
      <alignment horizontal="center" vertical="center" shrinkToFit="1"/>
    </xf>
    <xf numFmtId="176" fontId="4" fillId="0" borderId="9" xfId="4" applyNumberFormat="1" applyFont="1" applyBorder="1" applyAlignment="1" applyProtection="1">
      <alignment vertical="center" wrapText="1" shrinkToFit="1"/>
      <protection locked="0"/>
    </xf>
    <xf numFmtId="176" fontId="4" fillId="0" borderId="12" xfId="4" applyNumberFormat="1" applyFont="1" applyBorder="1" applyAlignment="1" applyProtection="1">
      <alignment vertical="center" shrinkToFit="1"/>
      <protection locked="0"/>
    </xf>
    <xf numFmtId="176" fontId="4" fillId="0" borderId="12" xfId="4" applyNumberFormat="1" applyFont="1" applyBorder="1" applyAlignment="1" applyProtection="1">
      <alignment vertical="center" wrapText="1" shrinkToFit="1"/>
      <protection locked="0"/>
    </xf>
    <xf numFmtId="176" fontId="4" fillId="0" borderId="13" xfId="4" applyNumberFormat="1" applyFont="1" applyBorder="1" applyAlignment="1">
      <alignment vertical="center" shrinkToFit="1"/>
    </xf>
    <xf numFmtId="0" fontId="14" fillId="0" borderId="0" xfId="6" applyFont="1" applyAlignment="1">
      <alignment horizontal="center"/>
    </xf>
    <xf numFmtId="0" fontId="4" fillId="0" borderId="0" xfId="6" applyAlignment="1">
      <alignment horizontal="center"/>
    </xf>
    <xf numFmtId="0" fontId="16" fillId="0" borderId="0" xfId="6" applyFont="1"/>
    <xf numFmtId="0" fontId="1" fillId="0" borderId="4" xfId="4" applyFont="1" applyBorder="1" applyAlignment="1">
      <alignment horizontal="center" vertical="center" shrinkToFit="1"/>
    </xf>
    <xf numFmtId="0" fontId="1" fillId="0" borderId="18" xfId="4" applyFont="1" applyBorder="1" applyAlignment="1" applyProtection="1">
      <alignment horizontal="center" shrinkToFit="1"/>
    </xf>
    <xf numFmtId="0" fontId="1" fillId="0" borderId="19" xfId="4" applyFont="1" applyBorder="1" applyAlignment="1" applyProtection="1">
      <alignment horizontal="center" shrinkToFit="1"/>
    </xf>
    <xf numFmtId="3" fontId="4" fillId="0" borderId="13" xfId="2" applyNumberFormat="1" applyFont="1" applyBorder="1" applyAlignment="1">
      <alignment vertical="center" shrinkToFit="1"/>
    </xf>
    <xf numFmtId="3" fontId="20" fillId="0" borderId="14" xfId="0" applyNumberFormat="1" applyFont="1" applyBorder="1" applyAlignment="1">
      <alignment vertical="center" shrinkToFit="1"/>
    </xf>
    <xf numFmtId="3" fontId="4" fillId="0" borderId="5" xfId="2" applyNumberFormat="1" applyFont="1" applyBorder="1" applyAlignment="1" applyProtection="1">
      <alignment vertical="center" shrinkToFit="1"/>
      <protection locked="0"/>
    </xf>
    <xf numFmtId="3" fontId="20" fillId="0" borderId="16" xfId="0" applyNumberFormat="1" applyFont="1" applyBorder="1" applyAlignment="1" applyProtection="1">
      <alignment vertical="center" shrinkToFit="1"/>
      <protection locked="0"/>
    </xf>
    <xf numFmtId="3" fontId="4" fillId="0" borderId="12" xfId="2" applyNumberFormat="1" applyFont="1" applyBorder="1" applyAlignment="1" applyProtection="1">
      <alignment vertical="center" shrinkToFit="1"/>
      <protection locked="0"/>
    </xf>
    <xf numFmtId="3" fontId="20" fillId="0" borderId="17" xfId="0" applyNumberFormat="1" applyFont="1" applyBorder="1" applyAlignment="1" applyProtection="1">
      <alignment vertical="center" shrinkToFit="1"/>
      <protection locked="0"/>
    </xf>
    <xf numFmtId="0" fontId="4" fillId="0" borderId="0" xfId="4" applyFont="1" applyFill="1" applyAlignment="1" applyProtection="1">
      <alignment horizontal="left" vertical="center" indent="1" shrinkToFit="1"/>
      <protection locked="0"/>
    </xf>
    <xf numFmtId="0" fontId="20" fillId="0" borderId="0" xfId="0" applyFont="1" applyAlignment="1" applyProtection="1">
      <alignment horizontal="left" vertical="center" indent="1"/>
      <protection locked="0"/>
    </xf>
    <xf numFmtId="0" fontId="1" fillId="0" borderId="6" xfId="4" applyFont="1" applyBorder="1" applyAlignment="1">
      <alignment horizontal="center" vertical="center" shrinkToFit="1"/>
    </xf>
    <xf numFmtId="0" fontId="0" fillId="0" borderId="6" xfId="0" applyBorder="1" applyAlignment="1">
      <alignment horizontal="center" vertical="center" shrinkToFit="1"/>
    </xf>
    <xf numFmtId="0" fontId="1" fillId="0" borderId="4" xfId="4" applyFont="1" applyBorder="1" applyAlignment="1">
      <alignment horizontal="center" vertical="center" shrinkToFit="1"/>
    </xf>
    <xf numFmtId="0" fontId="11" fillId="0" borderId="7" xfId="0" applyFont="1" applyBorder="1" applyAlignment="1">
      <alignment horizontal="center" vertical="center" shrinkToFit="1"/>
    </xf>
    <xf numFmtId="0" fontId="1" fillId="0" borderId="0" xfId="4" applyFont="1" applyAlignment="1">
      <alignment horizontal="center" vertical="center" shrinkToFit="1"/>
    </xf>
    <xf numFmtId="0" fontId="0" fillId="0" borderId="0" xfId="0" applyAlignment="1">
      <alignment vertical="center" shrinkToFit="1"/>
    </xf>
    <xf numFmtId="3" fontId="4" fillId="0" borderId="9" xfId="2" applyNumberFormat="1" applyFont="1" applyBorder="1" applyAlignment="1" applyProtection="1">
      <alignment vertical="center" shrinkToFit="1"/>
      <protection locked="0"/>
    </xf>
    <xf numFmtId="3" fontId="20" fillId="0" borderId="15" xfId="0" applyNumberFormat="1" applyFont="1" applyBorder="1" applyAlignment="1" applyProtection="1">
      <alignment vertical="center" shrinkToFit="1"/>
      <protection locked="0"/>
    </xf>
    <xf numFmtId="14" fontId="20" fillId="0" borderId="0" xfId="0" applyNumberFormat="1" applyFont="1" applyBorder="1" applyAlignment="1" applyProtection="1">
      <alignment horizontal="center" vertical="center" shrinkToFit="1"/>
      <protection locked="0"/>
    </xf>
    <xf numFmtId="14" fontId="20" fillId="0" borderId="0" xfId="0" applyNumberFormat="1" applyFont="1" applyAlignment="1" applyProtection="1">
      <alignment horizontal="center" vertical="center" shrinkToFit="1"/>
      <protection locked="0"/>
    </xf>
    <xf numFmtId="14" fontId="4" fillId="0" borderId="0" xfId="0" applyNumberFormat="1" applyFont="1" applyFill="1" applyBorder="1" applyAlignment="1" applyProtection="1">
      <alignment horizontal="center" vertical="center" shrinkToFit="1"/>
      <protection locked="0"/>
    </xf>
    <xf numFmtId="0" fontId="12" fillId="3" borderId="0" xfId="6" applyFont="1" applyFill="1" applyAlignment="1">
      <alignment horizontal="center"/>
    </xf>
    <xf numFmtId="0" fontId="12" fillId="0" borderId="0" xfId="6" applyFont="1" applyAlignment="1">
      <alignment horizontal="center"/>
    </xf>
    <xf numFmtId="0" fontId="13" fillId="4" borderId="0" xfId="6" applyFont="1" applyFill="1" applyAlignment="1">
      <alignment horizontal="center"/>
    </xf>
    <xf numFmtId="0" fontId="13" fillId="0" borderId="0" xfId="6" applyFont="1" applyAlignment="1">
      <alignment horizontal="center"/>
    </xf>
    <xf numFmtId="0" fontId="14" fillId="2" borderId="0" xfId="6" applyFont="1" applyFill="1" applyAlignment="1">
      <alignment horizontal="center"/>
    </xf>
    <xf numFmtId="0" fontId="14" fillId="0" borderId="0" xfId="6" applyFont="1" applyAlignment="1">
      <alignment horizontal="center"/>
    </xf>
    <xf numFmtId="0" fontId="15" fillId="5" borderId="0" xfId="6" applyFont="1" applyFill="1" applyAlignment="1">
      <alignment horizontal="center"/>
    </xf>
    <xf numFmtId="0" fontId="4" fillId="0" borderId="0" xfId="6" applyAlignment="1">
      <alignment horizontal="center"/>
    </xf>
    <xf numFmtId="0" fontId="4" fillId="0" borderId="1" xfId="4" applyNumberFormat="1" applyFont="1" applyFill="1" applyBorder="1" applyAlignment="1" applyProtection="1">
      <alignment horizontal="center" vertical="center" shrinkToFit="1"/>
      <protection locked="0"/>
    </xf>
  </cellXfs>
  <cellStyles count="7">
    <cellStyle name="パーセント 2" xfId="1" xr:uid="{00000000-0005-0000-0000-000000000000}"/>
    <cellStyle name="桁区切り 2" xfId="2" xr:uid="{00000000-0005-0000-0000-000001000000}"/>
    <cellStyle name="桁区切り 3" xfId="3" xr:uid="{00000000-0005-0000-0000-000002000000}"/>
    <cellStyle name="標準" xfId="0" builtinId="0"/>
    <cellStyle name="標準 2" xfId="4" xr:uid="{00000000-0005-0000-0000-000004000000}"/>
    <cellStyle name="標準 2 2" xfId="6" xr:uid="{00000000-0005-0000-0000-000005000000}"/>
    <cellStyle name="標準 3" xfId="5" xr:uid="{00000000-0005-0000-0000-000006000000}"/>
  </cellStyles>
  <dxfs count="178">
    <dxf>
      <numFmt numFmtId="177" formatCode="&quot;令和６年産&quot;"/>
    </dxf>
    <dxf>
      <fill>
        <patternFill>
          <bgColor theme="9" tint="0.79998168889431442"/>
        </patternFill>
      </fill>
    </dxf>
    <dxf>
      <fill>
        <patternFill>
          <bgColor theme="9" tint="0.79998168889431442"/>
        </patternFill>
      </fill>
    </dxf>
    <dxf>
      <numFmt numFmtId="179" formatCode="&quot;令和元年&quot;m&quot;月&quot;d&quot;日&quot;"/>
    </dxf>
    <dxf>
      <numFmt numFmtId="180" formatCode="&quot;令和２年&quot;m&quot;月&quot;d&quot;日&quot;"/>
      <fill>
        <patternFill patternType="none">
          <bgColor auto="1"/>
        </patternFill>
      </fill>
    </dxf>
    <dxf>
      <numFmt numFmtId="181" formatCode="&quot;令和３年&quot;m&quot;月&quot;d&quot;日&quot;"/>
    </dxf>
    <dxf>
      <numFmt numFmtId="182" formatCode="&quot;令和４年&quot;m&quot;月&quot;d&quot;日&quot;"/>
    </dxf>
    <dxf>
      <numFmt numFmtId="183" formatCode="&quot;令和５年&quot;m&quot;月&quot;d&quot;日&quot;"/>
    </dxf>
    <dxf>
      <numFmt numFmtId="184" formatCode="&quot;令和６年&quot;m&quot;月&quot;d&quot;日&quot;"/>
    </dxf>
    <dxf>
      <numFmt numFmtId="185" formatCode="&quot;令和７年&quot;m&quot;月&quot;d&quot;日&quot;"/>
    </dxf>
    <dxf>
      <numFmt numFmtId="186" formatCode="&quot;令和８年&quot;m&quot;月&quot;d&quot;日&quot;"/>
    </dxf>
    <dxf>
      <numFmt numFmtId="187" formatCode="&quot;令和９年&quot;m&quot;月&quot;d&quot;日&quot;"/>
    </dxf>
    <dxf>
      <numFmt numFmtId="188" formatCode="&quot;令和10年&quot;m&quot;月&quot;d&quot;日&quot;"/>
    </dxf>
    <dxf>
      <numFmt numFmtId="189" formatCode="&quot;令和11年&quot;m&quot;月&quot;d&quot;日&quot;"/>
    </dxf>
    <dxf>
      <numFmt numFmtId="190" formatCode="&quot;令和12年&quot;m&quot;月&quot;d&quot;日&quot;"/>
    </dxf>
    <dxf>
      <numFmt numFmtId="191" formatCode="&quot;令和13年&quot;m&quot;月&quot;d&quot;日&quot;"/>
    </dxf>
    <dxf>
      <numFmt numFmtId="192" formatCode="&quot;令和14年&quot;m&quot;月&quot;d&quot;日&quot;"/>
    </dxf>
    <dxf>
      <numFmt numFmtId="193" formatCode="&quot;令和15年&quot;m&quot;月&quot;d&quot;日&quot;"/>
    </dxf>
    <dxf>
      <numFmt numFmtId="179" formatCode="&quot;令和元年&quot;m&quot;月&quot;d&quot;日&quot;"/>
    </dxf>
    <dxf>
      <numFmt numFmtId="180" formatCode="&quot;令和２年&quot;m&quot;月&quot;d&quot;日&quot;"/>
      <fill>
        <patternFill patternType="none">
          <bgColor auto="1"/>
        </patternFill>
      </fill>
    </dxf>
    <dxf>
      <numFmt numFmtId="181" formatCode="&quot;令和３年&quot;m&quot;月&quot;d&quot;日&quot;"/>
    </dxf>
    <dxf>
      <numFmt numFmtId="182" formatCode="&quot;令和４年&quot;m&quot;月&quot;d&quot;日&quot;"/>
    </dxf>
    <dxf>
      <numFmt numFmtId="183" formatCode="&quot;令和５年&quot;m&quot;月&quot;d&quot;日&quot;"/>
    </dxf>
    <dxf>
      <numFmt numFmtId="184" formatCode="&quot;令和６年&quot;m&quot;月&quot;d&quot;日&quot;"/>
    </dxf>
    <dxf>
      <numFmt numFmtId="185" formatCode="&quot;令和７年&quot;m&quot;月&quot;d&quot;日&quot;"/>
    </dxf>
    <dxf>
      <numFmt numFmtId="186" formatCode="&quot;令和８年&quot;m&quot;月&quot;d&quot;日&quot;"/>
    </dxf>
    <dxf>
      <numFmt numFmtId="187" formatCode="&quot;令和９年&quot;m&quot;月&quot;d&quot;日&quot;"/>
    </dxf>
    <dxf>
      <numFmt numFmtId="188" formatCode="&quot;令和10年&quot;m&quot;月&quot;d&quot;日&quot;"/>
    </dxf>
    <dxf>
      <numFmt numFmtId="189" formatCode="&quot;令和11年&quot;m&quot;月&quot;d&quot;日&quot;"/>
    </dxf>
    <dxf>
      <numFmt numFmtId="190" formatCode="&quot;令和12年&quot;m&quot;月&quot;d&quot;日&quot;"/>
    </dxf>
    <dxf>
      <numFmt numFmtId="191" formatCode="&quot;令和13年&quot;m&quot;月&quot;d&quot;日&quot;"/>
    </dxf>
    <dxf>
      <numFmt numFmtId="192" formatCode="&quot;令和14年&quot;m&quot;月&quot;d&quot;日&quot;"/>
    </dxf>
    <dxf>
      <numFmt numFmtId="193" formatCode="&quot;令和15年&quot;m&quot;月&quot;d&quot;日&quot;"/>
    </dxf>
    <dxf>
      <numFmt numFmtId="179" formatCode="&quot;令和元年&quot;m&quot;月&quot;d&quot;日&quot;"/>
    </dxf>
    <dxf>
      <numFmt numFmtId="180" formatCode="&quot;令和２年&quot;m&quot;月&quot;d&quot;日&quot;"/>
      <fill>
        <patternFill patternType="none">
          <bgColor auto="1"/>
        </patternFill>
      </fill>
    </dxf>
    <dxf>
      <numFmt numFmtId="181" formatCode="&quot;令和３年&quot;m&quot;月&quot;d&quot;日&quot;"/>
    </dxf>
    <dxf>
      <numFmt numFmtId="182" formatCode="&quot;令和４年&quot;m&quot;月&quot;d&quot;日&quot;"/>
    </dxf>
    <dxf>
      <numFmt numFmtId="183" formatCode="&quot;令和５年&quot;m&quot;月&quot;d&quot;日&quot;"/>
    </dxf>
    <dxf>
      <numFmt numFmtId="184" formatCode="&quot;令和６年&quot;m&quot;月&quot;d&quot;日&quot;"/>
    </dxf>
    <dxf>
      <numFmt numFmtId="185" formatCode="&quot;令和７年&quot;m&quot;月&quot;d&quot;日&quot;"/>
    </dxf>
    <dxf>
      <numFmt numFmtId="186" formatCode="&quot;令和８年&quot;m&quot;月&quot;d&quot;日&quot;"/>
    </dxf>
    <dxf>
      <numFmt numFmtId="187" formatCode="&quot;令和９年&quot;m&quot;月&quot;d&quot;日&quot;"/>
    </dxf>
    <dxf>
      <numFmt numFmtId="188" formatCode="&quot;令和10年&quot;m&quot;月&quot;d&quot;日&quot;"/>
    </dxf>
    <dxf>
      <numFmt numFmtId="189" formatCode="&quot;令和11年&quot;m&quot;月&quot;d&quot;日&quot;"/>
    </dxf>
    <dxf>
      <numFmt numFmtId="190" formatCode="&quot;令和12年&quot;m&quot;月&quot;d&quot;日&quot;"/>
    </dxf>
    <dxf>
      <numFmt numFmtId="191" formatCode="&quot;令和13年&quot;m&quot;月&quot;d&quot;日&quot;"/>
    </dxf>
    <dxf>
      <numFmt numFmtId="192" formatCode="&quot;令和14年&quot;m&quot;月&quot;d&quot;日&quot;"/>
    </dxf>
    <dxf>
      <numFmt numFmtId="193" formatCode="&quot;令和15年&quot;m&quot;月&quot;d&quot;日&quot;"/>
    </dxf>
    <dxf>
      <fill>
        <patternFill>
          <bgColor theme="9" tint="0.79998168889431442"/>
        </patternFill>
      </fill>
    </dxf>
    <dxf>
      <fill>
        <patternFill>
          <bgColor theme="9" tint="0.79998168889431442"/>
        </patternFill>
      </fill>
    </dxf>
    <dxf>
      <numFmt numFmtId="179" formatCode="&quot;令和元年&quot;m&quot;月&quot;d&quot;日&quot;"/>
    </dxf>
    <dxf>
      <numFmt numFmtId="180" formatCode="&quot;令和２年&quot;m&quot;月&quot;d&quot;日&quot;"/>
      <fill>
        <patternFill patternType="none">
          <bgColor auto="1"/>
        </patternFill>
      </fill>
    </dxf>
    <dxf>
      <numFmt numFmtId="181" formatCode="&quot;令和３年&quot;m&quot;月&quot;d&quot;日&quot;"/>
    </dxf>
    <dxf>
      <numFmt numFmtId="182" formatCode="&quot;令和４年&quot;m&quot;月&quot;d&quot;日&quot;"/>
    </dxf>
    <dxf>
      <numFmt numFmtId="183" formatCode="&quot;令和５年&quot;m&quot;月&quot;d&quot;日&quot;"/>
    </dxf>
    <dxf>
      <numFmt numFmtId="184" formatCode="&quot;令和６年&quot;m&quot;月&quot;d&quot;日&quot;"/>
    </dxf>
    <dxf>
      <numFmt numFmtId="185" formatCode="&quot;令和７年&quot;m&quot;月&quot;d&quot;日&quot;"/>
    </dxf>
    <dxf>
      <numFmt numFmtId="186" formatCode="&quot;令和８年&quot;m&quot;月&quot;d&quot;日&quot;"/>
    </dxf>
    <dxf>
      <numFmt numFmtId="187" formatCode="&quot;令和９年&quot;m&quot;月&quot;d&quot;日&quot;"/>
    </dxf>
    <dxf>
      <numFmt numFmtId="188" formatCode="&quot;令和10年&quot;m&quot;月&quot;d&quot;日&quot;"/>
    </dxf>
    <dxf>
      <numFmt numFmtId="189" formatCode="&quot;令和11年&quot;m&quot;月&quot;d&quot;日&quot;"/>
    </dxf>
    <dxf>
      <numFmt numFmtId="190" formatCode="&quot;令和12年&quot;m&quot;月&quot;d&quot;日&quot;"/>
    </dxf>
    <dxf>
      <numFmt numFmtId="191" formatCode="&quot;令和13年&quot;m&quot;月&quot;d&quot;日&quot;"/>
    </dxf>
    <dxf>
      <numFmt numFmtId="192" formatCode="&quot;令和14年&quot;m&quot;月&quot;d&quot;日&quot;"/>
    </dxf>
    <dxf>
      <numFmt numFmtId="193" formatCode="&quot;令和15年&quot;m&quot;月&quot;d&quot;日&quot;"/>
    </dxf>
    <dxf>
      <numFmt numFmtId="179" formatCode="&quot;令和元年&quot;m&quot;月&quot;d&quot;日&quot;"/>
      <fill>
        <patternFill patternType="none">
          <bgColor indexed="65"/>
        </patternFill>
      </fill>
    </dxf>
    <dxf>
      <numFmt numFmtId="180" formatCode="&quot;令和２年&quot;m&quot;月&quot;d&quot;日&quot;"/>
      <fill>
        <patternFill patternType="none">
          <bgColor indexed="65"/>
        </patternFill>
      </fill>
    </dxf>
    <dxf>
      <numFmt numFmtId="181" formatCode="&quot;令和３年&quot;m&quot;月&quot;d&quot;日&quot;"/>
    </dxf>
    <dxf>
      <numFmt numFmtId="182" formatCode="&quot;令和４年&quot;m&quot;月&quot;d&quot;日&quot;"/>
    </dxf>
    <dxf>
      <numFmt numFmtId="183" formatCode="&quot;令和５年&quot;m&quot;月&quot;d&quot;日&quot;"/>
    </dxf>
    <dxf>
      <numFmt numFmtId="184" formatCode="&quot;令和６年&quot;m&quot;月&quot;d&quot;日&quot;"/>
    </dxf>
    <dxf>
      <numFmt numFmtId="185" formatCode="&quot;令和７年&quot;m&quot;月&quot;d&quot;日&quot;"/>
    </dxf>
    <dxf>
      <numFmt numFmtId="186" formatCode="&quot;令和８年&quot;m&quot;月&quot;d&quot;日&quot;"/>
    </dxf>
    <dxf>
      <numFmt numFmtId="187" formatCode="&quot;令和９年&quot;m&quot;月&quot;d&quot;日&quot;"/>
    </dxf>
    <dxf>
      <numFmt numFmtId="188" formatCode="&quot;令和10年&quot;m&quot;月&quot;d&quot;日&quot;"/>
    </dxf>
    <dxf>
      <numFmt numFmtId="189" formatCode="&quot;令和11年&quot;m&quot;月&quot;d&quot;日&quot;"/>
    </dxf>
    <dxf>
      <numFmt numFmtId="190" formatCode="&quot;令和12年&quot;m&quot;月&quot;d&quot;日&quot;"/>
    </dxf>
    <dxf>
      <numFmt numFmtId="191" formatCode="&quot;令和13年&quot;m&quot;月&quot;d&quot;日&quot;"/>
    </dxf>
    <dxf>
      <numFmt numFmtId="192" formatCode="&quot;令和14年&quot;m&quot;月&quot;d&quot;日&quot;"/>
    </dxf>
    <dxf>
      <numFmt numFmtId="193" formatCode="&quot;令和15年&quot;m&quot;月&quot;d&quot;日&quot;"/>
    </dxf>
    <dxf>
      <fill>
        <patternFill patternType="none">
          <bgColor indexed="65"/>
        </patternFill>
      </fill>
    </dxf>
    <dxf>
      <numFmt numFmtId="195" formatCode="&quot;令和２年産&quot;"/>
    </dxf>
    <dxf>
      <numFmt numFmtId="196" formatCode="&quot;令和３年産&quot;"/>
    </dxf>
    <dxf>
      <numFmt numFmtId="178" formatCode="&quot;令和７年産&quot;"/>
    </dxf>
    <dxf>
      <fill>
        <patternFill>
          <bgColor theme="9" tint="0.79998168889431442"/>
        </patternFill>
      </fill>
    </dxf>
    <dxf>
      <numFmt numFmtId="197" formatCode="&quot;令和４年産&quot;"/>
    </dxf>
    <dxf>
      <numFmt numFmtId="198" formatCode="&quot;令和５年産&quot;"/>
    </dxf>
    <dxf>
      <fill>
        <patternFill>
          <bgColor rgb="FFFFC000"/>
        </patternFill>
      </fill>
    </dxf>
    <dxf>
      <fill>
        <patternFill>
          <bgColor theme="9" tint="0.79998168889431442"/>
        </patternFill>
      </fill>
    </dxf>
    <dxf>
      <numFmt numFmtId="177" formatCode="&quot;令和６年産&quot;"/>
    </dxf>
    <dxf>
      <fill>
        <patternFill>
          <bgColor theme="9" tint="0.79998168889431442"/>
        </patternFill>
      </fill>
    </dxf>
    <dxf>
      <numFmt numFmtId="195" formatCode="&quot;令和２年産&quot;"/>
    </dxf>
    <dxf>
      <numFmt numFmtId="196" formatCode="&quot;令和３年産&quot;"/>
    </dxf>
    <dxf>
      <numFmt numFmtId="178" formatCode="&quot;令和７年産&quot;"/>
    </dxf>
    <dxf>
      <fill>
        <patternFill>
          <bgColor theme="9" tint="0.79998168889431442"/>
        </patternFill>
      </fill>
    </dxf>
    <dxf>
      <numFmt numFmtId="197" formatCode="&quot;令和４年産&quot;"/>
    </dxf>
    <dxf>
      <numFmt numFmtId="198" formatCode="&quot;令和５年産&quot;"/>
    </dxf>
    <dxf>
      <fill>
        <patternFill>
          <bgColor theme="9" tint="0.79998168889431442"/>
        </patternFill>
      </fill>
    </dxf>
    <dxf>
      <numFmt numFmtId="179" formatCode="&quot;令和元年&quot;m&quot;月&quot;d&quot;日&quot;"/>
    </dxf>
    <dxf>
      <numFmt numFmtId="180" formatCode="&quot;令和２年&quot;m&quot;月&quot;d&quot;日&quot;"/>
      <fill>
        <patternFill patternType="none">
          <bgColor auto="1"/>
        </patternFill>
      </fill>
    </dxf>
    <dxf>
      <numFmt numFmtId="181" formatCode="&quot;令和３年&quot;m&quot;月&quot;d&quot;日&quot;"/>
    </dxf>
    <dxf>
      <numFmt numFmtId="182" formatCode="&quot;令和４年&quot;m&quot;月&quot;d&quot;日&quot;"/>
    </dxf>
    <dxf>
      <numFmt numFmtId="183" formatCode="&quot;令和５年&quot;m&quot;月&quot;d&quot;日&quot;"/>
    </dxf>
    <dxf>
      <numFmt numFmtId="184" formatCode="&quot;令和６年&quot;m&quot;月&quot;d&quot;日&quot;"/>
    </dxf>
    <dxf>
      <numFmt numFmtId="185" formatCode="&quot;令和７年&quot;m&quot;月&quot;d&quot;日&quot;"/>
    </dxf>
    <dxf>
      <numFmt numFmtId="186" formatCode="&quot;令和８年&quot;m&quot;月&quot;d&quot;日&quot;"/>
    </dxf>
    <dxf>
      <numFmt numFmtId="187" formatCode="&quot;令和９年&quot;m&quot;月&quot;d&quot;日&quot;"/>
    </dxf>
    <dxf>
      <numFmt numFmtId="188" formatCode="&quot;令和10年&quot;m&quot;月&quot;d&quot;日&quot;"/>
    </dxf>
    <dxf>
      <numFmt numFmtId="189" formatCode="&quot;令和11年&quot;m&quot;月&quot;d&quot;日&quot;"/>
    </dxf>
    <dxf>
      <numFmt numFmtId="190" formatCode="&quot;令和12年&quot;m&quot;月&quot;d&quot;日&quot;"/>
    </dxf>
    <dxf>
      <numFmt numFmtId="191" formatCode="&quot;令和13年&quot;m&quot;月&quot;d&quot;日&quot;"/>
    </dxf>
    <dxf>
      <numFmt numFmtId="192" formatCode="&quot;令和14年&quot;m&quot;月&quot;d&quot;日&quot;"/>
    </dxf>
    <dxf>
      <numFmt numFmtId="193" formatCode="&quot;令和15年&quot;m&quot;月&quot;d&quot;日&quot;"/>
    </dxf>
    <dxf>
      <numFmt numFmtId="179" formatCode="&quot;令和元年&quot;m&quot;月&quot;d&quot;日&quot;"/>
    </dxf>
    <dxf>
      <numFmt numFmtId="180" formatCode="&quot;令和２年&quot;m&quot;月&quot;d&quot;日&quot;"/>
      <fill>
        <patternFill patternType="none">
          <bgColor auto="1"/>
        </patternFill>
      </fill>
    </dxf>
    <dxf>
      <numFmt numFmtId="181" formatCode="&quot;令和３年&quot;m&quot;月&quot;d&quot;日&quot;"/>
    </dxf>
    <dxf>
      <numFmt numFmtId="182" formatCode="&quot;令和４年&quot;m&quot;月&quot;d&quot;日&quot;"/>
    </dxf>
    <dxf>
      <numFmt numFmtId="183" formatCode="&quot;令和５年&quot;m&quot;月&quot;d&quot;日&quot;"/>
    </dxf>
    <dxf>
      <numFmt numFmtId="184" formatCode="&quot;令和６年&quot;m&quot;月&quot;d&quot;日&quot;"/>
    </dxf>
    <dxf>
      <numFmt numFmtId="185" formatCode="&quot;令和７年&quot;m&quot;月&quot;d&quot;日&quot;"/>
    </dxf>
    <dxf>
      <numFmt numFmtId="186" formatCode="&quot;令和８年&quot;m&quot;月&quot;d&quot;日&quot;"/>
    </dxf>
    <dxf>
      <numFmt numFmtId="187" formatCode="&quot;令和９年&quot;m&quot;月&quot;d&quot;日&quot;"/>
    </dxf>
    <dxf>
      <numFmt numFmtId="188" formatCode="&quot;令和10年&quot;m&quot;月&quot;d&quot;日&quot;"/>
    </dxf>
    <dxf>
      <numFmt numFmtId="189" formatCode="&quot;令和11年&quot;m&quot;月&quot;d&quot;日&quot;"/>
    </dxf>
    <dxf>
      <numFmt numFmtId="190" formatCode="&quot;令和12年&quot;m&quot;月&quot;d&quot;日&quot;"/>
    </dxf>
    <dxf>
      <numFmt numFmtId="191" formatCode="&quot;令和13年&quot;m&quot;月&quot;d&quot;日&quot;"/>
    </dxf>
    <dxf>
      <numFmt numFmtId="192" formatCode="&quot;令和14年&quot;m&quot;月&quot;d&quot;日&quot;"/>
    </dxf>
    <dxf>
      <numFmt numFmtId="193" formatCode="&quot;令和15年&quot;m&quot;月&quot;d&quot;日&quot;"/>
    </dxf>
    <dxf>
      <numFmt numFmtId="179" formatCode="&quot;令和元年&quot;m&quot;月&quot;d&quot;日&quot;"/>
    </dxf>
    <dxf>
      <numFmt numFmtId="180" formatCode="&quot;令和２年&quot;m&quot;月&quot;d&quot;日&quot;"/>
      <fill>
        <patternFill patternType="none">
          <bgColor auto="1"/>
        </patternFill>
      </fill>
    </dxf>
    <dxf>
      <numFmt numFmtId="181" formatCode="&quot;令和３年&quot;m&quot;月&quot;d&quot;日&quot;"/>
    </dxf>
    <dxf>
      <numFmt numFmtId="182" formatCode="&quot;令和４年&quot;m&quot;月&quot;d&quot;日&quot;"/>
    </dxf>
    <dxf>
      <numFmt numFmtId="183" formatCode="&quot;令和５年&quot;m&quot;月&quot;d&quot;日&quot;"/>
    </dxf>
    <dxf>
      <numFmt numFmtId="184" formatCode="&quot;令和６年&quot;m&quot;月&quot;d&quot;日&quot;"/>
    </dxf>
    <dxf>
      <numFmt numFmtId="185" formatCode="&quot;令和７年&quot;m&quot;月&quot;d&quot;日&quot;"/>
    </dxf>
    <dxf>
      <numFmt numFmtId="186" formatCode="&quot;令和８年&quot;m&quot;月&quot;d&quot;日&quot;"/>
    </dxf>
    <dxf>
      <numFmt numFmtId="187" formatCode="&quot;令和９年&quot;m&quot;月&quot;d&quot;日&quot;"/>
    </dxf>
    <dxf>
      <numFmt numFmtId="188" formatCode="&quot;令和10年&quot;m&quot;月&quot;d&quot;日&quot;"/>
    </dxf>
    <dxf>
      <numFmt numFmtId="189" formatCode="&quot;令和11年&quot;m&quot;月&quot;d&quot;日&quot;"/>
    </dxf>
    <dxf>
      <numFmt numFmtId="190" formatCode="&quot;令和12年&quot;m&quot;月&quot;d&quot;日&quot;"/>
    </dxf>
    <dxf>
      <numFmt numFmtId="191" formatCode="&quot;令和13年&quot;m&quot;月&quot;d&quot;日&quot;"/>
    </dxf>
    <dxf>
      <numFmt numFmtId="192" formatCode="&quot;令和14年&quot;m&quot;月&quot;d&quot;日&quot;"/>
    </dxf>
    <dxf>
      <numFmt numFmtId="193" formatCode="&quot;令和15年&quot;m&quot;月&quot;d&quot;日&quot;"/>
    </dxf>
    <dxf>
      <fill>
        <patternFill>
          <bgColor rgb="FFFFC000"/>
        </patternFill>
      </fill>
    </dxf>
    <dxf>
      <fill>
        <patternFill>
          <bgColor theme="9" tint="0.79998168889431442"/>
        </patternFill>
      </fill>
    </dxf>
    <dxf>
      <fill>
        <patternFill>
          <bgColor theme="9" tint="0.79998168889431442"/>
        </patternFill>
      </fill>
    </dxf>
    <dxf>
      <fill>
        <patternFill>
          <bgColor theme="9" tint="0.79998168889431442"/>
        </patternFill>
      </fill>
    </dxf>
    <dxf>
      <numFmt numFmtId="179" formatCode="&quot;令和元年&quot;m&quot;月&quot;d&quot;日&quot;"/>
    </dxf>
    <dxf>
      <numFmt numFmtId="180" formatCode="&quot;令和２年&quot;m&quot;月&quot;d&quot;日&quot;"/>
      <fill>
        <patternFill patternType="none">
          <bgColor auto="1"/>
        </patternFill>
      </fill>
    </dxf>
    <dxf>
      <numFmt numFmtId="181" formatCode="&quot;令和３年&quot;m&quot;月&quot;d&quot;日&quot;"/>
    </dxf>
    <dxf>
      <numFmt numFmtId="182" formatCode="&quot;令和４年&quot;m&quot;月&quot;d&quot;日&quot;"/>
    </dxf>
    <dxf>
      <numFmt numFmtId="183" formatCode="&quot;令和５年&quot;m&quot;月&quot;d&quot;日&quot;"/>
    </dxf>
    <dxf>
      <numFmt numFmtId="184" formatCode="&quot;令和６年&quot;m&quot;月&quot;d&quot;日&quot;"/>
    </dxf>
    <dxf>
      <numFmt numFmtId="185" formatCode="&quot;令和７年&quot;m&quot;月&quot;d&quot;日&quot;"/>
    </dxf>
    <dxf>
      <numFmt numFmtId="186" formatCode="&quot;令和８年&quot;m&quot;月&quot;d&quot;日&quot;"/>
    </dxf>
    <dxf>
      <numFmt numFmtId="187" formatCode="&quot;令和９年&quot;m&quot;月&quot;d&quot;日&quot;"/>
    </dxf>
    <dxf>
      <numFmt numFmtId="188" formatCode="&quot;令和10年&quot;m&quot;月&quot;d&quot;日&quot;"/>
    </dxf>
    <dxf>
      <numFmt numFmtId="189" formatCode="&quot;令和11年&quot;m&quot;月&quot;d&quot;日&quot;"/>
    </dxf>
    <dxf>
      <numFmt numFmtId="190" formatCode="&quot;令和12年&quot;m&quot;月&quot;d&quot;日&quot;"/>
    </dxf>
    <dxf>
      <numFmt numFmtId="191" formatCode="&quot;令和13年&quot;m&quot;月&quot;d&quot;日&quot;"/>
    </dxf>
    <dxf>
      <numFmt numFmtId="192" formatCode="&quot;令和14年&quot;m&quot;月&quot;d&quot;日&quot;"/>
    </dxf>
    <dxf>
      <numFmt numFmtId="193" formatCode="&quot;令和15年&quot;m&quot;月&quot;d&quot;日&quot;"/>
    </dxf>
    <dxf>
      <numFmt numFmtId="179" formatCode="&quot;令和元年&quot;m&quot;月&quot;d&quot;日&quot;"/>
      <fill>
        <patternFill patternType="none">
          <bgColor indexed="65"/>
        </patternFill>
      </fill>
    </dxf>
    <dxf>
      <numFmt numFmtId="180" formatCode="&quot;令和２年&quot;m&quot;月&quot;d&quot;日&quot;"/>
      <fill>
        <patternFill patternType="none">
          <bgColor indexed="65"/>
        </patternFill>
      </fill>
    </dxf>
    <dxf>
      <numFmt numFmtId="181" formatCode="&quot;令和３年&quot;m&quot;月&quot;d&quot;日&quot;"/>
    </dxf>
    <dxf>
      <numFmt numFmtId="182" formatCode="&quot;令和４年&quot;m&quot;月&quot;d&quot;日&quot;"/>
    </dxf>
    <dxf>
      <numFmt numFmtId="183" formatCode="&quot;令和５年&quot;m&quot;月&quot;d&quot;日&quot;"/>
    </dxf>
    <dxf>
      <numFmt numFmtId="184" formatCode="&quot;令和６年&quot;m&quot;月&quot;d&quot;日&quot;"/>
    </dxf>
    <dxf>
      <numFmt numFmtId="185" formatCode="&quot;令和７年&quot;m&quot;月&quot;d&quot;日&quot;"/>
    </dxf>
    <dxf>
      <numFmt numFmtId="186" formatCode="&quot;令和８年&quot;m&quot;月&quot;d&quot;日&quot;"/>
    </dxf>
    <dxf>
      <numFmt numFmtId="187" formatCode="&quot;令和９年&quot;m&quot;月&quot;d&quot;日&quot;"/>
    </dxf>
    <dxf>
      <numFmt numFmtId="188" formatCode="&quot;令和10年&quot;m&quot;月&quot;d&quot;日&quot;"/>
    </dxf>
    <dxf>
      <numFmt numFmtId="189" formatCode="&quot;令和11年&quot;m&quot;月&quot;d&quot;日&quot;"/>
    </dxf>
    <dxf>
      <numFmt numFmtId="190" formatCode="&quot;令和12年&quot;m&quot;月&quot;d&quot;日&quot;"/>
    </dxf>
    <dxf>
      <numFmt numFmtId="191" formatCode="&quot;令和13年&quot;m&quot;月&quot;d&quot;日&quot;"/>
    </dxf>
    <dxf>
      <numFmt numFmtId="192" formatCode="&quot;令和14年&quot;m&quot;月&quot;d&quot;日&quot;"/>
    </dxf>
    <dxf>
      <numFmt numFmtId="193" formatCode="&quot;令和15年&quot;m&quot;月&quot;d&quot;日&quot;"/>
    </dxf>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vka54\&#36786;&#26989;&#25216;&#34899;&#35506;\&#9733;&#36786;&#29987;&#29289;&#26908;&#26619;&#32080;&#26524;&#22577;&#21578;\01&#12381;&#12400;\201911\&#22269;&#20869;&#29987;&#12381;&#12400;&#26908;&#26619;&#32080;&#26524;&#22577;&#21578;&#12501;&#12449;&#12452;&#12523;(11&#26376;&#264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入力(品位)"/>
      <sheetName val="集計表（品位）"/>
      <sheetName val="事務所・検査機関一覧"/>
      <sheetName val="県・種類・区分・包装・等級一覧"/>
      <sheetName val="送信(品位)"/>
      <sheetName val="マスタ"/>
      <sheetName val="品位・格付関連チェック"/>
    </sheetNames>
    <sheetDataSet>
      <sheetData sheetId="0" refreshError="1"/>
      <sheetData sheetId="1" refreshError="1"/>
      <sheetData sheetId="2" refreshError="1"/>
      <sheetData sheetId="3">
        <row r="3">
          <cell r="A3" t="str">
            <v>長野県</v>
          </cell>
        </row>
      </sheetData>
      <sheetData sheetId="4">
        <row r="2">
          <cell r="A2" t="str">
            <v>①</v>
          </cell>
        </row>
        <row r="3">
          <cell r="C3" t="str">
            <v>普通そば</v>
          </cell>
        </row>
      </sheetData>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8"/>
  <sheetViews>
    <sheetView tabSelected="1" topLeftCell="A4" zoomScaleNormal="100" zoomScaleSheetLayoutView="100" workbookViewId="0">
      <selection activeCell="C16" sqref="C16"/>
    </sheetView>
  </sheetViews>
  <sheetFormatPr defaultColWidth="9" defaultRowHeight="13" x14ac:dyDescent="0.2"/>
  <cols>
    <col min="1" max="1" width="2.6328125" style="1" customWidth="1"/>
    <col min="2" max="2" width="10.6328125" style="1" customWidth="1"/>
    <col min="3" max="3" width="20.6328125" style="1" customWidth="1"/>
    <col min="4" max="4" width="10.6328125" style="1" customWidth="1"/>
    <col min="5" max="5" width="8.6328125" style="1" customWidth="1"/>
    <col min="6" max="6" width="10.6328125" style="1" customWidth="1"/>
    <col min="7" max="7" width="17.36328125" style="1" customWidth="1"/>
    <col min="8" max="9" width="17.453125" style="1" customWidth="1"/>
    <col min="10" max="10" width="17.36328125" style="1" customWidth="1"/>
    <col min="11" max="12" width="5.6328125" style="1" customWidth="1"/>
    <col min="13" max="13" width="9" style="11"/>
    <col min="14" max="16384" width="9" style="1"/>
  </cols>
  <sheetData>
    <row r="1" spans="1:13" ht="15" customHeight="1" x14ac:dyDescent="0.2">
      <c r="A1" s="2"/>
      <c r="B1" s="1" t="s">
        <v>155</v>
      </c>
    </row>
    <row r="2" spans="1:13" ht="15" customHeight="1" x14ac:dyDescent="0.2"/>
    <row r="3" spans="1:13" s="13" customFormat="1" ht="16.5" x14ac:dyDescent="0.2">
      <c r="B3" s="14" t="s">
        <v>8</v>
      </c>
      <c r="C3" s="14"/>
      <c r="D3" s="14"/>
      <c r="E3" s="14"/>
      <c r="F3" s="14"/>
      <c r="G3" s="14"/>
      <c r="H3" s="14"/>
      <c r="I3" s="14"/>
      <c r="J3" s="14"/>
      <c r="K3" s="14"/>
      <c r="L3" s="14"/>
      <c r="M3" s="15"/>
    </row>
    <row r="4" spans="1:13" s="13" customFormat="1" ht="16.5" x14ac:dyDescent="0.2">
      <c r="B4" s="14"/>
      <c r="C4" s="24"/>
      <c r="D4" s="24"/>
      <c r="E4" s="24"/>
      <c r="F4" s="24"/>
      <c r="G4" s="24"/>
      <c r="H4" s="24"/>
      <c r="I4" s="24"/>
      <c r="J4" s="24"/>
      <c r="K4" s="24"/>
      <c r="L4" s="24"/>
      <c r="M4" s="15"/>
    </row>
    <row r="5" spans="1:13" ht="15" customHeight="1" x14ac:dyDescent="0.2">
      <c r="B5" s="22"/>
      <c r="C5" s="22"/>
      <c r="D5" s="22" t="s">
        <v>9</v>
      </c>
      <c r="E5" s="71"/>
      <c r="F5" s="72"/>
      <c r="G5" s="22" t="s">
        <v>10</v>
      </c>
      <c r="H5" s="40"/>
      <c r="I5" s="24"/>
      <c r="J5" s="22"/>
    </row>
    <row r="6" spans="1:13" ht="15" customHeight="1" x14ac:dyDescent="0.2">
      <c r="I6" s="3" t="s">
        <v>11</v>
      </c>
      <c r="J6" s="73"/>
      <c r="K6" s="73"/>
    </row>
    <row r="7" spans="1:13" ht="15" customHeight="1" x14ac:dyDescent="0.2">
      <c r="B7" s="67" t="s">
        <v>7</v>
      </c>
      <c r="C7" s="68"/>
    </row>
    <row r="8" spans="1:13" ht="15" customHeight="1" x14ac:dyDescent="0.2">
      <c r="H8" s="21" t="s">
        <v>2</v>
      </c>
      <c r="I8" s="61"/>
      <c r="J8" s="62"/>
      <c r="K8" s="62"/>
      <c r="L8" s="11"/>
    </row>
    <row r="9" spans="1:13" ht="15" customHeight="1" x14ac:dyDescent="0.2">
      <c r="H9" s="21" t="s">
        <v>3</v>
      </c>
      <c r="I9" s="61"/>
      <c r="J9" s="62"/>
      <c r="K9" s="62"/>
      <c r="L9" s="11"/>
    </row>
    <row r="10" spans="1:13" ht="15" customHeight="1" x14ac:dyDescent="0.2">
      <c r="H10" s="21" t="s">
        <v>4</v>
      </c>
      <c r="I10" s="61"/>
      <c r="J10" s="62"/>
      <c r="K10" s="62"/>
      <c r="L10" s="23"/>
    </row>
    <row r="11" spans="1:13" x14ac:dyDescent="0.2">
      <c r="B11" s="5"/>
      <c r="C11" s="22"/>
      <c r="D11" s="22"/>
      <c r="E11" s="22"/>
      <c r="F11" s="22"/>
      <c r="G11" s="22"/>
      <c r="H11" s="22"/>
      <c r="I11" s="22"/>
      <c r="J11" s="22"/>
      <c r="K11" s="22"/>
      <c r="L11" s="22"/>
    </row>
    <row r="12" spans="1:13" ht="15" customHeight="1" x14ac:dyDescent="0.2">
      <c r="B12" s="5" t="s">
        <v>12</v>
      </c>
      <c r="C12" s="5"/>
      <c r="D12" s="5"/>
      <c r="E12" s="5"/>
      <c r="F12" s="5"/>
      <c r="G12" s="5"/>
      <c r="H12" s="5"/>
      <c r="I12" s="5"/>
      <c r="J12" s="5"/>
      <c r="K12" s="5"/>
      <c r="L12" s="5"/>
    </row>
    <row r="14" spans="1:13" ht="15" customHeight="1" x14ac:dyDescent="0.2">
      <c r="B14" s="5" t="s">
        <v>18</v>
      </c>
      <c r="C14" s="5"/>
      <c r="D14" s="5"/>
      <c r="E14" s="5"/>
      <c r="F14" s="5"/>
      <c r="G14" s="5"/>
      <c r="H14" s="5"/>
      <c r="I14" s="5"/>
      <c r="J14" s="5"/>
      <c r="K14" s="5"/>
      <c r="L14" s="5"/>
    </row>
    <row r="15" spans="1:13" ht="15" customHeight="1" x14ac:dyDescent="0.2">
      <c r="A15" s="2"/>
      <c r="B15" s="8" t="s">
        <v>14</v>
      </c>
      <c r="C15" s="25"/>
      <c r="H15" s="22"/>
      <c r="I15" s="22"/>
    </row>
    <row r="16" spans="1:13" ht="15" customHeight="1" x14ac:dyDescent="0.2">
      <c r="A16" s="2"/>
      <c r="B16" s="7" t="s">
        <v>15</v>
      </c>
      <c r="C16" s="82"/>
      <c r="H16" s="4"/>
      <c r="I16" s="4"/>
    </row>
    <row r="17" spans="2:14" ht="15" customHeight="1" thickBot="1" x14ac:dyDescent="0.25">
      <c r="H17" s="3"/>
      <c r="I17" s="3"/>
      <c r="K17" s="63" t="s">
        <v>151</v>
      </c>
      <c r="L17" s="64"/>
    </row>
    <row r="18" spans="2:14" ht="45" customHeight="1" thickBot="1" x14ac:dyDescent="0.25">
      <c r="B18" s="9" t="s">
        <v>13</v>
      </c>
      <c r="C18" s="6" t="s">
        <v>5</v>
      </c>
      <c r="D18" s="10" t="s">
        <v>17</v>
      </c>
      <c r="E18" s="6" t="s">
        <v>6</v>
      </c>
      <c r="F18" s="6" t="s">
        <v>16</v>
      </c>
      <c r="G18" s="43" t="s">
        <v>154</v>
      </c>
      <c r="H18" s="44" t="s">
        <v>152</v>
      </c>
      <c r="I18" s="52" t="s">
        <v>153</v>
      </c>
      <c r="J18" s="43" t="s">
        <v>40</v>
      </c>
      <c r="K18" s="65" t="s">
        <v>1</v>
      </c>
      <c r="L18" s="66"/>
      <c r="M18" s="12" t="s">
        <v>20</v>
      </c>
      <c r="N18" s="12" t="s">
        <v>21</v>
      </c>
    </row>
    <row r="19" spans="2:14" ht="15" customHeight="1" x14ac:dyDescent="0.2">
      <c r="B19" s="34"/>
      <c r="C19" s="26"/>
      <c r="D19" s="26"/>
      <c r="E19" s="26"/>
      <c r="F19" s="27"/>
      <c r="G19" s="39"/>
      <c r="H19" s="39"/>
      <c r="I19" s="39"/>
      <c r="J19" s="45"/>
      <c r="K19" s="69"/>
      <c r="L19" s="70"/>
      <c r="M19" s="28" t="str">
        <f t="shared" ref="M19:M28" si="0">IF(F19=0,"",IF(SUM(G19:J19)-F19=0,"○","×"))</f>
        <v/>
      </c>
      <c r="N19" s="28" t="str">
        <f t="shared" ref="N19:N28" si="1">IF(F19=0,"",IF(E19=0,"ばら",IF(MOD(F19,E19)=0,"○","×")))</f>
        <v/>
      </c>
    </row>
    <row r="20" spans="2:14" ht="15" customHeight="1" x14ac:dyDescent="0.2">
      <c r="B20" s="35"/>
      <c r="C20" s="29"/>
      <c r="D20" s="29"/>
      <c r="E20" s="29"/>
      <c r="F20" s="30"/>
      <c r="G20" s="41"/>
      <c r="H20" s="41"/>
      <c r="I20" s="41"/>
      <c r="J20" s="42"/>
      <c r="K20" s="57"/>
      <c r="L20" s="58"/>
      <c r="M20" s="28" t="str">
        <f t="shared" si="0"/>
        <v/>
      </c>
      <c r="N20" s="28" t="str">
        <f t="shared" si="1"/>
        <v/>
      </c>
    </row>
    <row r="21" spans="2:14" ht="15" customHeight="1" x14ac:dyDescent="0.2">
      <c r="B21" s="35"/>
      <c r="C21" s="29"/>
      <c r="D21" s="29"/>
      <c r="E21" s="29"/>
      <c r="F21" s="30"/>
      <c r="G21" s="41"/>
      <c r="H21" s="41"/>
      <c r="I21" s="41"/>
      <c r="J21" s="42"/>
      <c r="K21" s="57"/>
      <c r="L21" s="58"/>
      <c r="M21" s="28" t="str">
        <f t="shared" si="0"/>
        <v/>
      </c>
      <c r="N21" s="28" t="str">
        <f t="shared" si="1"/>
        <v/>
      </c>
    </row>
    <row r="22" spans="2:14" ht="15" customHeight="1" x14ac:dyDescent="0.2">
      <c r="B22" s="35"/>
      <c r="C22" s="29"/>
      <c r="D22" s="29"/>
      <c r="E22" s="29"/>
      <c r="F22" s="30"/>
      <c r="G22" s="41"/>
      <c r="H22" s="41"/>
      <c r="I22" s="41"/>
      <c r="J22" s="42"/>
      <c r="K22" s="57"/>
      <c r="L22" s="58"/>
      <c r="M22" s="28" t="str">
        <f t="shared" si="0"/>
        <v/>
      </c>
      <c r="N22" s="28" t="str">
        <f t="shared" si="1"/>
        <v/>
      </c>
    </row>
    <row r="23" spans="2:14" ht="15" customHeight="1" x14ac:dyDescent="0.2">
      <c r="B23" s="35"/>
      <c r="C23" s="29"/>
      <c r="D23" s="29"/>
      <c r="E23" s="29"/>
      <c r="F23" s="30"/>
      <c r="G23" s="41"/>
      <c r="H23" s="41"/>
      <c r="I23" s="41"/>
      <c r="J23" s="42"/>
      <c r="K23" s="57"/>
      <c r="L23" s="58"/>
      <c r="M23" s="28" t="str">
        <f t="shared" si="0"/>
        <v/>
      </c>
      <c r="N23" s="28" t="str">
        <f t="shared" si="1"/>
        <v/>
      </c>
    </row>
    <row r="24" spans="2:14" ht="15" customHeight="1" x14ac:dyDescent="0.2">
      <c r="B24" s="35"/>
      <c r="C24" s="29"/>
      <c r="D24" s="29"/>
      <c r="E24" s="29"/>
      <c r="F24" s="30"/>
      <c r="G24" s="41"/>
      <c r="H24" s="41"/>
      <c r="I24" s="41"/>
      <c r="J24" s="42"/>
      <c r="K24" s="57"/>
      <c r="L24" s="58"/>
      <c r="M24" s="28" t="str">
        <f t="shared" si="0"/>
        <v/>
      </c>
      <c r="N24" s="28" t="str">
        <f t="shared" si="1"/>
        <v/>
      </c>
    </row>
    <row r="25" spans="2:14" ht="15" customHeight="1" x14ac:dyDescent="0.2">
      <c r="B25" s="35"/>
      <c r="C25" s="29"/>
      <c r="D25" s="29"/>
      <c r="E25" s="29"/>
      <c r="F25" s="30"/>
      <c r="G25" s="41"/>
      <c r="H25" s="41"/>
      <c r="I25" s="41"/>
      <c r="J25" s="42"/>
      <c r="K25" s="57"/>
      <c r="L25" s="58"/>
      <c r="M25" s="28" t="str">
        <f t="shared" si="0"/>
        <v/>
      </c>
      <c r="N25" s="28" t="str">
        <f t="shared" si="1"/>
        <v/>
      </c>
    </row>
    <row r="26" spans="2:14" ht="15" customHeight="1" x14ac:dyDescent="0.2">
      <c r="B26" s="35"/>
      <c r="C26" s="29"/>
      <c r="D26" s="29"/>
      <c r="E26" s="29"/>
      <c r="F26" s="30"/>
      <c r="G26" s="41"/>
      <c r="H26" s="41"/>
      <c r="I26" s="41"/>
      <c r="J26" s="42"/>
      <c r="K26" s="57"/>
      <c r="L26" s="58"/>
      <c r="M26" s="28" t="str">
        <f t="shared" si="0"/>
        <v/>
      </c>
      <c r="N26" s="28" t="str">
        <f t="shared" si="1"/>
        <v/>
      </c>
    </row>
    <row r="27" spans="2:14" ht="15" customHeight="1" x14ac:dyDescent="0.2">
      <c r="B27" s="35"/>
      <c r="C27" s="29"/>
      <c r="D27" s="29"/>
      <c r="E27" s="29"/>
      <c r="F27" s="30"/>
      <c r="G27" s="41"/>
      <c r="H27" s="41"/>
      <c r="I27" s="41"/>
      <c r="J27" s="42"/>
      <c r="K27" s="57"/>
      <c r="L27" s="58"/>
      <c r="M27" s="28" t="str">
        <f t="shared" si="0"/>
        <v/>
      </c>
      <c r="N27" s="28" t="str">
        <f t="shared" si="1"/>
        <v/>
      </c>
    </row>
    <row r="28" spans="2:14" ht="15" customHeight="1" thickBot="1" x14ac:dyDescent="0.25">
      <c r="B28" s="36"/>
      <c r="C28" s="31"/>
      <c r="D28" s="31"/>
      <c r="E28" s="31"/>
      <c r="F28" s="32"/>
      <c r="G28" s="46"/>
      <c r="H28" s="46"/>
      <c r="I28" s="46"/>
      <c r="J28" s="47"/>
      <c r="K28" s="59"/>
      <c r="L28" s="60"/>
      <c r="M28" s="28" t="str">
        <f t="shared" si="0"/>
        <v/>
      </c>
      <c r="N28" s="28" t="str">
        <f t="shared" si="1"/>
        <v/>
      </c>
    </row>
    <row r="29" spans="2:14" ht="15" customHeight="1" thickBot="1" x14ac:dyDescent="0.25">
      <c r="B29" s="53" t="s">
        <v>161</v>
      </c>
      <c r="C29" s="54"/>
      <c r="D29" s="54"/>
      <c r="E29" s="54"/>
      <c r="F29" s="37">
        <f>SUM(F19:F28)</f>
        <v>0</v>
      </c>
      <c r="G29" s="48">
        <f t="shared" ref="G29:J29" si="2">SUM(G19:G28)</f>
        <v>0</v>
      </c>
      <c r="H29" s="48">
        <f t="shared" si="2"/>
        <v>0</v>
      </c>
      <c r="I29" s="48">
        <f t="shared" si="2"/>
        <v>0</v>
      </c>
      <c r="J29" s="48">
        <f t="shared" si="2"/>
        <v>0</v>
      </c>
      <c r="K29" s="55"/>
      <c r="L29" s="56"/>
      <c r="M29" s="33"/>
      <c r="N29" s="33"/>
    </row>
    <row r="30" spans="2:14" ht="15" customHeight="1" x14ac:dyDescent="0.2">
      <c r="B30" s="2" t="s">
        <v>156</v>
      </c>
    </row>
    <row r="31" spans="2:14" ht="15" customHeight="1" x14ac:dyDescent="0.2">
      <c r="B31" s="2" t="s">
        <v>157</v>
      </c>
    </row>
    <row r="32" spans="2:14"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sheetData>
  <sheetProtection algorithmName="SHA-512" hashValue="M4ZW/o0OYDaHCMLzILT+2LB+aRNE7Sf8MYVknuUOPJpAIgWpa3rPacBLWzqUXxpLxFD8+9PXDh1Gm2qPC1agzA==" saltValue="j0ivq0bpku8euV1V+HzLpg==" spinCount="100000" sheet="1" objects="1" scenarios="1"/>
  <mergeCells count="20">
    <mergeCell ref="B7:C7"/>
    <mergeCell ref="I8:K8"/>
    <mergeCell ref="I9:K9"/>
    <mergeCell ref="K19:L19"/>
    <mergeCell ref="E5:F5"/>
    <mergeCell ref="J6:K6"/>
    <mergeCell ref="K20:L20"/>
    <mergeCell ref="I10:K10"/>
    <mergeCell ref="K17:L17"/>
    <mergeCell ref="K18:L18"/>
    <mergeCell ref="K22:L22"/>
    <mergeCell ref="K21:L21"/>
    <mergeCell ref="B29:E29"/>
    <mergeCell ref="K29:L29"/>
    <mergeCell ref="K27:L27"/>
    <mergeCell ref="K24:L24"/>
    <mergeCell ref="K23:L23"/>
    <mergeCell ref="K28:L28"/>
    <mergeCell ref="K25:L25"/>
    <mergeCell ref="K26:L26"/>
  </mergeCells>
  <phoneticPr fontId="2"/>
  <conditionalFormatting sqref="J6">
    <cfRule type="cellIs" dxfId="177" priority="79" operator="between">
      <formula>43556</formula>
      <formula>43921</formula>
    </cfRule>
    <cfRule type="cellIs" dxfId="176" priority="80" operator="between">
      <formula>48580</formula>
      <formula>48944</formula>
    </cfRule>
    <cfRule type="cellIs" dxfId="175" priority="81" operator="between">
      <formula>48214</formula>
      <formula>48579</formula>
    </cfRule>
    <cfRule type="cellIs" dxfId="174" priority="82" operator="between">
      <formula>47849</formula>
      <formula>48213</formula>
    </cfRule>
    <cfRule type="cellIs" dxfId="173" priority="83" operator="between">
      <formula>47484</formula>
      <formula>47848</formula>
    </cfRule>
    <cfRule type="cellIs" dxfId="172" priority="84" operator="between">
      <formula>47119</formula>
      <formula>47483</formula>
    </cfRule>
    <cfRule type="cellIs" dxfId="171" priority="85" operator="between">
      <formula>46753</formula>
      <formula>47118</formula>
    </cfRule>
    <cfRule type="cellIs" dxfId="170" priority="86" operator="between">
      <formula>46388</formula>
      <formula>46752</formula>
    </cfRule>
    <cfRule type="cellIs" dxfId="169" priority="87" operator="between">
      <formula>46023</formula>
      <formula>46387</formula>
    </cfRule>
    <cfRule type="cellIs" dxfId="168" priority="88" operator="between">
      <formula>45658</formula>
      <formula>46022</formula>
    </cfRule>
    <cfRule type="cellIs" dxfId="167" priority="89" operator="between">
      <formula>45292</formula>
      <formula>45657</formula>
    </cfRule>
    <cfRule type="cellIs" dxfId="166" priority="90" operator="between">
      <formula>44927</formula>
      <formula>45291</formula>
    </cfRule>
    <cfRule type="cellIs" dxfId="165" priority="91" operator="between">
      <formula>44562</formula>
      <formula>44926</formula>
    </cfRule>
    <cfRule type="cellIs" dxfId="164" priority="92" operator="between">
      <formula>44197</formula>
      <formula>44561</formula>
    </cfRule>
    <cfRule type="cellIs" dxfId="163" priority="93" operator="between">
      <formula>43831</formula>
      <formula>44196</formula>
    </cfRule>
    <cfRule type="cellIs" dxfId="162" priority="94" operator="between">
      <formula>43586</formula>
      <formula>43830</formula>
    </cfRule>
  </conditionalFormatting>
  <conditionalFormatting sqref="D5">
    <cfRule type="cellIs" dxfId="161" priority="60" operator="between">
      <formula>48580</formula>
      <formula>48944</formula>
    </cfRule>
    <cfRule type="cellIs" dxfId="160" priority="61" operator="between">
      <formula>48214</formula>
      <formula>48579</formula>
    </cfRule>
    <cfRule type="cellIs" dxfId="159" priority="62" operator="between">
      <formula>47849</formula>
      <formula>48213</formula>
    </cfRule>
    <cfRule type="cellIs" dxfId="158" priority="63" operator="between">
      <formula>47484</formula>
      <formula>47848</formula>
    </cfRule>
    <cfRule type="cellIs" dxfId="157" priority="64" operator="between">
      <formula>47119</formula>
      <formula>47483</formula>
    </cfRule>
    <cfRule type="cellIs" dxfId="156" priority="65" operator="between">
      <formula>46753</formula>
      <formula>47118</formula>
    </cfRule>
    <cfRule type="cellIs" dxfId="155" priority="66" operator="between">
      <formula>46388</formula>
      <formula>46752</formula>
    </cfRule>
    <cfRule type="cellIs" dxfId="154" priority="67" operator="between">
      <formula>46023</formula>
      <formula>46387</formula>
    </cfRule>
    <cfRule type="cellIs" dxfId="153" priority="68" operator="between">
      <formula>45658</formula>
      <formula>46022</formula>
    </cfRule>
    <cfRule type="cellIs" dxfId="152" priority="69" operator="between">
      <formula>45292</formula>
      <formula>45657</formula>
    </cfRule>
    <cfRule type="cellIs" dxfId="151" priority="70" operator="between">
      <formula>44927</formula>
      <formula>45291</formula>
    </cfRule>
    <cfRule type="cellIs" dxfId="150" priority="71" operator="between">
      <formula>44562</formula>
      <formula>44926</formula>
    </cfRule>
    <cfRule type="cellIs" dxfId="149" priority="72" operator="between">
      <formula>44197</formula>
      <formula>44561</formula>
    </cfRule>
    <cfRule type="cellIs" dxfId="148" priority="73" operator="between">
      <formula>43831</formula>
      <formula>44196</formula>
    </cfRule>
    <cfRule type="cellIs" dxfId="147" priority="74" operator="between">
      <formula>43586</formula>
      <formula>43830</formula>
    </cfRule>
  </conditionalFormatting>
  <conditionalFormatting sqref="D5:E5 G5:H5">
    <cfRule type="cellIs" dxfId="146" priority="59" operator="equal">
      <formula>""</formula>
    </cfRule>
  </conditionalFormatting>
  <conditionalFormatting sqref="I8">
    <cfRule type="cellIs" dxfId="145" priority="58" stopIfTrue="1" operator="equal">
      <formula>""</formula>
    </cfRule>
  </conditionalFormatting>
  <conditionalFormatting sqref="C15">
    <cfRule type="cellIs" dxfId="144" priority="57" operator="equal">
      <formula>""</formula>
    </cfRule>
  </conditionalFormatting>
  <conditionalFormatting sqref="M19:N28">
    <cfRule type="cellIs" dxfId="143" priority="56" operator="equal">
      <formula>"×"</formula>
    </cfRule>
  </conditionalFormatting>
  <conditionalFormatting sqref="G5">
    <cfRule type="cellIs" dxfId="142" priority="41" operator="between">
      <formula>48580</formula>
      <formula>48944</formula>
    </cfRule>
    <cfRule type="cellIs" dxfId="141" priority="42" operator="between">
      <formula>48214</formula>
      <formula>48579</formula>
    </cfRule>
    <cfRule type="cellIs" dxfId="140" priority="43" operator="between">
      <formula>47849</formula>
      <formula>48213</formula>
    </cfRule>
    <cfRule type="cellIs" dxfId="139" priority="44" operator="between">
      <formula>47484</formula>
      <formula>47848</formula>
    </cfRule>
    <cfRule type="cellIs" dxfId="138" priority="45" operator="between">
      <formula>47119</formula>
      <formula>47483</formula>
    </cfRule>
    <cfRule type="cellIs" dxfId="137" priority="46" operator="between">
      <formula>46753</formula>
      <formula>47118</formula>
    </cfRule>
    <cfRule type="cellIs" dxfId="136" priority="47" operator="between">
      <formula>46388</formula>
      <formula>46752</formula>
    </cfRule>
    <cfRule type="cellIs" dxfId="135" priority="48" operator="between">
      <formula>46023</formula>
      <formula>46387</formula>
    </cfRule>
    <cfRule type="cellIs" dxfId="134" priority="49" operator="between">
      <formula>45658</formula>
      <formula>46022</formula>
    </cfRule>
    <cfRule type="cellIs" dxfId="133" priority="50" operator="between">
      <formula>45292</formula>
      <formula>45657</formula>
    </cfRule>
    <cfRule type="cellIs" dxfId="132" priority="51" operator="between">
      <formula>44927</formula>
      <formula>45291</formula>
    </cfRule>
    <cfRule type="cellIs" dxfId="131" priority="52" operator="between">
      <formula>44562</formula>
      <formula>44926</formula>
    </cfRule>
    <cfRule type="cellIs" dxfId="130" priority="53" operator="between">
      <formula>44197</formula>
      <formula>44561</formula>
    </cfRule>
    <cfRule type="cellIs" dxfId="129" priority="54" operator="between">
      <formula>43831</formula>
      <formula>44196</formula>
    </cfRule>
    <cfRule type="cellIs" dxfId="128" priority="55" operator="between">
      <formula>43586</formula>
      <formula>43830</formula>
    </cfRule>
  </conditionalFormatting>
  <conditionalFormatting sqref="E5">
    <cfRule type="cellIs" dxfId="127" priority="25" operator="between">
      <formula>48580</formula>
      <formula>48944</formula>
    </cfRule>
    <cfRule type="cellIs" dxfId="126" priority="26" operator="between">
      <formula>48214</formula>
      <formula>48579</formula>
    </cfRule>
    <cfRule type="cellIs" dxfId="125" priority="27" operator="between">
      <formula>47849</formula>
      <formula>48213</formula>
    </cfRule>
    <cfRule type="cellIs" dxfId="124" priority="28" operator="between">
      <formula>47484</formula>
      <formula>47848</formula>
    </cfRule>
    <cfRule type="cellIs" dxfId="123" priority="29" operator="between">
      <formula>47119</formula>
      <formula>47483</formula>
    </cfRule>
    <cfRule type="cellIs" dxfId="122" priority="30" operator="between">
      <formula>46753</formula>
      <formula>47118</formula>
    </cfRule>
    <cfRule type="cellIs" dxfId="121" priority="31" operator="between">
      <formula>46388</formula>
      <formula>46752</formula>
    </cfRule>
    <cfRule type="cellIs" dxfId="120" priority="32" operator="between">
      <formula>46023</formula>
      <formula>46387</formula>
    </cfRule>
    <cfRule type="cellIs" dxfId="119" priority="33" operator="between">
      <formula>45658</formula>
      <formula>46022</formula>
    </cfRule>
    <cfRule type="cellIs" dxfId="118" priority="34" operator="between">
      <formula>45292</formula>
      <formula>45657</formula>
    </cfRule>
    <cfRule type="cellIs" dxfId="117" priority="35" operator="between">
      <formula>44927</formula>
      <formula>45291</formula>
    </cfRule>
    <cfRule type="cellIs" dxfId="116" priority="36" operator="between">
      <formula>44562</formula>
      <formula>44926</formula>
    </cfRule>
    <cfRule type="cellIs" dxfId="115" priority="37" operator="between">
      <formula>44197</formula>
      <formula>44561</formula>
    </cfRule>
    <cfRule type="cellIs" dxfId="114" priority="38" operator="between">
      <formula>43831</formula>
      <formula>44196</formula>
    </cfRule>
    <cfRule type="cellIs" dxfId="113" priority="39" operator="between">
      <formula>43586</formula>
      <formula>43830</formula>
    </cfRule>
  </conditionalFormatting>
  <conditionalFormatting sqref="H5">
    <cfRule type="cellIs" dxfId="112" priority="10" operator="between">
      <formula>48580</formula>
      <formula>48944</formula>
    </cfRule>
    <cfRule type="cellIs" dxfId="111" priority="11" operator="between">
      <formula>48214</formula>
      <formula>48579</formula>
    </cfRule>
    <cfRule type="cellIs" dxfId="110" priority="12" operator="between">
      <formula>47849</formula>
      <formula>48213</formula>
    </cfRule>
    <cfRule type="cellIs" dxfId="109" priority="13" operator="between">
      <formula>47484</formula>
      <formula>47848</formula>
    </cfRule>
    <cfRule type="cellIs" dxfId="108" priority="14" operator="between">
      <formula>47119</formula>
      <formula>47483</formula>
    </cfRule>
    <cfRule type="cellIs" dxfId="107" priority="15" operator="between">
      <formula>46753</formula>
      <formula>47118</formula>
    </cfRule>
    <cfRule type="cellIs" dxfId="106" priority="16" operator="between">
      <formula>46388</formula>
      <formula>46752</formula>
    </cfRule>
    <cfRule type="cellIs" dxfId="105" priority="17" operator="between">
      <formula>46023</formula>
      <formula>46387</formula>
    </cfRule>
    <cfRule type="cellIs" dxfId="104" priority="18" operator="between">
      <formula>45658</formula>
      <formula>46022</formula>
    </cfRule>
    <cfRule type="cellIs" dxfId="103" priority="19" operator="between">
      <formula>45292</formula>
      <formula>45657</formula>
    </cfRule>
    <cfRule type="cellIs" dxfId="102" priority="20" operator="between">
      <formula>44927</formula>
      <formula>45291</formula>
    </cfRule>
    <cfRule type="cellIs" dxfId="101" priority="21" operator="between">
      <formula>44562</formula>
      <formula>44926</formula>
    </cfRule>
    <cfRule type="cellIs" dxfId="100" priority="22" operator="between">
      <formula>44197</formula>
      <formula>44561</formula>
    </cfRule>
    <cfRule type="cellIs" dxfId="99" priority="23" operator="between">
      <formula>43831</formula>
      <formula>44196</formula>
    </cfRule>
    <cfRule type="cellIs" dxfId="98" priority="24" operator="between">
      <formula>43586</formula>
      <formula>43830</formula>
    </cfRule>
  </conditionalFormatting>
  <conditionalFormatting sqref="I9:I10">
    <cfRule type="cellIs" dxfId="97" priority="9" stopIfTrue="1" operator="equal">
      <formula>""</formula>
    </cfRule>
  </conditionalFormatting>
  <conditionalFormatting sqref="C16">
    <cfRule type="cellIs" dxfId="96" priority="2" operator="equal">
      <formula>2023</formula>
    </cfRule>
    <cfRule type="cellIs" dxfId="95" priority="3" operator="equal">
      <formula>2022</formula>
    </cfRule>
    <cfRule type="cellIs" dxfId="94" priority="4" operator="equal">
      <formula>""</formula>
    </cfRule>
  </conditionalFormatting>
  <conditionalFormatting sqref="C16">
    <cfRule type="cellIs" dxfId="93" priority="5" stopIfTrue="1" operator="equal">
      <formula>2025</formula>
    </cfRule>
    <cfRule type="cellIs" dxfId="92" priority="6" stopIfTrue="1" operator="equal">
      <formula>2021</formula>
    </cfRule>
    <cfRule type="cellIs" dxfId="91" priority="7" stopIfTrue="1" operator="equal">
      <formula>2020</formula>
    </cfRule>
    <cfRule type="cellIs" dxfId="89" priority="8" stopIfTrue="1" operator="equal">
      <formula>2024</formula>
    </cfRule>
  </conditionalFormatting>
  <conditionalFormatting sqref="I6:K6">
    <cfRule type="cellIs" dxfId="90" priority="1" operator="equal">
      <formula>""</formula>
    </cfRule>
  </conditionalFormatting>
  <printOptions horizontalCentered="1" verticalCentered="1"/>
  <pageMargins left="0" right="0" top="0.39370078740157483" bottom="0.19685039370078741" header="0" footer="0.51181102362204722"/>
  <pageSetup paperSize="9" orientation="landscape" r:id="rId1"/>
  <headerFooter alignWithMargins="0"/>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0000000}">
          <x14:formula1>
            <xm:f>一覧!$P$2:$P$4</xm:f>
          </x14:formula1>
          <xm:sqref>C15</xm:sqref>
        </x14:dataValidation>
        <x14:dataValidation type="list" allowBlank="1" showInputMessage="1" showErrorMessage="1" xr:uid="{00000000-0002-0000-0000-000001000000}">
          <x14:formula1>
            <xm:f>一覧!$Q$2:$Q$4</xm:f>
          </x14:formula1>
          <xm:sqref>C19:C28</xm:sqref>
        </x14:dataValidation>
        <x14:dataValidation type="list" allowBlank="1" showInputMessage="1" showErrorMessage="1" xr:uid="{00000000-0002-0000-0000-000002000000}">
          <x14:formula1>
            <xm:f>一覧!$R$81</xm:f>
          </x14:formula1>
          <xm:sqref>B19:B28</xm:sqref>
        </x14:dataValidation>
        <x14:dataValidation type="list" allowBlank="1" showInputMessage="1" showErrorMessage="1" xr:uid="{00000000-0002-0000-0000-000003000000}">
          <x14:formula1>
            <xm:f>一覧!$R$58:$R$59</xm:f>
          </x14:formula1>
          <xm:sqref>D19:D28</xm:sqref>
        </x14:dataValidation>
        <x14:dataValidation type="list" allowBlank="1" showInputMessage="1" showErrorMessage="1" xr:uid="{00000000-0002-0000-0000-000004000000}">
          <x14:formula1>
            <xm:f>一覧!$R$68:$R$69</xm:f>
          </x14:formula1>
          <xm:sqref>E19:E28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8"/>
  <sheetViews>
    <sheetView topLeftCell="A4" zoomScaleNormal="100" zoomScaleSheetLayoutView="100" workbookViewId="0">
      <selection activeCell="C16" sqref="C16"/>
    </sheetView>
  </sheetViews>
  <sheetFormatPr defaultColWidth="9" defaultRowHeight="13" x14ac:dyDescent="0.2"/>
  <cols>
    <col min="1" max="1" width="2.6328125" style="1" customWidth="1"/>
    <col min="2" max="2" width="10.6328125" style="1" customWidth="1"/>
    <col min="3" max="3" width="20.6328125" style="1" customWidth="1"/>
    <col min="4" max="4" width="10.6328125" style="1" customWidth="1"/>
    <col min="5" max="5" width="8.6328125" style="1" customWidth="1"/>
    <col min="6" max="6" width="10.6328125" style="1" customWidth="1"/>
    <col min="7" max="10" width="17.36328125" style="1" customWidth="1"/>
    <col min="11" max="12" width="5.6328125" style="1" customWidth="1"/>
    <col min="13" max="13" width="9" style="11"/>
    <col min="14" max="16384" width="9" style="1"/>
  </cols>
  <sheetData>
    <row r="1" spans="1:13" ht="15" customHeight="1" x14ac:dyDescent="0.2">
      <c r="A1" s="2"/>
      <c r="B1" s="1" t="s">
        <v>155</v>
      </c>
    </row>
    <row r="2" spans="1:13" ht="15" customHeight="1" x14ac:dyDescent="0.2"/>
    <row r="3" spans="1:13" s="13" customFormat="1" ht="16.5" x14ac:dyDescent="0.2">
      <c r="B3" s="14" t="s">
        <v>8</v>
      </c>
      <c r="C3" s="14"/>
      <c r="D3" s="14"/>
      <c r="E3" s="14"/>
      <c r="F3" s="14"/>
      <c r="G3" s="14"/>
      <c r="H3" s="14"/>
      <c r="I3" s="14"/>
      <c r="J3" s="14"/>
      <c r="K3" s="14"/>
      <c r="L3" s="14"/>
      <c r="M3" s="15"/>
    </row>
    <row r="4" spans="1:13" s="13" customFormat="1" ht="16.5" x14ac:dyDescent="0.2">
      <c r="B4" s="14"/>
      <c r="C4" s="24"/>
      <c r="D4" s="24"/>
      <c r="E4" s="24"/>
      <c r="F4" s="24"/>
      <c r="G4" s="24"/>
      <c r="H4" s="24"/>
      <c r="I4" s="24"/>
      <c r="J4" s="24"/>
      <c r="K4" s="24"/>
      <c r="L4" s="24"/>
      <c r="M4" s="15"/>
    </row>
    <row r="5" spans="1:13" ht="15" customHeight="1" x14ac:dyDescent="0.2">
      <c r="B5" s="22"/>
      <c r="C5" s="22"/>
      <c r="D5" s="22" t="s">
        <v>9</v>
      </c>
      <c r="E5" s="71"/>
      <c r="F5" s="72"/>
      <c r="G5" s="22" t="s">
        <v>10</v>
      </c>
      <c r="H5" s="40"/>
      <c r="I5" s="24"/>
      <c r="J5" s="22"/>
    </row>
    <row r="6" spans="1:13" ht="15" customHeight="1" x14ac:dyDescent="0.2">
      <c r="I6" s="3" t="s">
        <v>11</v>
      </c>
      <c r="J6" s="73"/>
      <c r="K6" s="73"/>
    </row>
    <row r="7" spans="1:13" ht="15" customHeight="1" x14ac:dyDescent="0.2">
      <c r="B7" s="67" t="s">
        <v>7</v>
      </c>
      <c r="C7" s="68"/>
    </row>
    <row r="8" spans="1:13" ht="15" customHeight="1" x14ac:dyDescent="0.2">
      <c r="H8" s="38" t="s">
        <v>2</v>
      </c>
      <c r="I8" s="61"/>
      <c r="J8" s="62"/>
      <c r="K8" s="62"/>
      <c r="L8" s="11"/>
    </row>
    <row r="9" spans="1:13" ht="15" customHeight="1" x14ac:dyDescent="0.2">
      <c r="H9" s="38" t="s">
        <v>3</v>
      </c>
      <c r="I9" s="61"/>
      <c r="J9" s="62"/>
      <c r="K9" s="62"/>
      <c r="L9" s="11"/>
    </row>
    <row r="10" spans="1:13" ht="15" customHeight="1" x14ac:dyDescent="0.2">
      <c r="H10" s="38" t="s">
        <v>4</v>
      </c>
      <c r="I10" s="61"/>
      <c r="J10" s="62"/>
      <c r="K10" s="62"/>
      <c r="L10" s="23"/>
    </row>
    <row r="11" spans="1:13" x14ac:dyDescent="0.2">
      <c r="B11" s="5"/>
      <c r="C11" s="22"/>
      <c r="D11" s="22"/>
      <c r="E11" s="22"/>
      <c r="F11" s="22"/>
      <c r="G11" s="22"/>
      <c r="H11" s="22"/>
      <c r="I11" s="22"/>
      <c r="J11" s="22"/>
      <c r="K11" s="22"/>
      <c r="L11" s="11"/>
    </row>
    <row r="12" spans="1:13" ht="15" customHeight="1" x14ac:dyDescent="0.2">
      <c r="B12" s="5" t="s">
        <v>12</v>
      </c>
      <c r="C12" s="5"/>
      <c r="D12" s="5"/>
      <c r="E12" s="5"/>
      <c r="F12" s="5"/>
      <c r="G12" s="5"/>
      <c r="H12" s="5"/>
      <c r="I12" s="5"/>
      <c r="J12" s="5"/>
      <c r="K12" s="5"/>
      <c r="L12" s="5"/>
    </row>
    <row r="14" spans="1:13" ht="15" customHeight="1" x14ac:dyDescent="0.2">
      <c r="B14" s="5" t="s">
        <v>18</v>
      </c>
      <c r="C14" s="5"/>
      <c r="D14" s="5"/>
      <c r="E14" s="5"/>
      <c r="F14" s="5"/>
      <c r="G14" s="5"/>
      <c r="H14" s="5"/>
      <c r="I14" s="5"/>
      <c r="J14" s="5"/>
      <c r="K14" s="5"/>
      <c r="L14" s="5"/>
    </row>
    <row r="15" spans="1:13" ht="15" customHeight="1" x14ac:dyDescent="0.2">
      <c r="A15" s="2"/>
      <c r="B15" s="8" t="s">
        <v>14</v>
      </c>
      <c r="C15" s="25"/>
      <c r="H15" s="22"/>
      <c r="I15" s="22"/>
    </row>
    <row r="16" spans="1:13" ht="15" customHeight="1" x14ac:dyDescent="0.2">
      <c r="A16" s="2"/>
      <c r="B16" s="7" t="s">
        <v>15</v>
      </c>
      <c r="C16" s="82"/>
      <c r="H16" s="4"/>
      <c r="I16" s="4"/>
    </row>
    <row r="17" spans="2:14" ht="15" customHeight="1" thickBot="1" x14ac:dyDescent="0.25">
      <c r="H17" s="3"/>
      <c r="I17" s="3"/>
      <c r="K17" s="63" t="s">
        <v>151</v>
      </c>
      <c r="L17" s="64"/>
    </row>
    <row r="18" spans="2:14" ht="45" customHeight="1" thickBot="1" x14ac:dyDescent="0.25">
      <c r="B18" s="9" t="s">
        <v>13</v>
      </c>
      <c r="C18" s="6" t="s">
        <v>5</v>
      </c>
      <c r="D18" s="10" t="s">
        <v>17</v>
      </c>
      <c r="E18" s="6" t="s">
        <v>6</v>
      </c>
      <c r="F18" s="6" t="s">
        <v>16</v>
      </c>
      <c r="G18" s="43" t="s">
        <v>154</v>
      </c>
      <c r="H18" s="44" t="s">
        <v>152</v>
      </c>
      <c r="I18" s="44" t="s">
        <v>153</v>
      </c>
      <c r="J18" s="43" t="s">
        <v>40</v>
      </c>
      <c r="K18" s="65" t="s">
        <v>1</v>
      </c>
      <c r="L18" s="66"/>
      <c r="M18" s="12" t="s">
        <v>20</v>
      </c>
      <c r="N18" s="12" t="s">
        <v>21</v>
      </c>
    </row>
    <row r="19" spans="2:14" ht="15" customHeight="1" x14ac:dyDescent="0.2">
      <c r="B19" s="34"/>
      <c r="C19" s="26"/>
      <c r="D19" s="26"/>
      <c r="E19" s="26"/>
      <c r="F19" s="27"/>
      <c r="G19" s="39"/>
      <c r="H19" s="39"/>
      <c r="I19" s="39"/>
      <c r="J19" s="45"/>
      <c r="K19" s="69"/>
      <c r="L19" s="70"/>
      <c r="M19" s="28" t="str">
        <f t="shared" ref="M19:M28" si="0">IF(F19=0,"",IF(SUM(G19:J19)-F19=0,"○","×"))</f>
        <v/>
      </c>
      <c r="N19" s="28" t="str">
        <f t="shared" ref="N19:N28" si="1">IF(F19=0,"",IF(E19=0,"ばら",IF(MOD(F19,E19)=0,"○","×")))</f>
        <v/>
      </c>
    </row>
    <row r="20" spans="2:14" ht="15" customHeight="1" x14ac:dyDescent="0.2">
      <c r="B20" s="35"/>
      <c r="C20" s="29"/>
      <c r="D20" s="29"/>
      <c r="E20" s="29"/>
      <c r="F20" s="30"/>
      <c r="G20" s="41"/>
      <c r="H20" s="41"/>
      <c r="I20" s="41"/>
      <c r="J20" s="42"/>
      <c r="K20" s="57"/>
      <c r="L20" s="58"/>
      <c r="M20" s="28" t="str">
        <f t="shared" si="0"/>
        <v/>
      </c>
      <c r="N20" s="28" t="str">
        <f t="shared" si="1"/>
        <v/>
      </c>
    </row>
    <row r="21" spans="2:14" ht="15" customHeight="1" x14ac:dyDescent="0.2">
      <c r="B21" s="35"/>
      <c r="C21" s="29"/>
      <c r="D21" s="29"/>
      <c r="E21" s="29"/>
      <c r="F21" s="30"/>
      <c r="G21" s="41"/>
      <c r="H21" s="41"/>
      <c r="I21" s="41"/>
      <c r="J21" s="42"/>
      <c r="K21" s="57"/>
      <c r="L21" s="58"/>
      <c r="M21" s="28" t="str">
        <f t="shared" si="0"/>
        <v/>
      </c>
      <c r="N21" s="28" t="str">
        <f t="shared" si="1"/>
        <v/>
      </c>
    </row>
    <row r="22" spans="2:14" ht="15" customHeight="1" x14ac:dyDescent="0.2">
      <c r="B22" s="35"/>
      <c r="C22" s="29"/>
      <c r="D22" s="29"/>
      <c r="E22" s="29"/>
      <c r="F22" s="30"/>
      <c r="G22" s="41"/>
      <c r="H22" s="41"/>
      <c r="I22" s="41"/>
      <c r="J22" s="42"/>
      <c r="K22" s="57"/>
      <c r="L22" s="58"/>
      <c r="M22" s="28" t="str">
        <f t="shared" si="0"/>
        <v/>
      </c>
      <c r="N22" s="28" t="str">
        <f t="shared" si="1"/>
        <v/>
      </c>
    </row>
    <row r="23" spans="2:14" ht="15" customHeight="1" x14ac:dyDescent="0.2">
      <c r="B23" s="35"/>
      <c r="C23" s="29"/>
      <c r="D23" s="29"/>
      <c r="E23" s="29"/>
      <c r="F23" s="30"/>
      <c r="G23" s="41"/>
      <c r="H23" s="41"/>
      <c r="I23" s="41"/>
      <c r="J23" s="42"/>
      <c r="K23" s="57"/>
      <c r="L23" s="58"/>
      <c r="M23" s="28" t="str">
        <f t="shared" si="0"/>
        <v/>
      </c>
      <c r="N23" s="28" t="str">
        <f t="shared" si="1"/>
        <v/>
      </c>
    </row>
    <row r="24" spans="2:14" ht="15" customHeight="1" x14ac:dyDescent="0.2">
      <c r="B24" s="35"/>
      <c r="C24" s="29"/>
      <c r="D24" s="29"/>
      <c r="E24" s="29"/>
      <c r="F24" s="30"/>
      <c r="G24" s="41"/>
      <c r="H24" s="41"/>
      <c r="I24" s="41"/>
      <c r="J24" s="42"/>
      <c r="K24" s="57"/>
      <c r="L24" s="58"/>
      <c r="M24" s="28" t="str">
        <f t="shared" si="0"/>
        <v/>
      </c>
      <c r="N24" s="28" t="str">
        <f t="shared" si="1"/>
        <v/>
      </c>
    </row>
    <row r="25" spans="2:14" ht="15" customHeight="1" x14ac:dyDescent="0.2">
      <c r="B25" s="35"/>
      <c r="C25" s="29"/>
      <c r="D25" s="29"/>
      <c r="E25" s="29"/>
      <c r="F25" s="30"/>
      <c r="G25" s="41"/>
      <c r="H25" s="41"/>
      <c r="I25" s="41"/>
      <c r="J25" s="42"/>
      <c r="K25" s="57"/>
      <c r="L25" s="58"/>
      <c r="M25" s="28" t="str">
        <f t="shared" si="0"/>
        <v/>
      </c>
      <c r="N25" s="28" t="str">
        <f t="shared" si="1"/>
        <v/>
      </c>
    </row>
    <row r="26" spans="2:14" ht="15" customHeight="1" x14ac:dyDescent="0.2">
      <c r="B26" s="35"/>
      <c r="C26" s="29"/>
      <c r="D26" s="29"/>
      <c r="E26" s="29"/>
      <c r="F26" s="30"/>
      <c r="G26" s="41"/>
      <c r="H26" s="41"/>
      <c r="I26" s="41"/>
      <c r="J26" s="42"/>
      <c r="K26" s="57"/>
      <c r="L26" s="58"/>
      <c r="M26" s="28" t="str">
        <f t="shared" si="0"/>
        <v/>
      </c>
      <c r="N26" s="28" t="str">
        <f t="shared" si="1"/>
        <v/>
      </c>
    </row>
    <row r="27" spans="2:14" ht="15" customHeight="1" x14ac:dyDescent="0.2">
      <c r="B27" s="35"/>
      <c r="C27" s="29"/>
      <c r="D27" s="29"/>
      <c r="E27" s="29"/>
      <c r="F27" s="30"/>
      <c r="G27" s="41"/>
      <c r="H27" s="41"/>
      <c r="I27" s="41"/>
      <c r="J27" s="42"/>
      <c r="K27" s="57"/>
      <c r="L27" s="58"/>
      <c r="M27" s="28" t="str">
        <f t="shared" si="0"/>
        <v/>
      </c>
      <c r="N27" s="28" t="str">
        <f t="shared" si="1"/>
        <v/>
      </c>
    </row>
    <row r="28" spans="2:14" ht="15" customHeight="1" thickBot="1" x14ac:dyDescent="0.25">
      <c r="B28" s="36"/>
      <c r="C28" s="31"/>
      <c r="D28" s="31"/>
      <c r="E28" s="31"/>
      <c r="F28" s="32"/>
      <c r="G28" s="46"/>
      <c r="H28" s="46"/>
      <c r="I28" s="46"/>
      <c r="J28" s="47"/>
      <c r="K28" s="59"/>
      <c r="L28" s="60"/>
      <c r="M28" s="28" t="str">
        <f t="shared" si="0"/>
        <v/>
      </c>
      <c r="N28" s="28" t="str">
        <f t="shared" si="1"/>
        <v/>
      </c>
    </row>
    <row r="29" spans="2:14" ht="15" customHeight="1" thickBot="1" x14ac:dyDescent="0.25">
      <c r="B29" s="53" t="s">
        <v>161</v>
      </c>
      <c r="C29" s="54"/>
      <c r="D29" s="54"/>
      <c r="E29" s="54"/>
      <c r="F29" s="37">
        <f>SUM(F19:F28)</f>
        <v>0</v>
      </c>
      <c r="G29" s="48">
        <f t="shared" ref="G29:J29" si="2">SUM(G19:G28)</f>
        <v>0</v>
      </c>
      <c r="H29" s="48">
        <f t="shared" si="2"/>
        <v>0</v>
      </c>
      <c r="I29" s="48">
        <f t="shared" si="2"/>
        <v>0</v>
      </c>
      <c r="J29" s="48">
        <f t="shared" si="2"/>
        <v>0</v>
      </c>
      <c r="K29" s="55"/>
      <c r="L29" s="56"/>
      <c r="M29" s="33"/>
      <c r="N29" s="33"/>
    </row>
    <row r="30" spans="2:14" ht="15" customHeight="1" x14ac:dyDescent="0.2">
      <c r="B30" s="2" t="s">
        <v>156</v>
      </c>
    </row>
    <row r="31" spans="2:14" ht="15" customHeight="1" x14ac:dyDescent="0.2">
      <c r="B31" s="2" t="s">
        <v>157</v>
      </c>
    </row>
    <row r="32" spans="2:14"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sheetData>
  <sheetProtection algorithmName="SHA-512" hashValue="ESknVGLUxu/KcDE9atZOHeTuFnBARRHn+napr8cdSrBRsVMh8Je8dDnGTUwBaV0c0eH6QM/74vgvL/il0xRIzg==" saltValue="N/UWTUlHxpLY2HQJTTfLVA==" spinCount="100000" sheet="1" objects="1" scenarios="1"/>
  <mergeCells count="20">
    <mergeCell ref="I9:K9"/>
    <mergeCell ref="B7:C7"/>
    <mergeCell ref="I8:K8"/>
    <mergeCell ref="E5:F5"/>
    <mergeCell ref="J6:K6"/>
    <mergeCell ref="I10:K10"/>
    <mergeCell ref="K17:L17"/>
    <mergeCell ref="K18:L18"/>
    <mergeCell ref="K20:L20"/>
    <mergeCell ref="K19:L19"/>
    <mergeCell ref="K21:L21"/>
    <mergeCell ref="K24:L24"/>
    <mergeCell ref="K23:L23"/>
    <mergeCell ref="K26:L26"/>
    <mergeCell ref="K25:L25"/>
    <mergeCell ref="K29:L29"/>
    <mergeCell ref="K27:L27"/>
    <mergeCell ref="K28:L28"/>
    <mergeCell ref="B29:E29"/>
    <mergeCell ref="K22:L22"/>
  </mergeCells>
  <phoneticPr fontId="10"/>
  <conditionalFormatting sqref="C15">
    <cfRule type="cellIs" dxfId="88" priority="137" operator="equal">
      <formula>""</formula>
    </cfRule>
  </conditionalFormatting>
  <conditionalFormatting sqref="M19:N28">
    <cfRule type="cellIs" dxfId="87" priority="136" operator="equal">
      <formula>"×"</formula>
    </cfRule>
  </conditionalFormatting>
  <conditionalFormatting sqref="C16">
    <cfRule type="cellIs" dxfId="86" priority="82" operator="equal">
      <formula>2023</formula>
    </cfRule>
    <cfRule type="cellIs" dxfId="85" priority="83" operator="equal">
      <formula>2022</formula>
    </cfRule>
    <cfRule type="cellIs" dxfId="84" priority="84" operator="equal">
      <formula>""</formula>
    </cfRule>
  </conditionalFormatting>
  <conditionalFormatting sqref="C16">
    <cfRule type="cellIs" dxfId="83" priority="85" stopIfTrue="1" operator="equal">
      <formula>2025</formula>
    </cfRule>
    <cfRule type="cellIs" dxfId="82" priority="86" stopIfTrue="1" operator="equal">
      <formula>2021</formula>
    </cfRule>
    <cfRule type="cellIs" dxfId="81" priority="87" stopIfTrue="1" operator="equal">
      <formula>2020</formula>
    </cfRule>
    <cfRule type="cellIs" dxfId="0" priority="88" stopIfTrue="1" operator="equal">
      <formula>2024</formula>
    </cfRule>
  </conditionalFormatting>
  <conditionalFormatting sqref="J6">
    <cfRule type="cellIs" dxfId="80" priority="66" operator="between">
      <formula>43556</formula>
      <formula>43921</formula>
    </cfRule>
    <cfRule type="cellIs" dxfId="79" priority="67" operator="between">
      <formula>48580</formula>
      <formula>48944</formula>
    </cfRule>
    <cfRule type="cellIs" dxfId="78" priority="68" operator="between">
      <formula>48214</formula>
      <formula>48579</formula>
    </cfRule>
    <cfRule type="cellIs" dxfId="77" priority="69" operator="between">
      <formula>47849</formula>
      <formula>48213</formula>
    </cfRule>
    <cfRule type="cellIs" dxfId="76" priority="70" operator="between">
      <formula>47484</formula>
      <formula>47848</formula>
    </cfRule>
    <cfRule type="cellIs" dxfId="75" priority="71" operator="between">
      <formula>47119</formula>
      <formula>47483</formula>
    </cfRule>
    <cfRule type="cellIs" dxfId="74" priority="72" operator="between">
      <formula>46753</formula>
      <formula>47118</formula>
    </cfRule>
    <cfRule type="cellIs" dxfId="73" priority="73" operator="between">
      <formula>46388</formula>
      <formula>46752</formula>
    </cfRule>
    <cfRule type="cellIs" dxfId="72" priority="74" operator="between">
      <formula>46023</formula>
      <formula>46387</formula>
    </cfRule>
    <cfRule type="cellIs" dxfId="71" priority="75" operator="between">
      <formula>45658</formula>
      <formula>46022</formula>
    </cfRule>
    <cfRule type="cellIs" dxfId="70" priority="76" operator="between">
      <formula>45292</formula>
      <formula>45657</formula>
    </cfRule>
    <cfRule type="cellIs" dxfId="69" priority="77" operator="between">
      <formula>44927</formula>
      <formula>45291</formula>
    </cfRule>
    <cfRule type="cellIs" dxfId="68" priority="78" operator="between">
      <formula>44562</formula>
      <formula>44926</formula>
    </cfRule>
    <cfRule type="cellIs" dxfId="67" priority="79" operator="between">
      <formula>44197</formula>
      <formula>44561</formula>
    </cfRule>
    <cfRule type="cellIs" dxfId="66" priority="80" operator="between">
      <formula>43831</formula>
      <formula>44196</formula>
    </cfRule>
    <cfRule type="cellIs" dxfId="65" priority="81" operator="between">
      <formula>43586</formula>
      <formula>43830</formula>
    </cfRule>
  </conditionalFormatting>
  <conditionalFormatting sqref="D5">
    <cfRule type="cellIs" dxfId="64" priority="51" operator="between">
      <formula>48580</formula>
      <formula>48944</formula>
    </cfRule>
    <cfRule type="cellIs" dxfId="63" priority="52" operator="between">
      <formula>48214</formula>
      <formula>48579</formula>
    </cfRule>
    <cfRule type="cellIs" dxfId="62" priority="53" operator="between">
      <formula>47849</formula>
      <formula>48213</formula>
    </cfRule>
    <cfRule type="cellIs" dxfId="61" priority="54" operator="between">
      <formula>47484</formula>
      <formula>47848</formula>
    </cfRule>
    <cfRule type="cellIs" dxfId="60" priority="55" operator="between">
      <formula>47119</formula>
      <formula>47483</formula>
    </cfRule>
    <cfRule type="cellIs" dxfId="59" priority="56" operator="between">
      <formula>46753</formula>
      <formula>47118</formula>
    </cfRule>
    <cfRule type="cellIs" dxfId="58" priority="57" operator="between">
      <formula>46388</formula>
      <formula>46752</formula>
    </cfRule>
    <cfRule type="cellIs" dxfId="57" priority="58" operator="between">
      <formula>46023</formula>
      <formula>46387</formula>
    </cfRule>
    <cfRule type="cellIs" dxfId="56" priority="59" operator="between">
      <formula>45658</formula>
      <formula>46022</formula>
    </cfRule>
    <cfRule type="cellIs" dxfId="55" priority="60" operator="between">
      <formula>45292</formula>
      <formula>45657</formula>
    </cfRule>
    <cfRule type="cellIs" dxfId="54" priority="61" operator="between">
      <formula>44927</formula>
      <formula>45291</formula>
    </cfRule>
    <cfRule type="cellIs" dxfId="53" priority="62" operator="between">
      <formula>44562</formula>
      <formula>44926</formula>
    </cfRule>
    <cfRule type="cellIs" dxfId="52" priority="63" operator="between">
      <formula>44197</formula>
      <formula>44561</formula>
    </cfRule>
    <cfRule type="cellIs" dxfId="51" priority="64" operator="between">
      <formula>43831</formula>
      <formula>44196</formula>
    </cfRule>
    <cfRule type="cellIs" dxfId="50" priority="65" operator="between">
      <formula>43586</formula>
      <formula>43830</formula>
    </cfRule>
  </conditionalFormatting>
  <conditionalFormatting sqref="D5:E5 G5:H5">
    <cfRule type="cellIs" dxfId="49" priority="50" operator="equal">
      <formula>""</formula>
    </cfRule>
  </conditionalFormatting>
  <conditionalFormatting sqref="I8">
    <cfRule type="cellIs" dxfId="48" priority="49" stopIfTrue="1" operator="equal">
      <formula>""</formula>
    </cfRule>
  </conditionalFormatting>
  <conditionalFormatting sqref="G5">
    <cfRule type="cellIs" dxfId="47" priority="34" operator="between">
      <formula>48580</formula>
      <formula>48944</formula>
    </cfRule>
    <cfRule type="cellIs" dxfId="46" priority="35" operator="between">
      <formula>48214</formula>
      <formula>48579</formula>
    </cfRule>
    <cfRule type="cellIs" dxfId="45" priority="36" operator="between">
      <formula>47849</formula>
      <formula>48213</formula>
    </cfRule>
    <cfRule type="cellIs" dxfId="44" priority="37" operator="between">
      <formula>47484</formula>
      <formula>47848</formula>
    </cfRule>
    <cfRule type="cellIs" dxfId="43" priority="38" operator="between">
      <formula>47119</formula>
      <formula>47483</formula>
    </cfRule>
    <cfRule type="cellIs" dxfId="42" priority="39" operator="between">
      <formula>46753</formula>
      <formula>47118</formula>
    </cfRule>
    <cfRule type="cellIs" dxfId="41" priority="40" operator="between">
      <formula>46388</formula>
      <formula>46752</formula>
    </cfRule>
    <cfRule type="cellIs" dxfId="40" priority="41" operator="between">
      <formula>46023</formula>
      <formula>46387</formula>
    </cfRule>
    <cfRule type="cellIs" dxfId="39" priority="42" operator="between">
      <formula>45658</formula>
      <formula>46022</formula>
    </cfRule>
    <cfRule type="cellIs" dxfId="38" priority="43" operator="between">
      <formula>45292</formula>
      <formula>45657</formula>
    </cfRule>
    <cfRule type="cellIs" dxfId="37" priority="44" operator="between">
      <formula>44927</formula>
      <formula>45291</formula>
    </cfRule>
    <cfRule type="cellIs" dxfId="36" priority="45" operator="between">
      <formula>44562</formula>
      <formula>44926</formula>
    </cfRule>
    <cfRule type="cellIs" dxfId="35" priority="46" operator="between">
      <formula>44197</formula>
      <formula>44561</formula>
    </cfRule>
    <cfRule type="cellIs" dxfId="34" priority="47" operator="between">
      <formula>43831</formula>
      <formula>44196</formula>
    </cfRule>
    <cfRule type="cellIs" dxfId="33" priority="48" operator="between">
      <formula>43586</formula>
      <formula>43830</formula>
    </cfRule>
  </conditionalFormatting>
  <conditionalFormatting sqref="E5">
    <cfRule type="cellIs" dxfId="32" priority="19" operator="between">
      <formula>48580</formula>
      <formula>48944</formula>
    </cfRule>
    <cfRule type="cellIs" dxfId="31" priority="20" operator="between">
      <formula>48214</formula>
      <formula>48579</formula>
    </cfRule>
    <cfRule type="cellIs" dxfId="30" priority="21" operator="between">
      <formula>47849</formula>
      <formula>48213</formula>
    </cfRule>
    <cfRule type="cellIs" dxfId="29" priority="22" operator="between">
      <formula>47484</formula>
      <formula>47848</formula>
    </cfRule>
    <cfRule type="cellIs" dxfId="28" priority="23" operator="between">
      <formula>47119</formula>
      <formula>47483</formula>
    </cfRule>
    <cfRule type="cellIs" dxfId="27" priority="24" operator="between">
      <formula>46753</formula>
      <formula>47118</formula>
    </cfRule>
    <cfRule type="cellIs" dxfId="26" priority="25" operator="between">
      <formula>46388</formula>
      <formula>46752</formula>
    </cfRule>
    <cfRule type="cellIs" dxfId="25" priority="26" operator="between">
      <formula>46023</formula>
      <formula>46387</formula>
    </cfRule>
    <cfRule type="cellIs" dxfId="24" priority="27" operator="between">
      <formula>45658</formula>
      <formula>46022</formula>
    </cfRule>
    <cfRule type="cellIs" dxfId="23" priority="28" operator="between">
      <formula>45292</formula>
      <formula>45657</formula>
    </cfRule>
    <cfRule type="cellIs" dxfId="22" priority="29" operator="between">
      <formula>44927</formula>
      <formula>45291</formula>
    </cfRule>
    <cfRule type="cellIs" dxfId="21" priority="30" operator="between">
      <formula>44562</formula>
      <formula>44926</formula>
    </cfRule>
    <cfRule type="cellIs" dxfId="20" priority="31" operator="between">
      <formula>44197</formula>
      <formula>44561</formula>
    </cfRule>
    <cfRule type="cellIs" dxfId="19" priority="32" operator="between">
      <formula>43831</formula>
      <formula>44196</formula>
    </cfRule>
    <cfRule type="cellIs" dxfId="18" priority="33" operator="between">
      <formula>43586</formula>
      <formula>43830</formula>
    </cfRule>
  </conditionalFormatting>
  <conditionalFormatting sqref="H5">
    <cfRule type="cellIs" dxfId="17" priority="4" operator="between">
      <formula>48580</formula>
      <formula>48944</formula>
    </cfRule>
    <cfRule type="cellIs" dxfId="16" priority="5" operator="between">
      <formula>48214</formula>
      <formula>48579</formula>
    </cfRule>
    <cfRule type="cellIs" dxfId="15" priority="6" operator="between">
      <formula>47849</formula>
      <formula>48213</formula>
    </cfRule>
    <cfRule type="cellIs" dxfId="14" priority="7" operator="between">
      <formula>47484</formula>
      <formula>47848</formula>
    </cfRule>
    <cfRule type="cellIs" dxfId="13" priority="8" operator="between">
      <formula>47119</formula>
      <formula>47483</formula>
    </cfRule>
    <cfRule type="cellIs" dxfId="12" priority="9" operator="between">
      <formula>46753</formula>
      <formula>47118</formula>
    </cfRule>
    <cfRule type="cellIs" dxfId="11" priority="10" operator="between">
      <formula>46388</formula>
      <formula>46752</formula>
    </cfRule>
    <cfRule type="cellIs" dxfId="10" priority="11" operator="between">
      <formula>46023</formula>
      <formula>46387</formula>
    </cfRule>
    <cfRule type="cellIs" dxfId="9" priority="12" operator="between">
      <formula>45658</formula>
      <formula>46022</formula>
    </cfRule>
    <cfRule type="cellIs" dxfId="8" priority="13" operator="between">
      <formula>45292</formula>
      <formula>45657</formula>
    </cfRule>
    <cfRule type="cellIs" dxfId="7" priority="14" operator="between">
      <formula>44927</formula>
      <formula>45291</formula>
    </cfRule>
    <cfRule type="cellIs" dxfId="6" priority="15" operator="between">
      <formula>44562</formula>
      <formula>44926</formula>
    </cfRule>
    <cfRule type="cellIs" dxfId="5" priority="16" operator="between">
      <formula>44197</formula>
      <formula>44561</formula>
    </cfRule>
    <cfRule type="cellIs" dxfId="4" priority="17" operator="between">
      <formula>43831</formula>
      <formula>44196</formula>
    </cfRule>
    <cfRule type="cellIs" dxfId="3" priority="18" operator="between">
      <formula>43586</formula>
      <formula>43830</formula>
    </cfRule>
  </conditionalFormatting>
  <conditionalFormatting sqref="I9:I10">
    <cfRule type="cellIs" dxfId="2" priority="3" stopIfTrue="1" operator="equal">
      <formula>""</formula>
    </cfRule>
  </conditionalFormatting>
  <conditionalFormatting sqref="J6:K6">
    <cfRule type="cellIs" dxfId="1" priority="1" operator="equal">
      <formula>""</formula>
    </cfRule>
  </conditionalFormatting>
  <printOptions horizontalCentered="1" verticalCentered="1"/>
  <pageMargins left="0" right="0" top="0.39370078740157483" bottom="0.19685039370078741" header="0" footer="0.51181102362204722"/>
  <pageSetup paperSize="9" orientation="landscape" r:id="rId1"/>
  <headerFooter alignWithMargins="0"/>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1000000}">
          <x14:formula1>
            <xm:f>一覧!$P$2:$P$4</xm:f>
          </x14:formula1>
          <xm:sqref>C15</xm:sqref>
        </x14:dataValidation>
        <x14:dataValidation type="list" allowBlank="1" showInputMessage="1" showErrorMessage="1" xr:uid="{CD4CFF0F-FAC3-42B4-BE4E-5B1E12B3AFAC}">
          <x14:formula1>
            <xm:f>一覧!$Q$2:$Q$4</xm:f>
          </x14:formula1>
          <xm:sqref>C19:C28</xm:sqref>
        </x14:dataValidation>
        <x14:dataValidation type="list" allowBlank="1" showInputMessage="1" showErrorMessage="1" xr:uid="{42E9A252-5675-40D8-8FC4-84799A051386}">
          <x14:formula1>
            <xm:f>一覧!$R$58:$R$59</xm:f>
          </x14:formula1>
          <xm:sqref>D19:D28</xm:sqref>
        </x14:dataValidation>
        <x14:dataValidation type="list" allowBlank="1" showInputMessage="1" showErrorMessage="1" xr:uid="{42545E72-B3B8-4CD8-AF5E-EFB619C58100}">
          <x14:formula1>
            <xm:f>一覧!$R$68:$R$69</xm:f>
          </x14:formula1>
          <xm:sqref>E19:E28</xm:sqref>
        </x14:dataValidation>
        <x14:dataValidation type="list" allowBlank="1" showInputMessage="1" showErrorMessage="1" xr:uid="{58B8E1FF-C2A2-4E24-A7F6-5EAAAFCED439}">
          <x14:formula1>
            <xm:f>一覧!$R$81</xm:f>
          </x14:formula1>
          <xm:sqref>B19:B28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81"/>
  <sheetViews>
    <sheetView topLeftCell="G1" zoomScale="75" zoomScaleNormal="75" workbookViewId="0">
      <selection activeCell="P8" sqref="P8"/>
    </sheetView>
  </sheetViews>
  <sheetFormatPr defaultColWidth="10.26953125" defaultRowHeight="13" x14ac:dyDescent="0.2"/>
  <cols>
    <col min="1" max="1" width="5.6328125" style="16" hidden="1" customWidth="1"/>
    <col min="2" max="2" width="36.26953125" style="16" hidden="1" customWidth="1"/>
    <col min="3" max="3" width="0" style="16" hidden="1" customWidth="1"/>
    <col min="4" max="4" width="18.26953125" style="17" bestFit="1" customWidth="1"/>
    <col min="5" max="5" width="10.26953125" style="17"/>
    <col min="6" max="6" width="20" style="17" customWidth="1"/>
    <col min="7" max="7" width="21.7265625" style="16" bestFit="1" customWidth="1"/>
    <col min="8" max="8" width="28.26953125" style="18" bestFit="1" customWidth="1"/>
    <col min="9" max="9" width="10.26953125" style="18"/>
    <col min="10" max="10" width="21.6328125" style="18" bestFit="1" customWidth="1"/>
    <col min="11" max="11" width="17.453125" style="16" bestFit="1" customWidth="1"/>
    <col min="12" max="12" width="13.26953125" style="19" bestFit="1" customWidth="1"/>
    <col min="13" max="13" width="10.26953125" style="19"/>
    <col min="14" max="14" width="26.90625" style="19" bestFit="1" customWidth="1"/>
    <col min="15" max="15" width="21.90625" style="16" bestFit="1" customWidth="1"/>
    <col min="16" max="16" width="10.26953125" style="20"/>
    <col min="17" max="17" width="19.08984375" style="20" bestFit="1" customWidth="1"/>
    <col min="18" max="18" width="16.453125" style="50" bestFit="1" customWidth="1"/>
    <col min="19" max="16384" width="10.26953125" style="16"/>
  </cols>
  <sheetData>
    <row r="1" spans="1:17" ht="16.5" x14ac:dyDescent="0.25">
      <c r="D1" s="74" t="s">
        <v>23</v>
      </c>
      <c r="E1" s="75"/>
      <c r="F1" s="75"/>
      <c r="H1" s="76" t="s">
        <v>24</v>
      </c>
      <c r="I1" s="77"/>
      <c r="J1" s="77"/>
      <c r="L1" s="78" t="s">
        <v>25</v>
      </c>
      <c r="M1" s="79"/>
      <c r="N1" s="79"/>
      <c r="O1" s="49"/>
      <c r="P1" s="80" t="s">
        <v>162</v>
      </c>
      <c r="Q1" s="81"/>
    </row>
    <row r="2" spans="1:17" x14ac:dyDescent="0.2">
      <c r="A2" s="16">
        <v>1</v>
      </c>
      <c r="B2" s="16" t="s">
        <v>26</v>
      </c>
      <c r="D2" s="17" t="s">
        <v>27</v>
      </c>
      <c r="E2" s="17" t="s">
        <v>28</v>
      </c>
      <c r="F2" s="17" t="s">
        <v>170</v>
      </c>
      <c r="H2" s="18" t="s">
        <v>29</v>
      </c>
      <c r="I2" s="18" t="s">
        <v>30</v>
      </c>
      <c r="J2" s="18" t="s">
        <v>174</v>
      </c>
      <c r="L2" s="19" t="s">
        <v>31</v>
      </c>
      <c r="M2" s="19" t="s">
        <v>30</v>
      </c>
      <c r="N2" s="19" t="s">
        <v>175</v>
      </c>
      <c r="P2" s="20" t="s">
        <v>32</v>
      </c>
      <c r="Q2" s="20" t="s">
        <v>173</v>
      </c>
    </row>
    <row r="3" spans="1:17" x14ac:dyDescent="0.2">
      <c r="A3" s="16">
        <v>4</v>
      </c>
      <c r="B3" s="16" t="s">
        <v>34</v>
      </c>
      <c r="D3" s="17" t="s">
        <v>27</v>
      </c>
      <c r="E3" s="17" t="s">
        <v>0</v>
      </c>
      <c r="F3" s="17" t="s">
        <v>171</v>
      </c>
      <c r="H3" s="18" t="s">
        <v>29</v>
      </c>
      <c r="I3" s="18" t="s">
        <v>35</v>
      </c>
      <c r="J3" s="18" t="s">
        <v>176</v>
      </c>
      <c r="L3" s="19" t="s">
        <v>31</v>
      </c>
      <c r="M3" s="19" t="s">
        <v>35</v>
      </c>
      <c r="N3" s="19" t="s">
        <v>177</v>
      </c>
      <c r="P3" s="20" t="s">
        <v>163</v>
      </c>
      <c r="Q3" s="20" t="s">
        <v>178</v>
      </c>
    </row>
    <row r="4" spans="1:17" x14ac:dyDescent="0.2">
      <c r="A4" s="16">
        <v>5</v>
      </c>
      <c r="B4" s="16" t="s">
        <v>37</v>
      </c>
      <c r="D4" s="17" t="s">
        <v>38</v>
      </c>
      <c r="E4" s="17" t="s">
        <v>28</v>
      </c>
      <c r="F4" s="17" t="s">
        <v>172</v>
      </c>
      <c r="H4" s="18" t="s">
        <v>29</v>
      </c>
      <c r="I4" s="18" t="s">
        <v>39</v>
      </c>
      <c r="J4" s="18" t="s">
        <v>179</v>
      </c>
      <c r="L4" s="19" t="s">
        <v>31</v>
      </c>
      <c r="M4" s="19" t="s">
        <v>40</v>
      </c>
      <c r="N4" s="19" t="s">
        <v>180</v>
      </c>
      <c r="P4" s="20" t="s">
        <v>224</v>
      </c>
      <c r="Q4" s="20" t="s">
        <v>33</v>
      </c>
    </row>
    <row r="5" spans="1:17" x14ac:dyDescent="0.2">
      <c r="A5" s="16">
        <v>6</v>
      </c>
      <c r="B5" s="16" t="s">
        <v>41</v>
      </c>
      <c r="D5" s="17" t="s">
        <v>38</v>
      </c>
      <c r="E5" s="17" t="s">
        <v>0</v>
      </c>
      <c r="F5" s="17" t="s">
        <v>181</v>
      </c>
      <c r="H5" s="18" t="s">
        <v>42</v>
      </c>
      <c r="I5" s="18" t="s">
        <v>30</v>
      </c>
      <c r="J5" s="18" t="s">
        <v>182</v>
      </c>
      <c r="L5" s="19" t="s">
        <v>43</v>
      </c>
      <c r="M5" s="19" t="s">
        <v>28</v>
      </c>
      <c r="N5" s="19" t="s">
        <v>183</v>
      </c>
    </row>
    <row r="6" spans="1:17" x14ac:dyDescent="0.2">
      <c r="A6" s="16">
        <v>8</v>
      </c>
      <c r="B6" s="16" t="s">
        <v>44</v>
      </c>
      <c r="D6" s="17" t="s">
        <v>45</v>
      </c>
      <c r="E6" s="17" t="s">
        <v>28</v>
      </c>
      <c r="F6" s="17" t="s">
        <v>184</v>
      </c>
      <c r="H6" s="18" t="s">
        <v>42</v>
      </c>
      <c r="I6" s="18" t="s">
        <v>35</v>
      </c>
      <c r="J6" s="18" t="s">
        <v>185</v>
      </c>
      <c r="L6" s="19" t="s">
        <v>46</v>
      </c>
      <c r="M6" s="19" t="s">
        <v>28</v>
      </c>
      <c r="N6" s="19" t="s">
        <v>186</v>
      </c>
    </row>
    <row r="7" spans="1:17" x14ac:dyDescent="0.2">
      <c r="A7" s="16">
        <v>9</v>
      </c>
      <c r="B7" s="16" t="s">
        <v>47</v>
      </c>
      <c r="D7" s="17" t="s">
        <v>48</v>
      </c>
      <c r="E7" s="17" t="s">
        <v>28</v>
      </c>
      <c r="F7" s="17" t="s">
        <v>187</v>
      </c>
      <c r="H7" s="18" t="s">
        <v>42</v>
      </c>
      <c r="I7" s="18" t="s">
        <v>39</v>
      </c>
      <c r="J7" s="18" t="s">
        <v>188</v>
      </c>
      <c r="L7" s="19" t="s">
        <v>49</v>
      </c>
      <c r="M7" s="19" t="s">
        <v>28</v>
      </c>
      <c r="N7" s="19" t="s">
        <v>189</v>
      </c>
    </row>
    <row r="8" spans="1:17" x14ac:dyDescent="0.2">
      <c r="A8" s="16">
        <v>12</v>
      </c>
      <c r="B8" s="16" t="s">
        <v>50</v>
      </c>
      <c r="D8" s="17" t="s">
        <v>51</v>
      </c>
      <c r="E8" s="17" t="s">
        <v>28</v>
      </c>
      <c r="F8" s="17" t="s">
        <v>190</v>
      </c>
      <c r="H8" s="18" t="s">
        <v>52</v>
      </c>
      <c r="I8" s="18" t="s">
        <v>30</v>
      </c>
      <c r="J8" s="18" t="s">
        <v>191</v>
      </c>
      <c r="L8" s="19" t="s">
        <v>53</v>
      </c>
      <c r="M8" s="19" t="s">
        <v>30</v>
      </c>
      <c r="N8" s="19" t="s">
        <v>192</v>
      </c>
    </row>
    <row r="9" spans="1:17" x14ac:dyDescent="0.2">
      <c r="A9" s="16">
        <v>13</v>
      </c>
      <c r="B9" s="16" t="s">
        <v>54</v>
      </c>
      <c r="D9" s="17" t="s">
        <v>55</v>
      </c>
      <c r="E9" s="17" t="s">
        <v>28</v>
      </c>
      <c r="F9" s="17" t="s">
        <v>193</v>
      </c>
      <c r="H9" s="18" t="s">
        <v>52</v>
      </c>
      <c r="I9" s="18" t="s">
        <v>35</v>
      </c>
      <c r="J9" s="18" t="s">
        <v>194</v>
      </c>
      <c r="L9" s="19" t="s">
        <v>53</v>
      </c>
      <c r="M9" s="19" t="s">
        <v>35</v>
      </c>
      <c r="N9" s="19" t="s">
        <v>195</v>
      </c>
    </row>
    <row r="10" spans="1:17" x14ac:dyDescent="0.2">
      <c r="A10" s="16">
        <v>14</v>
      </c>
      <c r="B10" s="16" t="s">
        <v>56</v>
      </c>
      <c r="D10" s="17" t="s">
        <v>57</v>
      </c>
      <c r="E10" s="17" t="s">
        <v>63</v>
      </c>
      <c r="F10" s="17" t="s">
        <v>196</v>
      </c>
      <c r="H10" s="18" t="s">
        <v>52</v>
      </c>
      <c r="I10" s="18" t="s">
        <v>39</v>
      </c>
      <c r="L10" s="19" t="s">
        <v>53</v>
      </c>
      <c r="M10" s="19" t="s">
        <v>40</v>
      </c>
      <c r="N10" s="19" t="s">
        <v>197</v>
      </c>
    </row>
    <row r="11" spans="1:17" x14ac:dyDescent="0.2">
      <c r="A11" s="16">
        <v>15</v>
      </c>
      <c r="B11" s="16" t="s">
        <v>59</v>
      </c>
      <c r="D11" s="17" t="s">
        <v>57</v>
      </c>
      <c r="E11" s="17" t="s">
        <v>67</v>
      </c>
      <c r="F11" s="17" t="s">
        <v>198</v>
      </c>
      <c r="H11" s="18" t="s">
        <v>22</v>
      </c>
      <c r="I11" s="18" t="s">
        <v>30</v>
      </c>
      <c r="L11" s="19" t="s">
        <v>60</v>
      </c>
      <c r="M11" s="19" t="s">
        <v>30</v>
      </c>
      <c r="N11" s="19" t="s">
        <v>199</v>
      </c>
    </row>
    <row r="12" spans="1:17" x14ac:dyDescent="0.2">
      <c r="A12" s="16">
        <v>16</v>
      </c>
      <c r="B12" s="16" t="s">
        <v>61</v>
      </c>
      <c r="D12" s="17" t="s">
        <v>57</v>
      </c>
      <c r="E12" s="17" t="s">
        <v>30</v>
      </c>
      <c r="F12" s="17" t="s">
        <v>200</v>
      </c>
      <c r="H12" s="18" t="s">
        <v>22</v>
      </c>
      <c r="I12" s="18" t="s">
        <v>35</v>
      </c>
      <c r="L12" s="19" t="s">
        <v>60</v>
      </c>
      <c r="M12" s="19" t="s">
        <v>35</v>
      </c>
      <c r="N12" s="19" t="s">
        <v>201</v>
      </c>
    </row>
    <row r="13" spans="1:17" x14ac:dyDescent="0.2">
      <c r="A13" s="16">
        <v>17</v>
      </c>
      <c r="B13" s="16" t="s">
        <v>62</v>
      </c>
      <c r="D13" s="17" t="s">
        <v>57</v>
      </c>
      <c r="E13" s="17" t="s">
        <v>35</v>
      </c>
      <c r="F13" s="17" t="s">
        <v>202</v>
      </c>
      <c r="H13" s="18" t="s">
        <v>22</v>
      </c>
      <c r="I13" s="18" t="s">
        <v>39</v>
      </c>
      <c r="L13" s="19" t="s">
        <v>60</v>
      </c>
      <c r="M13" s="19" t="s">
        <v>40</v>
      </c>
      <c r="N13" s="19" t="s">
        <v>203</v>
      </c>
    </row>
    <row r="14" spans="1:17" x14ac:dyDescent="0.2">
      <c r="A14" s="16">
        <v>19</v>
      </c>
      <c r="B14" s="16" t="s">
        <v>64</v>
      </c>
      <c r="D14" s="17" t="s">
        <v>57</v>
      </c>
      <c r="E14" s="17" t="s">
        <v>39</v>
      </c>
      <c r="F14" s="17" t="s">
        <v>204</v>
      </c>
      <c r="H14" s="18" t="s">
        <v>29</v>
      </c>
      <c r="I14" s="18" t="s">
        <v>40</v>
      </c>
      <c r="L14" s="19" t="s">
        <v>65</v>
      </c>
      <c r="M14" s="19" t="s">
        <v>30</v>
      </c>
      <c r="N14" s="19" t="s">
        <v>205</v>
      </c>
    </row>
    <row r="15" spans="1:17" x14ac:dyDescent="0.2">
      <c r="A15" s="16">
        <v>22</v>
      </c>
      <c r="B15" s="16" t="s">
        <v>66</v>
      </c>
      <c r="D15" s="17" t="s">
        <v>57</v>
      </c>
      <c r="E15" s="17" t="s">
        <v>0</v>
      </c>
      <c r="F15" s="17" t="s">
        <v>206</v>
      </c>
      <c r="H15" s="18" t="s">
        <v>42</v>
      </c>
      <c r="I15" s="18" t="s">
        <v>40</v>
      </c>
      <c r="L15" s="19" t="s">
        <v>65</v>
      </c>
      <c r="M15" s="19" t="s">
        <v>35</v>
      </c>
      <c r="N15" s="19" t="s">
        <v>194</v>
      </c>
    </row>
    <row r="16" spans="1:17" x14ac:dyDescent="0.2">
      <c r="A16" s="16">
        <v>23</v>
      </c>
      <c r="B16" s="16" t="s">
        <v>68</v>
      </c>
      <c r="D16" s="17" t="s">
        <v>69</v>
      </c>
      <c r="E16" s="17" t="s">
        <v>28</v>
      </c>
      <c r="F16" s="17" t="s">
        <v>207</v>
      </c>
      <c r="H16" s="18" t="s">
        <v>52</v>
      </c>
      <c r="I16" s="18" t="s">
        <v>40</v>
      </c>
      <c r="L16" s="19" t="s">
        <v>65</v>
      </c>
      <c r="M16" s="19" t="s">
        <v>40</v>
      </c>
    </row>
    <row r="17" spans="1:13" x14ac:dyDescent="0.2">
      <c r="A17" s="16">
        <v>24</v>
      </c>
      <c r="B17" s="16" t="s">
        <v>70</v>
      </c>
      <c r="D17" s="17" t="s">
        <v>69</v>
      </c>
      <c r="E17" s="17" t="s">
        <v>0</v>
      </c>
      <c r="F17" s="17" t="s">
        <v>208</v>
      </c>
      <c r="H17" s="18" t="s">
        <v>22</v>
      </c>
      <c r="I17" s="18" t="s">
        <v>40</v>
      </c>
      <c r="L17" s="19" t="s">
        <v>71</v>
      </c>
      <c r="M17" s="19" t="s">
        <v>30</v>
      </c>
    </row>
    <row r="18" spans="1:13" x14ac:dyDescent="0.2">
      <c r="A18" s="16">
        <v>26</v>
      </c>
      <c r="B18" s="16" t="s">
        <v>72</v>
      </c>
      <c r="D18" s="17" t="s">
        <v>19</v>
      </c>
      <c r="E18" s="17" t="s">
        <v>30</v>
      </c>
      <c r="F18" s="17" t="s">
        <v>209</v>
      </c>
      <c r="H18" s="18" t="s">
        <v>73</v>
      </c>
      <c r="I18" s="18" t="s">
        <v>28</v>
      </c>
      <c r="L18" s="19" t="s">
        <v>71</v>
      </c>
      <c r="M18" s="19" t="s">
        <v>35</v>
      </c>
    </row>
    <row r="19" spans="1:13" x14ac:dyDescent="0.2">
      <c r="A19" s="16">
        <v>27</v>
      </c>
      <c r="B19" s="16" t="s">
        <v>74</v>
      </c>
      <c r="D19" s="17" t="s">
        <v>19</v>
      </c>
      <c r="E19" s="17" t="s">
        <v>35</v>
      </c>
      <c r="F19" s="17" t="s">
        <v>194</v>
      </c>
      <c r="H19" s="18" t="s">
        <v>75</v>
      </c>
      <c r="I19" s="18" t="s">
        <v>28</v>
      </c>
      <c r="L19" s="19" t="s">
        <v>71</v>
      </c>
      <c r="M19" s="19" t="s">
        <v>40</v>
      </c>
    </row>
    <row r="20" spans="1:13" x14ac:dyDescent="0.2">
      <c r="A20" s="16">
        <v>28</v>
      </c>
      <c r="B20" s="16" t="s">
        <v>76</v>
      </c>
      <c r="D20" s="17" t="s">
        <v>19</v>
      </c>
      <c r="E20" s="17" t="s">
        <v>39</v>
      </c>
      <c r="F20" s="17" t="s">
        <v>210</v>
      </c>
      <c r="H20" s="18" t="s">
        <v>77</v>
      </c>
      <c r="I20" s="18" t="s">
        <v>28</v>
      </c>
      <c r="L20" s="19" t="s">
        <v>78</v>
      </c>
      <c r="M20" s="19" t="s">
        <v>30</v>
      </c>
    </row>
    <row r="21" spans="1:13" x14ac:dyDescent="0.2">
      <c r="A21" s="16">
        <v>29</v>
      </c>
      <c r="B21" s="16" t="s">
        <v>79</v>
      </c>
      <c r="D21" s="17" t="s">
        <v>19</v>
      </c>
      <c r="E21" s="17" t="s">
        <v>0</v>
      </c>
      <c r="F21" s="17" t="s">
        <v>211</v>
      </c>
      <c r="H21" s="18" t="s">
        <v>80</v>
      </c>
      <c r="I21" s="18" t="s">
        <v>28</v>
      </c>
      <c r="L21" s="19" t="s">
        <v>78</v>
      </c>
      <c r="M21" s="19" t="s">
        <v>35</v>
      </c>
    </row>
    <row r="22" spans="1:13" x14ac:dyDescent="0.2">
      <c r="A22" s="16">
        <v>30</v>
      </c>
      <c r="B22" s="16" t="s">
        <v>82</v>
      </c>
      <c r="D22" s="17" t="s">
        <v>83</v>
      </c>
      <c r="E22" s="17" t="s">
        <v>28</v>
      </c>
      <c r="F22" s="17" t="s">
        <v>212</v>
      </c>
      <c r="H22" s="18" t="s">
        <v>73</v>
      </c>
      <c r="I22" s="18" t="s">
        <v>40</v>
      </c>
      <c r="L22" s="19" t="s">
        <v>78</v>
      </c>
      <c r="M22" s="19" t="s">
        <v>40</v>
      </c>
    </row>
    <row r="23" spans="1:13" x14ac:dyDescent="0.2">
      <c r="A23" s="16">
        <v>31</v>
      </c>
      <c r="B23" s="16" t="s">
        <v>84</v>
      </c>
      <c r="D23" s="17" t="s">
        <v>83</v>
      </c>
      <c r="E23" s="17" t="s">
        <v>0</v>
      </c>
      <c r="F23" s="17" t="s">
        <v>213</v>
      </c>
      <c r="H23" s="18" t="s">
        <v>75</v>
      </c>
      <c r="I23" s="18" t="s">
        <v>40</v>
      </c>
    </row>
    <row r="24" spans="1:13" x14ac:dyDescent="0.2">
      <c r="A24" s="16">
        <v>32</v>
      </c>
      <c r="B24" s="16" t="s">
        <v>85</v>
      </c>
      <c r="D24" s="17" t="s">
        <v>86</v>
      </c>
      <c r="E24" s="17" t="s">
        <v>30</v>
      </c>
      <c r="F24" s="17" t="s">
        <v>214</v>
      </c>
      <c r="H24" s="18" t="s">
        <v>77</v>
      </c>
      <c r="I24" s="18" t="s">
        <v>40</v>
      </c>
    </row>
    <row r="25" spans="1:13" x14ac:dyDescent="0.2">
      <c r="A25" s="16">
        <v>33</v>
      </c>
      <c r="B25" s="16" t="s">
        <v>87</v>
      </c>
      <c r="D25" s="17" t="s">
        <v>86</v>
      </c>
      <c r="E25" s="17" t="s">
        <v>35</v>
      </c>
      <c r="F25" s="17" t="s">
        <v>215</v>
      </c>
      <c r="H25" s="18" t="s">
        <v>80</v>
      </c>
      <c r="I25" s="18" t="s">
        <v>40</v>
      </c>
    </row>
    <row r="26" spans="1:13" x14ac:dyDescent="0.2">
      <c r="A26" s="16">
        <v>34</v>
      </c>
      <c r="B26" s="16" t="s">
        <v>88</v>
      </c>
      <c r="D26" s="17" t="s">
        <v>86</v>
      </c>
      <c r="E26" s="17" t="s">
        <v>39</v>
      </c>
      <c r="F26" s="17" t="s">
        <v>216</v>
      </c>
      <c r="H26" s="18" t="s">
        <v>89</v>
      </c>
      <c r="I26" s="18" t="s">
        <v>28</v>
      </c>
    </row>
    <row r="27" spans="1:13" x14ac:dyDescent="0.2">
      <c r="A27" s="16">
        <v>35</v>
      </c>
      <c r="B27" s="16" t="s">
        <v>90</v>
      </c>
      <c r="D27" s="17" t="s">
        <v>86</v>
      </c>
      <c r="E27" s="17" t="s">
        <v>0</v>
      </c>
      <c r="F27" s="17" t="s">
        <v>217</v>
      </c>
      <c r="H27" s="18" t="s">
        <v>91</v>
      </c>
      <c r="I27" s="18" t="s">
        <v>28</v>
      </c>
    </row>
    <row r="28" spans="1:13" x14ac:dyDescent="0.2">
      <c r="A28" s="16">
        <v>36</v>
      </c>
      <c r="B28" s="16" t="s">
        <v>92</v>
      </c>
      <c r="D28" s="17" t="s">
        <v>93</v>
      </c>
      <c r="E28" s="17" t="s">
        <v>28</v>
      </c>
      <c r="F28" s="17" t="s">
        <v>218</v>
      </c>
      <c r="H28" s="18" t="s">
        <v>94</v>
      </c>
      <c r="I28" s="18" t="s">
        <v>28</v>
      </c>
    </row>
    <row r="29" spans="1:13" x14ac:dyDescent="0.2">
      <c r="A29" s="16">
        <v>37</v>
      </c>
      <c r="B29" s="16" t="s">
        <v>95</v>
      </c>
      <c r="D29" s="17" t="s">
        <v>93</v>
      </c>
      <c r="E29" s="17" t="s">
        <v>0</v>
      </c>
      <c r="F29" s="17" t="s">
        <v>219</v>
      </c>
      <c r="H29" s="18" t="s">
        <v>96</v>
      </c>
      <c r="I29" s="18" t="s">
        <v>28</v>
      </c>
    </row>
    <row r="30" spans="1:13" x14ac:dyDescent="0.2">
      <c r="A30" s="16">
        <v>38</v>
      </c>
      <c r="B30" s="16" t="s">
        <v>97</v>
      </c>
      <c r="D30" s="17" t="s">
        <v>98</v>
      </c>
      <c r="E30" s="17" t="s">
        <v>30</v>
      </c>
      <c r="F30" s="17" t="s">
        <v>194</v>
      </c>
    </row>
    <row r="31" spans="1:13" x14ac:dyDescent="0.2">
      <c r="A31" s="16">
        <v>39</v>
      </c>
      <c r="B31" s="16" t="s">
        <v>99</v>
      </c>
      <c r="D31" s="17" t="s">
        <v>98</v>
      </c>
      <c r="E31" s="17" t="s">
        <v>35</v>
      </c>
    </row>
    <row r="32" spans="1:13" x14ac:dyDescent="0.2">
      <c r="A32" s="16">
        <v>40</v>
      </c>
      <c r="B32" s="16" t="s">
        <v>100</v>
      </c>
      <c r="D32" s="17" t="s">
        <v>98</v>
      </c>
      <c r="E32" s="17" t="s">
        <v>39</v>
      </c>
    </row>
    <row r="33" spans="1:5" x14ac:dyDescent="0.2">
      <c r="A33" s="16">
        <v>42</v>
      </c>
      <c r="B33" s="16" t="s">
        <v>101</v>
      </c>
      <c r="D33" s="17" t="s">
        <v>98</v>
      </c>
      <c r="E33" s="17" t="s">
        <v>0</v>
      </c>
    </row>
    <row r="34" spans="1:5" x14ac:dyDescent="0.2">
      <c r="A34" s="16">
        <v>43</v>
      </c>
      <c r="B34" s="16" t="s">
        <v>102</v>
      </c>
      <c r="D34" s="17" t="s">
        <v>103</v>
      </c>
      <c r="E34" s="17" t="s">
        <v>28</v>
      </c>
    </row>
    <row r="35" spans="1:5" x14ac:dyDescent="0.2">
      <c r="A35" s="16">
        <v>46</v>
      </c>
      <c r="B35" s="16" t="s">
        <v>104</v>
      </c>
      <c r="D35" s="17" t="s">
        <v>103</v>
      </c>
      <c r="E35" s="17" t="s">
        <v>0</v>
      </c>
    </row>
    <row r="36" spans="1:5" x14ac:dyDescent="0.2">
      <c r="A36" s="16">
        <v>47</v>
      </c>
      <c r="B36" s="16" t="s">
        <v>105</v>
      </c>
      <c r="D36" s="17" t="s">
        <v>106</v>
      </c>
      <c r="E36" s="17" t="s">
        <v>30</v>
      </c>
    </row>
    <row r="37" spans="1:5" x14ac:dyDescent="0.2">
      <c r="A37" s="16">
        <v>48</v>
      </c>
      <c r="B37" s="16" t="s">
        <v>107</v>
      </c>
      <c r="D37" s="17" t="s">
        <v>106</v>
      </c>
      <c r="E37" s="17" t="s">
        <v>35</v>
      </c>
    </row>
    <row r="38" spans="1:5" x14ac:dyDescent="0.2">
      <c r="A38" s="16">
        <v>49</v>
      </c>
      <c r="B38" s="16" t="s">
        <v>108</v>
      </c>
      <c r="D38" s="17" t="s">
        <v>106</v>
      </c>
      <c r="E38" s="17" t="s">
        <v>39</v>
      </c>
    </row>
    <row r="39" spans="1:5" x14ac:dyDescent="0.2">
      <c r="A39" s="16">
        <v>50</v>
      </c>
      <c r="B39" s="16" t="s">
        <v>109</v>
      </c>
      <c r="D39" s="17" t="s">
        <v>106</v>
      </c>
      <c r="E39" s="17" t="s">
        <v>0</v>
      </c>
    </row>
    <row r="40" spans="1:5" x14ac:dyDescent="0.2">
      <c r="A40" s="16">
        <v>51</v>
      </c>
      <c r="B40" s="16" t="s">
        <v>110</v>
      </c>
    </row>
    <row r="41" spans="1:5" x14ac:dyDescent="0.2">
      <c r="A41" s="16">
        <v>52</v>
      </c>
      <c r="B41" s="16" t="s">
        <v>111</v>
      </c>
    </row>
    <row r="42" spans="1:5" x14ac:dyDescent="0.2">
      <c r="A42" s="16">
        <v>53</v>
      </c>
      <c r="B42" s="16" t="s">
        <v>112</v>
      </c>
    </row>
    <row r="43" spans="1:5" x14ac:dyDescent="0.2">
      <c r="A43" s="16">
        <v>55</v>
      </c>
      <c r="B43" s="16" t="s">
        <v>113</v>
      </c>
    </row>
    <row r="44" spans="1:5" x14ac:dyDescent="0.2">
      <c r="A44" s="16">
        <v>56</v>
      </c>
      <c r="B44" s="16" t="s">
        <v>114</v>
      </c>
    </row>
    <row r="45" spans="1:5" x14ac:dyDescent="0.2">
      <c r="A45" s="16">
        <v>57</v>
      </c>
      <c r="B45" s="16" t="s">
        <v>115</v>
      </c>
    </row>
    <row r="46" spans="1:5" x14ac:dyDescent="0.2">
      <c r="A46" s="16">
        <v>59</v>
      </c>
      <c r="B46" s="16" t="s">
        <v>116</v>
      </c>
    </row>
    <row r="47" spans="1:5" x14ac:dyDescent="0.2">
      <c r="A47" s="16">
        <v>60</v>
      </c>
      <c r="B47" s="16" t="s">
        <v>117</v>
      </c>
    </row>
    <row r="48" spans="1:5" x14ac:dyDescent="0.2">
      <c r="A48" s="16">
        <v>61</v>
      </c>
      <c r="B48" s="16" t="s">
        <v>118</v>
      </c>
    </row>
    <row r="49" spans="1:18" x14ac:dyDescent="0.2">
      <c r="A49" s="16">
        <v>63</v>
      </c>
      <c r="B49" s="16" t="s">
        <v>119</v>
      </c>
    </row>
    <row r="50" spans="1:18" x14ac:dyDescent="0.2">
      <c r="A50" s="16">
        <v>64</v>
      </c>
      <c r="B50" s="16" t="s">
        <v>120</v>
      </c>
      <c r="D50" s="16"/>
      <c r="E50" s="16"/>
      <c r="F50" s="16"/>
      <c r="H50" s="16"/>
      <c r="I50" s="16"/>
      <c r="J50" s="16"/>
      <c r="L50" s="16"/>
      <c r="M50" s="16"/>
      <c r="N50" s="16"/>
      <c r="P50" s="51"/>
      <c r="Q50" s="51"/>
    </row>
    <row r="51" spans="1:18" x14ac:dyDescent="0.2">
      <c r="A51" s="16">
        <v>65</v>
      </c>
      <c r="B51" s="16" t="s">
        <v>121</v>
      </c>
      <c r="D51" s="17" t="s">
        <v>27</v>
      </c>
      <c r="H51" s="18" t="s">
        <v>29</v>
      </c>
      <c r="L51" s="19" t="s">
        <v>31</v>
      </c>
      <c r="R51" s="50" t="s">
        <v>36</v>
      </c>
    </row>
    <row r="52" spans="1:18" x14ac:dyDescent="0.2">
      <c r="A52" s="16">
        <v>66</v>
      </c>
      <c r="B52" s="16" t="s">
        <v>122</v>
      </c>
      <c r="D52" s="17" t="s">
        <v>38</v>
      </c>
      <c r="H52" s="18" t="s">
        <v>42</v>
      </c>
      <c r="L52" s="19" t="s">
        <v>43</v>
      </c>
      <c r="R52" s="50" t="s">
        <v>164</v>
      </c>
    </row>
    <row r="53" spans="1:18" x14ac:dyDescent="0.2">
      <c r="A53" s="16">
        <v>67</v>
      </c>
      <c r="B53" s="16" t="s">
        <v>123</v>
      </c>
      <c r="D53" s="17" t="s">
        <v>45</v>
      </c>
      <c r="H53" s="18" t="s">
        <v>52</v>
      </c>
      <c r="L53" s="19" t="s">
        <v>46</v>
      </c>
      <c r="R53" s="50" t="s">
        <v>165</v>
      </c>
    </row>
    <row r="54" spans="1:18" x14ac:dyDescent="0.2">
      <c r="A54" s="16">
        <v>69</v>
      </c>
      <c r="B54" s="16" t="s">
        <v>124</v>
      </c>
      <c r="D54" s="17" t="s">
        <v>48</v>
      </c>
      <c r="H54" s="18" t="s">
        <v>22</v>
      </c>
      <c r="L54" s="19" t="s">
        <v>49</v>
      </c>
      <c r="R54" s="50" t="s">
        <v>166</v>
      </c>
    </row>
    <row r="55" spans="1:18" x14ac:dyDescent="0.2">
      <c r="A55" s="16">
        <v>70</v>
      </c>
      <c r="B55" s="16" t="s">
        <v>125</v>
      </c>
      <c r="D55" s="17" t="s">
        <v>51</v>
      </c>
      <c r="H55" s="18" t="s">
        <v>29</v>
      </c>
      <c r="L55" s="19" t="s">
        <v>53</v>
      </c>
      <c r="R55" s="50" t="s">
        <v>167</v>
      </c>
    </row>
    <row r="56" spans="1:18" x14ac:dyDescent="0.2">
      <c r="A56" s="16">
        <v>71</v>
      </c>
      <c r="B56" s="16" t="s">
        <v>126</v>
      </c>
      <c r="D56" s="17" t="s">
        <v>55</v>
      </c>
      <c r="H56" s="18" t="s">
        <v>42</v>
      </c>
      <c r="L56" s="19" t="s">
        <v>60</v>
      </c>
      <c r="R56" s="50" t="s">
        <v>168</v>
      </c>
    </row>
    <row r="57" spans="1:18" x14ac:dyDescent="0.2">
      <c r="A57" s="16">
        <v>72</v>
      </c>
      <c r="B57" s="16" t="s">
        <v>127</v>
      </c>
      <c r="D57" s="17" t="s">
        <v>57</v>
      </c>
      <c r="H57" s="18" t="s">
        <v>52</v>
      </c>
      <c r="L57" s="19" t="s">
        <v>65</v>
      </c>
    </row>
    <row r="58" spans="1:18" x14ac:dyDescent="0.2">
      <c r="A58" s="16">
        <v>74</v>
      </c>
      <c r="B58" s="16" t="s">
        <v>128</v>
      </c>
      <c r="D58" s="17" t="s">
        <v>69</v>
      </c>
      <c r="H58" s="18" t="s">
        <v>22</v>
      </c>
      <c r="L58" s="19" t="s">
        <v>71</v>
      </c>
      <c r="R58" s="50" t="s">
        <v>169</v>
      </c>
    </row>
    <row r="59" spans="1:18" x14ac:dyDescent="0.2">
      <c r="A59" s="16">
        <v>75</v>
      </c>
      <c r="B59" s="16" t="s">
        <v>129</v>
      </c>
      <c r="D59" s="17" t="s">
        <v>19</v>
      </c>
      <c r="H59" s="18" t="s">
        <v>73</v>
      </c>
      <c r="L59" s="19" t="s">
        <v>78</v>
      </c>
      <c r="R59" s="50" t="s">
        <v>58</v>
      </c>
    </row>
    <row r="60" spans="1:18" x14ac:dyDescent="0.2">
      <c r="A60" s="16">
        <v>76</v>
      </c>
      <c r="B60" s="16" t="s">
        <v>130</v>
      </c>
      <c r="D60" s="17" t="s">
        <v>83</v>
      </c>
      <c r="H60" s="18" t="s">
        <v>75</v>
      </c>
      <c r="R60" s="50" t="s">
        <v>220</v>
      </c>
    </row>
    <row r="61" spans="1:18" x14ac:dyDescent="0.2">
      <c r="A61" s="16">
        <v>77</v>
      </c>
      <c r="B61" s="16" t="s">
        <v>131</v>
      </c>
      <c r="D61" s="17" t="s">
        <v>86</v>
      </c>
      <c r="H61" s="18" t="s">
        <v>77</v>
      </c>
      <c r="R61" s="50" t="s">
        <v>221</v>
      </c>
    </row>
    <row r="62" spans="1:18" x14ac:dyDescent="0.2">
      <c r="A62" s="16">
        <v>78</v>
      </c>
      <c r="B62" s="16" t="s">
        <v>132</v>
      </c>
      <c r="D62" s="17" t="s">
        <v>93</v>
      </c>
      <c r="H62" s="18" t="s">
        <v>80</v>
      </c>
      <c r="R62" s="50" t="s">
        <v>169</v>
      </c>
    </row>
    <row r="63" spans="1:18" x14ac:dyDescent="0.2">
      <c r="A63" s="16">
        <v>79</v>
      </c>
      <c r="B63" s="16" t="s">
        <v>133</v>
      </c>
      <c r="D63" s="17" t="s">
        <v>98</v>
      </c>
      <c r="H63" s="18" t="s">
        <v>73</v>
      </c>
    </row>
    <row r="64" spans="1:18" x14ac:dyDescent="0.2">
      <c r="A64" s="16">
        <v>80</v>
      </c>
      <c r="B64" s="16" t="s">
        <v>134</v>
      </c>
      <c r="D64" s="17" t="s">
        <v>103</v>
      </c>
      <c r="H64" s="18" t="s">
        <v>75</v>
      </c>
    </row>
    <row r="65" spans="1:18" x14ac:dyDescent="0.2">
      <c r="A65" s="16">
        <v>82</v>
      </c>
      <c r="B65" s="16" t="s">
        <v>135</v>
      </c>
      <c r="D65" s="17" t="s">
        <v>106</v>
      </c>
      <c r="H65" s="18" t="s">
        <v>77</v>
      </c>
    </row>
    <row r="66" spans="1:18" x14ac:dyDescent="0.2">
      <c r="A66" s="16">
        <v>83</v>
      </c>
      <c r="B66" s="16" t="s">
        <v>136</v>
      </c>
      <c r="H66" s="18" t="s">
        <v>80</v>
      </c>
      <c r="R66" s="50">
        <v>30</v>
      </c>
    </row>
    <row r="67" spans="1:18" x14ac:dyDescent="0.2">
      <c r="A67" s="16">
        <v>84</v>
      </c>
      <c r="B67" s="16" t="s">
        <v>137</v>
      </c>
      <c r="H67" s="18" t="s">
        <v>89</v>
      </c>
      <c r="R67" s="50">
        <v>20</v>
      </c>
    </row>
    <row r="68" spans="1:18" x14ac:dyDescent="0.2">
      <c r="A68" s="16">
        <v>85</v>
      </c>
      <c r="B68" s="16" t="s">
        <v>138</v>
      </c>
      <c r="H68" s="18" t="s">
        <v>91</v>
      </c>
      <c r="R68" s="50">
        <v>0</v>
      </c>
    </row>
    <row r="69" spans="1:18" x14ac:dyDescent="0.2">
      <c r="A69" s="16">
        <v>86</v>
      </c>
      <c r="B69" s="16" t="s">
        <v>139</v>
      </c>
      <c r="H69" s="18" t="s">
        <v>94</v>
      </c>
      <c r="R69" s="50">
        <v>22.5</v>
      </c>
    </row>
    <row r="70" spans="1:18" x14ac:dyDescent="0.2">
      <c r="A70" s="16">
        <v>87</v>
      </c>
      <c r="B70" s="16" t="s">
        <v>140</v>
      </c>
      <c r="H70" s="18" t="s">
        <v>96</v>
      </c>
    </row>
    <row r="71" spans="1:18" x14ac:dyDescent="0.2">
      <c r="A71" s="16">
        <v>88</v>
      </c>
      <c r="B71" s="16" t="s">
        <v>141</v>
      </c>
      <c r="R71" s="50" t="s">
        <v>30</v>
      </c>
    </row>
    <row r="72" spans="1:18" x14ac:dyDescent="0.2">
      <c r="A72" s="16">
        <v>89</v>
      </c>
      <c r="B72" s="16" t="s">
        <v>142</v>
      </c>
      <c r="R72" s="50" t="s">
        <v>35</v>
      </c>
    </row>
    <row r="73" spans="1:18" x14ac:dyDescent="0.2">
      <c r="A73" s="16">
        <v>90</v>
      </c>
      <c r="B73" s="16" t="s">
        <v>143</v>
      </c>
      <c r="R73" s="50" t="s">
        <v>39</v>
      </c>
    </row>
    <row r="74" spans="1:18" x14ac:dyDescent="0.2">
      <c r="A74" s="16">
        <v>91</v>
      </c>
      <c r="B74" s="16" t="s">
        <v>144</v>
      </c>
      <c r="R74" s="50" t="s">
        <v>81</v>
      </c>
    </row>
    <row r="75" spans="1:18" x14ac:dyDescent="0.2">
      <c r="A75" s="16">
        <v>92</v>
      </c>
      <c r="B75" s="16" t="s">
        <v>145</v>
      </c>
    </row>
    <row r="76" spans="1:18" x14ac:dyDescent="0.2">
      <c r="A76" s="16">
        <v>93</v>
      </c>
      <c r="B76" s="16" t="s">
        <v>146</v>
      </c>
    </row>
    <row r="77" spans="1:18" x14ac:dyDescent="0.2">
      <c r="A77" s="16">
        <v>94</v>
      </c>
      <c r="B77" s="16" t="s">
        <v>147</v>
      </c>
      <c r="R77" s="50" t="s">
        <v>158</v>
      </c>
    </row>
    <row r="78" spans="1:18" x14ac:dyDescent="0.2">
      <c r="A78" s="16">
        <v>95</v>
      </c>
      <c r="B78" s="16" t="s">
        <v>148</v>
      </c>
      <c r="R78" s="50" t="s">
        <v>222</v>
      </c>
    </row>
    <row r="79" spans="1:18" x14ac:dyDescent="0.2">
      <c r="A79" s="16">
        <v>96</v>
      </c>
      <c r="B79" s="16" t="s">
        <v>149</v>
      </c>
      <c r="R79" s="50" t="s">
        <v>223</v>
      </c>
    </row>
    <row r="80" spans="1:18" x14ac:dyDescent="0.2">
      <c r="A80" s="16">
        <v>97</v>
      </c>
      <c r="B80" s="16" t="s">
        <v>150</v>
      </c>
      <c r="R80" s="50" t="s">
        <v>159</v>
      </c>
    </row>
    <row r="81" spans="18:18" x14ac:dyDescent="0.2">
      <c r="R81" s="50" t="s">
        <v>160</v>
      </c>
    </row>
  </sheetData>
  <sheetProtection algorithmName="SHA-512" hashValue="WrDEcE/qYG8m+5grnQ6fHpoWgqt8s/Fj2G2fXv4vmUiA6YRUvXhc/ztuVLkp7a0/tjPHrlIPV82z1BzfEKYT0Q==" saltValue="3PtDae0FTrOA02ck6KeDNw==" spinCount="100000" sheet="1" objects="1" scenarios="1"/>
  <mergeCells count="4">
    <mergeCell ref="D1:F1"/>
    <mergeCell ref="H1:J1"/>
    <mergeCell ref="L1:N1"/>
    <mergeCell ref="P1:Q1"/>
  </mergeCells>
  <phoneticPr fontId="1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五号①</vt:lpstr>
      <vt:lpstr>五号②</vt:lpstr>
      <vt:lpstr>一覧</vt:lpstr>
      <vt:lpstr>五号①!Print_Area</vt:lpstr>
      <vt:lpstr>五号②!Print_Area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関東農政局</dc:creator>
  <cp:lastModifiedBy>山口　英樹</cp:lastModifiedBy>
  <cp:lastPrinted>2020-06-14T05:44:00Z</cp:lastPrinted>
  <dcterms:created xsi:type="dcterms:W3CDTF">2012-08-21T00:31:13Z</dcterms:created>
  <dcterms:modified xsi:type="dcterms:W3CDTF">2024-12-02T07:33:21Z</dcterms:modified>
</cp:coreProperties>
</file>