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a.vdi.pref.nagano.lg.jp\課共有\農業政策課\03企画係\★★農業エネルギーコスト削減促進事業\R7補正\交付要綱\改正作業\"/>
    </mc:Choice>
  </mc:AlternateContent>
  <xr:revisionPtr revIDLastSave="0" documentId="13_ncr:1_{F2E4E117-EBD4-45B1-A925-3835E492A833}" xr6:coauthVersionLast="47" xr6:coauthVersionMax="47" xr10:uidLastSave="{00000000-0000-0000-0000-000000000000}"/>
  <workbookProtection workbookAlgorithmName="SHA-512" workbookHashValue="mqEGUa0ISGub6QggCszuk9zNLYfM+zagnBFZQfmJiceHMgIjkn0InR6Zm42UJDdk80ItecmB6+/kWXtsUs+XKw==" workbookSaltValue="T0Wi6Tv9pSQwNMYuMgfqcA==" workbookSpinCount="100000" lockStructure="1"/>
  <bookViews>
    <workbookView xWindow="28680" yWindow="-120" windowWidth="29040" windowHeight="15720" xr2:uid="{952150A8-9EF9-41F6-A8AE-650CA1AB322A}"/>
  </bookViews>
  <sheets>
    <sheet name="様式２の４号" sheetId="3" r:id="rId1"/>
    <sheet name="記載例" sheetId="6" r:id="rId2"/>
    <sheet name="リスト" sheetId="2" r:id="rId3"/>
  </sheets>
  <definedNames>
    <definedName name="_xlnm.Print_Area" localSheetId="1">記載例!$A$1:$G$36</definedName>
    <definedName name="_xlnm.Print_Area" localSheetId="0">様式２の４号!$A$1:$G$36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6" l="1"/>
  <c r="C26" i="6"/>
  <c r="C20" i="6"/>
  <c r="C18" i="6"/>
  <c r="C36" i="6"/>
  <c r="C34" i="6"/>
  <c r="C34" i="3"/>
  <c r="C28" i="3"/>
  <c r="C26" i="3"/>
  <c r="C36" i="3"/>
  <c r="C20" i="3"/>
  <c r="C18" i="3"/>
</calcChain>
</file>

<file path=xl/sharedStrings.xml><?xml version="1.0" encoding="utf-8"?>
<sst xmlns="http://schemas.openxmlformats.org/spreadsheetml/2006/main" count="145" uniqueCount="100">
  <si>
    <t>対象設備確認書</t>
    <phoneticPr fontId="1"/>
  </si>
  <si>
    <t>業務用エアコン</t>
    <phoneticPr fontId="1"/>
  </si>
  <si>
    <t>最大効率［熱出力又は有効発熱量（kW）/燃料消費量（kW換算）］85％以上</t>
    <phoneticPr fontId="1"/>
  </si>
  <si>
    <t>定格冷暖房能力（kW）/定格消費電力（kW）2.0以上</t>
    <phoneticPr fontId="1"/>
  </si>
  <si>
    <t>省エネ基準達成率100％以上</t>
    <phoneticPr fontId="1"/>
  </si>
  <si>
    <t>①設置製品（型番）</t>
    <phoneticPr fontId="1"/>
  </si>
  <si>
    <t>　設備種別</t>
    <rPh sb="1" eb="3">
      <t>セツビ</t>
    </rPh>
    <rPh sb="3" eb="5">
      <t>シュベツ</t>
    </rPh>
    <phoneticPr fontId="1"/>
  </si>
  <si>
    <t>　規格</t>
    <rPh sb="1" eb="3">
      <t>キカク</t>
    </rPh>
    <phoneticPr fontId="1"/>
  </si>
  <si>
    <t>　省エネ性能に関する基準</t>
    <phoneticPr fontId="1"/>
  </si>
  <si>
    <t>②設置製品（型番）</t>
    <phoneticPr fontId="1"/>
  </si>
  <si>
    <t>③設置製品（型番）</t>
    <phoneticPr fontId="1"/>
  </si>
  <si>
    <t>設置住所</t>
    <phoneticPr fontId="1"/>
  </si>
  <si>
    <t>設置者（施主）名　　　　　　　　　　　　　　　　　　　　　　　　　　　
（補助金交付申請者名）　　　　　　　　　　　　　　　　　　　　　　　　　　</t>
    <phoneticPr fontId="1"/>
  </si>
  <si>
    <t>　納入事業者名</t>
    <phoneticPr fontId="1"/>
  </si>
  <si>
    <t>（様式２の４号）</t>
    <phoneticPr fontId="1"/>
  </si>
  <si>
    <t>JIS Ｂ 8616</t>
    <phoneticPr fontId="1"/>
  </si>
  <si>
    <t>一般用エアコン</t>
    <phoneticPr fontId="1"/>
  </si>
  <si>
    <t>JIS Ｃ 9612</t>
    <phoneticPr fontId="1"/>
  </si>
  <si>
    <t>換気装置（熱交換型）</t>
    <phoneticPr fontId="1"/>
  </si>
  <si>
    <t>熱交換率（全熱交換効率）60％以上</t>
    <phoneticPr fontId="1"/>
  </si>
  <si>
    <t>業務用ＬＥＤ照明器具（人感センサー付きのものを含む）</t>
    <phoneticPr fontId="1"/>
  </si>
  <si>
    <t>JIS Ｃ 8106</t>
    <phoneticPr fontId="1"/>
  </si>
  <si>
    <t>一般用ＬＥＤ照明器具（人感センサー付きのものを含む</t>
    <phoneticPr fontId="1"/>
  </si>
  <si>
    <t>JIS Ｃ 8115</t>
    <phoneticPr fontId="1"/>
  </si>
  <si>
    <t>業務用冷蔵・冷凍庫</t>
    <phoneticPr fontId="1"/>
  </si>
  <si>
    <t>JIS Ｂ 8630</t>
    <phoneticPr fontId="1"/>
  </si>
  <si>
    <t>一般用冷凍・冷蔵庫</t>
  </si>
  <si>
    <t>JIS Ｃ 9607</t>
    <phoneticPr fontId="1"/>
  </si>
  <si>
    <t>エネルギーマネジメントシステム</t>
    <phoneticPr fontId="1"/>
  </si>
  <si>
    <t>計測・見える化・制御等の機能を備えたエネルギーマネジメントシステム（ＥＭＳ）</t>
    <phoneticPr fontId="1"/>
  </si>
  <si>
    <t>原油換算省エネルギー量（kL）３％以上削減</t>
    <phoneticPr fontId="1"/>
  </si>
  <si>
    <t>凍結防止ヒータ用節電器</t>
    <phoneticPr fontId="1"/>
  </si>
  <si>
    <t>凍結防止ヒータの消費電力を低減させるための節電器</t>
    <phoneticPr fontId="1"/>
  </si>
  <si>
    <t>消費電力量（kWh）50％以上削減</t>
    <phoneticPr fontId="1"/>
  </si>
  <si>
    <t>チラー（冷却水循環装置）</t>
    <phoneticPr fontId="1"/>
  </si>
  <si>
    <t>JIS Ｂ 8613</t>
  </si>
  <si>
    <t>JIS Ｃ 9220</t>
    <phoneticPr fontId="1"/>
  </si>
  <si>
    <t>省エネ基準達成率100％</t>
    <phoneticPr fontId="1"/>
  </si>
  <si>
    <t>JRA 4060</t>
    <phoneticPr fontId="1"/>
  </si>
  <si>
    <t>JIS Ｂ 8201</t>
    <phoneticPr fontId="1"/>
  </si>
  <si>
    <t>JIS Ｂ 8203</t>
    <phoneticPr fontId="1"/>
  </si>
  <si>
    <t>JIS Ｂ 8417</t>
    <phoneticPr fontId="1"/>
  </si>
  <si>
    <t>JIS Ｂ 8418</t>
    <phoneticPr fontId="1"/>
  </si>
  <si>
    <t>ボイラ効率90％以上</t>
    <phoneticPr fontId="1"/>
  </si>
  <si>
    <t>高効率コージェネレーション</t>
    <phoneticPr fontId="1"/>
  </si>
  <si>
    <t>JIS Ｂ 8123</t>
    <phoneticPr fontId="1"/>
  </si>
  <si>
    <t>総合効率75％以上又は発電効率30％以上</t>
    <phoneticPr fontId="1"/>
  </si>
  <si>
    <t>JIS Ｃ 4304</t>
    <phoneticPr fontId="1"/>
  </si>
  <si>
    <t>JIS Ｃ 4306</t>
    <phoneticPr fontId="1"/>
  </si>
  <si>
    <t>産業用モータ</t>
    <phoneticPr fontId="1"/>
  </si>
  <si>
    <t>JIS Ｃ 4034</t>
    <phoneticPr fontId="1"/>
  </si>
  <si>
    <t>JIS Ｒ 3209</t>
    <phoneticPr fontId="1"/>
  </si>
  <si>
    <t>JIS R 3225</t>
    <phoneticPr fontId="1"/>
  </si>
  <si>
    <t>複層ガラス</t>
    <phoneticPr fontId="1"/>
  </si>
  <si>
    <t>真空ガラス</t>
    <phoneticPr fontId="1"/>
  </si>
  <si>
    <t>サッシ</t>
    <phoneticPr fontId="1"/>
  </si>
  <si>
    <t>JIS Ａ 4706</t>
    <phoneticPr fontId="1"/>
  </si>
  <si>
    <t>更新前と比較して熱貫流率（W/m²・K）の改善が見込まれる</t>
  </si>
  <si>
    <t>太陽光発電システム</t>
    <phoneticPr fontId="1"/>
  </si>
  <si>
    <t>JIS Ｃ 8960及びJIS Ｃ 8905</t>
    <phoneticPr fontId="1"/>
  </si>
  <si>
    <t>一般用ヒートポンプ式給湯器</t>
    <phoneticPr fontId="1"/>
  </si>
  <si>
    <t>業務用ヒートポンプ式給湯器</t>
    <phoneticPr fontId="1"/>
  </si>
  <si>
    <t>高性能ボイラ(真空式温水発生機)</t>
    <phoneticPr fontId="1"/>
  </si>
  <si>
    <t>高性能ボイラ(無圧式温水発生機)</t>
    <phoneticPr fontId="1"/>
  </si>
  <si>
    <t>高性能ボイラ(陸用鋼製ボイラ－構造で定める陸用ボイラ)</t>
    <rPh sb="0" eb="3">
      <t>コウセイノウ</t>
    </rPh>
    <phoneticPr fontId="1"/>
  </si>
  <si>
    <r>
      <rPr>
        <sz val="11"/>
        <color theme="1"/>
        <rFont val="游ゴシック"/>
        <family val="3"/>
        <charset val="128"/>
        <scheme val="minor"/>
      </rPr>
      <t>高性能ボイラ(</t>
    </r>
    <r>
      <rPr>
        <sz val="11"/>
        <color theme="1"/>
        <rFont val="游ゴシック"/>
        <family val="2"/>
        <charset val="128"/>
        <scheme val="minor"/>
      </rPr>
      <t>鋳鉄ボイラ－構造で定める陸用ボイラ)</t>
    </r>
    <phoneticPr fontId="1"/>
  </si>
  <si>
    <t>高性能ボイラ(陸用ボイラ－熱勘定方式で定める陸用ボイラ)</t>
    <phoneticPr fontId="1"/>
  </si>
  <si>
    <t>変圧器（配電用６ｋＶ油入変圧器）</t>
    <phoneticPr fontId="1"/>
  </si>
  <si>
    <t>変圧器（配電用６ｋＶモールド変圧器）</t>
    <phoneticPr fontId="1"/>
  </si>
  <si>
    <t>JIS Ｂ 8222</t>
    <phoneticPr fontId="1"/>
  </si>
  <si>
    <t>JIS Ｂ 8628</t>
    <phoneticPr fontId="1"/>
  </si>
  <si>
    <t>長野県</t>
    <rPh sb="0" eb="3">
      <t>ナガノケン</t>
    </rPh>
    <phoneticPr fontId="1"/>
  </si>
  <si>
    <t>長野市南長野字幅下692-2</t>
    <rPh sb="0" eb="3">
      <t>ナガノシ</t>
    </rPh>
    <rPh sb="3" eb="6">
      <t>ミナミナガノ</t>
    </rPh>
    <rPh sb="6" eb="7">
      <t>アザ</t>
    </rPh>
    <rPh sb="7" eb="9">
      <t>ハバシタ</t>
    </rPh>
    <phoneticPr fontId="1"/>
  </si>
  <si>
    <t>〇〇電器</t>
    <rPh sb="2" eb="4">
      <t>デンキ</t>
    </rPh>
    <phoneticPr fontId="1"/>
  </si>
  <si>
    <t>木質バイオマスエネルギー利用設備</t>
    <phoneticPr fontId="1"/>
  </si>
  <si>
    <t>木質チップ、木質ペレット、薪等を燃料とするストーブ、ボイラ及び必要な付帯設備</t>
    <phoneticPr fontId="1"/>
  </si>
  <si>
    <t>-</t>
    <phoneticPr fontId="1"/>
  </si>
  <si>
    <t>太陽光発電システム</t>
  </si>
  <si>
    <t>NAGANO2050</t>
  </si>
  <si>
    <t>業務用冷蔵・冷凍庫</t>
  </si>
  <si>
    <t>NAGANO2022</t>
  </si>
  <si>
    <t>　省エネ性能に関する基準等</t>
    <rPh sb="12" eb="13">
      <t>トウ</t>
    </rPh>
    <phoneticPr fontId="1"/>
  </si>
  <si>
    <t>１kW以上50kW未満(10kW以上の場合、過積載100％以上)</t>
    <rPh sb="16" eb="18">
      <t>イジョウ</t>
    </rPh>
    <rPh sb="19" eb="21">
      <t>バアイ</t>
    </rPh>
    <rPh sb="22" eb="25">
      <t>カセキサイ</t>
    </rPh>
    <rPh sb="29" eb="31">
      <t>イジョウ</t>
    </rPh>
    <phoneticPr fontId="1"/>
  </si>
  <si>
    <t>　以下の製品は、農業エネルギーコスト削減促進事業補助金の交付対象であることを確認しました。</t>
    <rPh sb="1" eb="3">
      <t>イカ</t>
    </rPh>
    <rPh sb="8" eb="10">
      <t>ノウギョウ</t>
    </rPh>
    <rPh sb="28" eb="30">
      <t>コウフ</t>
    </rPh>
    <rPh sb="30" eb="32">
      <t>タイショウ</t>
    </rPh>
    <rPh sb="38" eb="40">
      <t>カクニン</t>
    </rPh>
    <phoneticPr fontId="1"/>
  </si>
  <si>
    <t>ガスヒートポンプエアコン</t>
    <phoneticPr fontId="1"/>
  </si>
  <si>
    <t>非常時用照明器具</t>
    <phoneticPr fontId="1"/>
  </si>
  <si>
    <t>JIL 5501（一般社団法人日本照明工業会）に基づき適合と評定されたLED光源を使用する非常灯、JIL 5502（一般社団法人日本照明工業会）に基づき適合と認定されたLED光源を使用する誘導灯</t>
    <phoneticPr fontId="1"/>
  </si>
  <si>
    <t>更新前と比較して定格消費電力（W）
の改善が見込まれること</t>
    <phoneticPr fontId="1"/>
  </si>
  <si>
    <t>冷凍・冷蔵ショーケース</t>
    <phoneticPr fontId="1"/>
  </si>
  <si>
    <t>JIS Ｂ 8631-1（冷凍・冷蔵ショーケース－第１部：用語）で定める冷凍・冷蔵ショーケース</t>
    <phoneticPr fontId="1"/>
  </si>
  <si>
    <t>潜熱回収型給湯器（ガス・石油）</t>
    <phoneticPr fontId="1"/>
  </si>
  <si>
    <t>JIS S 2109（家庭用ガス温水機器）</t>
    <phoneticPr fontId="1"/>
  </si>
  <si>
    <t>性能基準給湯熱効率（定格）が94％以上
(高位発熱量基準)
省エネ基準達成率100％以上</t>
    <phoneticPr fontId="1"/>
  </si>
  <si>
    <t>温風暖房機</t>
    <phoneticPr fontId="1"/>
  </si>
  <si>
    <t>JIS Ａ 4003</t>
    <phoneticPr fontId="1"/>
  </si>
  <si>
    <t>ジェットヒーター</t>
    <phoneticPr fontId="1"/>
  </si>
  <si>
    <t>JIS Ｂ 8416</t>
    <phoneticPr fontId="1"/>
  </si>
  <si>
    <t>JIS B 8627</t>
    <phoneticPr fontId="1"/>
  </si>
  <si>
    <t>JRA4069-2020</t>
    <phoneticPr fontId="1"/>
  </si>
  <si>
    <t>JRS4058-2017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</si>
</sst>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6" fillId="0" borderId="1" xfId="0" applyFont="1" applyFill="1" applyBorder="1" applyProtection="1">
      <alignment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4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0" borderId="1" xfId="0" applyFont="1" applyFill="1" applyBorder="1" applyProtection="1">
      <alignment vertical="center"/>
      <protection locked="0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 shrinkToFi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0" fontId="2" fillId="0" borderId="1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598F-165C-4E49-A3A6-3ECDBBCF8113}">
  <dimension ref="A1:H37"/>
  <sheetViews>
    <sheetView tabSelected="1" view="pageBreakPreview" zoomScaleNormal="100" zoomScaleSheetLayoutView="100" workbookViewId="0">
      <selection activeCell="I22" sqref="I22"/>
    </sheetView>
  </sheetViews>
  <sheetFormatPr defaultColWidth="9" defaultRowHeight="14" x14ac:dyDescent="0.55000000000000004"/>
  <cols>
    <col min="1" max="1" width="26.58203125" style="8" customWidth="1"/>
    <col min="2" max="2" width="3.5" style="8" customWidth="1"/>
    <col min="3" max="6" width="11.25" style="8" customWidth="1"/>
    <col min="7" max="7" width="8.08203125" style="8" customWidth="1"/>
    <col min="8" max="8" width="10.08203125" style="8" customWidth="1"/>
    <col min="9" max="16384" width="9" style="8"/>
  </cols>
  <sheetData>
    <row r="1" spans="1:8" x14ac:dyDescent="0.55000000000000004">
      <c r="A1" s="24" t="s">
        <v>14</v>
      </c>
      <c r="B1" s="24"/>
      <c r="C1" s="24"/>
      <c r="D1" s="24"/>
      <c r="E1" s="24"/>
      <c r="F1" s="24"/>
      <c r="G1" s="24"/>
      <c r="H1" s="7"/>
    </row>
    <row r="2" spans="1:8" ht="21" x14ac:dyDescent="0.55000000000000004">
      <c r="A2" s="25" t="s">
        <v>0</v>
      </c>
      <c r="B2" s="25"/>
      <c r="C2" s="25"/>
      <c r="D2" s="25"/>
      <c r="E2" s="25"/>
      <c r="F2" s="25"/>
      <c r="G2" s="25"/>
      <c r="H2" s="7"/>
    </row>
    <row r="3" spans="1:8" ht="10.5" customHeight="1" x14ac:dyDescent="0.55000000000000004">
      <c r="A3" s="9"/>
      <c r="B3" s="9"/>
      <c r="C3" s="9"/>
      <c r="D3" s="9"/>
      <c r="E3" s="9"/>
      <c r="F3" s="9"/>
      <c r="G3" s="9"/>
      <c r="H3" s="7"/>
    </row>
    <row r="4" spans="1:8" ht="30" customHeight="1" x14ac:dyDescent="0.55000000000000004">
      <c r="A4" s="28" t="s">
        <v>12</v>
      </c>
      <c r="B4" s="28"/>
      <c r="C4" s="28"/>
      <c r="D4" s="28"/>
      <c r="E4" s="31"/>
      <c r="F4" s="31"/>
      <c r="G4" s="31"/>
    </row>
    <row r="5" spans="1:8" x14ac:dyDescent="0.55000000000000004">
      <c r="A5" s="12"/>
      <c r="B5" s="13"/>
      <c r="C5" s="13"/>
      <c r="D5" s="13"/>
      <c r="E5" s="21"/>
      <c r="F5" s="22"/>
      <c r="G5" s="22"/>
    </row>
    <row r="6" spans="1:8" ht="18.75" customHeight="1" x14ac:dyDescent="0.55000000000000004">
      <c r="A6" s="13"/>
      <c r="B6" s="13"/>
      <c r="C6" s="13"/>
      <c r="D6" s="14" t="s">
        <v>11</v>
      </c>
      <c r="E6" s="32"/>
      <c r="F6" s="32"/>
      <c r="G6" s="32"/>
    </row>
    <row r="7" spans="1:8" ht="15" customHeight="1" x14ac:dyDescent="0.55000000000000004">
      <c r="A7" s="16"/>
      <c r="B7" s="16"/>
      <c r="C7" s="16"/>
      <c r="D7" s="16"/>
      <c r="E7" s="21"/>
      <c r="F7" s="22"/>
      <c r="G7" s="22"/>
      <c r="H7" s="17"/>
    </row>
    <row r="8" spans="1:8" x14ac:dyDescent="0.55000000000000004">
      <c r="A8" s="13"/>
      <c r="B8" s="13"/>
      <c r="C8" s="13"/>
      <c r="D8" s="18" t="s">
        <v>13</v>
      </c>
      <c r="E8" s="32"/>
      <c r="F8" s="32"/>
      <c r="G8" s="32"/>
    </row>
    <row r="9" spans="1:8" ht="13.5" customHeight="1" x14ac:dyDescent="0.55000000000000004"/>
    <row r="10" spans="1:8" ht="14.25" customHeight="1" x14ac:dyDescent="0.55000000000000004">
      <c r="A10" s="26" t="s">
        <v>83</v>
      </c>
      <c r="B10" s="26"/>
      <c r="C10" s="26"/>
      <c r="D10" s="26"/>
      <c r="E10" s="26"/>
      <c r="F10" s="26"/>
      <c r="G10" s="26"/>
      <c r="H10" s="19"/>
    </row>
    <row r="11" spans="1:8" x14ac:dyDescent="0.55000000000000004">
      <c r="A11" s="26"/>
      <c r="B11" s="26"/>
      <c r="C11" s="26"/>
      <c r="D11" s="26"/>
      <c r="E11" s="26"/>
      <c r="F11" s="26"/>
      <c r="G11" s="26"/>
      <c r="H11" s="19"/>
    </row>
    <row r="14" spans="1:8" x14ac:dyDescent="0.55000000000000004">
      <c r="A14" s="8" t="s">
        <v>5</v>
      </c>
      <c r="C14" s="23"/>
      <c r="D14" s="23"/>
      <c r="E14" s="23"/>
      <c r="F14" s="23"/>
      <c r="G14" s="20"/>
    </row>
    <row r="15" spans="1:8" x14ac:dyDescent="0.55000000000000004">
      <c r="G15" s="20"/>
    </row>
    <row r="16" spans="1:8" ht="32.25" customHeight="1" x14ac:dyDescent="0.55000000000000004">
      <c r="A16" s="8" t="s">
        <v>6</v>
      </c>
      <c r="C16" s="29"/>
      <c r="D16" s="29"/>
      <c r="E16" s="29"/>
      <c r="F16" s="29"/>
      <c r="G16" s="20"/>
    </row>
    <row r="17" spans="1:7" x14ac:dyDescent="0.55000000000000004">
      <c r="G17" s="20"/>
    </row>
    <row r="18" spans="1:7" ht="35.25" customHeight="1" x14ac:dyDescent="0.55000000000000004">
      <c r="A18" s="8" t="s">
        <v>7</v>
      </c>
      <c r="C18" s="30" t="str">
        <f>IFERROR(VLOOKUP(様式２の４号!$C16,リスト!$A$1:$G$38,2,FALSE),"")</f>
        <v/>
      </c>
      <c r="D18" s="30"/>
      <c r="E18" s="30"/>
      <c r="F18" s="30"/>
      <c r="G18" s="20"/>
    </row>
    <row r="19" spans="1:7" x14ac:dyDescent="0.55000000000000004">
      <c r="G19" s="20"/>
    </row>
    <row r="20" spans="1:7" ht="35.25" customHeight="1" x14ac:dyDescent="0.55000000000000004">
      <c r="A20" s="19" t="s">
        <v>81</v>
      </c>
      <c r="C20" s="27" t="str">
        <f>IFERROR(VLOOKUP(様式２の４号!$C16,リスト!$A$1:$G$38,3,FALSE),"")</f>
        <v/>
      </c>
      <c r="D20" s="27"/>
      <c r="E20" s="27"/>
      <c r="F20" s="27"/>
      <c r="G20" s="20"/>
    </row>
    <row r="21" spans="1:7" ht="30" customHeight="1" x14ac:dyDescent="0.55000000000000004"/>
    <row r="22" spans="1:7" x14ac:dyDescent="0.55000000000000004">
      <c r="A22" s="8" t="s">
        <v>9</v>
      </c>
      <c r="C22" s="23"/>
      <c r="D22" s="23"/>
      <c r="E22" s="23"/>
      <c r="F22" s="23"/>
      <c r="G22" s="20"/>
    </row>
    <row r="23" spans="1:7" x14ac:dyDescent="0.55000000000000004">
      <c r="G23" s="20"/>
    </row>
    <row r="24" spans="1:7" ht="32.25" customHeight="1" x14ac:dyDescent="0.55000000000000004">
      <c r="A24" s="8" t="s">
        <v>6</v>
      </c>
      <c r="C24" s="29"/>
      <c r="D24" s="29"/>
      <c r="E24" s="29"/>
      <c r="F24" s="29"/>
      <c r="G24" s="20"/>
    </row>
    <row r="25" spans="1:7" x14ac:dyDescent="0.55000000000000004">
      <c r="G25" s="20"/>
    </row>
    <row r="26" spans="1:7" ht="35.25" customHeight="1" x14ac:dyDescent="0.55000000000000004">
      <c r="A26" s="8" t="s">
        <v>7</v>
      </c>
      <c r="C26" s="30" t="str">
        <f>IFERROR(VLOOKUP(様式２の４号!$C24,リスト!$A$1:$G$38,2,FALSE),"")</f>
        <v/>
      </c>
      <c r="D26" s="30"/>
      <c r="E26" s="30"/>
      <c r="F26" s="30"/>
      <c r="G26" s="20"/>
    </row>
    <row r="27" spans="1:7" x14ac:dyDescent="0.55000000000000004">
      <c r="G27" s="20"/>
    </row>
    <row r="28" spans="1:7" ht="28.5" customHeight="1" x14ac:dyDescent="0.55000000000000004">
      <c r="A28" s="19" t="s">
        <v>81</v>
      </c>
      <c r="C28" s="27" t="str">
        <f>IFERROR(VLOOKUP(様式２の４号!$C24,リスト!$A$1:$G$38,3,FALSE),"")</f>
        <v/>
      </c>
      <c r="D28" s="27"/>
      <c r="E28" s="27"/>
      <c r="F28" s="27"/>
      <c r="G28" s="20"/>
    </row>
    <row r="29" spans="1:7" ht="29.25" customHeight="1" x14ac:dyDescent="0.55000000000000004"/>
    <row r="30" spans="1:7" x14ac:dyDescent="0.55000000000000004">
      <c r="A30" s="8" t="s">
        <v>10</v>
      </c>
      <c r="C30" s="23"/>
      <c r="D30" s="23"/>
      <c r="E30" s="23"/>
      <c r="F30" s="23"/>
      <c r="G30" s="20"/>
    </row>
    <row r="31" spans="1:7" x14ac:dyDescent="0.55000000000000004">
      <c r="G31" s="20"/>
    </row>
    <row r="32" spans="1:7" ht="32.25" customHeight="1" x14ac:dyDescent="0.55000000000000004">
      <c r="A32" s="8" t="s">
        <v>6</v>
      </c>
      <c r="C32" s="29"/>
      <c r="D32" s="29"/>
      <c r="E32" s="29"/>
      <c r="F32" s="29"/>
      <c r="G32" s="20"/>
    </row>
    <row r="33" spans="1:7" x14ac:dyDescent="0.55000000000000004">
      <c r="G33" s="20"/>
    </row>
    <row r="34" spans="1:7" ht="35.25" customHeight="1" x14ac:dyDescent="0.55000000000000004">
      <c r="A34" s="8" t="s">
        <v>7</v>
      </c>
      <c r="C34" s="27" t="str">
        <f>IFERROR(VLOOKUP(様式２の４号!$C30,リスト!$A$1:$G$38,3,FALSE),"")</f>
        <v/>
      </c>
      <c r="D34" s="27"/>
      <c r="E34" s="27"/>
      <c r="F34" s="27"/>
      <c r="G34" s="20"/>
    </row>
    <row r="35" spans="1:7" x14ac:dyDescent="0.55000000000000004">
      <c r="G35" s="20"/>
    </row>
    <row r="36" spans="1:7" ht="29.25" customHeight="1" x14ac:dyDescent="0.55000000000000004">
      <c r="A36" s="19" t="s">
        <v>81</v>
      </c>
      <c r="C36" s="33" t="str">
        <f>IFERROR(VLOOKUP(様式２の４号!$C32,リスト!$A$1:$G$38,3,FALSE),"")</f>
        <v/>
      </c>
      <c r="D36" s="33"/>
      <c r="E36" s="33"/>
      <c r="F36" s="33"/>
      <c r="G36" s="20"/>
    </row>
    <row r="37" spans="1:7" ht="18.75" customHeight="1" x14ac:dyDescent="0.55000000000000004"/>
  </sheetData>
  <mergeCells count="19">
    <mergeCell ref="C32:F32"/>
    <mergeCell ref="C34:F34"/>
    <mergeCell ref="C36:F36"/>
    <mergeCell ref="C24:F24"/>
    <mergeCell ref="C26:F26"/>
    <mergeCell ref="C28:F28"/>
    <mergeCell ref="C22:F22"/>
    <mergeCell ref="C30:F30"/>
    <mergeCell ref="A1:G1"/>
    <mergeCell ref="A2:G2"/>
    <mergeCell ref="A10:G11"/>
    <mergeCell ref="C20:F20"/>
    <mergeCell ref="A4:D4"/>
    <mergeCell ref="C16:F16"/>
    <mergeCell ref="C18:F18"/>
    <mergeCell ref="C14:F14"/>
    <mergeCell ref="E4:G4"/>
    <mergeCell ref="E8:G8"/>
    <mergeCell ref="E6:G6"/>
  </mergeCells>
  <phoneticPr fontId="1"/>
  <pageMargins left="0.51181102362204722" right="0.51181102362204722" top="0.55118110236220474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8635BC0-C613-4F3C-9C88-94D3AFD885FD}">
          <x14:formula1>
            <xm:f>リスト!$A$1:$A$34</xm:f>
          </x14:formula1>
          <xm:sqref>C24:F24 C32:F32 C16:F16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07D2C-EDBC-49E1-9070-ABE63FEE949C}">
  <dimension ref="A1:H37"/>
  <sheetViews>
    <sheetView view="pageBreakPreview" zoomScale="90" zoomScaleNormal="100" zoomScaleSheetLayoutView="90" workbookViewId="0">
      <selection activeCell="C24" sqref="C24:F24"/>
    </sheetView>
  </sheetViews>
  <sheetFormatPr defaultColWidth="9" defaultRowHeight="14" x14ac:dyDescent="0.55000000000000004"/>
  <cols>
    <col min="1" max="1" width="26.58203125" style="8" customWidth="1"/>
    <col min="2" max="2" width="3.5" style="8" customWidth="1"/>
    <col min="3" max="6" width="11.25" style="8" customWidth="1"/>
    <col min="7" max="7" width="8.08203125" style="8" customWidth="1"/>
    <col min="8" max="8" width="10.08203125" style="8" customWidth="1"/>
    <col min="9" max="16384" width="9" style="8"/>
  </cols>
  <sheetData>
    <row r="1" spans="1:8" x14ac:dyDescent="0.55000000000000004">
      <c r="A1" s="24" t="s">
        <v>14</v>
      </c>
      <c r="B1" s="24"/>
      <c r="C1" s="24"/>
      <c r="D1" s="24"/>
      <c r="E1" s="24"/>
      <c r="F1" s="24"/>
      <c r="G1" s="24"/>
      <c r="H1" s="7"/>
    </row>
    <row r="2" spans="1:8" ht="21" x14ac:dyDescent="0.55000000000000004">
      <c r="A2" s="25" t="s">
        <v>0</v>
      </c>
      <c r="B2" s="25"/>
      <c r="C2" s="25"/>
      <c r="D2" s="25"/>
      <c r="E2" s="25"/>
      <c r="F2" s="25"/>
      <c r="G2" s="25"/>
      <c r="H2" s="7"/>
    </row>
    <row r="3" spans="1:8" ht="21" customHeight="1" x14ac:dyDescent="0.55000000000000004">
      <c r="A3" s="9"/>
      <c r="B3" s="9"/>
      <c r="C3" s="9"/>
      <c r="D3" s="9"/>
      <c r="E3" s="9"/>
      <c r="F3" s="9"/>
      <c r="G3" s="9"/>
      <c r="H3" s="7"/>
    </row>
    <row r="4" spans="1:8" ht="30" customHeight="1" x14ac:dyDescent="0.55000000000000004">
      <c r="A4" s="28" t="s">
        <v>12</v>
      </c>
      <c r="B4" s="28"/>
      <c r="C4" s="28"/>
      <c r="D4" s="28"/>
      <c r="E4" s="6" t="s">
        <v>71</v>
      </c>
      <c r="F4" s="10"/>
      <c r="G4" s="11"/>
    </row>
    <row r="5" spans="1:8" x14ac:dyDescent="0.55000000000000004">
      <c r="A5" s="12"/>
      <c r="B5" s="13"/>
      <c r="C5" s="13"/>
      <c r="D5" s="13"/>
      <c r="E5" s="3"/>
    </row>
    <row r="6" spans="1:8" ht="18.75" customHeight="1" x14ac:dyDescent="0.55000000000000004">
      <c r="A6" s="13"/>
      <c r="B6" s="13"/>
      <c r="C6" s="13"/>
      <c r="D6" s="14" t="s">
        <v>11</v>
      </c>
      <c r="E6" s="5" t="s">
        <v>72</v>
      </c>
      <c r="F6" s="15"/>
      <c r="G6" s="11"/>
    </row>
    <row r="7" spans="1:8" ht="15" customHeight="1" x14ac:dyDescent="0.55000000000000004">
      <c r="A7" s="16"/>
      <c r="B7" s="16"/>
      <c r="C7" s="16"/>
      <c r="D7" s="16"/>
      <c r="E7" s="4"/>
      <c r="F7" s="17"/>
      <c r="G7" s="17"/>
      <c r="H7" s="17"/>
    </row>
    <row r="8" spans="1:8" x14ac:dyDescent="0.55000000000000004">
      <c r="A8" s="13"/>
      <c r="B8" s="13"/>
      <c r="C8" s="13"/>
      <c r="D8" s="18" t="s">
        <v>13</v>
      </c>
      <c r="E8" s="5" t="s">
        <v>73</v>
      </c>
      <c r="F8" s="11"/>
      <c r="G8" s="11"/>
    </row>
    <row r="9" spans="1:8" ht="25.5" customHeight="1" x14ac:dyDescent="0.55000000000000004"/>
    <row r="10" spans="1:8" ht="14.25" customHeight="1" x14ac:dyDescent="0.55000000000000004">
      <c r="A10" s="26" t="s">
        <v>83</v>
      </c>
      <c r="B10" s="26"/>
      <c r="C10" s="26"/>
      <c r="D10" s="26"/>
      <c r="E10" s="26"/>
      <c r="F10" s="26"/>
      <c r="G10" s="26"/>
      <c r="H10" s="19"/>
    </row>
    <row r="11" spans="1:8" x14ac:dyDescent="0.55000000000000004">
      <c r="A11" s="26"/>
      <c r="B11" s="26"/>
      <c r="C11" s="26"/>
      <c r="D11" s="26"/>
      <c r="E11" s="26"/>
      <c r="F11" s="26"/>
      <c r="G11" s="26"/>
      <c r="H11" s="19"/>
    </row>
    <row r="14" spans="1:8" x14ac:dyDescent="0.55000000000000004">
      <c r="A14" s="8" t="s">
        <v>5</v>
      </c>
      <c r="C14" s="23" t="s">
        <v>78</v>
      </c>
      <c r="D14" s="23"/>
      <c r="E14" s="23"/>
      <c r="F14" s="23"/>
      <c r="G14" s="20"/>
    </row>
    <row r="15" spans="1:8" x14ac:dyDescent="0.55000000000000004">
      <c r="G15" s="20"/>
    </row>
    <row r="16" spans="1:8" ht="32.25" customHeight="1" x14ac:dyDescent="0.55000000000000004">
      <c r="A16" s="8" t="s">
        <v>6</v>
      </c>
      <c r="C16" s="29" t="s">
        <v>79</v>
      </c>
      <c r="D16" s="29"/>
      <c r="E16" s="29"/>
      <c r="F16" s="29"/>
      <c r="G16" s="20"/>
    </row>
    <row r="17" spans="1:7" x14ac:dyDescent="0.55000000000000004">
      <c r="G17" s="20"/>
    </row>
    <row r="18" spans="1:7" ht="35.25" customHeight="1" x14ac:dyDescent="0.55000000000000004">
      <c r="A18" s="8" t="s">
        <v>7</v>
      </c>
      <c r="C18" s="30" t="str">
        <f>IFERROR(VLOOKUP(#REF!,リスト!$A$1:$G$38,2,FALSE),"")</f>
        <v/>
      </c>
      <c r="D18" s="30"/>
      <c r="E18" s="30"/>
      <c r="F18" s="30"/>
      <c r="G18" s="20"/>
    </row>
    <row r="19" spans="1:7" x14ac:dyDescent="0.55000000000000004">
      <c r="G19" s="20"/>
    </row>
    <row r="20" spans="1:7" ht="35.25" customHeight="1" x14ac:dyDescent="0.55000000000000004">
      <c r="A20" s="19" t="s">
        <v>8</v>
      </c>
      <c r="C20" s="33" t="str">
        <f>IFERROR(VLOOKUP(#REF!,リスト!$A$1:$G$38,3,FALSE),"")</f>
        <v/>
      </c>
      <c r="D20" s="33"/>
      <c r="E20" s="33"/>
      <c r="F20" s="33"/>
      <c r="G20" s="20"/>
    </row>
    <row r="21" spans="1:7" ht="30" customHeight="1" x14ac:dyDescent="0.55000000000000004"/>
    <row r="22" spans="1:7" x14ac:dyDescent="0.55000000000000004">
      <c r="A22" s="8" t="s">
        <v>9</v>
      </c>
      <c r="C22" s="23" t="s">
        <v>80</v>
      </c>
      <c r="D22" s="23"/>
      <c r="E22" s="23"/>
      <c r="F22" s="23"/>
      <c r="G22" s="20"/>
    </row>
    <row r="23" spans="1:7" x14ac:dyDescent="0.55000000000000004">
      <c r="G23" s="20"/>
    </row>
    <row r="24" spans="1:7" ht="32.25" customHeight="1" x14ac:dyDescent="0.55000000000000004">
      <c r="A24" s="8" t="s">
        <v>6</v>
      </c>
      <c r="C24" s="29" t="s">
        <v>77</v>
      </c>
      <c r="D24" s="29"/>
      <c r="E24" s="29"/>
      <c r="F24" s="29"/>
      <c r="G24" s="20"/>
    </row>
    <row r="25" spans="1:7" x14ac:dyDescent="0.55000000000000004">
      <c r="G25" s="20"/>
    </row>
    <row r="26" spans="1:7" ht="35.25" customHeight="1" x14ac:dyDescent="0.55000000000000004">
      <c r="A26" s="8" t="s">
        <v>7</v>
      </c>
      <c r="C26" s="30" t="str">
        <f>IFERROR(VLOOKUP(#REF!,リスト!$A$1:$G$38,2,FALSE),"")</f>
        <v/>
      </c>
      <c r="D26" s="30"/>
      <c r="E26" s="30"/>
      <c r="F26" s="30"/>
      <c r="G26" s="20"/>
    </row>
    <row r="27" spans="1:7" x14ac:dyDescent="0.55000000000000004">
      <c r="G27" s="20"/>
    </row>
    <row r="28" spans="1:7" ht="28.5" customHeight="1" x14ac:dyDescent="0.55000000000000004">
      <c r="A28" s="19" t="s">
        <v>8</v>
      </c>
      <c r="C28" s="33" t="str">
        <f>IFERROR(VLOOKUP(#REF!,リスト!$A$1:$G$38,3,FALSE),"")</f>
        <v/>
      </c>
      <c r="D28" s="33"/>
      <c r="E28" s="33"/>
      <c r="F28" s="33"/>
      <c r="G28" s="20"/>
    </row>
    <row r="29" spans="1:7" ht="29.25" customHeight="1" x14ac:dyDescent="0.55000000000000004"/>
    <row r="30" spans="1:7" x14ac:dyDescent="0.55000000000000004">
      <c r="A30" s="8" t="s">
        <v>10</v>
      </c>
      <c r="C30" s="23"/>
      <c r="D30" s="23"/>
      <c r="E30" s="23"/>
      <c r="F30" s="23"/>
      <c r="G30" s="20"/>
    </row>
    <row r="31" spans="1:7" x14ac:dyDescent="0.55000000000000004">
      <c r="G31" s="20"/>
    </row>
    <row r="32" spans="1:7" ht="32.25" customHeight="1" x14ac:dyDescent="0.55000000000000004">
      <c r="A32" s="8" t="s">
        <v>6</v>
      </c>
      <c r="C32" s="29"/>
      <c r="D32" s="29"/>
      <c r="E32" s="29"/>
      <c r="F32" s="29"/>
      <c r="G32" s="20"/>
    </row>
    <row r="33" spans="1:7" x14ac:dyDescent="0.55000000000000004">
      <c r="G33" s="20"/>
    </row>
    <row r="34" spans="1:7" ht="35.25" customHeight="1" x14ac:dyDescent="0.55000000000000004">
      <c r="A34" s="8" t="s">
        <v>7</v>
      </c>
      <c r="C34" s="27" t="str">
        <f>IFERROR(VLOOKUP(記載例!$C30,リスト!$A$1:$G$38,3,FALSE),"")</f>
        <v/>
      </c>
      <c r="D34" s="27"/>
      <c r="E34" s="27"/>
      <c r="F34" s="27"/>
      <c r="G34" s="20"/>
    </row>
    <row r="35" spans="1:7" x14ac:dyDescent="0.55000000000000004">
      <c r="G35" s="20"/>
    </row>
    <row r="36" spans="1:7" ht="29.25" customHeight="1" x14ac:dyDescent="0.55000000000000004">
      <c r="A36" s="19" t="s">
        <v>81</v>
      </c>
      <c r="C36" s="33" t="str">
        <f>IFERROR(VLOOKUP(記載例!$C32,リスト!$A$1:$G$38,3,FALSE),"")</f>
        <v/>
      </c>
      <c r="D36" s="33"/>
      <c r="E36" s="33"/>
      <c r="F36" s="33"/>
      <c r="G36" s="20"/>
    </row>
    <row r="37" spans="1:7" ht="18.75" customHeight="1" x14ac:dyDescent="0.55000000000000004"/>
  </sheetData>
  <sheetProtection algorithmName="SHA-512" hashValue="vg3jO/PcTkXB4Z/B9wdzz3/QNYyWzLSx6reNRRwHI2DGubqhdeCai2vfR7IQ/xKQOIC4gx1JukmCVXilQJb5YQ==" saltValue="B8bTgsXCPfcl7p6FJPPavA==" spinCount="100000" sheet="1" objects="1" scenarios="1"/>
  <mergeCells count="16">
    <mergeCell ref="C30:F30"/>
    <mergeCell ref="C32:F32"/>
    <mergeCell ref="C34:F34"/>
    <mergeCell ref="C36:F36"/>
    <mergeCell ref="C18:F18"/>
    <mergeCell ref="C20:F20"/>
    <mergeCell ref="C22:F22"/>
    <mergeCell ref="C24:F24"/>
    <mergeCell ref="C26:F26"/>
    <mergeCell ref="C28:F28"/>
    <mergeCell ref="C16:F16"/>
    <mergeCell ref="A1:G1"/>
    <mergeCell ref="A2:G2"/>
    <mergeCell ref="A4:D4"/>
    <mergeCell ref="A10:G11"/>
    <mergeCell ref="C14:F14"/>
  </mergeCells>
  <phoneticPr fontId="1"/>
  <pageMargins left="0.51181102362204722" right="0.51181102362204722" top="0.55118110236220474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2FF706-EE5C-45CD-8BF7-C977EA44E9B0}">
          <x14:formula1>
            <xm:f>リスト!$A$1:$A$34</xm:f>
          </x14:formula1>
          <xm:sqref>C32:F32 C16:F16 C24:F24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EA45-714C-4FC6-81FD-35444BD0D9F0}">
  <dimension ref="A1:C34"/>
  <sheetViews>
    <sheetView zoomScale="70" zoomScaleNormal="70" workbookViewId="0">
      <selection activeCell="F9" sqref="F9:F10"/>
    </sheetView>
  </sheetViews>
  <sheetFormatPr defaultRowHeight="18" x14ac:dyDescent="0.55000000000000004"/>
  <cols>
    <col min="1" max="1" width="56.25" bestFit="1" customWidth="1"/>
    <col min="2" max="2" width="79.58203125" bestFit="1" customWidth="1"/>
    <col min="3" max="3" width="34" bestFit="1" customWidth="1"/>
  </cols>
  <sheetData>
    <row r="1" spans="1:3" x14ac:dyDescent="0.55000000000000004">
      <c r="A1" t="s">
        <v>1</v>
      </c>
      <c r="B1" t="s">
        <v>15</v>
      </c>
      <c r="C1" t="s">
        <v>4</v>
      </c>
    </row>
    <row r="2" spans="1:3" x14ac:dyDescent="0.55000000000000004">
      <c r="A2" t="s">
        <v>16</v>
      </c>
      <c r="B2" t="s">
        <v>17</v>
      </c>
      <c r="C2" t="s">
        <v>4</v>
      </c>
    </row>
    <row r="3" spans="1:3" x14ac:dyDescent="0.55000000000000004">
      <c r="A3" t="s">
        <v>84</v>
      </c>
      <c r="B3" s="1" t="s">
        <v>97</v>
      </c>
      <c r="C3" t="s">
        <v>4</v>
      </c>
    </row>
    <row r="4" spans="1:3" x14ac:dyDescent="0.55000000000000004">
      <c r="A4" t="s">
        <v>84</v>
      </c>
      <c r="B4" s="1" t="s">
        <v>98</v>
      </c>
      <c r="C4" t="s">
        <v>4</v>
      </c>
    </row>
    <row r="5" spans="1:3" x14ac:dyDescent="0.55000000000000004">
      <c r="A5" t="s">
        <v>84</v>
      </c>
      <c r="B5" s="1" t="s">
        <v>99</v>
      </c>
      <c r="C5" t="s">
        <v>4</v>
      </c>
    </row>
    <row r="6" spans="1:3" x14ac:dyDescent="0.55000000000000004">
      <c r="A6" t="s">
        <v>18</v>
      </c>
      <c r="B6" t="s">
        <v>70</v>
      </c>
      <c r="C6" t="s">
        <v>19</v>
      </c>
    </row>
    <row r="7" spans="1:3" ht="54" x14ac:dyDescent="0.55000000000000004">
      <c r="A7" t="s">
        <v>93</v>
      </c>
      <c r="B7" t="s">
        <v>94</v>
      </c>
      <c r="C7" s="1" t="s">
        <v>2</v>
      </c>
    </row>
    <row r="8" spans="1:3" ht="54" x14ac:dyDescent="0.55000000000000004">
      <c r="A8" t="s">
        <v>95</v>
      </c>
      <c r="B8" t="s">
        <v>96</v>
      </c>
      <c r="C8" s="1" t="s">
        <v>2</v>
      </c>
    </row>
    <row r="9" spans="1:3" x14ac:dyDescent="0.55000000000000004">
      <c r="A9" t="s">
        <v>20</v>
      </c>
      <c r="B9" t="s">
        <v>21</v>
      </c>
      <c r="C9" t="s">
        <v>4</v>
      </c>
    </row>
    <row r="10" spans="1:3" x14ac:dyDescent="0.55000000000000004">
      <c r="A10" t="s">
        <v>22</v>
      </c>
      <c r="B10" t="s">
        <v>23</v>
      </c>
      <c r="C10" t="s">
        <v>4</v>
      </c>
    </row>
    <row r="11" spans="1:3" ht="36" x14ac:dyDescent="0.55000000000000004">
      <c r="A11" t="s">
        <v>85</v>
      </c>
      <c r="B11" t="s">
        <v>86</v>
      </c>
      <c r="C11" s="1" t="s">
        <v>87</v>
      </c>
    </row>
    <row r="12" spans="1:3" x14ac:dyDescent="0.55000000000000004">
      <c r="A12" t="s">
        <v>24</v>
      </c>
      <c r="B12" t="s">
        <v>25</v>
      </c>
      <c r="C12" t="s">
        <v>4</v>
      </c>
    </row>
    <row r="13" spans="1:3" x14ac:dyDescent="0.55000000000000004">
      <c r="A13" t="s">
        <v>26</v>
      </c>
      <c r="B13" t="s">
        <v>27</v>
      </c>
      <c r="C13" t="s">
        <v>4</v>
      </c>
    </row>
    <row r="14" spans="1:3" x14ac:dyDescent="0.55000000000000004">
      <c r="A14" t="s">
        <v>88</v>
      </c>
      <c r="B14" t="s">
        <v>89</v>
      </c>
      <c r="C14" t="s">
        <v>4</v>
      </c>
    </row>
    <row r="15" spans="1:3" x14ac:dyDescent="0.55000000000000004">
      <c r="A15" t="s">
        <v>28</v>
      </c>
      <c r="B15" t="s">
        <v>29</v>
      </c>
      <c r="C15" t="s">
        <v>30</v>
      </c>
    </row>
    <row r="16" spans="1:3" x14ac:dyDescent="0.55000000000000004">
      <c r="A16" t="s">
        <v>31</v>
      </c>
      <c r="B16" t="s">
        <v>32</v>
      </c>
      <c r="C16" t="s">
        <v>33</v>
      </c>
    </row>
    <row r="17" spans="1:3" ht="36" x14ac:dyDescent="0.55000000000000004">
      <c r="A17" t="s">
        <v>34</v>
      </c>
      <c r="B17" t="s">
        <v>35</v>
      </c>
      <c r="C17" s="1" t="s">
        <v>3</v>
      </c>
    </row>
    <row r="18" spans="1:3" x14ac:dyDescent="0.55000000000000004">
      <c r="A18" t="s">
        <v>60</v>
      </c>
      <c r="B18" t="s">
        <v>36</v>
      </c>
      <c r="C18" t="s">
        <v>37</v>
      </c>
    </row>
    <row r="19" spans="1:3" x14ac:dyDescent="0.55000000000000004">
      <c r="A19" t="s">
        <v>61</v>
      </c>
      <c r="B19" t="s">
        <v>38</v>
      </c>
      <c r="C19" t="s">
        <v>37</v>
      </c>
    </row>
    <row r="20" spans="1:3" ht="54" x14ac:dyDescent="0.55000000000000004">
      <c r="A20" t="s">
        <v>90</v>
      </c>
      <c r="B20" t="s">
        <v>91</v>
      </c>
      <c r="C20" s="1" t="s">
        <v>92</v>
      </c>
    </row>
    <row r="21" spans="1:3" x14ac:dyDescent="0.55000000000000004">
      <c r="A21" t="s">
        <v>64</v>
      </c>
      <c r="B21" t="s">
        <v>39</v>
      </c>
      <c r="C21" t="s">
        <v>43</v>
      </c>
    </row>
    <row r="22" spans="1:3" x14ac:dyDescent="0.55000000000000004">
      <c r="A22" s="2" t="s">
        <v>65</v>
      </c>
      <c r="B22" t="s">
        <v>40</v>
      </c>
      <c r="C22" t="s">
        <v>43</v>
      </c>
    </row>
    <row r="23" spans="1:3" x14ac:dyDescent="0.55000000000000004">
      <c r="A23" t="s">
        <v>66</v>
      </c>
      <c r="B23" t="s">
        <v>69</v>
      </c>
      <c r="C23" t="s">
        <v>43</v>
      </c>
    </row>
    <row r="24" spans="1:3" x14ac:dyDescent="0.55000000000000004">
      <c r="A24" t="s">
        <v>62</v>
      </c>
      <c r="B24" t="s">
        <v>41</v>
      </c>
      <c r="C24" t="s">
        <v>43</v>
      </c>
    </row>
    <row r="25" spans="1:3" x14ac:dyDescent="0.55000000000000004">
      <c r="A25" t="s">
        <v>63</v>
      </c>
      <c r="B25" t="s">
        <v>42</v>
      </c>
      <c r="C25" t="s">
        <v>43</v>
      </c>
    </row>
    <row r="26" spans="1:3" x14ac:dyDescent="0.55000000000000004">
      <c r="A26" t="s">
        <v>44</v>
      </c>
      <c r="B26" t="s">
        <v>45</v>
      </c>
      <c r="C26" t="s">
        <v>46</v>
      </c>
    </row>
    <row r="27" spans="1:3" x14ac:dyDescent="0.55000000000000004">
      <c r="A27" t="s">
        <v>67</v>
      </c>
      <c r="B27" t="s">
        <v>47</v>
      </c>
      <c r="C27" t="s">
        <v>37</v>
      </c>
    </row>
    <row r="28" spans="1:3" x14ac:dyDescent="0.55000000000000004">
      <c r="A28" t="s">
        <v>68</v>
      </c>
      <c r="B28" t="s">
        <v>48</v>
      </c>
      <c r="C28" t="s">
        <v>37</v>
      </c>
    </row>
    <row r="29" spans="1:3" x14ac:dyDescent="0.55000000000000004">
      <c r="A29" t="s">
        <v>49</v>
      </c>
      <c r="B29" t="s">
        <v>50</v>
      </c>
      <c r="C29" t="s">
        <v>37</v>
      </c>
    </row>
    <row r="30" spans="1:3" x14ac:dyDescent="0.55000000000000004">
      <c r="A30" t="s">
        <v>53</v>
      </c>
      <c r="B30" t="s">
        <v>51</v>
      </c>
      <c r="C30" t="s">
        <v>57</v>
      </c>
    </row>
    <row r="31" spans="1:3" x14ac:dyDescent="0.55000000000000004">
      <c r="A31" t="s">
        <v>54</v>
      </c>
      <c r="B31" t="s">
        <v>52</v>
      </c>
      <c r="C31" t="s">
        <v>57</v>
      </c>
    </row>
    <row r="32" spans="1:3" x14ac:dyDescent="0.55000000000000004">
      <c r="A32" t="s">
        <v>55</v>
      </c>
      <c r="B32" t="s">
        <v>56</v>
      </c>
      <c r="C32" t="s">
        <v>57</v>
      </c>
    </row>
    <row r="33" spans="1:3" x14ac:dyDescent="0.55000000000000004">
      <c r="A33" t="s">
        <v>58</v>
      </c>
      <c r="B33" t="s">
        <v>59</v>
      </c>
      <c r="C33" t="s">
        <v>82</v>
      </c>
    </row>
    <row r="34" spans="1:3" x14ac:dyDescent="0.55000000000000004">
      <c r="A34" t="s">
        <v>74</v>
      </c>
      <c r="B34" t="s">
        <v>75</v>
      </c>
      <c r="C34" t="s">
        <v>76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様式２の４号</vt:lpstr>
      <vt:lpstr>記載例</vt:lpstr>
      <vt:lpstr>リスト</vt:lpstr>
      <vt:lpstr>記載例!Print_Area</vt:lpstr>
      <vt:lpstr>様式２の４号!Print_Area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孝平</dc:creator>
  <cp:lastModifiedBy>徳竹　俊志</cp:lastModifiedBy>
  <cp:lastPrinted>2026-02-19T03:25:42Z</cp:lastPrinted>
  <dcterms:created xsi:type="dcterms:W3CDTF">2022-07-11T10:09:31Z</dcterms:created>
  <dcterms:modified xsi:type="dcterms:W3CDTF">2026-03-09T06:47:11Z</dcterms:modified>
</cp:coreProperties>
</file>