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810B0910SE001\share\001_(Z)担い手\003　林業労働\●林業労働力対策事業\●林業労働力マッチング支援事業\01_マッチング支援団体公募\"/>
    </mc:Choice>
  </mc:AlternateContent>
  <xr:revisionPtr revIDLastSave="0" documentId="13_ncr:1_{82A38B23-A7CF-4832-B7CF-976ED902D796}" xr6:coauthVersionLast="47" xr6:coauthVersionMax="47" xr10:uidLastSave="{00000000-0000-0000-0000-000000000000}"/>
  <bookViews>
    <workbookView xWindow="20370" yWindow="-120" windowWidth="20730" windowHeight="11160" xr2:uid="{3CC015E9-87BE-4BEA-814A-234D0CA1AA7F}"/>
  </bookViews>
  <sheets>
    <sheet name="移動経費①" sheetId="1" r:id="rId1"/>
    <sheet name="マッチング経費①" sheetId="2" r:id="rId2"/>
    <sheet name="リスト【印刷不要】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29" i="1"/>
  <c r="D28" i="1"/>
  <c r="D31" i="1"/>
  <c r="H23" i="1"/>
  <c r="I23" i="1"/>
  <c r="J23" i="1" s="1"/>
  <c r="H22" i="1"/>
  <c r="I22" i="1" s="1"/>
  <c r="K12" i="1"/>
  <c r="L12" i="1" s="1"/>
  <c r="K13" i="1"/>
  <c r="L13" i="1" s="1"/>
  <c r="K11" i="1"/>
  <c r="K14" i="1" s="1"/>
  <c r="F56" i="2"/>
  <c r="F55" i="2"/>
  <c r="E56" i="2"/>
  <c r="E55" i="2"/>
  <c r="L11" i="1" l="1"/>
  <c r="E58" i="2"/>
  <c r="F57" i="2"/>
  <c r="F58" i="2"/>
  <c r="E57" i="2"/>
  <c r="F60" i="2" l="1"/>
  <c r="E60" i="2"/>
  <c r="F59" i="2"/>
  <c r="E59" i="2"/>
  <c r="F18" i="1"/>
  <c r="M12" i="1"/>
  <c r="M13" i="1"/>
  <c r="M11" i="1"/>
  <c r="J22" i="1" l="1"/>
  <c r="H30" i="1" s="1"/>
  <c r="F30" i="1"/>
  <c r="F61" i="2"/>
  <c r="F62" i="2"/>
  <c r="E62" i="2"/>
  <c r="E61" i="2"/>
  <c r="G18" i="1"/>
  <c r="H29" i="1" s="1"/>
  <c r="F29" i="1"/>
  <c r="M14" i="1"/>
  <c r="H28" i="1" s="1"/>
  <c r="H31" i="1" s="1"/>
  <c r="L14" i="1"/>
  <c r="F28" i="1" s="1"/>
  <c r="F31" i="1" s="1"/>
  <c r="F64" i="2" l="1"/>
  <c r="F63" i="2"/>
  <c r="E63" i="2"/>
  <c r="E65" i="2" s="1"/>
  <c r="E64" i="2"/>
  <c r="E66" i="2" l="1"/>
  <c r="E67" i="2" s="1"/>
  <c r="F66" i="2"/>
  <c r="F65" i="2"/>
  <c r="F67" i="2" l="1"/>
</calcChain>
</file>

<file path=xl/sharedStrings.xml><?xml version="1.0" encoding="utf-8"?>
<sst xmlns="http://schemas.openxmlformats.org/spreadsheetml/2006/main" count="85" uniqueCount="75">
  <si>
    <t>１　移動経費</t>
    <rPh sb="2" eb="4">
      <t>イドウ</t>
    </rPh>
    <rPh sb="4" eb="6">
      <t>ケイヒ</t>
    </rPh>
    <phoneticPr fontId="2"/>
  </si>
  <si>
    <t>　（１）機械移動経費</t>
    <rPh sb="4" eb="6">
      <t>キカイ</t>
    </rPh>
    <rPh sb="6" eb="8">
      <t>イドウ</t>
    </rPh>
    <rPh sb="8" eb="10">
      <t>ケイヒ</t>
    </rPh>
    <phoneticPr fontId="2"/>
  </si>
  <si>
    <t>補助金額</t>
    <rPh sb="0" eb="2">
      <t>ホジョ</t>
    </rPh>
    <rPh sb="2" eb="4">
      <t>キンガク</t>
    </rPh>
    <phoneticPr fontId="2"/>
  </si>
  <si>
    <t>貨物自動車規格
（最大積載量）</t>
    <rPh sb="0" eb="2">
      <t>カモツ</t>
    </rPh>
    <rPh sb="2" eb="5">
      <t>ジドウシャ</t>
    </rPh>
    <rPh sb="5" eb="7">
      <t>キカク</t>
    </rPh>
    <rPh sb="9" eb="11">
      <t>サイダイ</t>
    </rPh>
    <rPh sb="11" eb="14">
      <t>セキサイリョウ</t>
    </rPh>
    <phoneticPr fontId="2"/>
  </si>
  <si>
    <t>業務地の所在地</t>
    <rPh sb="0" eb="2">
      <t>ギョウム</t>
    </rPh>
    <rPh sb="2" eb="3">
      <t>チ</t>
    </rPh>
    <rPh sb="4" eb="7">
      <t>ショザイチ</t>
    </rPh>
    <phoneticPr fontId="2"/>
  </si>
  <si>
    <t>補助対象
事業費</t>
    <rPh sb="0" eb="2">
      <t>ホジョ</t>
    </rPh>
    <rPh sb="2" eb="4">
      <t>タイショウ</t>
    </rPh>
    <rPh sb="5" eb="7">
      <t>ジギョウ</t>
    </rPh>
    <rPh sb="7" eb="8">
      <t>ヒ</t>
    </rPh>
    <phoneticPr fontId="2"/>
  </si>
  <si>
    <t>対象機械名称
（機械重量）</t>
    <rPh sb="0" eb="2">
      <t>タイショウ</t>
    </rPh>
    <rPh sb="2" eb="4">
      <t>キカイ</t>
    </rPh>
    <rPh sb="4" eb="6">
      <t>メイショウ</t>
    </rPh>
    <rPh sb="8" eb="10">
      <t>キカイ</t>
    </rPh>
    <rPh sb="10" eb="12">
      <t>ジュウリョウ</t>
    </rPh>
    <phoneticPr fontId="2"/>
  </si>
  <si>
    <t>受入れ事業体</t>
    <rPh sb="0" eb="2">
      <t>ウケイ</t>
    </rPh>
    <rPh sb="3" eb="5">
      <t>ジギョウ</t>
    </rPh>
    <rPh sb="5" eb="6">
      <t>タイ</t>
    </rPh>
    <phoneticPr fontId="2"/>
  </si>
  <si>
    <t>出向元事業体</t>
    <rPh sb="0" eb="2">
      <t>シュッコウ</t>
    </rPh>
    <rPh sb="2" eb="3">
      <t>モト</t>
    </rPh>
    <rPh sb="3" eb="5">
      <t>ジギョウ</t>
    </rPh>
    <rPh sb="5" eb="6">
      <t>タイ</t>
    </rPh>
    <phoneticPr fontId="2"/>
  </si>
  <si>
    <t>出向元事務所 又は
 保管場所等の所在地</t>
    <rPh sb="0" eb="2">
      <t>シュッコウ</t>
    </rPh>
    <rPh sb="2" eb="3">
      <t>モト</t>
    </rPh>
    <rPh sb="3" eb="5">
      <t>ジム</t>
    </rPh>
    <rPh sb="5" eb="6">
      <t>ショ</t>
    </rPh>
    <rPh sb="7" eb="8">
      <t>マタ</t>
    </rPh>
    <rPh sb="11" eb="15">
      <t>ホカンバショ</t>
    </rPh>
    <rPh sb="15" eb="16">
      <t>トウ</t>
    </rPh>
    <rPh sb="17" eb="20">
      <t>ショザイチ</t>
    </rPh>
    <phoneticPr fontId="2"/>
  </si>
  <si>
    <t>マッチング支援団体</t>
    <rPh sb="5" eb="7">
      <t>シエン</t>
    </rPh>
    <rPh sb="7" eb="9">
      <t>ダンタイ</t>
    </rPh>
    <phoneticPr fontId="2"/>
  </si>
  <si>
    <t>計</t>
    <rPh sb="0" eb="1">
      <t>ケイ</t>
    </rPh>
    <phoneticPr fontId="2"/>
  </si>
  <si>
    <t>移動距離
（片道）</t>
    <rPh sb="0" eb="2">
      <t>イドウ</t>
    </rPh>
    <rPh sb="2" eb="4">
      <t>キョリ</t>
    </rPh>
    <rPh sb="6" eb="8">
      <t>カタミチ</t>
    </rPh>
    <phoneticPr fontId="2"/>
  </si>
  <si>
    <t>出向元事務所の所在地</t>
    <rPh sb="0" eb="2">
      <t>シュッコウ</t>
    </rPh>
    <rPh sb="2" eb="3">
      <t>モト</t>
    </rPh>
    <rPh sb="3" eb="5">
      <t>ジム</t>
    </rPh>
    <rPh sb="5" eb="6">
      <t>ショ</t>
    </rPh>
    <rPh sb="7" eb="10">
      <t>ショザイチ</t>
    </rPh>
    <phoneticPr fontId="2"/>
  </si>
  <si>
    <t>移動日数</t>
    <rPh sb="0" eb="2">
      <t>イドウ</t>
    </rPh>
    <rPh sb="2" eb="4">
      <t>ニッスウ</t>
    </rPh>
    <phoneticPr fontId="2"/>
  </si>
  <si>
    <t>　（２）労働力移動経費【労務】</t>
    <rPh sb="4" eb="6">
      <t>ロウドウ</t>
    </rPh>
    <rPh sb="6" eb="7">
      <t>リョク</t>
    </rPh>
    <rPh sb="7" eb="9">
      <t>イドウ</t>
    </rPh>
    <rPh sb="9" eb="11">
      <t>ケイヒ</t>
    </rPh>
    <rPh sb="12" eb="14">
      <t>ロウム</t>
    </rPh>
    <phoneticPr fontId="2"/>
  </si>
  <si>
    <t>　（３）労働力移動経費【高速道路等】</t>
    <rPh sb="4" eb="6">
      <t>ロウドウ</t>
    </rPh>
    <rPh sb="6" eb="7">
      <t>リョク</t>
    </rPh>
    <rPh sb="7" eb="9">
      <t>イドウ</t>
    </rPh>
    <rPh sb="9" eb="11">
      <t>ケイヒ</t>
    </rPh>
    <rPh sb="12" eb="14">
      <t>コウソク</t>
    </rPh>
    <rPh sb="14" eb="16">
      <t>ドウロ</t>
    </rPh>
    <rPh sb="16" eb="17">
      <t>トウ</t>
    </rPh>
    <phoneticPr fontId="2"/>
  </si>
  <si>
    <t>出向元事務所近隣IC</t>
    <rPh sb="0" eb="2">
      <t>シュッコウ</t>
    </rPh>
    <rPh sb="2" eb="3">
      <t>モト</t>
    </rPh>
    <rPh sb="3" eb="5">
      <t>ジム</t>
    </rPh>
    <rPh sb="5" eb="6">
      <t>ショ</t>
    </rPh>
    <rPh sb="6" eb="8">
      <t>キンリン</t>
    </rPh>
    <phoneticPr fontId="2"/>
  </si>
  <si>
    <t>業務地近隣IC</t>
    <rPh sb="0" eb="2">
      <t>ギョウム</t>
    </rPh>
    <rPh sb="2" eb="3">
      <t>チ</t>
    </rPh>
    <rPh sb="3" eb="5">
      <t>キンリン</t>
    </rPh>
    <phoneticPr fontId="2"/>
  </si>
  <si>
    <t>機械移動</t>
    <rPh sb="0" eb="2">
      <t>キカイ</t>
    </rPh>
    <rPh sb="2" eb="4">
      <t>イドウ</t>
    </rPh>
    <phoneticPr fontId="2"/>
  </si>
  <si>
    <t>労務移動</t>
    <rPh sb="0" eb="2">
      <t>ロウム</t>
    </rPh>
    <rPh sb="2" eb="4">
      <t>イドウ</t>
    </rPh>
    <phoneticPr fontId="2"/>
  </si>
  <si>
    <t>通行料金</t>
    <rPh sb="0" eb="3">
      <t>ツウコウリョウ</t>
    </rPh>
    <rPh sb="3" eb="4">
      <t>キン</t>
    </rPh>
    <phoneticPr fontId="2"/>
  </si>
  <si>
    <t>通行回数</t>
    <rPh sb="0" eb="2">
      <t>ツウコウ</t>
    </rPh>
    <rPh sb="2" eb="4">
      <t>カイスウ</t>
    </rPh>
    <phoneticPr fontId="2"/>
  </si>
  <si>
    <t>名　　　称</t>
    <rPh sb="0" eb="1">
      <t>ナ</t>
    </rPh>
    <rPh sb="4" eb="5">
      <t>ショウ</t>
    </rPh>
    <phoneticPr fontId="2"/>
  </si>
  <si>
    <t>所　　在　　地</t>
    <rPh sb="0" eb="1">
      <t>ショ</t>
    </rPh>
    <rPh sb="3" eb="4">
      <t>ザイ</t>
    </rPh>
    <rPh sb="6" eb="7">
      <t>チ</t>
    </rPh>
    <phoneticPr fontId="2"/>
  </si>
  <si>
    <t>２　補助金額集計</t>
    <rPh sb="2" eb="4">
      <t>ホジョ</t>
    </rPh>
    <rPh sb="4" eb="6">
      <t>キンガク</t>
    </rPh>
    <rPh sb="6" eb="8">
      <t>シュウケイ</t>
    </rPh>
    <phoneticPr fontId="2"/>
  </si>
  <si>
    <t>機械移動経費</t>
    <rPh sb="0" eb="6">
      <t>キカイイドウケイヒ</t>
    </rPh>
    <phoneticPr fontId="2"/>
  </si>
  <si>
    <t>労働力移動経費【労務】</t>
    <rPh sb="0" eb="2">
      <t>ロウドウ</t>
    </rPh>
    <rPh sb="2" eb="3">
      <t>リョク</t>
    </rPh>
    <rPh sb="3" eb="5">
      <t>イドウ</t>
    </rPh>
    <rPh sb="5" eb="7">
      <t>ケイヒ</t>
    </rPh>
    <rPh sb="8" eb="10">
      <t>ロウム</t>
    </rPh>
    <phoneticPr fontId="2"/>
  </si>
  <si>
    <t>労働力移動経費【高速道路等】</t>
    <rPh sb="0" eb="2">
      <t>ロウドウ</t>
    </rPh>
    <rPh sb="2" eb="3">
      <t>リョク</t>
    </rPh>
    <rPh sb="3" eb="5">
      <t>イドウ</t>
    </rPh>
    <rPh sb="5" eb="7">
      <t>ケイヒ</t>
    </rPh>
    <rPh sb="8" eb="10">
      <t>コウソク</t>
    </rPh>
    <rPh sb="10" eb="12">
      <t>ドウロ</t>
    </rPh>
    <rPh sb="12" eb="13">
      <t>トウ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</si>
  <si>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</si>
  <si>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合　計</t>
    <rPh sb="0" eb="1">
      <t>ゴウ</t>
    </rPh>
    <rPh sb="2" eb="3">
      <t>ケイ</t>
    </rPh>
    <phoneticPr fontId="2"/>
  </si>
  <si>
    <t>項　　目</t>
    <rPh sb="0" eb="1">
      <t>コウ</t>
    </rPh>
    <rPh sb="3" eb="4">
      <t>メ</t>
    </rPh>
    <phoneticPr fontId="2"/>
  </si>
  <si>
    <t>２　マッチング経費</t>
    <rPh sb="7" eb="9">
      <t>ケイヒ</t>
    </rPh>
    <phoneticPr fontId="2"/>
  </si>
  <si>
    <t>事業内容</t>
    <rPh sb="0" eb="2">
      <t>ジギョウ</t>
    </rPh>
    <rPh sb="2" eb="4">
      <t>ナイヨウ</t>
    </rPh>
    <phoneticPr fontId="2"/>
  </si>
  <si>
    <t>経費</t>
    <rPh sb="0" eb="2">
      <t>ケイヒ</t>
    </rPh>
    <phoneticPr fontId="2"/>
  </si>
  <si>
    <t>事業費</t>
    <rPh sb="0" eb="3">
      <t>ジギョウヒ</t>
    </rPh>
    <phoneticPr fontId="2"/>
  </si>
  <si>
    <t>支払日</t>
    <rPh sb="0" eb="3">
      <t>シハライビ</t>
    </rPh>
    <phoneticPr fontId="2"/>
  </si>
  <si>
    <t>備考</t>
    <rPh sb="0" eb="2">
      <t>ビコウ</t>
    </rPh>
    <phoneticPr fontId="2"/>
  </si>
  <si>
    <t>支払先</t>
    <rPh sb="0" eb="2">
      <t>シハライ</t>
    </rPh>
    <rPh sb="2" eb="3">
      <t>サキ</t>
    </rPh>
    <phoneticPr fontId="2"/>
  </si>
  <si>
    <t>経費</t>
    <rPh sb="0" eb="2">
      <t>ケイヒ</t>
    </rPh>
    <phoneticPr fontId="2"/>
  </si>
  <si>
    <t>通信運搬費</t>
  </si>
  <si>
    <t>賃金</t>
    <rPh sb="0" eb="2">
      <t>チンギン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</si>
  <si>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</si>
  <si>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</si>
  <si>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</si>
  <si>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</si>
  <si>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保険料</t>
    <rPh sb="0" eb="3">
      <t>ホケンリョウ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</si>
  <si>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</si>
  <si>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</si>
  <si>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</si>
  <si>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資機材購入費</t>
    <rPh sb="0" eb="3">
      <t>シキザイ</t>
    </rPh>
    <rPh sb="3" eb="5">
      <t>コウニュウ</t>
    </rPh>
    <rPh sb="5" eb="6">
      <t>ヒ</t>
    </rPh>
    <phoneticPr fontId="1"/>
  </si>
  <si>
    <t>その他</t>
    <rPh sb="2" eb="3">
      <t>タ</t>
    </rPh>
    <phoneticPr fontId="2"/>
  </si>
  <si>
    <t>帳票
番号</t>
    <rPh sb="0" eb="2">
      <t>チョウヒョウ</t>
    </rPh>
    <rPh sb="3" eb="5">
      <t>バンゴウ</t>
    </rPh>
    <phoneticPr fontId="2"/>
  </si>
  <si>
    <t>賃金</t>
    <rPh sb="0" eb="2">
      <t>チンギン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</si>
  <si>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</si>
  <si>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</si>
  <si>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</si>
  <si>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</si>
  <si>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phoneticPr fontId="2"/>
  </si>
  <si>
    <t>保険料</t>
    <rPh sb="0" eb="3">
      <t>ホケンリョウ</t>
    </rPh>
    <phoneticPr fontId="2"/>
  </si>
  <si>
    <t>役務費</t>
    <rPh sb="0" eb="3">
      <t>エキムヒ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</si>
  <si>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</si>
  <si>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</si>
  <si>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資機材購入費</t>
    <rPh sb="0" eb="3">
      <t>シキザイ</t>
    </rPh>
    <rPh sb="3" eb="5">
      <t>コウニュウ</t>
    </rPh>
    <rPh sb="5" eb="6">
      <t>ヒ</t>
    </rPh>
    <phoneticPr fontId="2"/>
  </si>
  <si>
    <t>その他</t>
    <rPh sb="2" eb="3">
      <t>タ</t>
    </rPh>
    <phoneticPr fontId="2"/>
  </si>
  <si>
    <t>実施日
(支払日)</t>
    <rPh sb="0" eb="2">
      <t>ジッシ</t>
    </rPh>
    <rPh sb="2" eb="3">
      <t>ビ</t>
    </rPh>
    <rPh sb="5" eb="8">
      <t>シハライビ</t>
    </rPh>
    <phoneticPr fontId="2"/>
  </si>
  <si>
    <t>計</t>
    <rPh sb="0" eb="1">
      <t>ケイ</t>
    </rPh>
    <phoneticPr fontId="2"/>
  </si>
  <si>
    <t>林業労働力マッチング支援事業計画書（実績書）附表</t>
    <rPh sb="0" eb="2">
      <t>リンギョウ</t>
    </rPh>
    <rPh sb="2" eb="4">
      <t>ロウドウ</t>
    </rPh>
    <rPh sb="4" eb="5">
      <t>リョク</t>
    </rPh>
    <rPh sb="10" eb="12">
      <t>シエン</t>
    </rPh>
    <rPh sb="12" eb="14">
      <t>ジギョウ</t>
    </rPh>
    <rPh sb="14" eb="16">
      <t>ケイカク</t>
    </rPh>
    <rPh sb="16" eb="17">
      <t>ショ</t>
    </rPh>
    <rPh sb="18" eb="20">
      <t>ジッセキ</t>
    </rPh>
    <rPh sb="20" eb="21">
      <t>ショ</t>
    </rPh>
    <rPh sb="22" eb="24">
      <t>フヒョウ</t>
    </rPh>
    <phoneticPr fontId="2"/>
  </si>
  <si>
    <t>要領第５
ただし書該当</t>
    <rPh sb="0" eb="2">
      <t>ヨウリョウ</t>
    </rPh>
    <rPh sb="2" eb="3">
      <t>ダイ</t>
    </rPh>
    <rPh sb="8" eb="9">
      <t>ガ</t>
    </rPh>
    <rPh sb="9" eb="11">
      <t>ガイトウ</t>
    </rPh>
    <phoneticPr fontId="2"/>
  </si>
  <si>
    <t>要領第５</t>
    <rPh sb="0" eb="2">
      <t>ヨウリョウ</t>
    </rPh>
    <rPh sb="2" eb="3">
      <t>ダイ</t>
    </rPh>
    <phoneticPr fontId="2"/>
  </si>
  <si>
    <t>○</t>
    <phoneticPr fontId="2"/>
  </si>
  <si>
    <r>
      <t xml:space="preserve">運搬経費
</t>
    </r>
    <r>
      <rPr>
        <sz val="8"/>
        <color theme="1"/>
        <rFont val="ＭＳ 明朝"/>
        <family val="1"/>
        <charset val="128"/>
      </rPr>
      <t>(片道・税込)</t>
    </r>
    <rPh sb="0" eb="2">
      <t>ウンパン</t>
    </rPh>
    <rPh sb="2" eb="4">
      <t>ケイヒ</t>
    </rPh>
    <rPh sb="6" eb="8">
      <t>カタミチ</t>
    </rPh>
    <rPh sb="9" eb="11">
      <t>ゼイコミ</t>
    </rPh>
    <phoneticPr fontId="2"/>
  </si>
  <si>
    <r>
      <t xml:space="preserve">実行経費
</t>
    </r>
    <r>
      <rPr>
        <sz val="8"/>
        <color theme="1"/>
        <rFont val="ＭＳ 明朝"/>
        <family val="1"/>
        <charset val="128"/>
      </rPr>
      <t>(片道・税込)</t>
    </r>
    <rPh sb="0" eb="2">
      <t>ジッコウ</t>
    </rPh>
    <rPh sb="2" eb="4">
      <t>ケイヒ</t>
    </rPh>
    <phoneticPr fontId="2"/>
  </si>
  <si>
    <t>○</t>
  </si>
  <si>
    <t>事業費</t>
    <rPh sb="0" eb="2">
      <t>ジギョウ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</si>
</sst>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2" xfId="0" applyFont="1" applyBorder="1">
      <alignment vertical="center"/>
    </xf>
    <xf numFmtId="38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distributed" vertical="center" indent="4"/>
    </xf>
    <xf numFmtId="0" fontId="3" fillId="0" borderId="1" xfId="0" applyFont="1" applyBorder="1" applyAlignment="1">
      <alignment horizontal="distributed" vertical="center" indent="4"/>
    </xf>
    <xf numFmtId="0" fontId="3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9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DF762-E07F-426F-BCC0-4F8F04F4A035}">
  <sheetPr>
    <pageSetUpPr fitToPage="1"/>
  </sheetPr>
  <dimension ref="A1:M31"/>
  <sheetViews>
    <sheetView tabSelected="1" topLeftCell="B1" workbookViewId="0">
      <selection activeCell="K27" sqref="K27"/>
    </sheetView>
  </sheetViews>
  <sheetFormatPr defaultRowHeight="18" customHeight="1" x14ac:dyDescent="0.4"/>
  <cols>
    <col min="1" max="1" width="3.625" style="1" customWidth="1"/>
    <col min="2" max="3" width="20.625" style="1" customWidth="1"/>
    <col min="4" max="12" width="10.625" style="1" customWidth="1"/>
    <col min="13" max="16384" width="9" style="1"/>
  </cols>
  <sheetData>
    <row r="1" spans="1:13" ht="18" customHeight="1" x14ac:dyDescent="0.4">
      <c r="A1" s="1" t="s">
        <v>67</v>
      </c>
    </row>
    <row r="3" spans="1:13" ht="22.5" x14ac:dyDescent="0.4">
      <c r="B3" s="2"/>
      <c r="C3" s="30" t="s">
        <v>23</v>
      </c>
      <c r="D3" s="31"/>
      <c r="E3" s="32"/>
      <c r="F3" s="29" t="s">
        <v>24</v>
      </c>
      <c r="G3" s="29"/>
      <c r="H3" s="29"/>
      <c r="I3" s="29"/>
      <c r="J3" s="24" t="s">
        <v>68</v>
      </c>
    </row>
    <row r="4" spans="1:13" ht="18" customHeight="1" x14ac:dyDescent="0.4">
      <c r="B4" s="3" t="s">
        <v>10</v>
      </c>
      <c r="C4" s="26"/>
      <c r="D4" s="27"/>
      <c r="E4" s="28"/>
      <c r="F4" s="29"/>
      <c r="G4" s="29"/>
      <c r="H4" s="29"/>
      <c r="I4" s="29"/>
      <c r="J4" s="22" t="s">
        <v>73</v>
      </c>
    </row>
    <row r="5" spans="1:13" ht="18" customHeight="1" x14ac:dyDescent="0.4">
      <c r="B5" s="2" t="s">
        <v>8</v>
      </c>
      <c r="C5" s="26"/>
      <c r="D5" s="27"/>
      <c r="E5" s="28"/>
      <c r="F5" s="25"/>
      <c r="G5" s="25"/>
      <c r="H5" s="25"/>
      <c r="I5" s="25"/>
      <c r="J5" s="8"/>
    </row>
    <row r="6" spans="1:13" ht="18" customHeight="1" x14ac:dyDescent="0.4">
      <c r="B6" s="2" t="s">
        <v>7</v>
      </c>
      <c r="C6" s="26"/>
      <c r="D6" s="27"/>
      <c r="E6" s="28"/>
      <c r="F6" s="25"/>
      <c r="G6" s="25"/>
      <c r="H6" s="25"/>
      <c r="I6" s="25"/>
      <c r="J6" s="8"/>
    </row>
    <row r="8" spans="1:13" ht="18" customHeight="1" x14ac:dyDescent="0.4">
      <c r="A8" s="1" t="s">
        <v>0</v>
      </c>
    </row>
    <row r="9" spans="1:13" ht="18" customHeight="1" x14ac:dyDescent="0.4">
      <c r="A9" s="1" t="s">
        <v>1</v>
      </c>
    </row>
    <row r="10" spans="1:13" ht="30" customHeight="1" x14ac:dyDescent="0.4">
      <c r="B10" s="4" t="s">
        <v>6</v>
      </c>
      <c r="C10" s="4" t="s">
        <v>3</v>
      </c>
      <c r="D10" s="35" t="s">
        <v>9</v>
      </c>
      <c r="E10" s="36"/>
      <c r="F10" s="30" t="s">
        <v>4</v>
      </c>
      <c r="G10" s="32"/>
      <c r="H10" s="4" t="s">
        <v>12</v>
      </c>
      <c r="I10" s="4" t="s">
        <v>71</v>
      </c>
      <c r="J10" s="4" t="s">
        <v>72</v>
      </c>
      <c r="K10" s="4" t="s">
        <v>35</v>
      </c>
      <c r="L10" s="4" t="s">
        <v>5</v>
      </c>
      <c r="M10" s="5" t="s">
        <v>2</v>
      </c>
    </row>
    <row r="11" spans="1:13" ht="18" customHeight="1" x14ac:dyDescent="0.4">
      <c r="B11" s="2"/>
      <c r="C11" s="2"/>
      <c r="D11" s="30"/>
      <c r="E11" s="32"/>
      <c r="F11" s="30"/>
      <c r="G11" s="32"/>
      <c r="H11" s="6"/>
      <c r="I11" s="7"/>
      <c r="J11" s="7"/>
      <c r="K11" s="7">
        <f>IF(J11=0,I11,MIN(I11,J11))*2</f>
        <v>0</v>
      </c>
      <c r="L11" s="7">
        <f>IF($J$4="○",K11/1.1,K11)</f>
        <v>0</v>
      </c>
      <c r="M11" s="7">
        <f>L11*1/2</f>
        <v>0</v>
      </c>
    </row>
    <row r="12" spans="1:13" ht="18" customHeight="1" x14ac:dyDescent="0.4">
      <c r="B12" s="2"/>
      <c r="C12" s="2"/>
      <c r="D12" s="30"/>
      <c r="E12" s="32"/>
      <c r="F12" s="30"/>
      <c r="G12" s="32"/>
      <c r="H12" s="2"/>
      <c r="I12" s="2"/>
      <c r="J12" s="2"/>
      <c r="K12" s="7">
        <f t="shared" ref="K12:K13" si="0">IF(J12=0,I12,MIN(I12,J12))*2</f>
        <v>0</v>
      </c>
      <c r="L12" s="7">
        <f t="shared" ref="L12:L13" si="1">IF($J$4="○",K12/1.1,IK12)</f>
        <v>0</v>
      </c>
      <c r="M12" s="7">
        <f t="shared" ref="M12:M13" si="2">L12*1/2</f>
        <v>0</v>
      </c>
    </row>
    <row r="13" spans="1:13" ht="18" customHeight="1" x14ac:dyDescent="0.4">
      <c r="B13" s="2"/>
      <c r="C13" s="2"/>
      <c r="D13" s="30"/>
      <c r="E13" s="32"/>
      <c r="F13" s="30"/>
      <c r="G13" s="32"/>
      <c r="H13" s="2"/>
      <c r="I13" s="2"/>
      <c r="J13" s="2"/>
      <c r="K13" s="7">
        <f t="shared" si="0"/>
        <v>0</v>
      </c>
      <c r="L13" s="7">
        <f t="shared" si="1"/>
        <v>0</v>
      </c>
      <c r="M13" s="7">
        <f t="shared" si="2"/>
        <v>0</v>
      </c>
    </row>
    <row r="14" spans="1:13" ht="18" customHeight="1" x14ac:dyDescent="0.4">
      <c r="B14" s="5" t="s">
        <v>11</v>
      </c>
      <c r="C14" s="8"/>
      <c r="D14" s="33"/>
      <c r="E14" s="34"/>
      <c r="F14" s="33"/>
      <c r="G14" s="34"/>
      <c r="H14" s="8"/>
      <c r="I14" s="8"/>
      <c r="J14" s="8"/>
      <c r="K14" s="9">
        <f>SUM(K11:K13)</f>
        <v>0</v>
      </c>
      <c r="L14" s="9">
        <f>SUM(L11:L13)</f>
        <v>0</v>
      </c>
      <c r="M14" s="9">
        <f>SUM(M11:M13)</f>
        <v>0</v>
      </c>
    </row>
    <row r="16" spans="1:13" ht="18" customHeight="1" x14ac:dyDescent="0.4">
      <c r="A16" s="1" t="s">
        <v>15</v>
      </c>
    </row>
    <row r="17" spans="1:10" ht="30" customHeight="1" x14ac:dyDescent="0.4">
      <c r="B17" s="4" t="s">
        <v>13</v>
      </c>
      <c r="C17" s="5" t="s">
        <v>4</v>
      </c>
      <c r="D17" s="4" t="s">
        <v>12</v>
      </c>
      <c r="E17" s="5" t="s">
        <v>14</v>
      </c>
      <c r="F17" s="4" t="s">
        <v>5</v>
      </c>
      <c r="G17" s="5" t="s">
        <v>2</v>
      </c>
    </row>
    <row r="18" spans="1:10" ht="18" customHeight="1" x14ac:dyDescent="0.4">
      <c r="B18" s="2"/>
      <c r="C18" s="2"/>
      <c r="D18" s="6"/>
      <c r="E18" s="7"/>
      <c r="F18" s="7">
        <f>D18*2*30*E18</f>
        <v>0</v>
      </c>
      <c r="G18" s="7">
        <f>F18*1/2</f>
        <v>0</v>
      </c>
    </row>
    <row r="20" spans="1:10" ht="18" customHeight="1" x14ac:dyDescent="0.4">
      <c r="A20" s="1" t="s">
        <v>16</v>
      </c>
    </row>
    <row r="21" spans="1:10" ht="30" customHeight="1" x14ac:dyDescent="0.4">
      <c r="B21" s="2"/>
      <c r="C21" s="4" t="s">
        <v>17</v>
      </c>
      <c r="D21" s="29" t="s">
        <v>18</v>
      </c>
      <c r="E21" s="29"/>
      <c r="F21" s="4" t="s">
        <v>21</v>
      </c>
      <c r="G21" s="5" t="s">
        <v>22</v>
      </c>
      <c r="H21" s="23" t="s">
        <v>35</v>
      </c>
      <c r="I21" s="4" t="s">
        <v>5</v>
      </c>
      <c r="J21" s="5" t="s">
        <v>2</v>
      </c>
    </row>
    <row r="22" spans="1:10" ht="18" customHeight="1" x14ac:dyDescent="0.4">
      <c r="B22" s="5" t="s">
        <v>19</v>
      </c>
      <c r="C22" s="2"/>
      <c r="D22" s="29"/>
      <c r="E22" s="29"/>
      <c r="F22" s="7"/>
      <c r="G22" s="7"/>
      <c r="H22" s="7">
        <f>F22*G22</f>
        <v>0</v>
      </c>
      <c r="I22" s="7">
        <f>IF($J$4="○",H22/1.1,H22)</f>
        <v>0</v>
      </c>
      <c r="J22" s="7">
        <f>I22*1/2</f>
        <v>0</v>
      </c>
    </row>
    <row r="23" spans="1:10" ht="18" customHeight="1" x14ac:dyDescent="0.4">
      <c r="B23" s="5" t="s">
        <v>20</v>
      </c>
      <c r="C23" s="2"/>
      <c r="D23" s="30"/>
      <c r="E23" s="32"/>
      <c r="F23" s="2"/>
      <c r="G23" s="2"/>
      <c r="H23" s="7">
        <f>F23*G23</f>
        <v>0</v>
      </c>
      <c r="I23" s="7">
        <f>IF($J$4="○",H23/1.1,H23)</f>
        <v>0</v>
      </c>
      <c r="J23" s="7">
        <f>I23*1/2</f>
        <v>0</v>
      </c>
    </row>
    <row r="26" spans="1:10" ht="18" customHeight="1" x14ac:dyDescent="0.4">
      <c r="A26" s="1" t="s">
        <v>25</v>
      </c>
    </row>
    <row r="27" spans="1:10" ht="18" customHeight="1" x14ac:dyDescent="0.4">
      <c r="B27" s="39" t="s">
        <v>31</v>
      </c>
      <c r="C27" s="39"/>
      <c r="D27" s="39" t="s">
        <v>74</v>
      </c>
      <c r="E27" s="39"/>
      <c r="F27" s="39" t="s">
        <v>29</v>
      </c>
      <c r="G27" s="39"/>
      <c r="H27" s="39" t="s">
        <v>2</v>
      </c>
      <c r="I27" s="39"/>
    </row>
    <row r="28" spans="1:10" ht="18" customHeight="1" x14ac:dyDescent="0.4">
      <c r="B28" s="38" t="s">
        <v>26</v>
      </c>
      <c r="C28" s="38"/>
      <c r="D28" s="42">
        <f>K14</f>
        <v>0</v>
      </c>
      <c r="E28" s="42"/>
      <c r="F28" s="42">
        <f>L14</f>
        <v>0</v>
      </c>
      <c r="G28" s="42"/>
      <c r="H28" s="42">
        <f>M14</f>
        <v>0</v>
      </c>
      <c r="I28" s="42"/>
    </row>
    <row r="29" spans="1:10" ht="18" customHeight="1" x14ac:dyDescent="0.4">
      <c r="B29" s="38" t="s">
        <v>27</v>
      </c>
      <c r="C29" s="38"/>
      <c r="D29" s="42">
        <f>F18</f>
        <v>0</v>
      </c>
      <c r="E29" s="42"/>
      <c r="F29" s="42">
        <f>F18</f>
        <v>0</v>
      </c>
      <c r="G29" s="42"/>
      <c r="H29" s="42">
        <f>G18</f>
        <v>0</v>
      </c>
      <c r="I29" s="42"/>
    </row>
    <row r="30" spans="1:10" ht="18" customHeight="1" thickBot="1" x14ac:dyDescent="0.45">
      <c r="B30" s="37" t="s">
        <v>28</v>
      </c>
      <c r="C30" s="37"/>
      <c r="D30" s="43">
        <f>H22+H23</f>
        <v>0</v>
      </c>
      <c r="E30" s="43"/>
      <c r="F30" s="43">
        <f>I22+I23</f>
        <v>0</v>
      </c>
      <c r="G30" s="43"/>
      <c r="H30" s="43">
        <f>J22+J23</f>
        <v>0</v>
      </c>
      <c r="I30" s="43"/>
    </row>
    <row r="31" spans="1:10" ht="18" customHeight="1" thickTop="1" x14ac:dyDescent="0.4">
      <c r="B31" s="40" t="s">
        <v>30</v>
      </c>
      <c r="C31" s="40"/>
      <c r="D31" s="41">
        <f>SUM(D28:E30)</f>
        <v>0</v>
      </c>
      <c r="E31" s="41"/>
      <c r="F31" s="41">
        <f>SUM(F28:G30)</f>
        <v>0</v>
      </c>
      <c r="G31" s="41"/>
      <c r="H31" s="41">
        <f>SUM(H28:I30)</f>
        <v>0</v>
      </c>
      <c r="I31" s="41"/>
    </row>
  </sheetData>
  <mergeCells count="41">
    <mergeCell ref="B31:C31"/>
    <mergeCell ref="F31:G31"/>
    <mergeCell ref="H31:I31"/>
    <mergeCell ref="B27:C27"/>
    <mergeCell ref="H27:I27"/>
    <mergeCell ref="F28:G28"/>
    <mergeCell ref="F29:G29"/>
    <mergeCell ref="F30:G30"/>
    <mergeCell ref="H28:I28"/>
    <mergeCell ref="H29:I29"/>
    <mergeCell ref="H30:I30"/>
    <mergeCell ref="D27:E27"/>
    <mergeCell ref="D28:E28"/>
    <mergeCell ref="D29:E29"/>
    <mergeCell ref="D30:E30"/>
    <mergeCell ref="D31:E31"/>
    <mergeCell ref="D22:E22"/>
    <mergeCell ref="D21:E21"/>
    <mergeCell ref="D23:E23"/>
    <mergeCell ref="B30:C30"/>
    <mergeCell ref="B28:C28"/>
    <mergeCell ref="B29:C29"/>
    <mergeCell ref="F27:G27"/>
    <mergeCell ref="D10:E10"/>
    <mergeCell ref="D14:E14"/>
    <mergeCell ref="D13:E13"/>
    <mergeCell ref="D12:E12"/>
    <mergeCell ref="D11:E11"/>
    <mergeCell ref="F14:G14"/>
    <mergeCell ref="F13:G13"/>
    <mergeCell ref="F12:G12"/>
    <mergeCell ref="F11:G11"/>
    <mergeCell ref="F10:G10"/>
    <mergeCell ref="F6:I6"/>
    <mergeCell ref="C6:E6"/>
    <mergeCell ref="C5:E5"/>
    <mergeCell ref="F3:I3"/>
    <mergeCell ref="F4:I4"/>
    <mergeCell ref="C4:E4"/>
    <mergeCell ref="C3:E3"/>
    <mergeCell ref="F5:I5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C9130AD-4B9A-4D12-9A5C-EF9E68093AED}">
          <x14:formula1>
            <xm:f>リスト【印刷不要】!$B$2:$B$3</xm:f>
          </x14:formula1>
          <xm:sqref>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37BB4-AEAA-413B-B2AD-882FE872B624}">
  <sheetPr>
    <pageSetUpPr fitToPage="1"/>
  </sheetPr>
  <dimension ref="A1:J67"/>
  <sheetViews>
    <sheetView workbookViewId="0">
      <selection activeCell="D4" sqref="D4"/>
    </sheetView>
  </sheetViews>
  <sheetFormatPr defaultRowHeight="18" customHeight="1" x14ac:dyDescent="0.4"/>
  <cols>
    <col min="1" max="1" width="3.625" style="1" customWidth="1"/>
    <col min="2" max="2" width="20.625" style="18" customWidth="1"/>
    <col min="3" max="3" width="10.625" style="1" customWidth="1"/>
    <col min="4" max="4" width="17.25" style="1" bestFit="1" customWidth="1"/>
    <col min="5" max="5" width="12.625" style="11" customWidth="1"/>
    <col min="6" max="6" width="12.625" style="1" customWidth="1"/>
    <col min="7" max="7" width="15.625" style="20" customWidth="1"/>
    <col min="8" max="8" width="10.625" style="1" customWidth="1"/>
    <col min="9" max="9" width="20.625" style="18" customWidth="1"/>
    <col min="10" max="10" width="5.625" style="1" customWidth="1"/>
    <col min="11" max="16384" width="9" style="1"/>
  </cols>
  <sheetData>
    <row r="1" spans="1:10" ht="18" customHeight="1" x14ac:dyDescent="0.4">
      <c r="A1" s="1" t="s">
        <v>32</v>
      </c>
    </row>
    <row r="3" spans="1:10" s="12" customFormat="1" ht="30" customHeight="1" x14ac:dyDescent="0.4">
      <c r="B3" s="10" t="s">
        <v>33</v>
      </c>
      <c r="C3" s="4" t="s">
        <v>65</v>
      </c>
      <c r="D3" s="10" t="s">
        <v>34</v>
      </c>
      <c r="E3" s="13" t="s">
        <v>35</v>
      </c>
      <c r="F3" s="4" t="s">
        <v>5</v>
      </c>
      <c r="G3" s="14" t="s">
        <v>38</v>
      </c>
      <c r="H3" s="10" t="s">
        <v>36</v>
      </c>
      <c r="I3" s="10" t="s">
        <v>37</v>
      </c>
      <c r="J3" s="4" t="s">
        <v>52</v>
      </c>
    </row>
    <row r="4" spans="1:10" ht="18" customHeight="1" x14ac:dyDescent="0.4">
      <c r="B4" s="19"/>
      <c r="C4" s="15"/>
      <c r="D4" s="2"/>
      <c r="E4" s="7"/>
      <c r="F4" s="7"/>
      <c r="G4" s="21"/>
      <c r="H4" s="15"/>
      <c r="I4" s="19"/>
      <c r="J4" s="2"/>
    </row>
    <row r="5" spans="1:10" ht="18" customHeight="1" x14ac:dyDescent="0.4">
      <c r="B5" s="19"/>
      <c r="C5" s="15"/>
      <c r="D5" s="2"/>
      <c r="E5" s="7"/>
      <c r="F5" s="7"/>
      <c r="G5" s="21"/>
      <c r="H5" s="15"/>
      <c r="I5" s="19"/>
      <c r="J5" s="2"/>
    </row>
    <row r="6" spans="1:10" ht="18" customHeight="1" x14ac:dyDescent="0.4">
      <c r="B6" s="19"/>
      <c r="C6" s="15"/>
      <c r="D6" s="2"/>
      <c r="E6" s="7"/>
      <c r="F6" s="7"/>
      <c r="G6" s="21"/>
      <c r="H6" s="15"/>
      <c r="I6" s="19"/>
      <c r="J6" s="2"/>
    </row>
    <row r="7" spans="1:10" ht="18" customHeight="1" x14ac:dyDescent="0.4">
      <c r="B7" s="19"/>
      <c r="C7" s="15"/>
      <c r="D7" s="2"/>
      <c r="E7" s="7"/>
      <c r="F7" s="7"/>
      <c r="G7" s="21"/>
      <c r="H7" s="15"/>
      <c r="I7" s="19"/>
      <c r="J7" s="2"/>
    </row>
    <row r="8" spans="1:10" ht="18" customHeight="1" x14ac:dyDescent="0.4">
      <c r="B8" s="19"/>
      <c r="C8" s="15"/>
      <c r="D8" s="2"/>
      <c r="E8" s="7"/>
      <c r="F8" s="7"/>
      <c r="G8" s="21"/>
      <c r="H8" s="15"/>
      <c r="I8" s="19"/>
      <c r="J8" s="2"/>
    </row>
    <row r="9" spans="1:10" ht="18" customHeight="1" x14ac:dyDescent="0.4">
      <c r="B9" s="19"/>
      <c r="C9" s="15"/>
      <c r="D9" s="2"/>
      <c r="E9" s="7"/>
      <c r="F9" s="7"/>
      <c r="G9" s="21"/>
      <c r="H9" s="15"/>
      <c r="I9" s="19"/>
      <c r="J9" s="2"/>
    </row>
    <row r="10" spans="1:10" ht="18" customHeight="1" x14ac:dyDescent="0.4">
      <c r="B10" s="19"/>
      <c r="C10" s="15"/>
      <c r="D10" s="2"/>
      <c r="E10" s="7"/>
      <c r="F10" s="7"/>
      <c r="G10" s="21"/>
      <c r="H10" s="15"/>
      <c r="I10" s="19"/>
      <c r="J10" s="2"/>
    </row>
    <row r="11" spans="1:10" ht="18" customHeight="1" x14ac:dyDescent="0.4">
      <c r="B11" s="19"/>
      <c r="C11" s="15"/>
      <c r="D11" s="2"/>
      <c r="E11" s="7"/>
      <c r="F11" s="7"/>
      <c r="G11" s="21"/>
      <c r="H11" s="15"/>
      <c r="I11" s="19"/>
      <c r="J11" s="2"/>
    </row>
    <row r="12" spans="1:10" ht="18" customHeight="1" x14ac:dyDescent="0.4">
      <c r="B12" s="19"/>
      <c r="C12" s="15"/>
      <c r="D12" s="2"/>
      <c r="E12" s="7"/>
      <c r="F12" s="7"/>
      <c r="G12" s="21"/>
      <c r="H12" s="15"/>
      <c r="I12" s="19"/>
      <c r="J12" s="2"/>
    </row>
    <row r="13" spans="1:10" ht="18" customHeight="1" x14ac:dyDescent="0.4">
      <c r="B13" s="19"/>
      <c r="C13" s="15"/>
      <c r="D13" s="2"/>
      <c r="E13" s="7"/>
      <c r="F13" s="7"/>
      <c r="G13" s="21"/>
      <c r="H13" s="15"/>
      <c r="I13" s="19"/>
      <c r="J13" s="2"/>
    </row>
    <row r="14" spans="1:10" ht="18" customHeight="1" x14ac:dyDescent="0.4">
      <c r="B14" s="19"/>
      <c r="C14" s="15"/>
      <c r="D14" s="2"/>
      <c r="E14" s="7"/>
      <c r="F14" s="7"/>
      <c r="G14" s="21"/>
      <c r="H14" s="15"/>
      <c r="I14" s="19"/>
      <c r="J14" s="2"/>
    </row>
    <row r="15" spans="1:10" ht="18" customHeight="1" x14ac:dyDescent="0.4">
      <c r="B15" s="19"/>
      <c r="C15" s="15"/>
      <c r="D15" s="2"/>
      <c r="E15" s="7"/>
      <c r="F15" s="7"/>
      <c r="G15" s="21"/>
      <c r="H15" s="15"/>
      <c r="I15" s="19"/>
      <c r="J15" s="2"/>
    </row>
    <row r="16" spans="1:10" ht="18" customHeight="1" x14ac:dyDescent="0.4">
      <c r="B16" s="19"/>
      <c r="C16" s="15"/>
      <c r="D16" s="2"/>
      <c r="E16" s="7"/>
      <c r="F16" s="7"/>
      <c r="G16" s="21"/>
      <c r="H16" s="15"/>
      <c r="I16" s="19"/>
      <c r="J16" s="2"/>
    </row>
    <row r="17" spans="2:10" ht="18" customHeight="1" x14ac:dyDescent="0.4">
      <c r="B17" s="19"/>
      <c r="C17" s="15"/>
      <c r="D17" s="2"/>
      <c r="E17" s="7"/>
      <c r="F17" s="7"/>
      <c r="G17" s="21"/>
      <c r="H17" s="15"/>
      <c r="I17" s="19"/>
      <c r="J17" s="2"/>
    </row>
    <row r="18" spans="2:10" ht="18" customHeight="1" x14ac:dyDescent="0.4">
      <c r="B18" s="19"/>
      <c r="C18" s="15"/>
      <c r="D18" s="2"/>
      <c r="E18" s="7"/>
      <c r="F18" s="7"/>
      <c r="G18" s="21"/>
      <c r="H18" s="15"/>
      <c r="I18" s="19"/>
      <c r="J18" s="2"/>
    </row>
    <row r="19" spans="2:10" ht="18" customHeight="1" x14ac:dyDescent="0.4">
      <c r="B19" s="19"/>
      <c r="C19" s="15"/>
      <c r="D19" s="2"/>
      <c r="E19" s="7"/>
      <c r="F19" s="7"/>
      <c r="G19" s="21"/>
      <c r="H19" s="15"/>
      <c r="I19" s="19"/>
      <c r="J19" s="2"/>
    </row>
    <row r="20" spans="2:10" ht="18" customHeight="1" x14ac:dyDescent="0.4">
      <c r="B20" s="19"/>
      <c r="C20" s="15"/>
      <c r="D20" s="2"/>
      <c r="E20" s="7"/>
      <c r="F20" s="7"/>
      <c r="G20" s="21"/>
      <c r="H20" s="15"/>
      <c r="I20" s="19"/>
      <c r="J20" s="2"/>
    </row>
    <row r="21" spans="2:10" ht="18" customHeight="1" x14ac:dyDescent="0.4">
      <c r="B21" s="19"/>
      <c r="C21" s="15"/>
      <c r="D21" s="2"/>
      <c r="E21" s="7"/>
      <c r="F21" s="7"/>
      <c r="G21" s="21"/>
      <c r="H21" s="15"/>
      <c r="I21" s="19"/>
      <c r="J21" s="2"/>
    </row>
    <row r="22" spans="2:10" ht="18" customHeight="1" x14ac:dyDescent="0.4">
      <c r="B22" s="19"/>
      <c r="C22" s="15"/>
      <c r="D22" s="2"/>
      <c r="E22" s="7"/>
      <c r="F22" s="7"/>
      <c r="G22" s="21"/>
      <c r="H22" s="15"/>
      <c r="I22" s="19"/>
      <c r="J22" s="2"/>
    </row>
    <row r="23" spans="2:10" ht="18" customHeight="1" x14ac:dyDescent="0.4">
      <c r="B23" s="19"/>
      <c r="C23" s="15"/>
      <c r="D23" s="2"/>
      <c r="E23" s="7"/>
      <c r="F23" s="7"/>
      <c r="G23" s="21"/>
      <c r="H23" s="15"/>
      <c r="I23" s="19"/>
      <c r="J23" s="2"/>
    </row>
    <row r="24" spans="2:10" ht="18" customHeight="1" x14ac:dyDescent="0.4">
      <c r="B24" s="19"/>
      <c r="C24" s="15"/>
      <c r="D24" s="2"/>
      <c r="E24" s="7"/>
      <c r="F24" s="7"/>
      <c r="G24" s="21"/>
      <c r="H24" s="15"/>
      <c r="I24" s="19"/>
      <c r="J24" s="2"/>
    </row>
    <row r="25" spans="2:10" ht="18" customHeight="1" x14ac:dyDescent="0.4">
      <c r="B25" s="19"/>
      <c r="C25" s="15"/>
      <c r="D25" s="2"/>
      <c r="E25" s="7"/>
      <c r="F25" s="7"/>
      <c r="G25" s="21"/>
      <c r="H25" s="15"/>
      <c r="I25" s="19"/>
      <c r="J25" s="2"/>
    </row>
    <row r="26" spans="2:10" ht="18" customHeight="1" x14ac:dyDescent="0.4">
      <c r="B26" s="19"/>
      <c r="C26" s="15"/>
      <c r="D26" s="2"/>
      <c r="E26" s="7"/>
      <c r="F26" s="7"/>
      <c r="G26" s="21"/>
      <c r="H26" s="15"/>
      <c r="I26" s="19"/>
      <c r="J26" s="2"/>
    </row>
    <row r="27" spans="2:10" ht="18" customHeight="1" x14ac:dyDescent="0.4">
      <c r="B27" s="19"/>
      <c r="C27" s="15"/>
      <c r="D27" s="2"/>
      <c r="E27" s="7"/>
      <c r="F27" s="7"/>
      <c r="G27" s="21"/>
      <c r="H27" s="15"/>
      <c r="I27" s="19"/>
      <c r="J27" s="2"/>
    </row>
    <row r="28" spans="2:10" ht="18" customHeight="1" x14ac:dyDescent="0.4">
      <c r="B28" s="19"/>
      <c r="C28" s="15"/>
      <c r="D28" s="2"/>
      <c r="E28" s="7"/>
      <c r="F28" s="7"/>
      <c r="G28" s="21"/>
      <c r="H28" s="15"/>
      <c r="I28" s="19"/>
      <c r="J28" s="2"/>
    </row>
    <row r="29" spans="2:10" ht="18" customHeight="1" x14ac:dyDescent="0.4">
      <c r="B29" s="19"/>
      <c r="C29" s="15"/>
      <c r="D29" s="2"/>
      <c r="E29" s="7"/>
      <c r="F29" s="7"/>
      <c r="G29" s="21"/>
      <c r="H29" s="15"/>
      <c r="I29" s="19"/>
      <c r="J29" s="2"/>
    </row>
    <row r="30" spans="2:10" ht="18" customHeight="1" x14ac:dyDescent="0.4">
      <c r="B30" s="19"/>
      <c r="C30" s="15"/>
      <c r="D30" s="2"/>
      <c r="E30" s="7"/>
      <c r="F30" s="7"/>
      <c r="G30" s="21"/>
      <c r="H30" s="15"/>
      <c r="I30" s="19"/>
      <c r="J30" s="2"/>
    </row>
    <row r="31" spans="2:10" ht="18" customHeight="1" x14ac:dyDescent="0.4">
      <c r="B31" s="19"/>
      <c r="C31" s="15"/>
      <c r="D31" s="2"/>
      <c r="E31" s="7"/>
      <c r="F31" s="7"/>
      <c r="G31" s="21"/>
      <c r="H31" s="15"/>
      <c r="I31" s="19"/>
      <c r="J31" s="2"/>
    </row>
    <row r="32" spans="2:10" ht="18" customHeight="1" x14ac:dyDescent="0.4">
      <c r="B32" s="19"/>
      <c r="C32" s="15"/>
      <c r="D32" s="2"/>
      <c r="E32" s="7"/>
      <c r="F32" s="7"/>
      <c r="G32" s="21"/>
      <c r="H32" s="15"/>
      <c r="I32" s="19"/>
      <c r="J32" s="2"/>
    </row>
    <row r="33" spans="2:10" ht="18" customHeight="1" x14ac:dyDescent="0.4">
      <c r="B33" s="19"/>
      <c r="C33" s="15"/>
      <c r="D33" s="2"/>
      <c r="E33" s="7"/>
      <c r="F33" s="7"/>
      <c r="G33" s="21"/>
      <c r="H33" s="15"/>
      <c r="I33" s="19"/>
      <c r="J33" s="2"/>
    </row>
    <row r="34" spans="2:10" ht="18" customHeight="1" x14ac:dyDescent="0.4">
      <c r="B34" s="19"/>
      <c r="C34" s="15"/>
      <c r="D34" s="2"/>
      <c r="E34" s="7"/>
      <c r="F34" s="7"/>
      <c r="G34" s="21"/>
      <c r="H34" s="15"/>
      <c r="I34" s="19"/>
      <c r="J34" s="2"/>
    </row>
    <row r="35" spans="2:10" ht="18" customHeight="1" x14ac:dyDescent="0.4">
      <c r="B35" s="19"/>
      <c r="C35" s="15"/>
      <c r="D35" s="2"/>
      <c r="E35" s="7"/>
      <c r="F35" s="7"/>
      <c r="G35" s="21"/>
      <c r="H35" s="15"/>
      <c r="I35" s="19"/>
      <c r="J35" s="2"/>
    </row>
    <row r="36" spans="2:10" ht="18" customHeight="1" x14ac:dyDescent="0.4">
      <c r="B36" s="19"/>
      <c r="C36" s="15"/>
      <c r="D36" s="2"/>
      <c r="E36" s="7"/>
      <c r="F36" s="7"/>
      <c r="G36" s="21"/>
      <c r="H36" s="15"/>
      <c r="I36" s="19"/>
      <c r="J36" s="2"/>
    </row>
    <row r="37" spans="2:10" ht="18" customHeight="1" x14ac:dyDescent="0.4">
      <c r="B37" s="19"/>
      <c r="C37" s="15"/>
      <c r="D37" s="2"/>
      <c r="E37" s="7"/>
      <c r="F37" s="7"/>
      <c r="G37" s="21"/>
      <c r="H37" s="15"/>
      <c r="I37" s="19"/>
      <c r="J37" s="2"/>
    </row>
    <row r="38" spans="2:10" ht="18" customHeight="1" x14ac:dyDescent="0.4">
      <c r="B38" s="19"/>
      <c r="C38" s="15"/>
      <c r="D38" s="2"/>
      <c r="E38" s="7"/>
      <c r="F38" s="7"/>
      <c r="G38" s="21"/>
      <c r="H38" s="15"/>
      <c r="I38" s="19"/>
      <c r="J38" s="2"/>
    </row>
    <row r="39" spans="2:10" ht="18" customHeight="1" x14ac:dyDescent="0.4">
      <c r="B39" s="19"/>
      <c r="C39" s="15"/>
      <c r="D39" s="2"/>
      <c r="E39" s="7"/>
      <c r="F39" s="7"/>
      <c r="G39" s="21"/>
      <c r="H39" s="15"/>
      <c r="I39" s="19"/>
      <c r="J39" s="2"/>
    </row>
    <row r="40" spans="2:10" ht="18" customHeight="1" x14ac:dyDescent="0.4">
      <c r="B40" s="19"/>
      <c r="C40" s="15"/>
      <c r="D40" s="2"/>
      <c r="E40" s="7"/>
      <c r="F40" s="7"/>
      <c r="G40" s="21"/>
      <c r="H40" s="15"/>
      <c r="I40" s="19"/>
      <c r="J40" s="2"/>
    </row>
    <row r="41" spans="2:10" ht="18" customHeight="1" x14ac:dyDescent="0.4">
      <c r="B41" s="19"/>
      <c r="C41" s="15"/>
      <c r="D41" s="2"/>
      <c r="E41" s="7"/>
      <c r="F41" s="7"/>
      <c r="G41" s="21"/>
      <c r="H41" s="15"/>
      <c r="I41" s="19"/>
      <c r="J41" s="2"/>
    </row>
    <row r="42" spans="2:10" ht="18" customHeight="1" x14ac:dyDescent="0.4">
      <c r="B42" s="19"/>
      <c r="C42" s="15"/>
      <c r="D42" s="2"/>
      <c r="E42" s="7"/>
      <c r="F42" s="7"/>
      <c r="G42" s="21"/>
      <c r="H42" s="15"/>
      <c r="I42" s="19"/>
      <c r="J42" s="2"/>
    </row>
    <row r="43" spans="2:10" ht="18" customHeight="1" x14ac:dyDescent="0.4">
      <c r="B43" s="19"/>
      <c r="C43" s="15"/>
      <c r="D43" s="2"/>
      <c r="E43" s="7"/>
      <c r="F43" s="7"/>
      <c r="G43" s="21"/>
      <c r="H43" s="15"/>
      <c r="I43" s="19"/>
      <c r="J43" s="2"/>
    </row>
    <row r="44" spans="2:10" ht="18" customHeight="1" x14ac:dyDescent="0.4">
      <c r="B44" s="19"/>
      <c r="C44" s="15"/>
      <c r="D44" s="2"/>
      <c r="E44" s="7"/>
      <c r="F44" s="7"/>
      <c r="G44" s="21"/>
      <c r="H44" s="15"/>
      <c r="I44" s="19"/>
      <c r="J44" s="2"/>
    </row>
    <row r="45" spans="2:10" ht="18" customHeight="1" x14ac:dyDescent="0.4">
      <c r="B45" s="19"/>
      <c r="C45" s="15"/>
      <c r="D45" s="2"/>
      <c r="E45" s="7"/>
      <c r="F45" s="7"/>
      <c r="G45" s="21"/>
      <c r="H45" s="15"/>
      <c r="I45" s="19"/>
      <c r="J45" s="2"/>
    </row>
    <row r="46" spans="2:10" ht="18" customHeight="1" x14ac:dyDescent="0.4">
      <c r="B46" s="19"/>
      <c r="C46" s="15"/>
      <c r="D46" s="2"/>
      <c r="E46" s="7"/>
      <c r="F46" s="7"/>
      <c r="G46" s="21"/>
      <c r="H46" s="15"/>
      <c r="I46" s="19"/>
      <c r="J46" s="2"/>
    </row>
    <row r="47" spans="2:10" ht="18" customHeight="1" x14ac:dyDescent="0.4">
      <c r="B47" s="19"/>
      <c r="C47" s="15"/>
      <c r="D47" s="2"/>
      <c r="E47" s="7"/>
      <c r="F47" s="7"/>
      <c r="G47" s="21"/>
      <c r="H47" s="15"/>
      <c r="I47" s="19"/>
      <c r="J47" s="2"/>
    </row>
    <row r="48" spans="2:10" ht="18" customHeight="1" x14ac:dyDescent="0.4">
      <c r="B48" s="19"/>
      <c r="C48" s="15"/>
      <c r="D48" s="2"/>
      <c r="E48" s="7"/>
      <c r="F48" s="7"/>
      <c r="G48" s="21"/>
      <c r="H48" s="15"/>
      <c r="I48" s="19"/>
      <c r="J48" s="2"/>
    </row>
    <row r="49" spans="2:10" ht="18" customHeight="1" x14ac:dyDescent="0.4">
      <c r="B49" s="19"/>
      <c r="C49" s="15"/>
      <c r="D49" s="2"/>
      <c r="E49" s="7"/>
      <c r="F49" s="7"/>
      <c r="G49" s="21"/>
      <c r="H49" s="15"/>
      <c r="I49" s="19"/>
      <c r="J49" s="2"/>
    </row>
    <row r="50" spans="2:10" ht="18" customHeight="1" x14ac:dyDescent="0.4">
      <c r="B50" s="19"/>
      <c r="C50" s="15"/>
      <c r="D50" s="2"/>
      <c r="E50" s="7"/>
      <c r="F50" s="7"/>
      <c r="G50" s="21"/>
      <c r="H50" s="15"/>
      <c r="I50" s="19"/>
      <c r="J50" s="2"/>
    </row>
    <row r="51" spans="2:10" ht="18" customHeight="1" x14ac:dyDescent="0.4">
      <c r="B51" s="19"/>
      <c r="C51" s="15"/>
      <c r="D51" s="2"/>
      <c r="E51" s="7"/>
      <c r="F51" s="7"/>
      <c r="G51" s="21"/>
      <c r="H51" s="15"/>
      <c r="I51" s="19"/>
      <c r="J51" s="2"/>
    </row>
    <row r="52" spans="2:10" ht="18" customHeight="1" x14ac:dyDescent="0.4">
      <c r="B52" s="19"/>
      <c r="C52" s="15"/>
      <c r="D52" s="2"/>
      <c r="E52" s="7"/>
      <c r="F52" s="7"/>
      <c r="G52" s="21"/>
      <c r="H52" s="15"/>
      <c r="I52" s="19"/>
      <c r="J52" s="2"/>
    </row>
    <row r="53" spans="2:10" ht="18" customHeight="1" x14ac:dyDescent="0.4">
      <c r="B53" s="19"/>
      <c r="C53" s="15"/>
      <c r="D53" s="2"/>
      <c r="E53" s="7"/>
      <c r="F53" s="7"/>
      <c r="G53" s="21"/>
      <c r="H53" s="15"/>
      <c r="I53" s="19"/>
      <c r="J53" s="2"/>
    </row>
    <row r="55" spans="2:10" ht="18" customHeight="1" x14ac:dyDescent="0.4">
      <c r="D55" s="16" t="s">
        <v>53</v>
      </c>
      <c r="E55" s="7">
        <f ca="1">SUMIF($D$4:E53,D55,$E$4:$E$53)</f>
        <v>0</v>
      </c>
      <c r="F55" s="7">
        <f ca="1">SUMIF($D$4:F53,D55,$F$4:$F$53)</f>
        <v>0</v>
      </c>
    </row>
    <row r="56" spans="2:10" ht="18" customHeight="1" x14ac:dyDescent="0.4">
      <c r="D56" s="16" t="s">
        <v>54</v>
      </c>
      <c r="E56" s="7">
        <f ca="1">SUMIF($D$4:E54,D56,$E$4:$E$53)</f>
        <v>0</v>
      </c>
      <c r="F56" s="7">
        <f ca="1">SUMIF($D$4:F54,D56,$F$4:$F$53)</f>
        <v>0</v>
      </c>
    </row>
    <row r="57" spans="2:10" ht="18" customHeight="1" x14ac:dyDescent="0.4">
      <c r="D57" s="16" t="s">
        <v>55</v>
      </c>
      <c r="E57" s="7">
        <f ca="1">SUMIF($D$4:E55,D57,$E$4:$E$53)</f>
        <v>0</v>
      </c>
      <c r="F57" s="7">
        <f ca="1">SUMIF($D$4:F55,D57,$F$4:$F$53)</f>
        <v>0</v>
      </c>
    </row>
    <row r="58" spans="2:10" ht="18" customHeight="1" x14ac:dyDescent="0.4">
      <c r="D58" s="16" t="s">
        <v>56</v>
      </c>
      <c r="E58" s="7">
        <f ca="1">SUMIF($D$4:E56,D58,$E$4:$E$53)</f>
        <v>0</v>
      </c>
      <c r="F58" s="7">
        <f ca="1">SUMIF($D$4:F56,D58,$F$4:$F$53)</f>
        <v>0</v>
      </c>
    </row>
    <row r="59" spans="2:10" ht="18" customHeight="1" x14ac:dyDescent="0.4">
      <c r="D59" s="16" t="s">
        <v>57</v>
      </c>
      <c r="E59" s="7">
        <f ca="1">SUMIF($D$4:E57,D59,$E$4:$E$53)</f>
        <v>0</v>
      </c>
      <c r="F59" s="7">
        <f ca="1">SUMIF($D$4:F57,D59,$F$4:$F$53)</f>
        <v>0</v>
      </c>
    </row>
    <row r="60" spans="2:10" ht="18" customHeight="1" x14ac:dyDescent="0.4">
      <c r="D60" s="16" t="s">
        <v>58</v>
      </c>
      <c r="E60" s="7">
        <f ca="1">SUMIF($D$4:E58,D60,$E$4:$E$53)</f>
        <v>0</v>
      </c>
      <c r="F60" s="7">
        <f ca="1">SUMIF($D$4:F58,D60,$F$4:$F$53)</f>
        <v>0</v>
      </c>
    </row>
    <row r="61" spans="2:10" ht="18" customHeight="1" x14ac:dyDescent="0.4">
      <c r="D61" s="16" t="s">
        <v>59</v>
      </c>
      <c r="E61" s="7">
        <f ca="1">SUMIF($D$4:E59,D61,$E$4:$E$53)</f>
        <v>0</v>
      </c>
      <c r="F61" s="7">
        <f ca="1">SUMIF($D$4:F59,D61,$F$4:$F$53)</f>
        <v>0</v>
      </c>
    </row>
    <row r="62" spans="2:10" ht="18" customHeight="1" x14ac:dyDescent="0.4">
      <c r="D62" s="16" t="s">
        <v>60</v>
      </c>
      <c r="E62" s="7">
        <f ca="1">SUMIF($D$4:E60,D62,$E$4:$E$53)</f>
        <v>0</v>
      </c>
      <c r="F62" s="7">
        <f ca="1">SUMIF($D$4:F60,D62,$F$4:$F$53)</f>
        <v>0</v>
      </c>
    </row>
    <row r="63" spans="2:10" ht="18" customHeight="1" x14ac:dyDescent="0.4">
      <c r="D63" s="16" t="s">
        <v>61</v>
      </c>
      <c r="E63" s="7">
        <f ca="1">SUMIF($D$4:E61,D63,$E$4:$E$53)</f>
        <v>0</v>
      </c>
      <c r="F63" s="7">
        <f ca="1">SUMIF($D$4:F61,D63,$F$4:$F$53)</f>
        <v>0</v>
      </c>
    </row>
    <row r="64" spans="2:10" ht="18" customHeight="1" x14ac:dyDescent="0.4">
      <c r="D64" s="16" t="s">
        <v>62</v>
      </c>
      <c r="E64" s="7">
        <f ca="1">SUMIF($D$4:E62,D64,$E$4:$E$53)</f>
        <v>0</v>
      </c>
      <c r="F64" s="7">
        <f ca="1">SUMIF($D$4:F62,D64,$F$4:$F$53)</f>
        <v>0</v>
      </c>
    </row>
    <row r="65" spans="4:6" ht="18" customHeight="1" x14ac:dyDescent="0.4">
      <c r="D65" s="17" t="s">
        <v>63</v>
      </c>
      <c r="E65" s="7">
        <f ca="1">SUMIF($D$4:E63,D65,$E$4:$E$53)</f>
        <v>0</v>
      </c>
      <c r="F65" s="7">
        <f ca="1">SUMIF($D$4:F63,D65,$F$4:$F$53)</f>
        <v>0</v>
      </c>
    </row>
    <row r="66" spans="4:6" ht="18" customHeight="1" x14ac:dyDescent="0.4">
      <c r="D66" s="17" t="s">
        <v>64</v>
      </c>
      <c r="E66" s="7">
        <f ca="1">SUMIF($D$4:E64,D66,$E$4:$E$53)</f>
        <v>0</v>
      </c>
      <c r="F66" s="7">
        <f ca="1">SUMIF($D$4:F64,D66,$F$4:$F$53)</f>
        <v>0</v>
      </c>
    </row>
    <row r="67" spans="4:6" ht="18" customHeight="1" x14ac:dyDescent="0.4">
      <c r="D67" s="10" t="s">
        <v>66</v>
      </c>
      <c r="E67" s="7">
        <f ca="1">SUM(E55:E66)</f>
        <v>0</v>
      </c>
      <c r="F67" s="9">
        <f ca="1">SUM(F55:F66)</f>
        <v>0</v>
      </c>
    </row>
  </sheetData>
  <phoneticPr fontId="2"/>
  <pageMargins left="0.7" right="0.7" top="0.75" bottom="0.75" header="0.3" footer="0.3"/>
  <pageSetup paperSize="9"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42C78A-B185-4270-AB86-853972F39EFF}">
          <x14:formula1>
            <xm:f>リスト【印刷不要】!$A$2:$A$14</xm:f>
          </x14:formula1>
          <xm:sqref>D4:D53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27152-FF92-40B9-9EBD-376F2C8547D8}">
  <sheetPr>
    <tabColor theme="1"/>
  </sheetPr>
  <dimension ref="A1:B13"/>
  <sheetViews>
    <sheetView workbookViewId="0">
      <selection activeCell="B3" sqref="B3"/>
    </sheetView>
  </sheetViews>
  <sheetFormatPr defaultRowHeight="18.75" x14ac:dyDescent="0.4"/>
  <cols>
    <col min="1" max="1" width="17.25" bestFit="1" customWidth="1"/>
  </cols>
  <sheetData>
    <row r="1" spans="1:2" x14ac:dyDescent="0.4">
      <c r="A1" t="s">
        <v>39</v>
      </c>
      <c r="B1" t="s">
        <v>69</v>
      </c>
    </row>
    <row r="2" spans="1:2" x14ac:dyDescent="0.4">
      <c r="A2" t="s">
        <v>41</v>
      </c>
      <c r="B2" t="s">
        <v>70</v>
      </c>
    </row>
    <row r="3" spans="1:2" x14ac:dyDescent="0.4">
      <c r="A3" t="s">
        <v>42</v>
      </c>
    </row>
    <row r="4" spans="1:2" x14ac:dyDescent="0.4">
      <c r="A4" t="s">
        <v>43</v>
      </c>
    </row>
    <row r="5" spans="1:2" x14ac:dyDescent="0.4">
      <c r="A5" t="s">
        <v>44</v>
      </c>
    </row>
    <row r="6" spans="1:2" x14ac:dyDescent="0.4">
      <c r="A6" t="s">
        <v>45</v>
      </c>
    </row>
    <row r="7" spans="1:2" x14ac:dyDescent="0.4">
      <c r="A7" t="s">
        <v>40</v>
      </c>
    </row>
    <row r="8" spans="1:2" x14ac:dyDescent="0.4">
      <c r="A8" t="s">
        <v>46</v>
      </c>
    </row>
    <row r="9" spans="1:2" x14ac:dyDescent="0.4">
      <c r="A9" t="s">
        <v>47</v>
      </c>
    </row>
    <row r="10" spans="1:2" x14ac:dyDescent="0.4">
      <c r="A10" t="s">
        <v>48</v>
      </c>
    </row>
    <row r="11" spans="1:2" x14ac:dyDescent="0.4">
      <c r="A11" t="s">
        <v>49</v>
      </c>
    </row>
    <row r="12" spans="1:2" x14ac:dyDescent="0.4">
      <c r="A12" t="s">
        <v>50</v>
      </c>
    </row>
    <row r="13" spans="1:2" x14ac:dyDescent="0.4">
      <c r="A13" t="s">
        <v>51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移動経費①</vt:lpstr>
      <vt:lpstr>マッチング経費①</vt:lpstr>
      <vt:lpstr>リスト【印刷不要】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池上　路浩</dc:creator>
  <cp:lastModifiedBy>池上　路浩</cp:lastModifiedBy>
  <cp:lastPrinted>2023-07-06T05:35:31Z</cp:lastPrinted>
  <dcterms:created xsi:type="dcterms:W3CDTF">2023-07-04T00:30:54Z</dcterms:created>
  <dcterms:modified xsi:type="dcterms:W3CDTF">2023-07-10T08:58:32Z</dcterms:modified>
</cp:coreProperties>
</file>