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19440" windowHeight="10440" tabRatio="834" activeTab="10"/>
  </bookViews>
  <sheets>
    <sheet name="第5表　県計（天）" sheetId="1" r:id="rId1"/>
    <sheet name="佐久" sheetId="2" r:id="rId2"/>
    <sheet name="上田" sheetId="3" r:id="rId3"/>
    <sheet name="諏訪" sheetId="4" r:id="rId4"/>
    <sheet name="上伊那" sheetId="5" r:id="rId5"/>
    <sheet name="南信州" sheetId="6" r:id="rId6"/>
    <sheet name="木曽" sheetId="7" r:id="rId7"/>
    <sheet name="松本" sheetId="8" r:id="rId8"/>
    <sheet name="北アルプス" sheetId="9" r:id="rId9"/>
    <sheet name="長野" sheetId="10" r:id="rId10"/>
    <sheet name="北信" sheetId="11" r:id="rId11"/>
  </sheets>
  <definedNames/>
  <calcPr fullCalcOnLoad="1"/>
</workbook>
</file>

<file path=xl/sharedStrings.xml><?xml version="1.0" encoding="utf-8"?>
<sst xmlns="http://schemas.openxmlformats.org/spreadsheetml/2006/main" count="770" uniqueCount="33">
  <si>
    <t>成長</t>
  </si>
  <si>
    <t>面積</t>
  </si>
  <si>
    <t>計</t>
  </si>
  <si>
    <t>15
以上</t>
  </si>
  <si>
    <t>齢級</t>
  </si>
  <si>
    <t>小　計</t>
  </si>
  <si>
    <t>そ の 他 広</t>
  </si>
  <si>
    <t>ナ　ラ</t>
  </si>
  <si>
    <t>ブ　ナ</t>
  </si>
  <si>
    <t>ク ヌ ギ</t>
  </si>
  <si>
    <t>そ の 他 針</t>
  </si>
  <si>
    <t>カ ラ マ ツ</t>
  </si>
  <si>
    <t>ア カ マ ツ</t>
  </si>
  <si>
    <t>サ ワ ラ</t>
  </si>
  <si>
    <t>ヒ ノ キ</t>
  </si>
  <si>
    <t>ス　ギ</t>
  </si>
  <si>
    <t>広　　　　　葉　　　　　樹</t>
  </si>
  <si>
    <t>針　　　　　葉　　　　　樹</t>
  </si>
  <si>
    <t>樹種</t>
  </si>
  <si>
    <t>県計(天然林)</t>
  </si>
  <si>
    <t>第5表　地域振興局別・人工林天然林別・資源構成表</t>
  </si>
  <si>
    <t>単位　面積 : ha、蓄積　成長量 : ㎥</t>
  </si>
  <si>
    <t>蓄積</t>
  </si>
  <si>
    <t>佐久地域振興局(天然林)</t>
  </si>
  <si>
    <t>上田地域振興局(天然林)</t>
  </si>
  <si>
    <t>諏訪地域振興局(天然林)</t>
  </si>
  <si>
    <t>上伊那地域振興局(天然林)</t>
  </si>
  <si>
    <t>南信州地域振興局(天然林)</t>
  </si>
  <si>
    <t>木曽地域振興局(天然林)</t>
  </si>
  <si>
    <t>松本地域振興局(天然林)</t>
  </si>
  <si>
    <t>北アルプス地域振興局(天然林)</t>
  </si>
  <si>
    <t>長野地域振興局(天然林)</t>
  </si>
  <si>
    <t>北信地域振興局(天然林)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</si>
</sst>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_ "/>
    <numFmt numFmtId="179" formatCode="#,##0.00;#,##0.00;;"/>
    <numFmt numFmtId="180" formatCode="#,##0;#,##0;;"/>
    <numFmt numFmtId="181" formatCode="#,##0.0;#,##0.0;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178" fontId="2" fillId="0" borderId="10" xfId="60" applyNumberFormat="1" applyFont="1" applyFill="1" applyBorder="1">
      <alignment vertical="center"/>
      <protection/>
    </xf>
    <xf numFmtId="177" fontId="2" fillId="0" borderId="11" xfId="60" applyNumberFormat="1" applyFont="1" applyFill="1" applyBorder="1">
      <alignment vertical="center"/>
      <protection/>
    </xf>
    <xf numFmtId="0" fontId="5" fillId="0" borderId="0" xfId="60" applyFont="1">
      <alignment vertical="center"/>
      <protection/>
    </xf>
    <xf numFmtId="0" fontId="2" fillId="0" borderId="0" xfId="60" applyFont="1" applyFill="1">
      <alignment vertical="center"/>
      <protection/>
    </xf>
    <xf numFmtId="180" fontId="2" fillId="0" borderId="11" xfId="60" applyNumberFormat="1" applyFont="1" applyFill="1" applyBorder="1">
      <alignment vertical="center"/>
      <protection/>
    </xf>
    <xf numFmtId="0" fontId="4" fillId="0" borderId="0" xfId="60" applyFont="1" applyFill="1">
      <alignment vertical="center"/>
      <protection/>
    </xf>
    <xf numFmtId="0" fontId="2" fillId="0" borderId="0" xfId="60" applyFont="1" applyFill="1" applyAlignment="1">
      <alignment horizontal="right" vertical="center"/>
      <protection/>
    </xf>
    <xf numFmtId="0" fontId="2" fillId="0" borderId="12" xfId="60" applyFont="1" applyFill="1" applyBorder="1">
      <alignment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14" xfId="60" applyFont="1" applyFill="1" applyBorder="1">
      <alignment vertical="center"/>
      <protection/>
    </xf>
    <xf numFmtId="0" fontId="2" fillId="0" borderId="15" xfId="60" applyFont="1" applyFill="1" applyBorder="1">
      <alignment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179" fontId="2" fillId="0" borderId="18" xfId="60" applyNumberFormat="1" applyFont="1" applyFill="1" applyBorder="1">
      <alignment vertical="center"/>
      <protection/>
    </xf>
    <xf numFmtId="176" fontId="2" fillId="0" borderId="18" xfId="60" applyNumberFormat="1" applyFont="1" applyFill="1" applyBorder="1">
      <alignment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181" fontId="2" fillId="0" borderId="10" xfId="60" applyNumberFormat="1" applyFont="1" applyFill="1" applyBorder="1">
      <alignment vertical="center"/>
      <protection/>
    </xf>
    <xf numFmtId="0" fontId="2" fillId="0" borderId="0" xfId="60">
      <alignment vertical="center"/>
      <protection/>
    </xf>
    <xf numFmtId="0" fontId="2" fillId="0" borderId="12" xfId="60" applyBorder="1">
      <alignment vertical="center"/>
      <protection/>
    </xf>
    <xf numFmtId="0" fontId="2" fillId="0" borderId="14" xfId="60" applyBorder="1">
      <alignment vertical="center"/>
      <protection/>
    </xf>
    <xf numFmtId="0" fontId="2" fillId="0" borderId="15" xfId="60" applyBorder="1">
      <alignment vertical="center"/>
      <protection/>
    </xf>
    <xf numFmtId="0" fontId="4" fillId="0" borderId="0" xfId="60" applyFont="1">
      <alignment vertical="center"/>
      <protection/>
    </xf>
    <xf numFmtId="0" fontId="2" fillId="0" borderId="0" xfId="60" applyAlignment="1">
      <alignment horizontal="right" vertical="center"/>
      <protection/>
    </xf>
    <xf numFmtId="0" fontId="2" fillId="0" borderId="13" xfId="60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2" fillId="0" borderId="17" xfId="60" applyBorder="1" applyAlignment="1">
      <alignment horizontal="center" vertical="center"/>
      <protection/>
    </xf>
    <xf numFmtId="0" fontId="2" fillId="0" borderId="18" xfId="60" applyBorder="1" applyAlignment="1">
      <alignment horizontal="center" vertical="center"/>
      <protection/>
    </xf>
    <xf numFmtId="179" fontId="2" fillId="0" borderId="18" xfId="60" applyNumberFormat="1" applyBorder="1">
      <alignment vertical="center"/>
      <protection/>
    </xf>
    <xf numFmtId="176" fontId="2" fillId="0" borderId="18" xfId="60" applyNumberFormat="1" applyBorder="1">
      <alignment vertical="center"/>
      <protection/>
    </xf>
    <xf numFmtId="0" fontId="2" fillId="0" borderId="11" xfId="60" applyBorder="1" applyAlignment="1">
      <alignment horizontal="center" vertical="center"/>
      <protection/>
    </xf>
    <xf numFmtId="180" fontId="2" fillId="0" borderId="11" xfId="60" applyNumberFormat="1" applyBorder="1">
      <alignment vertical="center"/>
      <protection/>
    </xf>
    <xf numFmtId="177" fontId="2" fillId="0" borderId="11" xfId="60" applyNumberFormat="1" applyBorder="1">
      <alignment vertical="center"/>
      <protection/>
    </xf>
    <xf numFmtId="0" fontId="2" fillId="0" borderId="10" xfId="60" applyBorder="1" applyAlignment="1">
      <alignment horizontal="center" vertical="center"/>
      <protection/>
    </xf>
    <xf numFmtId="181" fontId="2" fillId="0" borderId="10" xfId="60" applyNumberFormat="1" applyBorder="1">
      <alignment vertical="center"/>
      <protection/>
    </xf>
    <xf numFmtId="178" fontId="2" fillId="0" borderId="10" xfId="60" applyNumberFormat="1" applyBorder="1">
      <alignment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19" xfId="60" applyBorder="1" applyAlignment="1">
      <alignment horizontal="center" vertical="center"/>
      <protection/>
    </xf>
    <xf numFmtId="0" fontId="2" fillId="0" borderId="19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72"/>
  <sheetViews>
    <sheetView zoomScale="70" zoomScaleNormal="70" zoomScaleSheetLayoutView="85" zoomScalePageLayoutView="0" workbookViewId="0" topLeftCell="A34">
      <selection activeCell="T17" sqref="T17"/>
    </sheetView>
  </sheetViews>
  <sheetFormatPr defaultColWidth="9.00390625" defaultRowHeight="15"/>
  <cols>
    <col min="1" max="1" width="5.28125" style="1" bestFit="1" customWidth="1"/>
    <col min="2" max="2" width="5.7109375" style="1" customWidth="1"/>
    <col min="3" max="15" width="13.7109375" style="1" customWidth="1"/>
    <col min="16" max="16384" width="9.00390625" style="1" customWidth="1"/>
  </cols>
  <sheetData>
    <row r="1" ht="21">
      <c r="A1" s="4" t="s">
        <v>20</v>
      </c>
    </row>
    <row r="3" spans="1:15" ht="15.75">
      <c r="A3" s="7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 t="s">
        <v>21</v>
      </c>
    </row>
    <row r="4" spans="1:15" ht="15.75" customHeight="1">
      <c r="A4" s="9"/>
      <c r="B4" s="10" t="s">
        <v>18</v>
      </c>
      <c r="C4" s="39" t="s">
        <v>17</v>
      </c>
      <c r="D4" s="39"/>
      <c r="E4" s="39"/>
      <c r="F4" s="39"/>
      <c r="G4" s="39"/>
      <c r="H4" s="39"/>
      <c r="I4" s="39"/>
      <c r="J4" s="39" t="s">
        <v>16</v>
      </c>
      <c r="K4" s="39"/>
      <c r="L4" s="39"/>
      <c r="M4" s="39"/>
      <c r="N4" s="39"/>
      <c r="O4" s="39" t="s">
        <v>2</v>
      </c>
    </row>
    <row r="5" spans="1:15" ht="15.75" customHeight="1">
      <c r="A5" s="11"/>
      <c r="B5" s="12"/>
      <c r="C5" s="39" t="s">
        <v>15</v>
      </c>
      <c r="D5" s="39" t="s">
        <v>14</v>
      </c>
      <c r="E5" s="39" t="s">
        <v>13</v>
      </c>
      <c r="F5" s="39" t="s">
        <v>12</v>
      </c>
      <c r="G5" s="39" t="s">
        <v>11</v>
      </c>
      <c r="H5" s="39" t="s">
        <v>10</v>
      </c>
      <c r="I5" s="39" t="s">
        <v>5</v>
      </c>
      <c r="J5" s="39" t="s">
        <v>9</v>
      </c>
      <c r="K5" s="39" t="s">
        <v>8</v>
      </c>
      <c r="L5" s="39" t="s">
        <v>7</v>
      </c>
      <c r="M5" s="39" t="s">
        <v>6</v>
      </c>
      <c r="N5" s="39" t="s">
        <v>5</v>
      </c>
      <c r="O5" s="39"/>
    </row>
    <row r="6" spans="1:15" ht="15.75" customHeight="1">
      <c r="A6" s="13" t="s">
        <v>4</v>
      </c>
      <c r="B6" s="1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.75" customHeight="1">
      <c r="A7" s="39">
        <v>1</v>
      </c>
      <c r="B7" s="15" t="s">
        <v>1</v>
      </c>
      <c r="C7" s="16">
        <v>0</v>
      </c>
      <c r="D7" s="16">
        <v>0</v>
      </c>
      <c r="E7" s="16">
        <v>0</v>
      </c>
      <c r="F7" s="16">
        <v>1.57</v>
      </c>
      <c r="G7" s="16">
        <v>2.54</v>
      </c>
      <c r="H7" s="16">
        <v>0</v>
      </c>
      <c r="I7" s="17">
        <v>4.11</v>
      </c>
      <c r="J7" s="16">
        <v>0.73</v>
      </c>
      <c r="K7" s="16">
        <v>0</v>
      </c>
      <c r="L7" s="16">
        <v>3.8600000000000003</v>
      </c>
      <c r="M7" s="16">
        <v>176.99</v>
      </c>
      <c r="N7" s="17">
        <v>181.58</v>
      </c>
      <c r="O7" s="17">
        <v>185.69000000000003</v>
      </c>
    </row>
    <row r="8" spans="1:15" ht="15.75" customHeight="1">
      <c r="A8" s="39"/>
      <c r="B8" s="18" t="s">
        <v>22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3">
        <v>0</v>
      </c>
      <c r="J8" s="6">
        <v>0</v>
      </c>
      <c r="K8" s="6">
        <v>0</v>
      </c>
      <c r="L8" s="6">
        <v>0</v>
      </c>
      <c r="M8" s="6">
        <v>0</v>
      </c>
      <c r="N8" s="3">
        <v>0</v>
      </c>
      <c r="O8" s="3">
        <v>0</v>
      </c>
    </row>
    <row r="9" spans="1:15" ht="15.75" customHeight="1">
      <c r="A9" s="39"/>
      <c r="B9" s="19" t="s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">
        <v>0</v>
      </c>
      <c r="J9" s="20">
        <v>0</v>
      </c>
      <c r="K9" s="20">
        <v>0</v>
      </c>
      <c r="L9" s="20">
        <v>0</v>
      </c>
      <c r="M9" s="20">
        <v>0</v>
      </c>
      <c r="N9" s="2">
        <v>0</v>
      </c>
      <c r="O9" s="2">
        <v>0</v>
      </c>
    </row>
    <row r="10" spans="1:15" ht="15.75" customHeight="1">
      <c r="A10" s="39">
        <v>2</v>
      </c>
      <c r="B10" s="15" t="s">
        <v>1</v>
      </c>
      <c r="C10" s="16">
        <v>0.4</v>
      </c>
      <c r="D10" s="16">
        <v>1.28</v>
      </c>
      <c r="E10" s="16">
        <v>0</v>
      </c>
      <c r="F10" s="16">
        <v>0.52</v>
      </c>
      <c r="G10" s="16">
        <v>11.45</v>
      </c>
      <c r="H10" s="16">
        <v>0</v>
      </c>
      <c r="I10" s="17">
        <v>13.649999999999999</v>
      </c>
      <c r="J10" s="16">
        <v>0</v>
      </c>
      <c r="K10" s="16">
        <v>0</v>
      </c>
      <c r="L10" s="16">
        <v>8.969999999999999</v>
      </c>
      <c r="M10" s="16">
        <v>500.91999999999996</v>
      </c>
      <c r="N10" s="17">
        <v>509.89</v>
      </c>
      <c r="O10" s="17">
        <v>523.54</v>
      </c>
    </row>
    <row r="11" spans="1:15" ht="15.75" customHeight="1">
      <c r="A11" s="39"/>
      <c r="B11" s="18" t="s"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3">
        <v>0</v>
      </c>
      <c r="J11" s="6">
        <v>0</v>
      </c>
      <c r="K11" s="6">
        <v>0</v>
      </c>
      <c r="L11" s="6">
        <v>128</v>
      </c>
      <c r="M11" s="6">
        <v>6027</v>
      </c>
      <c r="N11" s="3">
        <v>6155</v>
      </c>
      <c r="O11" s="3">
        <v>6155</v>
      </c>
    </row>
    <row r="12" spans="1:15" ht="15.75" customHeight="1">
      <c r="A12" s="39"/>
      <c r="B12" s="19" t="s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">
        <v>0</v>
      </c>
      <c r="J12" s="20">
        <v>0</v>
      </c>
      <c r="K12" s="20">
        <v>0</v>
      </c>
      <c r="L12" s="20">
        <v>18.6</v>
      </c>
      <c r="M12" s="20">
        <v>849.7999999999998</v>
      </c>
      <c r="N12" s="2">
        <v>868.3999999999999</v>
      </c>
      <c r="O12" s="2">
        <v>868.3999999999999</v>
      </c>
    </row>
    <row r="13" spans="1:15" ht="15.75" customHeight="1">
      <c r="A13" s="39">
        <v>3</v>
      </c>
      <c r="B13" s="15" t="s">
        <v>1</v>
      </c>
      <c r="C13" s="16">
        <v>0.08</v>
      </c>
      <c r="D13" s="16">
        <v>0.78</v>
      </c>
      <c r="E13" s="16">
        <v>0</v>
      </c>
      <c r="F13" s="16">
        <v>2.7800000000000002</v>
      </c>
      <c r="G13" s="16">
        <v>9.96</v>
      </c>
      <c r="H13" s="16">
        <v>0.24</v>
      </c>
      <c r="I13" s="17">
        <v>13.840000000000002</v>
      </c>
      <c r="J13" s="16">
        <v>0</v>
      </c>
      <c r="K13" s="16">
        <v>0</v>
      </c>
      <c r="L13" s="16">
        <v>12.350000000000001</v>
      </c>
      <c r="M13" s="16">
        <v>419.42</v>
      </c>
      <c r="N13" s="17">
        <v>431.77000000000004</v>
      </c>
      <c r="O13" s="17">
        <v>445.61</v>
      </c>
    </row>
    <row r="14" spans="1:15" ht="15.75" customHeight="1">
      <c r="A14" s="39"/>
      <c r="B14" s="18" t="s">
        <v>22</v>
      </c>
      <c r="C14" s="6">
        <v>6</v>
      </c>
      <c r="D14" s="6">
        <v>29</v>
      </c>
      <c r="E14" s="6">
        <v>0</v>
      </c>
      <c r="F14" s="6">
        <v>155</v>
      </c>
      <c r="G14" s="6">
        <v>745</v>
      </c>
      <c r="H14" s="6">
        <v>6</v>
      </c>
      <c r="I14" s="3">
        <v>941</v>
      </c>
      <c r="J14" s="6">
        <v>0</v>
      </c>
      <c r="K14" s="6">
        <v>0</v>
      </c>
      <c r="L14" s="6">
        <v>289</v>
      </c>
      <c r="M14" s="6">
        <v>9167</v>
      </c>
      <c r="N14" s="3">
        <v>9456</v>
      </c>
      <c r="O14" s="3">
        <v>10397</v>
      </c>
    </row>
    <row r="15" spans="1:15" ht="15.75" customHeight="1">
      <c r="A15" s="39"/>
      <c r="B15" s="19" t="s">
        <v>0</v>
      </c>
      <c r="C15" s="20">
        <v>1.2</v>
      </c>
      <c r="D15" s="20">
        <v>6.1</v>
      </c>
      <c r="E15" s="20">
        <v>0</v>
      </c>
      <c r="F15" s="20">
        <v>21</v>
      </c>
      <c r="G15" s="20">
        <v>66.60000000000001</v>
      </c>
      <c r="H15" s="20">
        <v>0.8</v>
      </c>
      <c r="I15" s="2">
        <v>95.7</v>
      </c>
      <c r="J15" s="20">
        <v>0</v>
      </c>
      <c r="K15" s="20">
        <v>0</v>
      </c>
      <c r="L15" s="20">
        <v>24.400000000000002</v>
      </c>
      <c r="M15" s="20">
        <v>801.8000000000001</v>
      </c>
      <c r="N15" s="2">
        <v>826.2</v>
      </c>
      <c r="O15" s="2">
        <v>921.9000000000001</v>
      </c>
    </row>
    <row r="16" spans="1:15" ht="15.75" customHeight="1">
      <c r="A16" s="39">
        <v>4</v>
      </c>
      <c r="B16" s="15" t="s">
        <v>1</v>
      </c>
      <c r="C16" s="16">
        <v>0</v>
      </c>
      <c r="D16" s="16">
        <v>7.569999999999999</v>
      </c>
      <c r="E16" s="16">
        <v>0</v>
      </c>
      <c r="F16" s="16">
        <v>7.96</v>
      </c>
      <c r="G16" s="16">
        <v>0.39</v>
      </c>
      <c r="H16" s="16">
        <v>2.96</v>
      </c>
      <c r="I16" s="17">
        <v>18.88</v>
      </c>
      <c r="J16" s="16">
        <v>6.859999999999999</v>
      </c>
      <c r="K16" s="16">
        <v>0.75</v>
      </c>
      <c r="L16" s="16">
        <v>23.87</v>
      </c>
      <c r="M16" s="16">
        <v>420.24999999999994</v>
      </c>
      <c r="N16" s="17">
        <v>451.72999999999996</v>
      </c>
      <c r="O16" s="17">
        <v>470.60999999999996</v>
      </c>
    </row>
    <row r="17" spans="1:15" ht="15.75" customHeight="1">
      <c r="A17" s="39"/>
      <c r="B17" s="18" t="s">
        <v>22</v>
      </c>
      <c r="C17" s="6">
        <v>0</v>
      </c>
      <c r="D17" s="6">
        <v>543</v>
      </c>
      <c r="E17" s="6">
        <v>0</v>
      </c>
      <c r="F17" s="6">
        <v>622</v>
      </c>
      <c r="G17" s="6">
        <v>50</v>
      </c>
      <c r="H17" s="6">
        <v>210</v>
      </c>
      <c r="I17" s="3">
        <v>1425</v>
      </c>
      <c r="J17" s="6">
        <v>364</v>
      </c>
      <c r="K17" s="6">
        <v>11</v>
      </c>
      <c r="L17" s="6">
        <v>809</v>
      </c>
      <c r="M17" s="6">
        <v>12806</v>
      </c>
      <c r="N17" s="3">
        <v>13990</v>
      </c>
      <c r="O17" s="3">
        <v>15415</v>
      </c>
    </row>
    <row r="18" spans="1:15" ht="15.75" customHeight="1">
      <c r="A18" s="39"/>
      <c r="B18" s="19" t="s">
        <v>0</v>
      </c>
      <c r="C18" s="20">
        <v>0</v>
      </c>
      <c r="D18" s="20">
        <v>52</v>
      </c>
      <c r="E18" s="20">
        <v>0</v>
      </c>
      <c r="F18" s="20">
        <v>51.3</v>
      </c>
      <c r="G18" s="20">
        <v>3</v>
      </c>
      <c r="H18" s="20">
        <v>17.2</v>
      </c>
      <c r="I18" s="2">
        <v>123.5</v>
      </c>
      <c r="J18" s="20">
        <v>17.6</v>
      </c>
      <c r="K18" s="20">
        <v>1.1</v>
      </c>
      <c r="L18" s="20">
        <v>54.599999999999994</v>
      </c>
      <c r="M18" s="20">
        <v>863.1</v>
      </c>
      <c r="N18" s="2">
        <v>936.4</v>
      </c>
      <c r="O18" s="2">
        <v>1059.9</v>
      </c>
    </row>
    <row r="19" spans="1:15" ht="15.75" customHeight="1">
      <c r="A19" s="39">
        <v>5</v>
      </c>
      <c r="B19" s="15" t="s">
        <v>1</v>
      </c>
      <c r="C19" s="16">
        <v>0.36</v>
      </c>
      <c r="D19" s="16">
        <v>6.49</v>
      </c>
      <c r="E19" s="16">
        <v>0</v>
      </c>
      <c r="F19" s="16">
        <v>32.79</v>
      </c>
      <c r="G19" s="16">
        <v>1.13</v>
      </c>
      <c r="H19" s="16">
        <v>11.26</v>
      </c>
      <c r="I19" s="17">
        <v>52.03</v>
      </c>
      <c r="J19" s="16">
        <v>7.4</v>
      </c>
      <c r="K19" s="16">
        <v>3.09</v>
      </c>
      <c r="L19" s="16">
        <v>64.17999999999999</v>
      </c>
      <c r="M19" s="16">
        <v>1243.49</v>
      </c>
      <c r="N19" s="17">
        <v>1318.16</v>
      </c>
      <c r="O19" s="17">
        <v>1370.19</v>
      </c>
    </row>
    <row r="20" spans="1:15" ht="15.75" customHeight="1">
      <c r="A20" s="39"/>
      <c r="B20" s="18" t="s">
        <v>22</v>
      </c>
      <c r="C20" s="6">
        <v>70</v>
      </c>
      <c r="D20" s="6">
        <v>659</v>
      </c>
      <c r="E20" s="6">
        <v>0</v>
      </c>
      <c r="F20" s="6">
        <v>3150</v>
      </c>
      <c r="G20" s="6">
        <v>187</v>
      </c>
      <c r="H20" s="6">
        <v>505</v>
      </c>
      <c r="I20" s="3">
        <v>4571</v>
      </c>
      <c r="J20" s="6">
        <v>410</v>
      </c>
      <c r="K20" s="6">
        <v>62</v>
      </c>
      <c r="L20" s="6">
        <v>2757</v>
      </c>
      <c r="M20" s="6">
        <v>47253</v>
      </c>
      <c r="N20" s="3">
        <v>50482</v>
      </c>
      <c r="O20" s="3">
        <v>55053</v>
      </c>
    </row>
    <row r="21" spans="1:15" ht="15.75" customHeight="1">
      <c r="A21" s="39"/>
      <c r="B21" s="19" t="s">
        <v>0</v>
      </c>
      <c r="C21" s="20">
        <v>4.5</v>
      </c>
      <c r="D21" s="20">
        <v>38.8</v>
      </c>
      <c r="E21" s="20">
        <v>0</v>
      </c>
      <c r="F21" s="20">
        <v>167.5</v>
      </c>
      <c r="G21" s="20">
        <v>8.700000000000001</v>
      </c>
      <c r="H21" s="20">
        <v>34.900000000000006</v>
      </c>
      <c r="I21" s="2">
        <v>254.4</v>
      </c>
      <c r="J21" s="20">
        <v>15.3</v>
      </c>
      <c r="K21" s="20">
        <v>4.800000000000001</v>
      </c>
      <c r="L21" s="20">
        <v>142.1</v>
      </c>
      <c r="M21" s="20">
        <v>2434.5999999999995</v>
      </c>
      <c r="N21" s="2">
        <v>2596.7999999999993</v>
      </c>
      <c r="O21" s="2">
        <v>2851.1999999999994</v>
      </c>
    </row>
    <row r="22" spans="1:15" ht="15.75" customHeight="1">
      <c r="A22" s="39">
        <v>6</v>
      </c>
      <c r="B22" s="15" t="s">
        <v>1</v>
      </c>
      <c r="C22" s="16">
        <v>1.5</v>
      </c>
      <c r="D22" s="16">
        <v>1.64</v>
      </c>
      <c r="E22" s="16">
        <v>0</v>
      </c>
      <c r="F22" s="16">
        <v>50.290000000000006</v>
      </c>
      <c r="G22" s="16">
        <v>2.74</v>
      </c>
      <c r="H22" s="16">
        <v>6.6899999999999995</v>
      </c>
      <c r="I22" s="17">
        <v>62.86000000000001</v>
      </c>
      <c r="J22" s="16">
        <v>24.13</v>
      </c>
      <c r="K22" s="16">
        <v>10.43</v>
      </c>
      <c r="L22" s="16">
        <v>193.01</v>
      </c>
      <c r="M22" s="16">
        <v>2825.06</v>
      </c>
      <c r="N22" s="17">
        <v>3052.63</v>
      </c>
      <c r="O22" s="17">
        <v>3115.4900000000002</v>
      </c>
    </row>
    <row r="23" spans="1:15" ht="15.75" customHeight="1">
      <c r="A23" s="39"/>
      <c r="B23" s="18" t="s">
        <v>22</v>
      </c>
      <c r="C23" s="6">
        <v>191</v>
      </c>
      <c r="D23" s="6">
        <v>206</v>
      </c>
      <c r="E23" s="6">
        <v>0</v>
      </c>
      <c r="F23" s="6">
        <v>7022</v>
      </c>
      <c r="G23" s="6">
        <v>408</v>
      </c>
      <c r="H23" s="6">
        <v>393</v>
      </c>
      <c r="I23" s="3">
        <v>8220</v>
      </c>
      <c r="J23" s="6">
        <v>1684</v>
      </c>
      <c r="K23" s="6">
        <v>276</v>
      </c>
      <c r="L23" s="6">
        <v>9952</v>
      </c>
      <c r="M23" s="6">
        <v>136537</v>
      </c>
      <c r="N23" s="3">
        <v>148449</v>
      </c>
      <c r="O23" s="3">
        <v>156669</v>
      </c>
    </row>
    <row r="24" spans="1:15" ht="15.75" customHeight="1">
      <c r="A24" s="39"/>
      <c r="B24" s="19" t="s">
        <v>0</v>
      </c>
      <c r="C24" s="20">
        <v>10.3</v>
      </c>
      <c r="D24" s="20">
        <v>8.9</v>
      </c>
      <c r="E24" s="20">
        <v>0</v>
      </c>
      <c r="F24" s="20">
        <v>264.3</v>
      </c>
      <c r="G24" s="20">
        <v>14.1</v>
      </c>
      <c r="H24" s="20">
        <v>19.900000000000002</v>
      </c>
      <c r="I24" s="2">
        <v>317.5</v>
      </c>
      <c r="J24" s="20">
        <v>39.2</v>
      </c>
      <c r="K24" s="20">
        <v>18.1</v>
      </c>
      <c r="L24" s="20">
        <v>400.4</v>
      </c>
      <c r="M24" s="20">
        <v>5456.6</v>
      </c>
      <c r="N24" s="2">
        <v>5914.3</v>
      </c>
      <c r="O24" s="2">
        <v>6231.8</v>
      </c>
    </row>
    <row r="25" spans="1:15" ht="15.75" customHeight="1">
      <c r="A25" s="39">
        <v>7</v>
      </c>
      <c r="B25" s="15" t="s">
        <v>1</v>
      </c>
      <c r="C25" s="16">
        <v>2.7300000000000004</v>
      </c>
      <c r="D25" s="16">
        <v>1.4100000000000001</v>
      </c>
      <c r="E25" s="16">
        <v>0.21</v>
      </c>
      <c r="F25" s="16">
        <v>83.82999999999998</v>
      </c>
      <c r="G25" s="16">
        <v>4.2</v>
      </c>
      <c r="H25" s="16">
        <v>9.74</v>
      </c>
      <c r="I25" s="17">
        <v>102.11999999999998</v>
      </c>
      <c r="J25" s="16">
        <v>63.72999999999999</v>
      </c>
      <c r="K25" s="16">
        <v>12.25</v>
      </c>
      <c r="L25" s="16">
        <v>369.87999999999994</v>
      </c>
      <c r="M25" s="16">
        <v>4190.7300000000005</v>
      </c>
      <c r="N25" s="17">
        <v>4636.59</v>
      </c>
      <c r="O25" s="17">
        <v>4738.71</v>
      </c>
    </row>
    <row r="26" spans="1:15" ht="15.75" customHeight="1">
      <c r="A26" s="39"/>
      <c r="B26" s="18" t="s">
        <v>22</v>
      </c>
      <c r="C26" s="6">
        <v>692</v>
      </c>
      <c r="D26" s="6">
        <v>191</v>
      </c>
      <c r="E26" s="6">
        <v>34</v>
      </c>
      <c r="F26" s="6">
        <v>10899</v>
      </c>
      <c r="G26" s="6">
        <v>549</v>
      </c>
      <c r="H26" s="6">
        <v>706</v>
      </c>
      <c r="I26" s="3">
        <v>13071</v>
      </c>
      <c r="J26" s="6">
        <v>4851</v>
      </c>
      <c r="K26" s="6">
        <v>408</v>
      </c>
      <c r="L26" s="6">
        <v>22427</v>
      </c>
      <c r="M26" s="6">
        <v>236412</v>
      </c>
      <c r="N26" s="3">
        <v>264098</v>
      </c>
      <c r="O26" s="3">
        <v>277169</v>
      </c>
    </row>
    <row r="27" spans="1:15" ht="15.75" customHeight="1">
      <c r="A27" s="39"/>
      <c r="B27" s="19" t="s">
        <v>0</v>
      </c>
      <c r="C27" s="20">
        <v>23.299999999999997</v>
      </c>
      <c r="D27" s="20">
        <v>6.6000000000000005</v>
      </c>
      <c r="E27" s="20">
        <v>1.1</v>
      </c>
      <c r="F27" s="20">
        <v>283</v>
      </c>
      <c r="G27" s="20">
        <v>12.300000000000002</v>
      </c>
      <c r="H27" s="20">
        <v>32</v>
      </c>
      <c r="I27" s="2">
        <v>358.3</v>
      </c>
      <c r="J27" s="20">
        <v>78.3</v>
      </c>
      <c r="K27" s="20">
        <v>23.4</v>
      </c>
      <c r="L27" s="20">
        <v>703.9</v>
      </c>
      <c r="M27" s="20">
        <v>7370.000000000002</v>
      </c>
      <c r="N27" s="2">
        <v>8175.600000000002</v>
      </c>
      <c r="O27" s="2">
        <v>8533.900000000001</v>
      </c>
    </row>
    <row r="28" spans="1:15" ht="15.75" customHeight="1">
      <c r="A28" s="39">
        <v>8</v>
      </c>
      <c r="B28" s="15" t="s">
        <v>1</v>
      </c>
      <c r="C28" s="16">
        <v>0.14</v>
      </c>
      <c r="D28" s="16">
        <v>5.52</v>
      </c>
      <c r="E28" s="16">
        <v>0</v>
      </c>
      <c r="F28" s="16">
        <v>80.43</v>
      </c>
      <c r="G28" s="16">
        <v>1.35</v>
      </c>
      <c r="H28" s="16">
        <v>6.11</v>
      </c>
      <c r="I28" s="17">
        <v>93.55</v>
      </c>
      <c r="J28" s="16">
        <v>74.08999999999999</v>
      </c>
      <c r="K28" s="16">
        <v>13.23</v>
      </c>
      <c r="L28" s="16">
        <v>589.7199999999999</v>
      </c>
      <c r="M28" s="16">
        <v>4312.54</v>
      </c>
      <c r="N28" s="17">
        <v>4989.58</v>
      </c>
      <c r="O28" s="17">
        <v>5083.13</v>
      </c>
    </row>
    <row r="29" spans="1:15" ht="15.75" customHeight="1">
      <c r="A29" s="39"/>
      <c r="B29" s="18" t="s">
        <v>22</v>
      </c>
      <c r="C29" s="6">
        <v>45</v>
      </c>
      <c r="D29" s="6">
        <v>959</v>
      </c>
      <c r="E29" s="6">
        <v>0</v>
      </c>
      <c r="F29" s="6">
        <v>13848</v>
      </c>
      <c r="G29" s="6">
        <v>341</v>
      </c>
      <c r="H29" s="6">
        <v>570</v>
      </c>
      <c r="I29" s="3">
        <v>15763</v>
      </c>
      <c r="J29" s="6">
        <v>5854</v>
      </c>
      <c r="K29" s="6">
        <v>656</v>
      </c>
      <c r="L29" s="6">
        <v>41505</v>
      </c>
      <c r="M29" s="6">
        <v>285615</v>
      </c>
      <c r="N29" s="3">
        <v>333630</v>
      </c>
      <c r="O29" s="3">
        <v>349393</v>
      </c>
    </row>
    <row r="30" spans="1:15" ht="15.75" customHeight="1">
      <c r="A30" s="39"/>
      <c r="B30" s="19" t="s">
        <v>0</v>
      </c>
      <c r="C30" s="20">
        <v>1</v>
      </c>
      <c r="D30" s="20">
        <v>25.5</v>
      </c>
      <c r="E30" s="20">
        <v>0</v>
      </c>
      <c r="F30" s="20">
        <v>282.5</v>
      </c>
      <c r="G30" s="20">
        <v>7.1000000000000005</v>
      </c>
      <c r="H30" s="20">
        <v>21.400000000000002</v>
      </c>
      <c r="I30" s="2">
        <v>337.5</v>
      </c>
      <c r="J30" s="20">
        <v>63.3</v>
      </c>
      <c r="K30" s="20">
        <v>28.1</v>
      </c>
      <c r="L30" s="20">
        <v>1242.4</v>
      </c>
      <c r="M30" s="20">
        <v>8541.4</v>
      </c>
      <c r="N30" s="2">
        <v>9875.2</v>
      </c>
      <c r="O30" s="2">
        <v>10212.7</v>
      </c>
    </row>
    <row r="31" spans="1:15" ht="15.75" customHeight="1">
      <c r="A31" s="39">
        <v>9</v>
      </c>
      <c r="B31" s="15" t="s">
        <v>1</v>
      </c>
      <c r="C31" s="16">
        <v>1.94</v>
      </c>
      <c r="D31" s="16">
        <v>14.83</v>
      </c>
      <c r="E31" s="16">
        <v>0.99</v>
      </c>
      <c r="F31" s="16">
        <v>138.13</v>
      </c>
      <c r="G31" s="16">
        <v>10.56</v>
      </c>
      <c r="H31" s="16">
        <v>29.21</v>
      </c>
      <c r="I31" s="17">
        <v>195.66</v>
      </c>
      <c r="J31" s="16">
        <v>84.44</v>
      </c>
      <c r="K31" s="16">
        <v>72.03</v>
      </c>
      <c r="L31" s="16">
        <v>465.04</v>
      </c>
      <c r="M31" s="16">
        <v>4933.05</v>
      </c>
      <c r="N31" s="17">
        <v>5554.56</v>
      </c>
      <c r="O31" s="17">
        <v>5750.22</v>
      </c>
    </row>
    <row r="32" spans="1:15" ht="15.75" customHeight="1">
      <c r="A32" s="39"/>
      <c r="B32" s="18" t="s">
        <v>22</v>
      </c>
      <c r="C32" s="6">
        <v>529</v>
      </c>
      <c r="D32" s="6">
        <v>3037</v>
      </c>
      <c r="E32" s="6">
        <v>206</v>
      </c>
      <c r="F32" s="6">
        <v>25209</v>
      </c>
      <c r="G32" s="6">
        <v>2195</v>
      </c>
      <c r="H32" s="6">
        <v>2933</v>
      </c>
      <c r="I32" s="3">
        <v>34109</v>
      </c>
      <c r="J32" s="6">
        <v>6990</v>
      </c>
      <c r="K32" s="6">
        <v>3919</v>
      </c>
      <c r="L32" s="6">
        <v>36910</v>
      </c>
      <c r="M32" s="6">
        <v>369560</v>
      </c>
      <c r="N32" s="3">
        <v>417379</v>
      </c>
      <c r="O32" s="3">
        <v>451488</v>
      </c>
    </row>
    <row r="33" spans="1:15" ht="15.75" customHeight="1">
      <c r="A33" s="39"/>
      <c r="B33" s="19" t="s">
        <v>0</v>
      </c>
      <c r="C33" s="20">
        <v>10.3</v>
      </c>
      <c r="D33" s="20">
        <v>68.9</v>
      </c>
      <c r="E33" s="20">
        <v>4.3</v>
      </c>
      <c r="F33" s="20">
        <v>386.00000000000006</v>
      </c>
      <c r="G33" s="20">
        <v>44.5</v>
      </c>
      <c r="H33" s="20">
        <v>97.7</v>
      </c>
      <c r="I33" s="2">
        <v>611.7</v>
      </c>
      <c r="J33" s="20">
        <v>42.300000000000004</v>
      </c>
      <c r="K33" s="20">
        <v>139.9</v>
      </c>
      <c r="L33" s="20">
        <v>1012.3000000000001</v>
      </c>
      <c r="M33" s="20">
        <v>10082.999999999998</v>
      </c>
      <c r="N33" s="2">
        <v>11277.499999999998</v>
      </c>
      <c r="O33" s="2">
        <v>11889.199999999999</v>
      </c>
    </row>
    <row r="34" spans="1:15" ht="15.75" customHeight="1">
      <c r="A34" s="39">
        <v>10</v>
      </c>
      <c r="B34" s="15" t="s">
        <v>1</v>
      </c>
      <c r="C34" s="16">
        <v>3.4899999999999998</v>
      </c>
      <c r="D34" s="16">
        <v>8.15</v>
      </c>
      <c r="E34" s="16">
        <v>0.52</v>
      </c>
      <c r="F34" s="16">
        <v>308.76</v>
      </c>
      <c r="G34" s="16">
        <v>12.47</v>
      </c>
      <c r="H34" s="16">
        <v>85.39</v>
      </c>
      <c r="I34" s="17">
        <v>418.78000000000003</v>
      </c>
      <c r="J34" s="16">
        <v>72.40000000000002</v>
      </c>
      <c r="K34" s="16">
        <v>66.36</v>
      </c>
      <c r="L34" s="16">
        <v>470.18999999999994</v>
      </c>
      <c r="M34" s="16">
        <v>6402.53</v>
      </c>
      <c r="N34" s="17">
        <v>7011.48</v>
      </c>
      <c r="O34" s="17">
        <v>7430.259999999999</v>
      </c>
    </row>
    <row r="35" spans="1:15" ht="15.75" customHeight="1">
      <c r="A35" s="39"/>
      <c r="B35" s="18" t="s">
        <v>22</v>
      </c>
      <c r="C35" s="6">
        <v>1343</v>
      </c>
      <c r="D35" s="6">
        <v>1762</v>
      </c>
      <c r="E35" s="6">
        <v>118</v>
      </c>
      <c r="F35" s="6">
        <v>61389</v>
      </c>
      <c r="G35" s="6">
        <v>2274</v>
      </c>
      <c r="H35" s="6">
        <v>11501</v>
      </c>
      <c r="I35" s="3">
        <v>78387</v>
      </c>
      <c r="J35" s="6">
        <v>6232</v>
      </c>
      <c r="K35" s="6">
        <v>3919</v>
      </c>
      <c r="L35" s="6">
        <v>42197</v>
      </c>
      <c r="M35" s="6">
        <v>534580</v>
      </c>
      <c r="N35" s="3">
        <v>586928</v>
      </c>
      <c r="O35" s="3">
        <v>665315</v>
      </c>
    </row>
    <row r="36" spans="1:15" ht="15.75" customHeight="1">
      <c r="A36" s="39"/>
      <c r="B36" s="19" t="s">
        <v>0</v>
      </c>
      <c r="C36" s="20">
        <v>21.900000000000002</v>
      </c>
      <c r="D36" s="20">
        <v>32.8</v>
      </c>
      <c r="E36" s="20">
        <v>2.1999999999999997</v>
      </c>
      <c r="F36" s="20">
        <v>799.7</v>
      </c>
      <c r="G36" s="20">
        <v>35.6</v>
      </c>
      <c r="H36" s="20">
        <v>328</v>
      </c>
      <c r="I36" s="2">
        <v>1220.2</v>
      </c>
      <c r="J36" s="20">
        <v>23.200000000000003</v>
      </c>
      <c r="K36" s="20">
        <v>116.5</v>
      </c>
      <c r="L36" s="20">
        <v>1051.9</v>
      </c>
      <c r="M36" s="20">
        <v>13340.3</v>
      </c>
      <c r="N36" s="2">
        <v>14531.9</v>
      </c>
      <c r="O36" s="2">
        <v>15752.1</v>
      </c>
    </row>
    <row r="37" spans="1:15" ht="15.75" customHeight="1">
      <c r="A37" s="39">
        <v>11</v>
      </c>
      <c r="B37" s="15" t="s">
        <v>1</v>
      </c>
      <c r="C37" s="16">
        <v>1.92</v>
      </c>
      <c r="D37" s="16">
        <v>2.12</v>
      </c>
      <c r="E37" s="16">
        <v>1.1400000000000001</v>
      </c>
      <c r="F37" s="16">
        <v>1282.28</v>
      </c>
      <c r="G37" s="16">
        <v>11.06</v>
      </c>
      <c r="H37" s="16">
        <v>171.03</v>
      </c>
      <c r="I37" s="17">
        <v>1469.55</v>
      </c>
      <c r="J37" s="16">
        <v>60.96</v>
      </c>
      <c r="K37" s="16">
        <v>227.09</v>
      </c>
      <c r="L37" s="16">
        <v>638.3999999999999</v>
      </c>
      <c r="M37" s="16">
        <v>11205.11</v>
      </c>
      <c r="N37" s="17">
        <v>12131.560000000001</v>
      </c>
      <c r="O37" s="17">
        <v>13601.11</v>
      </c>
    </row>
    <row r="38" spans="1:15" ht="15.75" customHeight="1">
      <c r="A38" s="39"/>
      <c r="B38" s="18" t="s">
        <v>22</v>
      </c>
      <c r="C38" s="6">
        <v>840</v>
      </c>
      <c r="D38" s="6">
        <v>519</v>
      </c>
      <c r="E38" s="6">
        <v>274</v>
      </c>
      <c r="F38" s="6">
        <v>276782</v>
      </c>
      <c r="G38" s="6">
        <v>2925</v>
      </c>
      <c r="H38" s="6">
        <v>24805</v>
      </c>
      <c r="I38" s="3">
        <v>306145</v>
      </c>
      <c r="J38" s="6">
        <v>5374</v>
      </c>
      <c r="K38" s="6">
        <v>15919</v>
      </c>
      <c r="L38" s="6">
        <v>62658</v>
      </c>
      <c r="M38" s="6">
        <v>991700</v>
      </c>
      <c r="N38" s="3">
        <v>1075651</v>
      </c>
      <c r="O38" s="3">
        <v>1381796</v>
      </c>
    </row>
    <row r="39" spans="1:15" ht="15.75" customHeight="1">
      <c r="A39" s="39"/>
      <c r="B39" s="19" t="s">
        <v>0</v>
      </c>
      <c r="C39" s="20">
        <v>10.399999999999999</v>
      </c>
      <c r="D39" s="20">
        <v>8.3</v>
      </c>
      <c r="E39" s="20">
        <v>4.4</v>
      </c>
      <c r="F39" s="20">
        <v>3073.5</v>
      </c>
      <c r="G39" s="20">
        <v>38.900000000000006</v>
      </c>
      <c r="H39" s="20">
        <v>559.3</v>
      </c>
      <c r="I39" s="2">
        <v>3694.8</v>
      </c>
      <c r="J39" s="20">
        <v>9.9</v>
      </c>
      <c r="K39" s="20">
        <v>410.20000000000005</v>
      </c>
      <c r="L39" s="20">
        <v>1228.6</v>
      </c>
      <c r="M39" s="20">
        <v>19171.5</v>
      </c>
      <c r="N39" s="2">
        <v>20820.2</v>
      </c>
      <c r="O39" s="2">
        <v>24515</v>
      </c>
    </row>
    <row r="40" spans="1:15" ht="15.75" customHeight="1">
      <c r="A40" s="39">
        <v>12</v>
      </c>
      <c r="B40" s="15" t="s">
        <v>1</v>
      </c>
      <c r="C40" s="16">
        <v>6.190000000000001</v>
      </c>
      <c r="D40" s="16">
        <v>3.0300000000000002</v>
      </c>
      <c r="E40" s="16">
        <v>2.9400000000000004</v>
      </c>
      <c r="F40" s="16">
        <v>2871.91</v>
      </c>
      <c r="G40" s="16">
        <v>72.10000000000001</v>
      </c>
      <c r="H40" s="16">
        <v>289.69</v>
      </c>
      <c r="I40" s="17">
        <v>3245.8599999999997</v>
      </c>
      <c r="J40" s="16">
        <v>150.10000000000002</v>
      </c>
      <c r="K40" s="16">
        <v>247.4</v>
      </c>
      <c r="L40" s="16">
        <v>1152.94</v>
      </c>
      <c r="M40" s="16">
        <v>17713.66</v>
      </c>
      <c r="N40" s="17">
        <v>19264.1</v>
      </c>
      <c r="O40" s="17">
        <v>22509.96</v>
      </c>
    </row>
    <row r="41" spans="1:15" ht="15.75" customHeight="1">
      <c r="A41" s="39"/>
      <c r="B41" s="18" t="s">
        <v>22</v>
      </c>
      <c r="C41" s="6">
        <v>2795</v>
      </c>
      <c r="D41" s="6">
        <v>791</v>
      </c>
      <c r="E41" s="6">
        <v>777</v>
      </c>
      <c r="F41" s="6">
        <v>646564</v>
      </c>
      <c r="G41" s="6">
        <v>16116</v>
      </c>
      <c r="H41" s="6">
        <v>36908</v>
      </c>
      <c r="I41" s="3">
        <v>703951</v>
      </c>
      <c r="J41" s="6">
        <v>13160</v>
      </c>
      <c r="K41" s="6">
        <v>20722</v>
      </c>
      <c r="L41" s="6">
        <v>119039</v>
      </c>
      <c r="M41" s="6">
        <v>1727552</v>
      </c>
      <c r="N41" s="3">
        <v>1880473</v>
      </c>
      <c r="O41" s="3">
        <v>2584424</v>
      </c>
    </row>
    <row r="42" spans="1:15" ht="15.75" customHeight="1">
      <c r="A42" s="39"/>
      <c r="B42" s="19" t="s">
        <v>0</v>
      </c>
      <c r="C42" s="20">
        <v>31.5</v>
      </c>
      <c r="D42" s="20">
        <v>11.100000000000001</v>
      </c>
      <c r="E42" s="20">
        <v>10.8</v>
      </c>
      <c r="F42" s="20">
        <v>6232.9</v>
      </c>
      <c r="G42" s="20">
        <v>205.3</v>
      </c>
      <c r="H42" s="20">
        <v>715.9999999999999</v>
      </c>
      <c r="I42" s="2">
        <v>7207.599999999999</v>
      </c>
      <c r="J42" s="20">
        <v>31.5</v>
      </c>
      <c r="K42" s="20">
        <v>477.09999999999997</v>
      </c>
      <c r="L42" s="20">
        <v>2226.2</v>
      </c>
      <c r="M42" s="20">
        <v>32177.5</v>
      </c>
      <c r="N42" s="2">
        <v>34912.3</v>
      </c>
      <c r="O42" s="2">
        <v>42119.9</v>
      </c>
    </row>
    <row r="43" spans="1:15" ht="15.75" customHeight="1">
      <c r="A43" s="39">
        <v>13</v>
      </c>
      <c r="B43" s="15" t="s">
        <v>1</v>
      </c>
      <c r="C43" s="16">
        <v>7.18</v>
      </c>
      <c r="D43" s="16">
        <v>3.4699999999999998</v>
      </c>
      <c r="E43" s="16">
        <v>3.91</v>
      </c>
      <c r="F43" s="16">
        <v>5083.6900000000005</v>
      </c>
      <c r="G43" s="16">
        <v>375.84</v>
      </c>
      <c r="H43" s="16">
        <v>565.94</v>
      </c>
      <c r="I43" s="17">
        <v>6040.030000000001</v>
      </c>
      <c r="J43" s="16">
        <v>446.91999999999996</v>
      </c>
      <c r="K43" s="16">
        <v>520.5</v>
      </c>
      <c r="L43" s="16">
        <v>2591.8100000000004</v>
      </c>
      <c r="M43" s="16">
        <v>31775</v>
      </c>
      <c r="N43" s="17">
        <v>35334.23</v>
      </c>
      <c r="O43" s="17">
        <v>41374.26</v>
      </c>
    </row>
    <row r="44" spans="1:15" ht="15.75" customHeight="1">
      <c r="A44" s="39"/>
      <c r="B44" s="18" t="s">
        <v>22</v>
      </c>
      <c r="C44" s="6">
        <v>1903</v>
      </c>
      <c r="D44" s="6">
        <v>948</v>
      </c>
      <c r="E44" s="6">
        <v>1058</v>
      </c>
      <c r="F44" s="6">
        <v>1177149</v>
      </c>
      <c r="G44" s="6">
        <v>80425</v>
      </c>
      <c r="H44" s="6">
        <v>77832</v>
      </c>
      <c r="I44" s="3">
        <v>1339315</v>
      </c>
      <c r="J44" s="6">
        <v>39832</v>
      </c>
      <c r="K44" s="6">
        <v>46097</v>
      </c>
      <c r="L44" s="6">
        <v>287213</v>
      </c>
      <c r="M44" s="6">
        <v>3402097</v>
      </c>
      <c r="N44" s="3">
        <v>3775239</v>
      </c>
      <c r="O44" s="3">
        <v>5114554</v>
      </c>
    </row>
    <row r="45" spans="1:15" ht="15.75" customHeight="1">
      <c r="A45" s="39"/>
      <c r="B45" s="19" t="s">
        <v>0</v>
      </c>
      <c r="C45" s="20">
        <v>20.4</v>
      </c>
      <c r="D45" s="20">
        <v>12.5</v>
      </c>
      <c r="E45" s="20">
        <v>15.200000000000001</v>
      </c>
      <c r="F45" s="20">
        <v>10765.6</v>
      </c>
      <c r="G45" s="20">
        <v>1037.4</v>
      </c>
      <c r="H45" s="20">
        <v>1487.4</v>
      </c>
      <c r="I45" s="2">
        <v>13338.5</v>
      </c>
      <c r="J45" s="20">
        <v>137</v>
      </c>
      <c r="K45" s="20">
        <v>1010.7</v>
      </c>
      <c r="L45" s="20">
        <v>4357.200000000001</v>
      </c>
      <c r="M45" s="20">
        <v>52972.4</v>
      </c>
      <c r="N45" s="2">
        <v>58477.3</v>
      </c>
      <c r="O45" s="2">
        <v>71815.8</v>
      </c>
    </row>
    <row r="46" spans="1:15" ht="15.75" customHeight="1">
      <c r="A46" s="39">
        <v>14</v>
      </c>
      <c r="B46" s="15" t="s">
        <v>1</v>
      </c>
      <c r="C46" s="16">
        <v>8.38</v>
      </c>
      <c r="D46" s="16">
        <v>12.48</v>
      </c>
      <c r="E46" s="16">
        <v>24.050000000000004</v>
      </c>
      <c r="F46" s="16">
        <v>6618.719999999999</v>
      </c>
      <c r="G46" s="16">
        <v>26.919999999999998</v>
      </c>
      <c r="H46" s="16">
        <v>371.72999999999996</v>
      </c>
      <c r="I46" s="17">
        <v>7062.279999999999</v>
      </c>
      <c r="J46" s="16">
        <v>799.05</v>
      </c>
      <c r="K46" s="16">
        <v>194.89</v>
      </c>
      <c r="L46" s="16">
        <v>3687.91</v>
      </c>
      <c r="M46" s="16">
        <v>41932.920000000006</v>
      </c>
      <c r="N46" s="17">
        <v>46614.770000000004</v>
      </c>
      <c r="O46" s="17">
        <v>53677.05</v>
      </c>
    </row>
    <row r="47" spans="1:15" ht="15.75" customHeight="1">
      <c r="A47" s="39"/>
      <c r="B47" s="18" t="s">
        <v>22</v>
      </c>
      <c r="C47" s="6">
        <v>2008</v>
      </c>
      <c r="D47" s="6">
        <v>3473</v>
      </c>
      <c r="E47" s="6">
        <v>6355</v>
      </c>
      <c r="F47" s="6">
        <v>1573735</v>
      </c>
      <c r="G47" s="6">
        <v>7330</v>
      </c>
      <c r="H47" s="6">
        <v>58130</v>
      </c>
      <c r="I47" s="3">
        <v>1651031</v>
      </c>
      <c r="J47" s="6">
        <v>72312</v>
      </c>
      <c r="K47" s="6">
        <v>17969</v>
      </c>
      <c r="L47" s="6">
        <v>431995</v>
      </c>
      <c r="M47" s="6">
        <v>4732453</v>
      </c>
      <c r="N47" s="3">
        <v>5254729</v>
      </c>
      <c r="O47" s="3">
        <v>6905760</v>
      </c>
    </row>
    <row r="48" spans="1:15" ht="15.75" customHeight="1">
      <c r="A48" s="39"/>
      <c r="B48" s="19" t="s">
        <v>0</v>
      </c>
      <c r="C48" s="20">
        <v>20.4</v>
      </c>
      <c r="D48" s="20">
        <v>40.2</v>
      </c>
      <c r="E48" s="20">
        <v>78.5</v>
      </c>
      <c r="F48" s="20">
        <v>12193.099999999999</v>
      </c>
      <c r="G48" s="20">
        <v>75.30000000000001</v>
      </c>
      <c r="H48" s="20">
        <v>973.1000000000001</v>
      </c>
      <c r="I48" s="2">
        <v>13380.599999999999</v>
      </c>
      <c r="J48" s="20">
        <v>166.6</v>
      </c>
      <c r="K48" s="20">
        <v>352.6</v>
      </c>
      <c r="L48" s="20">
        <v>4978.4</v>
      </c>
      <c r="M48" s="20">
        <v>55573.9</v>
      </c>
      <c r="N48" s="2">
        <v>61071.5</v>
      </c>
      <c r="O48" s="2">
        <v>74452.1</v>
      </c>
    </row>
    <row r="49" spans="1:15" ht="15.75" customHeight="1">
      <c r="A49" s="40" t="s">
        <v>3</v>
      </c>
      <c r="B49" s="15" t="s">
        <v>1</v>
      </c>
      <c r="C49" s="16">
        <v>87.11000000000001</v>
      </c>
      <c r="D49" s="16">
        <v>65.25</v>
      </c>
      <c r="E49" s="16">
        <v>226.47000000000003</v>
      </c>
      <c r="F49" s="16">
        <v>29533.72</v>
      </c>
      <c r="G49" s="16">
        <v>433.46000000000004</v>
      </c>
      <c r="H49" s="16">
        <v>10744.88</v>
      </c>
      <c r="I49" s="17">
        <v>41090.89</v>
      </c>
      <c r="J49" s="16">
        <v>675.2299999999999</v>
      </c>
      <c r="K49" s="16">
        <v>4681.07</v>
      </c>
      <c r="L49" s="16">
        <v>7573.379999999999</v>
      </c>
      <c r="M49" s="16">
        <v>119161.02000000002</v>
      </c>
      <c r="N49" s="17">
        <v>132090.7</v>
      </c>
      <c r="O49" s="17">
        <v>173181.59000000003</v>
      </c>
    </row>
    <row r="50" spans="1:15" ht="15.75" customHeight="1">
      <c r="A50" s="39"/>
      <c r="B50" s="18" t="s">
        <v>22</v>
      </c>
      <c r="C50" s="6">
        <v>36747</v>
      </c>
      <c r="D50" s="6">
        <v>19078</v>
      </c>
      <c r="E50" s="6">
        <v>61363</v>
      </c>
      <c r="F50" s="6">
        <v>7511772</v>
      </c>
      <c r="G50" s="6">
        <v>101051</v>
      </c>
      <c r="H50" s="6">
        <v>2411693</v>
      </c>
      <c r="I50" s="3">
        <v>10141704</v>
      </c>
      <c r="J50" s="6">
        <v>62891</v>
      </c>
      <c r="K50" s="6">
        <v>620350</v>
      </c>
      <c r="L50" s="6">
        <v>926480</v>
      </c>
      <c r="M50" s="6">
        <v>13972289</v>
      </c>
      <c r="N50" s="3">
        <v>15582010</v>
      </c>
      <c r="O50" s="3">
        <v>25723714</v>
      </c>
    </row>
    <row r="51" spans="1:15" ht="15.75" customHeight="1">
      <c r="A51" s="39"/>
      <c r="B51" s="19" t="s">
        <v>0</v>
      </c>
      <c r="C51" s="20">
        <v>28.3</v>
      </c>
      <c r="D51" s="20">
        <v>59.2</v>
      </c>
      <c r="E51" s="20">
        <v>130.5</v>
      </c>
      <c r="F51" s="20">
        <v>32496.1</v>
      </c>
      <c r="G51" s="20">
        <v>91.39999999999999</v>
      </c>
      <c r="H51" s="20">
        <v>10755.7</v>
      </c>
      <c r="I51" s="2">
        <v>43561.2</v>
      </c>
      <c r="J51" s="20">
        <v>147.29999999999998</v>
      </c>
      <c r="K51" s="20">
        <v>3049.2</v>
      </c>
      <c r="L51" s="20">
        <v>5323.9</v>
      </c>
      <c r="M51" s="20">
        <v>64617.7</v>
      </c>
      <c r="N51" s="2">
        <v>73138.09999999999</v>
      </c>
      <c r="O51" s="2">
        <v>116699.29999999999</v>
      </c>
    </row>
    <row r="52" spans="1:15" ht="15.75" customHeight="1">
      <c r="A52" s="40" t="s">
        <v>2</v>
      </c>
      <c r="B52" s="15" t="s">
        <v>1</v>
      </c>
      <c r="C52" s="17">
        <v>121.42000000000002</v>
      </c>
      <c r="D52" s="17">
        <v>134.01999999999998</v>
      </c>
      <c r="E52" s="17">
        <v>260.23</v>
      </c>
      <c r="F52" s="17">
        <v>46097.380000000005</v>
      </c>
      <c r="G52" s="17">
        <v>976.17</v>
      </c>
      <c r="H52" s="17">
        <v>12294.869999999999</v>
      </c>
      <c r="I52" s="17">
        <v>59884.09</v>
      </c>
      <c r="J52" s="17">
        <v>2466.04</v>
      </c>
      <c r="K52" s="17">
        <v>6049.09</v>
      </c>
      <c r="L52" s="17">
        <v>17845.51</v>
      </c>
      <c r="M52" s="17">
        <v>247212.69000000003</v>
      </c>
      <c r="N52" s="17">
        <v>273573.33</v>
      </c>
      <c r="O52" s="17">
        <v>333457.42000000004</v>
      </c>
    </row>
    <row r="53" spans="1:15" ht="15.75" customHeight="1">
      <c r="A53" s="39"/>
      <c r="B53" s="18" t="s">
        <v>22</v>
      </c>
      <c r="C53" s="3">
        <v>47169</v>
      </c>
      <c r="D53" s="3">
        <v>32195</v>
      </c>
      <c r="E53" s="3">
        <v>70185</v>
      </c>
      <c r="F53" s="3">
        <v>11308296</v>
      </c>
      <c r="G53" s="3">
        <v>214596</v>
      </c>
      <c r="H53" s="3">
        <v>2626192</v>
      </c>
      <c r="I53" s="3">
        <v>14298633</v>
      </c>
      <c r="J53" s="3">
        <v>219954</v>
      </c>
      <c r="K53" s="3">
        <v>730308</v>
      </c>
      <c r="L53" s="3">
        <v>1984359</v>
      </c>
      <c r="M53" s="3">
        <v>26464048</v>
      </c>
      <c r="N53" s="3">
        <v>29398669</v>
      </c>
      <c r="O53" s="3">
        <v>43697302</v>
      </c>
    </row>
    <row r="54" spans="1:15" ht="15.75" customHeight="1">
      <c r="A54" s="39"/>
      <c r="B54" s="19" t="s">
        <v>0</v>
      </c>
      <c r="C54" s="2">
        <v>183.50000000000003</v>
      </c>
      <c r="D54" s="2">
        <v>370.90000000000003</v>
      </c>
      <c r="E54" s="2">
        <v>247</v>
      </c>
      <c r="F54" s="2">
        <v>67016.5</v>
      </c>
      <c r="G54" s="2">
        <v>1640.2</v>
      </c>
      <c r="H54" s="2">
        <v>15043.400000000001</v>
      </c>
      <c r="I54" s="2">
        <v>84501.5</v>
      </c>
      <c r="J54" s="2">
        <v>771.4999999999999</v>
      </c>
      <c r="K54" s="2">
        <v>5631.7</v>
      </c>
      <c r="L54" s="2">
        <v>22764.9</v>
      </c>
      <c r="M54" s="2">
        <v>274253.6</v>
      </c>
      <c r="N54" s="2">
        <v>303421.69999999995</v>
      </c>
      <c r="O54" s="2">
        <v>387923.19999999995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72" ht="12.75">
      <c r="O72" s="5"/>
    </row>
  </sheetData>
  <sheetProtection/>
  <mergeCells count="31"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</mergeCells>
  <printOptions horizontalCentered="1"/>
  <pageMargins left="0.7874015748031497" right="0.7874015748031497" top="0.984251968503937" bottom="0.5511811023622047" header="0.5118110236220472" footer="0.3937007874015748"/>
  <pageSetup fitToHeight="1" fitToWidth="1" horizontalDpi="1200" verticalDpi="12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54"/>
  <sheetViews>
    <sheetView zoomScale="70" zoomScaleNormal="70" zoomScaleSheetLayoutView="85" zoomScalePageLayoutView="0" workbookViewId="0" topLeftCell="A1">
      <selection activeCell="C7" sqref="C7:N51"/>
    </sheetView>
  </sheetViews>
  <sheetFormatPr defaultColWidth="9.00390625" defaultRowHeight="15"/>
  <cols>
    <col min="1" max="1" width="5.28125" style="21" bestFit="1" customWidth="1"/>
    <col min="2" max="2" width="5.7109375" style="21" customWidth="1"/>
    <col min="3" max="15" width="13.7109375" style="21" customWidth="1"/>
    <col min="16" max="16384" width="9.00390625" style="21" customWidth="1"/>
  </cols>
  <sheetData>
    <row r="1" ht="21">
      <c r="A1" s="4" t="s">
        <v>20</v>
      </c>
    </row>
    <row r="3" spans="1:15" ht="15.75">
      <c r="A3" s="25" t="s">
        <v>31</v>
      </c>
      <c r="O3" s="26" t="s">
        <v>21</v>
      </c>
    </row>
    <row r="4" spans="1:15" ht="15.75" customHeight="1">
      <c r="A4" s="22"/>
      <c r="B4" s="27" t="s">
        <v>18</v>
      </c>
      <c r="C4" s="41" t="s">
        <v>17</v>
      </c>
      <c r="D4" s="41"/>
      <c r="E4" s="41"/>
      <c r="F4" s="41"/>
      <c r="G4" s="41"/>
      <c r="H4" s="41"/>
      <c r="I4" s="41"/>
      <c r="J4" s="41" t="s">
        <v>16</v>
      </c>
      <c r="K4" s="41"/>
      <c r="L4" s="41"/>
      <c r="M4" s="41"/>
      <c r="N4" s="41"/>
      <c r="O4" s="41" t="s">
        <v>2</v>
      </c>
    </row>
    <row r="5" spans="1:15" ht="15.75" customHeight="1">
      <c r="A5" s="23"/>
      <c r="B5" s="24"/>
      <c r="C5" s="41" t="s">
        <v>15</v>
      </c>
      <c r="D5" s="41" t="s">
        <v>14</v>
      </c>
      <c r="E5" s="41" t="s">
        <v>13</v>
      </c>
      <c r="F5" s="41" t="s">
        <v>12</v>
      </c>
      <c r="G5" s="41" t="s">
        <v>11</v>
      </c>
      <c r="H5" s="41" t="s">
        <v>10</v>
      </c>
      <c r="I5" s="41" t="s">
        <v>5</v>
      </c>
      <c r="J5" s="41" t="s">
        <v>9</v>
      </c>
      <c r="K5" s="41" t="s">
        <v>8</v>
      </c>
      <c r="L5" s="41" t="s">
        <v>7</v>
      </c>
      <c r="M5" s="41" t="s">
        <v>6</v>
      </c>
      <c r="N5" s="41" t="s">
        <v>5</v>
      </c>
      <c r="O5" s="41"/>
    </row>
    <row r="6" spans="1:15" ht="15.75" customHeight="1">
      <c r="A6" s="28" t="s">
        <v>4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1</v>
      </c>
      <c r="C7" s="31"/>
      <c r="D7" s="31"/>
      <c r="E7" s="31"/>
      <c r="F7" s="31"/>
      <c r="G7" s="31"/>
      <c r="H7" s="31"/>
      <c r="I7" s="32">
        <v>0</v>
      </c>
      <c r="J7" s="31">
        <v>0.71</v>
      </c>
      <c r="K7" s="31"/>
      <c r="L7" s="31"/>
      <c r="M7" s="31">
        <v>1.9</v>
      </c>
      <c r="N7" s="32">
        <v>2.61</v>
      </c>
      <c r="O7" s="32">
        <f aca="true" t="shared" si="0" ref="O7:O54">SUM(N7,I7)</f>
        <v>2.61</v>
      </c>
    </row>
    <row r="8" spans="1:15" ht="15.75" customHeight="1">
      <c r="A8" s="41"/>
      <c r="B8" s="33" t="s">
        <v>22</v>
      </c>
      <c r="C8" s="34"/>
      <c r="D8" s="34"/>
      <c r="E8" s="34"/>
      <c r="F8" s="34"/>
      <c r="G8" s="34"/>
      <c r="H8" s="34"/>
      <c r="I8" s="35">
        <v>0</v>
      </c>
      <c r="J8" s="34">
        <v>0</v>
      </c>
      <c r="K8" s="34"/>
      <c r="L8" s="34"/>
      <c r="M8" s="34">
        <v>0</v>
      </c>
      <c r="N8" s="35">
        <v>0</v>
      </c>
      <c r="O8" s="35">
        <f t="shared" si="0"/>
        <v>0</v>
      </c>
    </row>
    <row r="9" spans="1:15" ht="15.75" customHeight="1">
      <c r="A9" s="41"/>
      <c r="B9" s="36" t="s">
        <v>0</v>
      </c>
      <c r="C9" s="37"/>
      <c r="D9" s="37"/>
      <c r="E9" s="37"/>
      <c r="F9" s="37"/>
      <c r="G9" s="37"/>
      <c r="H9" s="37"/>
      <c r="I9" s="38">
        <v>0</v>
      </c>
      <c r="J9" s="37">
        <v>0</v>
      </c>
      <c r="K9" s="37"/>
      <c r="L9" s="37"/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1</v>
      </c>
      <c r="C10" s="31"/>
      <c r="D10" s="31"/>
      <c r="E10" s="31"/>
      <c r="F10" s="31">
        <v>0.08</v>
      </c>
      <c r="G10" s="31"/>
      <c r="H10" s="31"/>
      <c r="I10" s="32">
        <v>0.08</v>
      </c>
      <c r="J10" s="31"/>
      <c r="K10" s="31"/>
      <c r="L10" s="31">
        <v>2.19</v>
      </c>
      <c r="M10" s="31">
        <v>12.24</v>
      </c>
      <c r="N10" s="32">
        <v>14.43</v>
      </c>
      <c r="O10" s="32">
        <f t="shared" si="0"/>
        <v>14.51</v>
      </c>
    </row>
    <row r="11" spans="1:15" ht="15.75" customHeight="1">
      <c r="A11" s="41"/>
      <c r="B11" s="33" t="s">
        <v>22</v>
      </c>
      <c r="C11" s="34"/>
      <c r="D11" s="34"/>
      <c r="E11" s="34"/>
      <c r="F11" s="34">
        <v>0</v>
      </c>
      <c r="G11" s="34"/>
      <c r="H11" s="34"/>
      <c r="I11" s="35">
        <v>0</v>
      </c>
      <c r="J11" s="34"/>
      <c r="K11" s="34"/>
      <c r="L11" s="34">
        <v>26</v>
      </c>
      <c r="M11" s="34">
        <v>152</v>
      </c>
      <c r="N11" s="35">
        <v>178</v>
      </c>
      <c r="O11" s="35">
        <f t="shared" si="0"/>
        <v>178</v>
      </c>
    </row>
    <row r="12" spans="1:15" ht="15.75" customHeight="1">
      <c r="A12" s="41"/>
      <c r="B12" s="36" t="s">
        <v>0</v>
      </c>
      <c r="C12" s="37"/>
      <c r="D12" s="37"/>
      <c r="E12" s="37"/>
      <c r="F12" s="37">
        <v>0</v>
      </c>
      <c r="G12" s="37"/>
      <c r="H12" s="37"/>
      <c r="I12" s="38">
        <v>0</v>
      </c>
      <c r="J12" s="37"/>
      <c r="K12" s="37"/>
      <c r="L12" s="37">
        <v>3.5</v>
      </c>
      <c r="M12" s="37">
        <v>21.6</v>
      </c>
      <c r="N12" s="38">
        <v>25.1</v>
      </c>
      <c r="O12" s="38">
        <f t="shared" si="0"/>
        <v>25.1</v>
      </c>
    </row>
    <row r="13" spans="1:15" ht="15.75" customHeight="1">
      <c r="A13" s="41">
        <v>3</v>
      </c>
      <c r="B13" s="30" t="s">
        <v>1</v>
      </c>
      <c r="C13" s="31"/>
      <c r="D13" s="31"/>
      <c r="E13" s="31"/>
      <c r="F13" s="31">
        <v>0.03</v>
      </c>
      <c r="G13" s="31"/>
      <c r="H13" s="31"/>
      <c r="I13" s="32">
        <v>0.03</v>
      </c>
      <c r="J13" s="31"/>
      <c r="K13" s="31"/>
      <c r="L13" s="31">
        <v>1.82</v>
      </c>
      <c r="M13" s="31">
        <v>61.6</v>
      </c>
      <c r="N13" s="32">
        <v>63.42</v>
      </c>
      <c r="O13" s="32">
        <f t="shared" si="0"/>
        <v>63.45</v>
      </c>
    </row>
    <row r="14" spans="1:15" ht="15.75" customHeight="1">
      <c r="A14" s="41"/>
      <c r="B14" s="33" t="s">
        <v>22</v>
      </c>
      <c r="C14" s="34"/>
      <c r="D14" s="34"/>
      <c r="E14" s="34"/>
      <c r="F14" s="34">
        <v>2</v>
      </c>
      <c r="G14" s="34"/>
      <c r="H14" s="34"/>
      <c r="I14" s="35">
        <v>2</v>
      </c>
      <c r="J14" s="34"/>
      <c r="K14" s="34"/>
      <c r="L14" s="34">
        <v>39</v>
      </c>
      <c r="M14" s="34">
        <v>1343</v>
      </c>
      <c r="N14" s="35">
        <v>1382</v>
      </c>
      <c r="O14" s="35">
        <f t="shared" si="0"/>
        <v>1384</v>
      </c>
    </row>
    <row r="15" spans="1:15" ht="15.75" customHeight="1">
      <c r="A15" s="41"/>
      <c r="B15" s="36" t="s">
        <v>0</v>
      </c>
      <c r="C15" s="37"/>
      <c r="D15" s="37"/>
      <c r="E15" s="37"/>
      <c r="F15" s="37">
        <v>0.3</v>
      </c>
      <c r="G15" s="37"/>
      <c r="H15" s="37"/>
      <c r="I15" s="38">
        <v>0.3</v>
      </c>
      <c r="J15" s="37"/>
      <c r="K15" s="37"/>
      <c r="L15" s="37">
        <v>3.3</v>
      </c>
      <c r="M15" s="37">
        <v>122.1</v>
      </c>
      <c r="N15" s="38">
        <v>125.39999999999999</v>
      </c>
      <c r="O15" s="38">
        <f t="shared" si="0"/>
        <v>125.69999999999999</v>
      </c>
    </row>
    <row r="16" spans="1:15" ht="15.75" customHeight="1">
      <c r="A16" s="41">
        <v>4</v>
      </c>
      <c r="B16" s="30" t="s">
        <v>1</v>
      </c>
      <c r="C16" s="31"/>
      <c r="D16" s="31">
        <v>0.37</v>
      </c>
      <c r="E16" s="31"/>
      <c r="F16" s="31">
        <v>0.44</v>
      </c>
      <c r="G16" s="31"/>
      <c r="H16" s="31">
        <v>2.9</v>
      </c>
      <c r="I16" s="32">
        <v>3.71</v>
      </c>
      <c r="J16" s="31">
        <v>1.65</v>
      </c>
      <c r="K16" s="31"/>
      <c r="L16" s="31">
        <v>10.91</v>
      </c>
      <c r="M16" s="31">
        <v>49.23</v>
      </c>
      <c r="N16" s="32">
        <v>61.79</v>
      </c>
      <c r="O16" s="32">
        <f t="shared" si="0"/>
        <v>65.5</v>
      </c>
    </row>
    <row r="17" spans="1:15" ht="15.75" customHeight="1">
      <c r="A17" s="41"/>
      <c r="B17" s="33" t="s">
        <v>22</v>
      </c>
      <c r="C17" s="34"/>
      <c r="D17" s="34">
        <v>24</v>
      </c>
      <c r="E17" s="34"/>
      <c r="F17" s="34">
        <v>43</v>
      </c>
      <c r="G17" s="34"/>
      <c r="H17" s="34">
        <v>88</v>
      </c>
      <c r="I17" s="35">
        <v>155</v>
      </c>
      <c r="J17" s="34">
        <v>94</v>
      </c>
      <c r="K17" s="34"/>
      <c r="L17" s="34">
        <v>378</v>
      </c>
      <c r="M17" s="34">
        <v>1582</v>
      </c>
      <c r="N17" s="35">
        <v>2054</v>
      </c>
      <c r="O17" s="35">
        <f t="shared" si="0"/>
        <v>2209</v>
      </c>
    </row>
    <row r="18" spans="1:15" ht="15.75" customHeight="1">
      <c r="A18" s="41"/>
      <c r="B18" s="36" t="s">
        <v>0</v>
      </c>
      <c r="C18" s="37"/>
      <c r="D18" s="37">
        <v>2.4</v>
      </c>
      <c r="E18" s="37"/>
      <c r="F18" s="37">
        <v>3.6</v>
      </c>
      <c r="G18" s="37"/>
      <c r="H18" s="37">
        <v>7</v>
      </c>
      <c r="I18" s="38">
        <v>13</v>
      </c>
      <c r="J18" s="37">
        <v>4.5</v>
      </c>
      <c r="K18" s="37"/>
      <c r="L18" s="37">
        <v>25.8</v>
      </c>
      <c r="M18" s="37">
        <v>106.6</v>
      </c>
      <c r="N18" s="38">
        <v>136.9</v>
      </c>
      <c r="O18" s="38">
        <f t="shared" si="0"/>
        <v>149.9</v>
      </c>
    </row>
    <row r="19" spans="1:15" ht="15.75" customHeight="1">
      <c r="A19" s="41">
        <v>5</v>
      </c>
      <c r="B19" s="30" t="s">
        <v>1</v>
      </c>
      <c r="C19" s="31">
        <v>0.25</v>
      </c>
      <c r="D19" s="31">
        <v>0.57</v>
      </c>
      <c r="E19" s="31"/>
      <c r="F19" s="31">
        <v>4.52</v>
      </c>
      <c r="G19" s="31"/>
      <c r="H19" s="31">
        <v>6.9</v>
      </c>
      <c r="I19" s="32">
        <v>12.24</v>
      </c>
      <c r="J19" s="31">
        <v>0.32</v>
      </c>
      <c r="K19" s="31">
        <v>1.24</v>
      </c>
      <c r="L19" s="31">
        <v>10.12</v>
      </c>
      <c r="M19" s="31">
        <v>119.54</v>
      </c>
      <c r="N19" s="32">
        <v>131.22</v>
      </c>
      <c r="O19" s="32">
        <f t="shared" si="0"/>
        <v>143.46</v>
      </c>
    </row>
    <row r="20" spans="1:15" ht="15.75" customHeight="1">
      <c r="A20" s="41"/>
      <c r="B20" s="33" t="s">
        <v>22</v>
      </c>
      <c r="C20" s="34">
        <v>45</v>
      </c>
      <c r="D20" s="34">
        <v>67</v>
      </c>
      <c r="E20" s="34"/>
      <c r="F20" s="34">
        <v>318</v>
      </c>
      <c r="G20" s="34"/>
      <c r="H20" s="34">
        <v>276</v>
      </c>
      <c r="I20" s="35">
        <v>706</v>
      </c>
      <c r="J20" s="34">
        <v>21</v>
      </c>
      <c r="K20" s="34">
        <v>33</v>
      </c>
      <c r="L20" s="34">
        <v>436</v>
      </c>
      <c r="M20" s="34">
        <v>4472</v>
      </c>
      <c r="N20" s="35">
        <v>4962</v>
      </c>
      <c r="O20" s="35">
        <f t="shared" si="0"/>
        <v>5668</v>
      </c>
    </row>
    <row r="21" spans="1:15" ht="15.75" customHeight="1">
      <c r="A21" s="41"/>
      <c r="B21" s="36" t="s">
        <v>0</v>
      </c>
      <c r="C21" s="37">
        <v>3.2</v>
      </c>
      <c r="D21" s="37">
        <v>4</v>
      </c>
      <c r="E21" s="37"/>
      <c r="F21" s="37">
        <v>17.4</v>
      </c>
      <c r="G21" s="37"/>
      <c r="H21" s="37">
        <v>19.3</v>
      </c>
      <c r="I21" s="38">
        <v>43.9</v>
      </c>
      <c r="J21" s="37">
        <v>0.6</v>
      </c>
      <c r="K21" s="37">
        <v>2.6</v>
      </c>
      <c r="L21" s="37">
        <v>22.6</v>
      </c>
      <c r="M21" s="37">
        <v>236.8</v>
      </c>
      <c r="N21" s="38">
        <v>262.6</v>
      </c>
      <c r="O21" s="38">
        <f t="shared" si="0"/>
        <v>306.5</v>
      </c>
    </row>
    <row r="22" spans="1:15" ht="15.75" customHeight="1">
      <c r="A22" s="41">
        <v>6</v>
      </c>
      <c r="B22" s="30" t="s">
        <v>1</v>
      </c>
      <c r="C22" s="31"/>
      <c r="D22" s="31"/>
      <c r="E22" s="31"/>
      <c r="F22" s="31">
        <v>5.24</v>
      </c>
      <c r="G22" s="31"/>
      <c r="H22" s="31"/>
      <c r="I22" s="32">
        <v>5.24</v>
      </c>
      <c r="J22" s="31">
        <v>1.59</v>
      </c>
      <c r="K22" s="31"/>
      <c r="L22" s="31">
        <v>43.27</v>
      </c>
      <c r="M22" s="31">
        <v>406.19</v>
      </c>
      <c r="N22" s="32">
        <v>451.05</v>
      </c>
      <c r="O22" s="32">
        <f t="shared" si="0"/>
        <v>456.29</v>
      </c>
    </row>
    <row r="23" spans="1:15" ht="15.75" customHeight="1">
      <c r="A23" s="41"/>
      <c r="B23" s="33" t="s">
        <v>22</v>
      </c>
      <c r="C23" s="34"/>
      <c r="D23" s="34"/>
      <c r="E23" s="34"/>
      <c r="F23" s="34">
        <v>705</v>
      </c>
      <c r="G23" s="34"/>
      <c r="H23" s="34"/>
      <c r="I23" s="35">
        <v>705</v>
      </c>
      <c r="J23" s="34">
        <v>120</v>
      </c>
      <c r="K23" s="34"/>
      <c r="L23" s="34">
        <v>2288</v>
      </c>
      <c r="M23" s="34">
        <v>19784</v>
      </c>
      <c r="N23" s="35">
        <v>22192</v>
      </c>
      <c r="O23" s="35">
        <f t="shared" si="0"/>
        <v>22897</v>
      </c>
    </row>
    <row r="24" spans="1:15" ht="15.75" customHeight="1">
      <c r="A24" s="41"/>
      <c r="B24" s="36" t="s">
        <v>0</v>
      </c>
      <c r="C24" s="37"/>
      <c r="D24" s="37"/>
      <c r="E24" s="37"/>
      <c r="F24" s="37">
        <v>26.5</v>
      </c>
      <c r="G24" s="37"/>
      <c r="H24" s="37"/>
      <c r="I24" s="38">
        <v>26.5</v>
      </c>
      <c r="J24" s="37">
        <v>2.7</v>
      </c>
      <c r="K24" s="37"/>
      <c r="L24" s="37">
        <v>93.4</v>
      </c>
      <c r="M24" s="37">
        <v>798.7</v>
      </c>
      <c r="N24" s="38">
        <v>894.8000000000001</v>
      </c>
      <c r="O24" s="38">
        <f t="shared" si="0"/>
        <v>921.3000000000001</v>
      </c>
    </row>
    <row r="25" spans="1:15" ht="15.75" customHeight="1">
      <c r="A25" s="41">
        <v>7</v>
      </c>
      <c r="B25" s="30" t="s">
        <v>1</v>
      </c>
      <c r="C25" s="31">
        <v>0.1</v>
      </c>
      <c r="D25" s="31"/>
      <c r="E25" s="31"/>
      <c r="F25" s="31">
        <v>3.92</v>
      </c>
      <c r="G25" s="31">
        <v>0.06</v>
      </c>
      <c r="H25" s="31">
        <v>0.82</v>
      </c>
      <c r="I25" s="32">
        <v>4.8999999999999995</v>
      </c>
      <c r="J25" s="31">
        <v>16.86</v>
      </c>
      <c r="K25" s="31">
        <v>6.16</v>
      </c>
      <c r="L25" s="31">
        <v>85.08</v>
      </c>
      <c r="M25" s="31">
        <v>700.96</v>
      </c>
      <c r="N25" s="32">
        <v>809.0600000000001</v>
      </c>
      <c r="O25" s="32">
        <f t="shared" si="0"/>
        <v>813.96</v>
      </c>
    </row>
    <row r="26" spans="1:15" ht="15.75" customHeight="1">
      <c r="A26" s="41"/>
      <c r="B26" s="33" t="s">
        <v>22</v>
      </c>
      <c r="C26" s="34">
        <v>26</v>
      </c>
      <c r="D26" s="34"/>
      <c r="E26" s="34"/>
      <c r="F26" s="34">
        <v>577</v>
      </c>
      <c r="G26" s="34">
        <v>13</v>
      </c>
      <c r="H26" s="34">
        <v>49</v>
      </c>
      <c r="I26" s="35">
        <v>665</v>
      </c>
      <c r="J26" s="34">
        <v>1281</v>
      </c>
      <c r="K26" s="34">
        <v>193</v>
      </c>
      <c r="L26" s="34">
        <v>5212</v>
      </c>
      <c r="M26" s="34">
        <v>39064</v>
      </c>
      <c r="N26" s="35">
        <v>45750</v>
      </c>
      <c r="O26" s="35">
        <f t="shared" si="0"/>
        <v>46415</v>
      </c>
    </row>
    <row r="27" spans="1:15" ht="15.75" customHeight="1">
      <c r="A27" s="41"/>
      <c r="B27" s="36" t="s">
        <v>0</v>
      </c>
      <c r="C27" s="37">
        <v>0.9</v>
      </c>
      <c r="D27" s="37"/>
      <c r="E27" s="37"/>
      <c r="F27" s="37">
        <v>15.3</v>
      </c>
      <c r="G27" s="37">
        <v>0.4</v>
      </c>
      <c r="H27" s="37">
        <v>2.2</v>
      </c>
      <c r="I27" s="38">
        <v>18.799999999999997</v>
      </c>
      <c r="J27" s="37">
        <v>19.6</v>
      </c>
      <c r="K27" s="37">
        <v>11.2</v>
      </c>
      <c r="L27" s="37">
        <v>162.4</v>
      </c>
      <c r="M27" s="37">
        <v>1212.3</v>
      </c>
      <c r="N27" s="38">
        <v>1405.5</v>
      </c>
      <c r="O27" s="38">
        <f t="shared" si="0"/>
        <v>1424.3</v>
      </c>
    </row>
    <row r="28" spans="1:15" ht="15.75" customHeight="1">
      <c r="A28" s="41">
        <v>8</v>
      </c>
      <c r="B28" s="30" t="s">
        <v>1</v>
      </c>
      <c r="C28" s="31"/>
      <c r="D28" s="31">
        <v>0.14</v>
      </c>
      <c r="E28" s="31"/>
      <c r="F28" s="31">
        <v>6.86</v>
      </c>
      <c r="G28" s="31"/>
      <c r="H28" s="31"/>
      <c r="I28" s="32">
        <v>7</v>
      </c>
      <c r="J28" s="31">
        <v>21.71</v>
      </c>
      <c r="K28" s="31"/>
      <c r="L28" s="31">
        <v>178.95</v>
      </c>
      <c r="M28" s="31">
        <v>701.06</v>
      </c>
      <c r="N28" s="32">
        <v>901.7199999999999</v>
      </c>
      <c r="O28" s="32">
        <f t="shared" si="0"/>
        <v>908.7199999999999</v>
      </c>
    </row>
    <row r="29" spans="1:15" ht="15.75" customHeight="1">
      <c r="A29" s="41"/>
      <c r="B29" s="33" t="s">
        <v>22</v>
      </c>
      <c r="C29" s="34"/>
      <c r="D29" s="34">
        <v>20</v>
      </c>
      <c r="E29" s="34"/>
      <c r="F29" s="34">
        <v>1052</v>
      </c>
      <c r="G29" s="34"/>
      <c r="H29" s="34"/>
      <c r="I29" s="35">
        <v>1072</v>
      </c>
      <c r="J29" s="34">
        <v>1731</v>
      </c>
      <c r="K29" s="34"/>
      <c r="L29" s="34">
        <v>12744</v>
      </c>
      <c r="M29" s="34">
        <v>46587</v>
      </c>
      <c r="N29" s="35">
        <v>61062</v>
      </c>
      <c r="O29" s="35">
        <f t="shared" si="0"/>
        <v>62134</v>
      </c>
    </row>
    <row r="30" spans="1:15" ht="15.75" customHeight="1">
      <c r="A30" s="41"/>
      <c r="B30" s="36" t="s">
        <v>0</v>
      </c>
      <c r="C30" s="37"/>
      <c r="D30" s="37">
        <v>0.6</v>
      </c>
      <c r="E30" s="37"/>
      <c r="F30" s="37">
        <v>21.1</v>
      </c>
      <c r="G30" s="37"/>
      <c r="H30" s="37"/>
      <c r="I30" s="38">
        <v>21.700000000000003</v>
      </c>
      <c r="J30" s="37">
        <v>15.5</v>
      </c>
      <c r="K30" s="37"/>
      <c r="L30" s="37">
        <v>383.7</v>
      </c>
      <c r="M30" s="37">
        <v>1408.4</v>
      </c>
      <c r="N30" s="38">
        <v>1807.6000000000001</v>
      </c>
      <c r="O30" s="38">
        <f t="shared" si="0"/>
        <v>1829.3000000000002</v>
      </c>
    </row>
    <row r="31" spans="1:15" ht="15.75" customHeight="1">
      <c r="A31" s="41">
        <v>9</v>
      </c>
      <c r="B31" s="30" t="s">
        <v>1</v>
      </c>
      <c r="C31" s="31"/>
      <c r="D31" s="31"/>
      <c r="E31" s="31"/>
      <c r="F31" s="31">
        <v>7.92</v>
      </c>
      <c r="G31" s="31"/>
      <c r="H31" s="31">
        <v>3.57</v>
      </c>
      <c r="I31" s="32">
        <v>11.49</v>
      </c>
      <c r="J31" s="31">
        <v>12.34</v>
      </c>
      <c r="K31" s="31">
        <v>10.6</v>
      </c>
      <c r="L31" s="31">
        <v>87.62</v>
      </c>
      <c r="M31" s="31">
        <v>626.27</v>
      </c>
      <c r="N31" s="32">
        <v>736.8299999999999</v>
      </c>
      <c r="O31" s="32">
        <f t="shared" si="0"/>
        <v>748.3199999999999</v>
      </c>
    </row>
    <row r="32" spans="1:15" ht="15.75" customHeight="1">
      <c r="A32" s="41"/>
      <c r="B32" s="33" t="s">
        <v>22</v>
      </c>
      <c r="C32" s="34"/>
      <c r="D32" s="34"/>
      <c r="E32" s="34"/>
      <c r="F32" s="34">
        <v>1531</v>
      </c>
      <c r="G32" s="34"/>
      <c r="H32" s="34">
        <v>207</v>
      </c>
      <c r="I32" s="35">
        <v>1738</v>
      </c>
      <c r="J32" s="34">
        <v>1084</v>
      </c>
      <c r="K32" s="34">
        <v>763</v>
      </c>
      <c r="L32" s="34">
        <v>7056</v>
      </c>
      <c r="M32" s="34">
        <v>47112</v>
      </c>
      <c r="N32" s="35">
        <v>56015</v>
      </c>
      <c r="O32" s="35">
        <f t="shared" si="0"/>
        <v>57753</v>
      </c>
    </row>
    <row r="33" spans="1:15" ht="15.75" customHeight="1">
      <c r="A33" s="41"/>
      <c r="B33" s="36" t="s">
        <v>0</v>
      </c>
      <c r="C33" s="37"/>
      <c r="D33" s="37"/>
      <c r="E33" s="37"/>
      <c r="F33" s="37">
        <v>23</v>
      </c>
      <c r="G33" s="37"/>
      <c r="H33" s="37">
        <v>6.4</v>
      </c>
      <c r="I33" s="38">
        <v>29.4</v>
      </c>
      <c r="J33" s="37">
        <v>5.3</v>
      </c>
      <c r="K33" s="37">
        <v>26.7</v>
      </c>
      <c r="L33" s="37">
        <v>197.2</v>
      </c>
      <c r="M33" s="37">
        <v>1303</v>
      </c>
      <c r="N33" s="38">
        <v>1532.2</v>
      </c>
      <c r="O33" s="38">
        <f t="shared" si="0"/>
        <v>1561.6000000000001</v>
      </c>
    </row>
    <row r="34" spans="1:15" ht="15.75" customHeight="1">
      <c r="A34" s="41">
        <v>10</v>
      </c>
      <c r="B34" s="30" t="s">
        <v>1</v>
      </c>
      <c r="C34" s="31">
        <v>0.68</v>
      </c>
      <c r="D34" s="31"/>
      <c r="E34" s="31"/>
      <c r="F34" s="31">
        <v>32.68</v>
      </c>
      <c r="G34" s="31">
        <v>1.62</v>
      </c>
      <c r="H34" s="31">
        <v>0.13</v>
      </c>
      <c r="I34" s="32">
        <v>35.11</v>
      </c>
      <c r="J34" s="31">
        <v>9.75</v>
      </c>
      <c r="K34" s="31">
        <v>4.51</v>
      </c>
      <c r="L34" s="31">
        <v>61.32</v>
      </c>
      <c r="M34" s="31">
        <v>832.34</v>
      </c>
      <c r="N34" s="32">
        <v>907.9200000000001</v>
      </c>
      <c r="O34" s="32">
        <f t="shared" si="0"/>
        <v>943.0300000000001</v>
      </c>
    </row>
    <row r="35" spans="1:15" ht="15.75" customHeight="1">
      <c r="A35" s="41"/>
      <c r="B35" s="33" t="s">
        <v>22</v>
      </c>
      <c r="C35" s="34">
        <v>222</v>
      </c>
      <c r="D35" s="34"/>
      <c r="E35" s="34"/>
      <c r="F35" s="34">
        <v>6247</v>
      </c>
      <c r="G35" s="34">
        <v>275</v>
      </c>
      <c r="H35" s="34">
        <v>13</v>
      </c>
      <c r="I35" s="35">
        <v>6757</v>
      </c>
      <c r="J35" s="34">
        <v>857</v>
      </c>
      <c r="K35" s="34">
        <v>378</v>
      </c>
      <c r="L35" s="34">
        <v>5668</v>
      </c>
      <c r="M35" s="34">
        <v>71076</v>
      </c>
      <c r="N35" s="35">
        <v>77979</v>
      </c>
      <c r="O35" s="35">
        <f t="shared" si="0"/>
        <v>84736</v>
      </c>
    </row>
    <row r="36" spans="1:15" ht="15.75" customHeight="1">
      <c r="A36" s="41"/>
      <c r="B36" s="36" t="s">
        <v>0</v>
      </c>
      <c r="C36" s="37">
        <v>4.4</v>
      </c>
      <c r="D36" s="37"/>
      <c r="E36" s="37"/>
      <c r="F36" s="37">
        <v>81.6</v>
      </c>
      <c r="G36" s="37">
        <v>5</v>
      </c>
      <c r="H36" s="37">
        <v>0.4</v>
      </c>
      <c r="I36" s="38">
        <v>91.4</v>
      </c>
      <c r="J36" s="37">
        <v>1.3</v>
      </c>
      <c r="K36" s="37">
        <v>10.6</v>
      </c>
      <c r="L36" s="37">
        <v>143.6</v>
      </c>
      <c r="M36" s="37">
        <v>1805.5</v>
      </c>
      <c r="N36" s="38">
        <v>1961</v>
      </c>
      <c r="O36" s="38">
        <f t="shared" si="0"/>
        <v>2052.4</v>
      </c>
    </row>
    <row r="37" spans="1:15" ht="15.75" customHeight="1">
      <c r="A37" s="41">
        <v>11</v>
      </c>
      <c r="B37" s="30" t="s">
        <v>1</v>
      </c>
      <c r="C37" s="31">
        <v>0.66</v>
      </c>
      <c r="D37" s="31"/>
      <c r="E37" s="31"/>
      <c r="F37" s="31">
        <v>38.88</v>
      </c>
      <c r="G37" s="31">
        <v>0.07</v>
      </c>
      <c r="H37" s="31">
        <v>13.57</v>
      </c>
      <c r="I37" s="32">
        <v>53.18</v>
      </c>
      <c r="J37" s="31">
        <v>16.2</v>
      </c>
      <c r="K37" s="31">
        <v>2.01</v>
      </c>
      <c r="L37" s="31">
        <v>84.76</v>
      </c>
      <c r="M37" s="31">
        <v>1285.15</v>
      </c>
      <c r="N37" s="32">
        <v>1388.1200000000001</v>
      </c>
      <c r="O37" s="32">
        <f t="shared" si="0"/>
        <v>1441.3000000000002</v>
      </c>
    </row>
    <row r="38" spans="1:15" ht="15.75" customHeight="1">
      <c r="A38" s="41"/>
      <c r="B38" s="33" t="s">
        <v>22</v>
      </c>
      <c r="C38" s="34">
        <v>277</v>
      </c>
      <c r="D38" s="34"/>
      <c r="E38" s="34"/>
      <c r="F38" s="34">
        <v>8305</v>
      </c>
      <c r="G38" s="34">
        <v>24</v>
      </c>
      <c r="H38" s="34">
        <v>1336</v>
      </c>
      <c r="I38" s="35">
        <v>9942</v>
      </c>
      <c r="J38" s="34">
        <v>1430</v>
      </c>
      <c r="K38" s="34">
        <v>191</v>
      </c>
      <c r="L38" s="34">
        <v>8715</v>
      </c>
      <c r="M38" s="34">
        <v>123608</v>
      </c>
      <c r="N38" s="35">
        <v>133944</v>
      </c>
      <c r="O38" s="35">
        <f t="shared" si="0"/>
        <v>143886</v>
      </c>
    </row>
    <row r="39" spans="1:15" ht="15.75" customHeight="1">
      <c r="A39" s="41"/>
      <c r="B39" s="36" t="s">
        <v>0</v>
      </c>
      <c r="C39" s="37">
        <v>3.6</v>
      </c>
      <c r="D39" s="37"/>
      <c r="E39" s="37"/>
      <c r="F39" s="37">
        <v>92.4</v>
      </c>
      <c r="G39" s="37">
        <v>0.4</v>
      </c>
      <c r="H39" s="37">
        <v>30.8</v>
      </c>
      <c r="I39" s="38">
        <v>127.2</v>
      </c>
      <c r="J39" s="37">
        <v>0</v>
      </c>
      <c r="K39" s="37">
        <v>4.6</v>
      </c>
      <c r="L39" s="37">
        <v>173.6</v>
      </c>
      <c r="M39" s="37">
        <v>2427.1</v>
      </c>
      <c r="N39" s="38">
        <v>2605.2999999999997</v>
      </c>
      <c r="O39" s="38">
        <f t="shared" si="0"/>
        <v>2732.4999999999995</v>
      </c>
    </row>
    <row r="40" spans="1:15" ht="15.75" customHeight="1">
      <c r="A40" s="41">
        <v>12</v>
      </c>
      <c r="B40" s="30" t="s">
        <v>1</v>
      </c>
      <c r="C40" s="31">
        <v>2.95</v>
      </c>
      <c r="D40" s="31"/>
      <c r="E40" s="31"/>
      <c r="F40" s="31">
        <v>122.5</v>
      </c>
      <c r="G40" s="31">
        <v>2.42</v>
      </c>
      <c r="H40" s="31">
        <v>8.82</v>
      </c>
      <c r="I40" s="32">
        <v>136.69</v>
      </c>
      <c r="J40" s="31">
        <v>50.62</v>
      </c>
      <c r="K40" s="31">
        <v>6.7</v>
      </c>
      <c r="L40" s="31">
        <v>146.65</v>
      </c>
      <c r="M40" s="31">
        <v>2112.74</v>
      </c>
      <c r="N40" s="32">
        <v>2316.7099999999996</v>
      </c>
      <c r="O40" s="32">
        <f t="shared" si="0"/>
        <v>2453.3999999999996</v>
      </c>
    </row>
    <row r="41" spans="1:15" ht="15.75" customHeight="1">
      <c r="A41" s="41"/>
      <c r="B41" s="33" t="s">
        <v>22</v>
      </c>
      <c r="C41" s="34">
        <v>1490</v>
      </c>
      <c r="D41" s="34"/>
      <c r="E41" s="34"/>
      <c r="F41" s="34">
        <v>26005</v>
      </c>
      <c r="G41" s="34">
        <v>683</v>
      </c>
      <c r="H41" s="34">
        <v>830</v>
      </c>
      <c r="I41" s="35">
        <v>29008</v>
      </c>
      <c r="J41" s="34">
        <v>4503</v>
      </c>
      <c r="K41" s="34">
        <v>477</v>
      </c>
      <c r="L41" s="34">
        <v>16004</v>
      </c>
      <c r="M41" s="34">
        <v>216477</v>
      </c>
      <c r="N41" s="35">
        <v>237461</v>
      </c>
      <c r="O41" s="35">
        <f t="shared" si="0"/>
        <v>266469</v>
      </c>
    </row>
    <row r="42" spans="1:15" ht="15.75" customHeight="1">
      <c r="A42" s="41"/>
      <c r="B42" s="36" t="s">
        <v>0</v>
      </c>
      <c r="C42" s="37">
        <v>16.4</v>
      </c>
      <c r="D42" s="37"/>
      <c r="E42" s="37"/>
      <c r="F42" s="37">
        <v>237.8</v>
      </c>
      <c r="G42" s="37">
        <v>8.9</v>
      </c>
      <c r="H42" s="37">
        <v>15.7</v>
      </c>
      <c r="I42" s="38">
        <v>278.8</v>
      </c>
      <c r="J42" s="37">
        <v>0</v>
      </c>
      <c r="K42" s="37">
        <v>11.4</v>
      </c>
      <c r="L42" s="37">
        <v>303.8</v>
      </c>
      <c r="M42" s="37">
        <v>4118.7</v>
      </c>
      <c r="N42" s="38">
        <v>4433.9</v>
      </c>
      <c r="O42" s="38">
        <f t="shared" si="0"/>
        <v>4712.7</v>
      </c>
    </row>
    <row r="43" spans="1:15" ht="15.75" customHeight="1">
      <c r="A43" s="41">
        <v>13</v>
      </c>
      <c r="B43" s="30" t="s">
        <v>1</v>
      </c>
      <c r="C43" s="31">
        <v>0.67</v>
      </c>
      <c r="D43" s="31"/>
      <c r="E43" s="31"/>
      <c r="F43" s="31">
        <v>209.89</v>
      </c>
      <c r="G43" s="31">
        <v>0.36</v>
      </c>
      <c r="H43" s="31">
        <v>0.32</v>
      </c>
      <c r="I43" s="32">
        <v>211.23999999999998</v>
      </c>
      <c r="J43" s="31">
        <v>161.53</v>
      </c>
      <c r="K43" s="31">
        <v>7.97</v>
      </c>
      <c r="L43" s="31">
        <v>375.72</v>
      </c>
      <c r="M43" s="31">
        <v>4302.16</v>
      </c>
      <c r="N43" s="32">
        <v>4847.38</v>
      </c>
      <c r="O43" s="32">
        <f t="shared" si="0"/>
        <v>5058.62</v>
      </c>
    </row>
    <row r="44" spans="1:15" ht="15.75" customHeight="1">
      <c r="A44" s="41"/>
      <c r="B44" s="33" t="s">
        <v>22</v>
      </c>
      <c r="C44" s="34">
        <v>324</v>
      </c>
      <c r="D44" s="34"/>
      <c r="E44" s="34"/>
      <c r="F44" s="34">
        <v>47643</v>
      </c>
      <c r="G44" s="34">
        <v>101</v>
      </c>
      <c r="H44" s="34">
        <v>56</v>
      </c>
      <c r="I44" s="35">
        <v>48124</v>
      </c>
      <c r="J44" s="34">
        <v>14156</v>
      </c>
      <c r="K44" s="34">
        <v>877</v>
      </c>
      <c r="L44" s="34">
        <v>43522</v>
      </c>
      <c r="M44" s="34">
        <v>475848</v>
      </c>
      <c r="N44" s="35">
        <v>534403</v>
      </c>
      <c r="O44" s="35">
        <f t="shared" si="0"/>
        <v>582527</v>
      </c>
    </row>
    <row r="45" spans="1:15" ht="15.75" customHeight="1">
      <c r="A45" s="41"/>
      <c r="B45" s="36" t="s">
        <v>0</v>
      </c>
      <c r="C45" s="37">
        <v>3.7</v>
      </c>
      <c r="D45" s="37"/>
      <c r="E45" s="37"/>
      <c r="F45" s="37">
        <v>429.4</v>
      </c>
      <c r="G45" s="37">
        <v>1.3</v>
      </c>
      <c r="H45" s="37">
        <v>1</v>
      </c>
      <c r="I45" s="38">
        <v>435.4</v>
      </c>
      <c r="J45" s="37">
        <v>0</v>
      </c>
      <c r="K45" s="37">
        <v>19.3</v>
      </c>
      <c r="L45" s="37">
        <v>679.8</v>
      </c>
      <c r="M45" s="37">
        <v>7548.4</v>
      </c>
      <c r="N45" s="38">
        <v>8247.5</v>
      </c>
      <c r="O45" s="38">
        <f t="shared" si="0"/>
        <v>8682.9</v>
      </c>
    </row>
    <row r="46" spans="1:15" ht="15.75" customHeight="1">
      <c r="A46" s="41">
        <v>14</v>
      </c>
      <c r="B46" s="30" t="s">
        <v>1</v>
      </c>
      <c r="C46" s="31">
        <v>0.28</v>
      </c>
      <c r="D46" s="31">
        <v>0.29</v>
      </c>
      <c r="E46" s="31"/>
      <c r="F46" s="31">
        <v>420.52</v>
      </c>
      <c r="G46" s="31">
        <v>0.8</v>
      </c>
      <c r="H46" s="31">
        <v>1.31</v>
      </c>
      <c r="I46" s="32">
        <v>423.2</v>
      </c>
      <c r="J46" s="31">
        <v>324.95</v>
      </c>
      <c r="K46" s="31">
        <v>2.89</v>
      </c>
      <c r="L46" s="31">
        <v>631.66</v>
      </c>
      <c r="M46" s="31">
        <v>6510.72</v>
      </c>
      <c r="N46" s="32">
        <v>7470.22</v>
      </c>
      <c r="O46" s="32">
        <f t="shared" si="0"/>
        <v>7893.42</v>
      </c>
    </row>
    <row r="47" spans="1:15" ht="15.75" customHeight="1">
      <c r="A47" s="41"/>
      <c r="B47" s="33" t="s">
        <v>22</v>
      </c>
      <c r="C47" s="34">
        <v>133</v>
      </c>
      <c r="D47" s="34">
        <v>84</v>
      </c>
      <c r="E47" s="34"/>
      <c r="F47" s="34">
        <v>98390</v>
      </c>
      <c r="G47" s="34">
        <v>250</v>
      </c>
      <c r="H47" s="34">
        <v>240</v>
      </c>
      <c r="I47" s="35">
        <v>99097</v>
      </c>
      <c r="J47" s="34">
        <v>28466</v>
      </c>
      <c r="K47" s="34">
        <v>107</v>
      </c>
      <c r="L47" s="34">
        <v>76439</v>
      </c>
      <c r="M47" s="34">
        <v>754558</v>
      </c>
      <c r="N47" s="35">
        <v>859570</v>
      </c>
      <c r="O47" s="35">
        <f t="shared" si="0"/>
        <v>958667</v>
      </c>
    </row>
    <row r="48" spans="1:15" ht="15.75" customHeight="1">
      <c r="A48" s="41"/>
      <c r="B48" s="36" t="s">
        <v>0</v>
      </c>
      <c r="C48" s="37">
        <v>1.1</v>
      </c>
      <c r="D48" s="37">
        <v>0.9</v>
      </c>
      <c r="E48" s="37"/>
      <c r="F48" s="37">
        <v>772.3</v>
      </c>
      <c r="G48" s="37">
        <v>2.8</v>
      </c>
      <c r="H48" s="37">
        <v>3.8</v>
      </c>
      <c r="I48" s="38">
        <v>780.8999999999999</v>
      </c>
      <c r="J48" s="37">
        <v>0</v>
      </c>
      <c r="K48" s="37">
        <v>2.1</v>
      </c>
      <c r="L48" s="37">
        <v>832.1</v>
      </c>
      <c r="M48" s="37">
        <v>8413.5</v>
      </c>
      <c r="N48" s="38">
        <v>9247.7</v>
      </c>
      <c r="O48" s="38">
        <f t="shared" si="0"/>
        <v>10028.6</v>
      </c>
    </row>
    <row r="49" spans="1:15" ht="15.75" customHeight="1">
      <c r="A49" s="42" t="s">
        <v>3</v>
      </c>
      <c r="B49" s="30" t="s">
        <v>1</v>
      </c>
      <c r="C49" s="31">
        <v>0.23</v>
      </c>
      <c r="D49" s="31"/>
      <c r="E49" s="31">
        <v>0.13</v>
      </c>
      <c r="F49" s="31">
        <v>3201.85</v>
      </c>
      <c r="G49" s="31"/>
      <c r="H49" s="31">
        <v>555.4</v>
      </c>
      <c r="I49" s="32">
        <v>3757.61</v>
      </c>
      <c r="J49" s="31">
        <v>309.01</v>
      </c>
      <c r="K49" s="31">
        <v>478.71</v>
      </c>
      <c r="L49" s="31">
        <v>1021.46</v>
      </c>
      <c r="M49" s="31">
        <v>14535.32</v>
      </c>
      <c r="N49" s="32">
        <v>16344.5</v>
      </c>
      <c r="O49" s="32">
        <f t="shared" si="0"/>
        <v>20102.11</v>
      </c>
    </row>
    <row r="50" spans="1:15" ht="15.75" customHeight="1">
      <c r="A50" s="41"/>
      <c r="B50" s="33" t="s">
        <v>22</v>
      </c>
      <c r="C50" s="34">
        <v>140</v>
      </c>
      <c r="D50" s="34"/>
      <c r="E50" s="34">
        <v>35</v>
      </c>
      <c r="F50" s="34">
        <v>780068</v>
      </c>
      <c r="G50" s="34"/>
      <c r="H50" s="34">
        <v>113041</v>
      </c>
      <c r="I50" s="35">
        <v>893284</v>
      </c>
      <c r="J50" s="34">
        <v>26587</v>
      </c>
      <c r="K50" s="34">
        <v>67543</v>
      </c>
      <c r="L50" s="34">
        <v>129557</v>
      </c>
      <c r="M50" s="34">
        <v>1765820</v>
      </c>
      <c r="N50" s="35">
        <v>1989507</v>
      </c>
      <c r="O50" s="35">
        <f t="shared" si="0"/>
        <v>2882791</v>
      </c>
    </row>
    <row r="51" spans="1:15" ht="15.75" customHeight="1">
      <c r="A51" s="41"/>
      <c r="B51" s="36" t="s">
        <v>0</v>
      </c>
      <c r="C51" s="37">
        <v>0.7</v>
      </c>
      <c r="D51" s="37"/>
      <c r="E51" s="37">
        <v>0.3</v>
      </c>
      <c r="F51" s="37">
        <v>2781.3</v>
      </c>
      <c r="G51" s="37"/>
      <c r="H51" s="37">
        <v>363.3</v>
      </c>
      <c r="I51" s="38">
        <v>3145.6000000000004</v>
      </c>
      <c r="J51" s="37">
        <v>0</v>
      </c>
      <c r="K51" s="37">
        <v>60.7</v>
      </c>
      <c r="L51" s="37">
        <v>905.8</v>
      </c>
      <c r="M51" s="37">
        <v>9784.7</v>
      </c>
      <c r="N51" s="38">
        <v>10751.2</v>
      </c>
      <c r="O51" s="38">
        <f t="shared" si="0"/>
        <v>13896.800000000001</v>
      </c>
    </row>
    <row r="52" spans="1:15" ht="15.75" customHeight="1">
      <c r="A52" s="42" t="s">
        <v>2</v>
      </c>
      <c r="B52" s="30" t="s">
        <v>1</v>
      </c>
      <c r="C52" s="32">
        <f aca="true" t="shared" si="1" ref="C52:H54">SUM(C7,C10,C13,C16,C19,C22,C25,C28,C31,C34,C37,C40,C43,C46,C49)</f>
        <v>5.820000000000001</v>
      </c>
      <c r="D52" s="32">
        <f t="shared" si="1"/>
        <v>1.37</v>
      </c>
      <c r="E52" s="32">
        <f t="shared" si="1"/>
        <v>0.13</v>
      </c>
      <c r="F52" s="32">
        <f t="shared" si="1"/>
        <v>4055.33</v>
      </c>
      <c r="G52" s="32">
        <f t="shared" si="1"/>
        <v>5.33</v>
      </c>
      <c r="H52" s="32">
        <f t="shared" si="1"/>
        <v>593.74</v>
      </c>
      <c r="I52" s="32">
        <f>SUM(C52:H52)</f>
        <v>4661.72</v>
      </c>
      <c r="J52" s="32">
        <f aca="true" t="shared" si="2" ref="J52:M54">SUM(J7,J10,J13,J16,J19,J22,J25,J28,J31,J34,J37,J40,J43,J46,J49)</f>
        <v>927.24</v>
      </c>
      <c r="K52" s="32">
        <f t="shared" si="2"/>
        <v>520.79</v>
      </c>
      <c r="L52" s="32">
        <f t="shared" si="2"/>
        <v>2741.5299999999997</v>
      </c>
      <c r="M52" s="32">
        <f t="shared" si="2"/>
        <v>32257.420000000002</v>
      </c>
      <c r="N52" s="32">
        <f>SUM(J52:M52)</f>
        <v>36446.98</v>
      </c>
      <c r="O52" s="32">
        <f t="shared" si="0"/>
        <v>41108.700000000004</v>
      </c>
    </row>
    <row r="53" spans="1:15" ht="15.75" customHeight="1">
      <c r="A53" s="41"/>
      <c r="B53" s="33" t="s">
        <v>22</v>
      </c>
      <c r="C53" s="35">
        <f t="shared" si="1"/>
        <v>2657</v>
      </c>
      <c r="D53" s="35">
        <f t="shared" si="1"/>
        <v>195</v>
      </c>
      <c r="E53" s="35">
        <f t="shared" si="1"/>
        <v>35</v>
      </c>
      <c r="F53" s="35">
        <f t="shared" si="1"/>
        <v>970886</v>
      </c>
      <c r="G53" s="35">
        <f t="shared" si="1"/>
        <v>1346</v>
      </c>
      <c r="H53" s="35">
        <f t="shared" si="1"/>
        <v>116136</v>
      </c>
      <c r="I53" s="35">
        <f>SUM(C53:H53)</f>
        <v>1091255</v>
      </c>
      <c r="J53" s="35">
        <f t="shared" si="2"/>
        <v>80330</v>
      </c>
      <c r="K53" s="35">
        <f t="shared" si="2"/>
        <v>70562</v>
      </c>
      <c r="L53" s="35">
        <f t="shared" si="2"/>
        <v>308084</v>
      </c>
      <c r="M53" s="35">
        <f t="shared" si="2"/>
        <v>3567483</v>
      </c>
      <c r="N53" s="35">
        <f>SUM(J53:M53)</f>
        <v>4026459</v>
      </c>
      <c r="O53" s="35">
        <f t="shared" si="0"/>
        <v>5117714</v>
      </c>
    </row>
    <row r="54" spans="1:15" ht="15.75" customHeight="1">
      <c r="A54" s="41"/>
      <c r="B54" s="36" t="s">
        <v>0</v>
      </c>
      <c r="C54" s="38">
        <f t="shared" si="1"/>
        <v>34.00000000000001</v>
      </c>
      <c r="D54" s="38">
        <f t="shared" si="1"/>
        <v>7.9</v>
      </c>
      <c r="E54" s="38">
        <f t="shared" si="1"/>
        <v>0.3</v>
      </c>
      <c r="F54" s="38">
        <f t="shared" si="1"/>
        <v>4502</v>
      </c>
      <c r="G54" s="38">
        <f t="shared" si="1"/>
        <v>18.8</v>
      </c>
      <c r="H54" s="38">
        <f t="shared" si="1"/>
        <v>449.9</v>
      </c>
      <c r="I54" s="38">
        <f>SUM(C54:H54)</f>
        <v>5012.9</v>
      </c>
      <c r="J54" s="38">
        <f t="shared" si="2"/>
        <v>49.5</v>
      </c>
      <c r="K54" s="38">
        <f t="shared" si="2"/>
        <v>149.2</v>
      </c>
      <c r="L54" s="38">
        <f t="shared" si="2"/>
        <v>3930.5999999999995</v>
      </c>
      <c r="M54" s="38">
        <f t="shared" si="2"/>
        <v>39307.399999999994</v>
      </c>
      <c r="N54" s="38">
        <f>SUM(J54:M54)</f>
        <v>43436.7</v>
      </c>
      <c r="O54" s="38">
        <f t="shared" si="0"/>
        <v>48449.6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</mergeCells>
  <printOptions horizontalCentered="1"/>
  <pageMargins left="0.7874015748031497" right="0.7874015748031497" top="0.984251968503937" bottom="0.5511811023622047" header="0.5118110236220472" footer="0.3937007874015748"/>
  <pageSetup fitToHeight="1" fitToWidth="1" horizontalDpi="1200" verticalDpi="12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54"/>
  <sheetViews>
    <sheetView tabSelected="1" zoomScale="70" zoomScaleNormal="70" zoomScaleSheetLayoutView="85" zoomScalePageLayoutView="0" workbookViewId="0" topLeftCell="A1">
      <selection activeCell="C7" sqref="C7:N51"/>
    </sheetView>
  </sheetViews>
  <sheetFormatPr defaultColWidth="9.00390625" defaultRowHeight="15"/>
  <cols>
    <col min="1" max="1" width="5.28125" style="21" bestFit="1" customWidth="1"/>
    <col min="2" max="2" width="5.7109375" style="21" customWidth="1"/>
    <col min="3" max="15" width="13.7109375" style="21" customWidth="1"/>
    <col min="16" max="16384" width="9.00390625" style="21" customWidth="1"/>
  </cols>
  <sheetData>
    <row r="1" ht="21">
      <c r="A1" s="4" t="s">
        <v>20</v>
      </c>
    </row>
    <row r="3" spans="1:15" ht="15.75">
      <c r="A3" s="25" t="s">
        <v>32</v>
      </c>
      <c r="O3" s="26" t="s">
        <v>21</v>
      </c>
    </row>
    <row r="4" spans="1:15" ht="15.75" customHeight="1">
      <c r="A4" s="22"/>
      <c r="B4" s="27" t="s">
        <v>18</v>
      </c>
      <c r="C4" s="41" t="s">
        <v>17</v>
      </c>
      <c r="D4" s="41"/>
      <c r="E4" s="41"/>
      <c r="F4" s="41"/>
      <c r="G4" s="41"/>
      <c r="H4" s="41"/>
      <c r="I4" s="41"/>
      <c r="J4" s="41" t="s">
        <v>16</v>
      </c>
      <c r="K4" s="41"/>
      <c r="L4" s="41"/>
      <c r="M4" s="41"/>
      <c r="N4" s="41"/>
      <c r="O4" s="41" t="s">
        <v>2</v>
      </c>
    </row>
    <row r="5" spans="1:15" ht="15.75" customHeight="1">
      <c r="A5" s="23"/>
      <c r="B5" s="24"/>
      <c r="C5" s="41" t="s">
        <v>15</v>
      </c>
      <c r="D5" s="41" t="s">
        <v>14</v>
      </c>
      <c r="E5" s="41" t="s">
        <v>13</v>
      </c>
      <c r="F5" s="41" t="s">
        <v>12</v>
      </c>
      <c r="G5" s="41" t="s">
        <v>11</v>
      </c>
      <c r="H5" s="41" t="s">
        <v>10</v>
      </c>
      <c r="I5" s="41" t="s">
        <v>5</v>
      </c>
      <c r="J5" s="41" t="s">
        <v>9</v>
      </c>
      <c r="K5" s="41" t="s">
        <v>8</v>
      </c>
      <c r="L5" s="41" t="s">
        <v>7</v>
      </c>
      <c r="M5" s="41" t="s">
        <v>6</v>
      </c>
      <c r="N5" s="41" t="s">
        <v>5</v>
      </c>
      <c r="O5" s="41"/>
    </row>
    <row r="6" spans="1:15" ht="15.75" customHeight="1">
      <c r="A6" s="28" t="s">
        <v>4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1</v>
      </c>
      <c r="C7" s="31"/>
      <c r="D7" s="31"/>
      <c r="E7" s="31"/>
      <c r="F7" s="31"/>
      <c r="G7" s="31"/>
      <c r="H7" s="31"/>
      <c r="I7" s="32">
        <v>0</v>
      </c>
      <c r="J7" s="31"/>
      <c r="K7" s="31"/>
      <c r="L7" s="31"/>
      <c r="M7" s="31">
        <v>1.28</v>
      </c>
      <c r="N7" s="32">
        <v>1.28</v>
      </c>
      <c r="O7" s="32">
        <f aca="true" t="shared" si="0" ref="O7:O54">SUM(N7,I7)</f>
        <v>1.28</v>
      </c>
    </row>
    <row r="8" spans="1:15" ht="15.75" customHeight="1">
      <c r="A8" s="41"/>
      <c r="B8" s="33" t="s">
        <v>22</v>
      </c>
      <c r="C8" s="34"/>
      <c r="D8" s="34"/>
      <c r="E8" s="34"/>
      <c r="F8" s="34"/>
      <c r="G8" s="34"/>
      <c r="H8" s="34"/>
      <c r="I8" s="35">
        <v>0</v>
      </c>
      <c r="J8" s="34"/>
      <c r="K8" s="34"/>
      <c r="L8" s="34"/>
      <c r="M8" s="34">
        <v>0</v>
      </c>
      <c r="N8" s="35">
        <v>0</v>
      </c>
      <c r="O8" s="35">
        <f t="shared" si="0"/>
        <v>0</v>
      </c>
    </row>
    <row r="9" spans="1:15" ht="15.75" customHeight="1">
      <c r="A9" s="41"/>
      <c r="B9" s="36" t="s">
        <v>0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1</v>
      </c>
      <c r="C10" s="31">
        <v>0.4</v>
      </c>
      <c r="D10" s="31"/>
      <c r="E10" s="31"/>
      <c r="F10" s="31"/>
      <c r="G10" s="31">
        <v>9.75</v>
      </c>
      <c r="H10" s="31"/>
      <c r="I10" s="32">
        <v>10.15</v>
      </c>
      <c r="J10" s="31"/>
      <c r="K10" s="31"/>
      <c r="L10" s="31"/>
      <c r="M10" s="31">
        <v>7.56</v>
      </c>
      <c r="N10" s="32">
        <v>7.56</v>
      </c>
      <c r="O10" s="32">
        <f t="shared" si="0"/>
        <v>17.71</v>
      </c>
    </row>
    <row r="11" spans="1:15" ht="15.75" customHeight="1">
      <c r="A11" s="41"/>
      <c r="B11" s="33" t="s">
        <v>22</v>
      </c>
      <c r="C11" s="34">
        <v>0</v>
      </c>
      <c r="D11" s="34"/>
      <c r="E11" s="34"/>
      <c r="F11" s="34"/>
      <c r="G11" s="34">
        <v>0</v>
      </c>
      <c r="H11" s="34"/>
      <c r="I11" s="35">
        <v>0</v>
      </c>
      <c r="J11" s="34"/>
      <c r="K11" s="34"/>
      <c r="L11" s="34"/>
      <c r="M11" s="34">
        <v>120</v>
      </c>
      <c r="N11" s="35">
        <v>120</v>
      </c>
      <c r="O11" s="35">
        <f t="shared" si="0"/>
        <v>120</v>
      </c>
    </row>
    <row r="12" spans="1:15" ht="15.75" customHeight="1">
      <c r="A12" s="41"/>
      <c r="B12" s="36" t="s">
        <v>0</v>
      </c>
      <c r="C12" s="37">
        <v>0</v>
      </c>
      <c r="D12" s="37"/>
      <c r="E12" s="37"/>
      <c r="F12" s="37"/>
      <c r="G12" s="37">
        <v>0</v>
      </c>
      <c r="H12" s="37"/>
      <c r="I12" s="38">
        <v>0</v>
      </c>
      <c r="J12" s="37"/>
      <c r="K12" s="37"/>
      <c r="L12" s="37"/>
      <c r="M12" s="37">
        <v>17</v>
      </c>
      <c r="N12" s="38">
        <v>17</v>
      </c>
      <c r="O12" s="38">
        <f t="shared" si="0"/>
        <v>17</v>
      </c>
    </row>
    <row r="13" spans="1:15" ht="15.75" customHeight="1">
      <c r="A13" s="41">
        <v>3</v>
      </c>
      <c r="B13" s="30" t="s">
        <v>1</v>
      </c>
      <c r="C13" s="31"/>
      <c r="D13" s="31"/>
      <c r="E13" s="31"/>
      <c r="F13" s="31">
        <v>0.09</v>
      </c>
      <c r="G13" s="31"/>
      <c r="H13" s="31"/>
      <c r="I13" s="32">
        <v>0.09</v>
      </c>
      <c r="J13" s="31"/>
      <c r="K13" s="31"/>
      <c r="L13" s="31">
        <v>0.58</v>
      </c>
      <c r="M13" s="31">
        <v>30.56</v>
      </c>
      <c r="N13" s="32">
        <v>31.139999999999997</v>
      </c>
      <c r="O13" s="32">
        <f t="shared" si="0"/>
        <v>31.229999999999997</v>
      </c>
    </row>
    <row r="14" spans="1:15" ht="15.75" customHeight="1">
      <c r="A14" s="41"/>
      <c r="B14" s="33" t="s">
        <v>22</v>
      </c>
      <c r="C14" s="34"/>
      <c r="D14" s="34"/>
      <c r="E14" s="34"/>
      <c r="F14" s="34">
        <v>5</v>
      </c>
      <c r="G14" s="34"/>
      <c r="H14" s="34"/>
      <c r="I14" s="35">
        <v>5</v>
      </c>
      <c r="J14" s="34"/>
      <c r="K14" s="34"/>
      <c r="L14" s="34">
        <v>15</v>
      </c>
      <c r="M14" s="34">
        <v>689</v>
      </c>
      <c r="N14" s="35">
        <v>704</v>
      </c>
      <c r="O14" s="35">
        <f t="shared" si="0"/>
        <v>709</v>
      </c>
    </row>
    <row r="15" spans="1:15" ht="15.75" customHeight="1">
      <c r="A15" s="41"/>
      <c r="B15" s="36" t="s">
        <v>0</v>
      </c>
      <c r="C15" s="37"/>
      <c r="D15" s="37"/>
      <c r="E15" s="37"/>
      <c r="F15" s="37">
        <v>0.7</v>
      </c>
      <c r="G15" s="37"/>
      <c r="H15" s="37"/>
      <c r="I15" s="38">
        <v>0.7</v>
      </c>
      <c r="J15" s="37"/>
      <c r="K15" s="37"/>
      <c r="L15" s="37">
        <v>1.3</v>
      </c>
      <c r="M15" s="37">
        <v>60.6</v>
      </c>
      <c r="N15" s="38">
        <v>61.9</v>
      </c>
      <c r="O15" s="38">
        <f t="shared" si="0"/>
        <v>62.6</v>
      </c>
    </row>
    <row r="16" spans="1:15" ht="15.75" customHeight="1">
      <c r="A16" s="41">
        <v>4</v>
      </c>
      <c r="B16" s="30" t="s">
        <v>1</v>
      </c>
      <c r="C16" s="31"/>
      <c r="D16" s="31"/>
      <c r="E16" s="31"/>
      <c r="F16" s="31"/>
      <c r="G16" s="31"/>
      <c r="H16" s="31"/>
      <c r="I16" s="32">
        <v>0</v>
      </c>
      <c r="J16" s="31">
        <v>0.16</v>
      </c>
      <c r="K16" s="31">
        <v>0.3</v>
      </c>
      <c r="L16" s="31">
        <v>2.18</v>
      </c>
      <c r="M16" s="31">
        <v>95.25</v>
      </c>
      <c r="N16" s="32">
        <v>97.89</v>
      </c>
      <c r="O16" s="32">
        <f t="shared" si="0"/>
        <v>97.89</v>
      </c>
    </row>
    <row r="17" spans="1:15" ht="15.75" customHeight="1">
      <c r="A17" s="41"/>
      <c r="B17" s="33" t="s">
        <v>22</v>
      </c>
      <c r="C17" s="34"/>
      <c r="D17" s="34"/>
      <c r="E17" s="34"/>
      <c r="F17" s="34"/>
      <c r="G17" s="34"/>
      <c r="H17" s="34"/>
      <c r="I17" s="35">
        <v>0</v>
      </c>
      <c r="J17" s="34">
        <v>9</v>
      </c>
      <c r="K17" s="34">
        <v>2</v>
      </c>
      <c r="L17" s="34">
        <v>73</v>
      </c>
      <c r="M17" s="34">
        <v>2788</v>
      </c>
      <c r="N17" s="35">
        <v>2872</v>
      </c>
      <c r="O17" s="35">
        <f t="shared" si="0"/>
        <v>2872</v>
      </c>
    </row>
    <row r="18" spans="1:15" ht="15.75" customHeight="1">
      <c r="A18" s="41"/>
      <c r="B18" s="36" t="s">
        <v>0</v>
      </c>
      <c r="C18" s="37"/>
      <c r="D18" s="37"/>
      <c r="E18" s="37"/>
      <c r="F18" s="37"/>
      <c r="G18" s="37"/>
      <c r="H18" s="37"/>
      <c r="I18" s="38">
        <v>0</v>
      </c>
      <c r="J18" s="37">
        <v>0.4</v>
      </c>
      <c r="K18" s="37">
        <v>0.2</v>
      </c>
      <c r="L18" s="37">
        <v>4.9</v>
      </c>
      <c r="M18" s="37">
        <v>187.9</v>
      </c>
      <c r="N18" s="38">
        <v>193.4</v>
      </c>
      <c r="O18" s="38">
        <f t="shared" si="0"/>
        <v>193.4</v>
      </c>
    </row>
    <row r="19" spans="1:15" ht="15.75" customHeight="1">
      <c r="A19" s="41">
        <v>5</v>
      </c>
      <c r="B19" s="30" t="s">
        <v>1</v>
      </c>
      <c r="C19" s="31"/>
      <c r="D19" s="31"/>
      <c r="E19" s="31"/>
      <c r="F19" s="31">
        <v>0.21</v>
      </c>
      <c r="G19" s="31"/>
      <c r="H19" s="31"/>
      <c r="I19" s="32">
        <v>0.21</v>
      </c>
      <c r="J19" s="31"/>
      <c r="K19" s="31">
        <v>1.85</v>
      </c>
      <c r="L19" s="31">
        <v>3.04</v>
      </c>
      <c r="M19" s="31">
        <v>87.09</v>
      </c>
      <c r="N19" s="32">
        <v>91.98</v>
      </c>
      <c r="O19" s="32">
        <f t="shared" si="0"/>
        <v>92.19</v>
      </c>
    </row>
    <row r="20" spans="1:15" ht="15.75" customHeight="1">
      <c r="A20" s="41"/>
      <c r="B20" s="33" t="s">
        <v>22</v>
      </c>
      <c r="C20" s="34"/>
      <c r="D20" s="34"/>
      <c r="E20" s="34"/>
      <c r="F20" s="34">
        <v>23</v>
      </c>
      <c r="G20" s="34"/>
      <c r="H20" s="34"/>
      <c r="I20" s="35">
        <v>23</v>
      </c>
      <c r="J20" s="34"/>
      <c r="K20" s="34">
        <v>29</v>
      </c>
      <c r="L20" s="34">
        <v>135</v>
      </c>
      <c r="M20" s="34">
        <v>3310</v>
      </c>
      <c r="N20" s="35">
        <v>3474</v>
      </c>
      <c r="O20" s="35">
        <f t="shared" si="0"/>
        <v>3497</v>
      </c>
    </row>
    <row r="21" spans="1:15" ht="15.75" customHeight="1">
      <c r="A21" s="41"/>
      <c r="B21" s="36" t="s">
        <v>0</v>
      </c>
      <c r="C21" s="37"/>
      <c r="D21" s="37"/>
      <c r="E21" s="37"/>
      <c r="F21" s="37">
        <v>1.2</v>
      </c>
      <c r="G21" s="37"/>
      <c r="H21" s="37"/>
      <c r="I21" s="38">
        <v>1.2</v>
      </c>
      <c r="J21" s="37"/>
      <c r="K21" s="37">
        <v>2.2</v>
      </c>
      <c r="L21" s="37">
        <v>7.1</v>
      </c>
      <c r="M21" s="37">
        <v>175</v>
      </c>
      <c r="N21" s="38">
        <v>184.3</v>
      </c>
      <c r="O21" s="38">
        <f t="shared" si="0"/>
        <v>185.5</v>
      </c>
    </row>
    <row r="22" spans="1:15" ht="15.75" customHeight="1">
      <c r="A22" s="41">
        <v>6</v>
      </c>
      <c r="B22" s="30" t="s">
        <v>1</v>
      </c>
      <c r="C22" s="31"/>
      <c r="D22" s="31"/>
      <c r="E22" s="31"/>
      <c r="F22" s="31">
        <v>0.76</v>
      </c>
      <c r="G22" s="31"/>
      <c r="H22" s="31"/>
      <c r="I22" s="32">
        <v>0.76</v>
      </c>
      <c r="J22" s="31">
        <v>0.6</v>
      </c>
      <c r="K22" s="31">
        <v>5.93</v>
      </c>
      <c r="L22" s="31">
        <v>7.27</v>
      </c>
      <c r="M22" s="31">
        <v>236.59</v>
      </c>
      <c r="N22" s="32">
        <v>250.39000000000001</v>
      </c>
      <c r="O22" s="32">
        <f t="shared" si="0"/>
        <v>251.15</v>
      </c>
    </row>
    <row r="23" spans="1:15" ht="15.75" customHeight="1">
      <c r="A23" s="41"/>
      <c r="B23" s="33" t="s">
        <v>22</v>
      </c>
      <c r="C23" s="34"/>
      <c r="D23" s="34"/>
      <c r="E23" s="34"/>
      <c r="F23" s="34">
        <v>99</v>
      </c>
      <c r="G23" s="34"/>
      <c r="H23" s="34"/>
      <c r="I23" s="35">
        <v>99</v>
      </c>
      <c r="J23" s="34">
        <v>46</v>
      </c>
      <c r="K23" s="34">
        <v>151</v>
      </c>
      <c r="L23" s="34">
        <v>401</v>
      </c>
      <c r="M23" s="34">
        <v>11617</v>
      </c>
      <c r="N23" s="35">
        <v>12215</v>
      </c>
      <c r="O23" s="35">
        <f t="shared" si="0"/>
        <v>12314</v>
      </c>
    </row>
    <row r="24" spans="1:15" ht="15.75" customHeight="1">
      <c r="A24" s="41"/>
      <c r="B24" s="36" t="s">
        <v>0</v>
      </c>
      <c r="C24" s="37"/>
      <c r="D24" s="37"/>
      <c r="E24" s="37"/>
      <c r="F24" s="37">
        <v>3.7</v>
      </c>
      <c r="G24" s="37"/>
      <c r="H24" s="37"/>
      <c r="I24" s="38">
        <v>3.7</v>
      </c>
      <c r="J24" s="37">
        <v>1.1</v>
      </c>
      <c r="K24" s="37">
        <v>9.9</v>
      </c>
      <c r="L24" s="37">
        <v>16.5</v>
      </c>
      <c r="M24" s="37">
        <v>473.7</v>
      </c>
      <c r="N24" s="38">
        <v>501.2</v>
      </c>
      <c r="O24" s="38">
        <f t="shared" si="0"/>
        <v>504.9</v>
      </c>
    </row>
    <row r="25" spans="1:15" ht="15.75" customHeight="1">
      <c r="A25" s="41">
        <v>7</v>
      </c>
      <c r="B25" s="30" t="s">
        <v>1</v>
      </c>
      <c r="C25" s="31">
        <v>1.46</v>
      </c>
      <c r="D25" s="31"/>
      <c r="E25" s="31"/>
      <c r="F25" s="31">
        <v>0.5</v>
      </c>
      <c r="G25" s="31"/>
      <c r="H25" s="31"/>
      <c r="I25" s="32">
        <v>1.96</v>
      </c>
      <c r="J25" s="31">
        <v>1.24</v>
      </c>
      <c r="K25" s="31">
        <v>3.01</v>
      </c>
      <c r="L25" s="31">
        <v>33.87</v>
      </c>
      <c r="M25" s="31">
        <v>295.88</v>
      </c>
      <c r="N25" s="32">
        <v>334</v>
      </c>
      <c r="O25" s="32">
        <f t="shared" si="0"/>
        <v>335.96</v>
      </c>
    </row>
    <row r="26" spans="1:15" ht="15.75" customHeight="1">
      <c r="A26" s="41"/>
      <c r="B26" s="33" t="s">
        <v>22</v>
      </c>
      <c r="C26" s="34">
        <v>433</v>
      </c>
      <c r="D26" s="34"/>
      <c r="E26" s="34"/>
      <c r="F26" s="34">
        <v>79</v>
      </c>
      <c r="G26" s="34"/>
      <c r="H26" s="34"/>
      <c r="I26" s="35">
        <v>512</v>
      </c>
      <c r="J26" s="34">
        <v>103</v>
      </c>
      <c r="K26" s="34">
        <v>123</v>
      </c>
      <c r="L26" s="34">
        <v>2147</v>
      </c>
      <c r="M26" s="34">
        <v>17426</v>
      </c>
      <c r="N26" s="35">
        <v>19799</v>
      </c>
      <c r="O26" s="35">
        <f t="shared" si="0"/>
        <v>20311</v>
      </c>
    </row>
    <row r="27" spans="1:15" ht="15.75" customHeight="1">
      <c r="A27" s="41"/>
      <c r="B27" s="36" t="s">
        <v>0</v>
      </c>
      <c r="C27" s="37">
        <v>16</v>
      </c>
      <c r="D27" s="37"/>
      <c r="E27" s="37"/>
      <c r="F27" s="37">
        <v>1.9</v>
      </c>
      <c r="G27" s="37"/>
      <c r="H27" s="37"/>
      <c r="I27" s="38">
        <v>17.9</v>
      </c>
      <c r="J27" s="37">
        <v>1.6</v>
      </c>
      <c r="K27" s="37">
        <v>7</v>
      </c>
      <c r="L27" s="37">
        <v>67</v>
      </c>
      <c r="M27" s="37">
        <v>543.2</v>
      </c>
      <c r="N27" s="38">
        <v>618.8000000000001</v>
      </c>
      <c r="O27" s="38">
        <f t="shared" si="0"/>
        <v>636.7</v>
      </c>
    </row>
    <row r="28" spans="1:15" ht="15.75" customHeight="1">
      <c r="A28" s="41">
        <v>8</v>
      </c>
      <c r="B28" s="30" t="s">
        <v>1</v>
      </c>
      <c r="C28" s="31">
        <v>0.01</v>
      </c>
      <c r="D28" s="31"/>
      <c r="E28" s="31"/>
      <c r="F28" s="31">
        <v>1.04</v>
      </c>
      <c r="G28" s="31"/>
      <c r="H28" s="31"/>
      <c r="I28" s="32">
        <v>1.05</v>
      </c>
      <c r="J28" s="31">
        <v>1.46</v>
      </c>
      <c r="K28" s="31">
        <v>9.15</v>
      </c>
      <c r="L28" s="31">
        <v>46.04</v>
      </c>
      <c r="M28" s="31">
        <v>386.65</v>
      </c>
      <c r="N28" s="32">
        <v>443.29999999999995</v>
      </c>
      <c r="O28" s="32">
        <f t="shared" si="0"/>
        <v>444.34999999999997</v>
      </c>
    </row>
    <row r="29" spans="1:15" ht="15.75" customHeight="1">
      <c r="A29" s="41"/>
      <c r="B29" s="33" t="s">
        <v>22</v>
      </c>
      <c r="C29" s="34">
        <v>4</v>
      </c>
      <c r="D29" s="34"/>
      <c r="E29" s="34"/>
      <c r="F29" s="34">
        <v>161</v>
      </c>
      <c r="G29" s="34"/>
      <c r="H29" s="34"/>
      <c r="I29" s="35">
        <v>165</v>
      </c>
      <c r="J29" s="34">
        <v>124</v>
      </c>
      <c r="K29" s="34">
        <v>484</v>
      </c>
      <c r="L29" s="34">
        <v>3283</v>
      </c>
      <c r="M29" s="34">
        <v>26248</v>
      </c>
      <c r="N29" s="35">
        <v>30139</v>
      </c>
      <c r="O29" s="35">
        <f t="shared" si="0"/>
        <v>30304</v>
      </c>
    </row>
    <row r="30" spans="1:15" ht="15.75" customHeight="1">
      <c r="A30" s="41"/>
      <c r="B30" s="36" t="s">
        <v>0</v>
      </c>
      <c r="C30" s="37">
        <v>0.1</v>
      </c>
      <c r="D30" s="37"/>
      <c r="E30" s="37"/>
      <c r="F30" s="37">
        <v>3.2</v>
      </c>
      <c r="G30" s="37"/>
      <c r="H30" s="37"/>
      <c r="I30" s="38">
        <v>3.3000000000000003</v>
      </c>
      <c r="J30" s="37">
        <v>1.3</v>
      </c>
      <c r="K30" s="37">
        <v>20.5</v>
      </c>
      <c r="L30" s="37">
        <v>99.2</v>
      </c>
      <c r="M30" s="37">
        <v>790.3</v>
      </c>
      <c r="N30" s="38">
        <v>911.3</v>
      </c>
      <c r="O30" s="38">
        <f t="shared" si="0"/>
        <v>914.5999999999999</v>
      </c>
    </row>
    <row r="31" spans="1:15" ht="15.75" customHeight="1">
      <c r="A31" s="41">
        <v>9</v>
      </c>
      <c r="B31" s="30" t="s">
        <v>1</v>
      </c>
      <c r="C31" s="31">
        <v>0.16</v>
      </c>
      <c r="D31" s="31"/>
      <c r="E31" s="31"/>
      <c r="F31" s="31">
        <v>5.29</v>
      </c>
      <c r="G31" s="31"/>
      <c r="H31" s="31"/>
      <c r="I31" s="32">
        <v>5.45</v>
      </c>
      <c r="J31" s="31">
        <v>4.38</v>
      </c>
      <c r="K31" s="31">
        <v>46.52</v>
      </c>
      <c r="L31" s="31">
        <v>36.96</v>
      </c>
      <c r="M31" s="31">
        <v>411</v>
      </c>
      <c r="N31" s="32">
        <v>498.86</v>
      </c>
      <c r="O31" s="32">
        <f t="shared" si="0"/>
        <v>504.31</v>
      </c>
    </row>
    <row r="32" spans="1:15" ht="15.75" customHeight="1">
      <c r="A32" s="41"/>
      <c r="B32" s="33" t="s">
        <v>22</v>
      </c>
      <c r="C32" s="34">
        <v>56</v>
      </c>
      <c r="D32" s="34"/>
      <c r="E32" s="34"/>
      <c r="F32" s="34">
        <v>1061</v>
      </c>
      <c r="G32" s="34"/>
      <c r="H32" s="34"/>
      <c r="I32" s="35">
        <v>1117</v>
      </c>
      <c r="J32" s="34">
        <v>386</v>
      </c>
      <c r="K32" s="34">
        <v>2376</v>
      </c>
      <c r="L32" s="34">
        <v>3005</v>
      </c>
      <c r="M32" s="34">
        <v>31424</v>
      </c>
      <c r="N32" s="35">
        <v>37191</v>
      </c>
      <c r="O32" s="35">
        <f t="shared" si="0"/>
        <v>38308</v>
      </c>
    </row>
    <row r="33" spans="1:15" ht="15.75" customHeight="1">
      <c r="A33" s="41"/>
      <c r="B33" s="36" t="s">
        <v>0</v>
      </c>
      <c r="C33" s="37">
        <v>1.2</v>
      </c>
      <c r="D33" s="37"/>
      <c r="E33" s="37"/>
      <c r="F33" s="37">
        <v>15.9</v>
      </c>
      <c r="G33" s="37"/>
      <c r="H33" s="37"/>
      <c r="I33" s="38">
        <v>17.1</v>
      </c>
      <c r="J33" s="37">
        <v>1.9</v>
      </c>
      <c r="K33" s="37">
        <v>85.4</v>
      </c>
      <c r="L33" s="37">
        <v>84.4</v>
      </c>
      <c r="M33" s="37">
        <v>872.2</v>
      </c>
      <c r="N33" s="38">
        <v>1043.9</v>
      </c>
      <c r="O33" s="38">
        <f t="shared" si="0"/>
        <v>1061</v>
      </c>
    </row>
    <row r="34" spans="1:15" ht="15.75" customHeight="1">
      <c r="A34" s="41">
        <v>10</v>
      </c>
      <c r="B34" s="30" t="s">
        <v>1</v>
      </c>
      <c r="C34" s="31">
        <v>0.77</v>
      </c>
      <c r="D34" s="31"/>
      <c r="E34" s="31"/>
      <c r="F34" s="31">
        <v>5.35</v>
      </c>
      <c r="G34" s="31"/>
      <c r="H34" s="31">
        <v>8.65</v>
      </c>
      <c r="I34" s="32">
        <v>14.77</v>
      </c>
      <c r="J34" s="31">
        <v>1.83</v>
      </c>
      <c r="K34" s="31">
        <v>16.35</v>
      </c>
      <c r="L34" s="31">
        <v>20.82</v>
      </c>
      <c r="M34" s="31">
        <v>444.36</v>
      </c>
      <c r="N34" s="32">
        <v>483.36</v>
      </c>
      <c r="O34" s="32">
        <f t="shared" si="0"/>
        <v>498.13</v>
      </c>
    </row>
    <row r="35" spans="1:15" ht="15.75" customHeight="1">
      <c r="A35" s="41"/>
      <c r="B35" s="33" t="s">
        <v>22</v>
      </c>
      <c r="C35" s="34">
        <v>345</v>
      </c>
      <c r="D35" s="34"/>
      <c r="E35" s="34"/>
      <c r="F35" s="34">
        <v>1117</v>
      </c>
      <c r="G35" s="34"/>
      <c r="H35" s="34">
        <v>702</v>
      </c>
      <c r="I35" s="35">
        <v>2164</v>
      </c>
      <c r="J35" s="34">
        <v>161</v>
      </c>
      <c r="K35" s="34">
        <v>970</v>
      </c>
      <c r="L35" s="34">
        <v>1894</v>
      </c>
      <c r="M35" s="34">
        <v>36431</v>
      </c>
      <c r="N35" s="35">
        <v>39456</v>
      </c>
      <c r="O35" s="35">
        <f t="shared" si="0"/>
        <v>41620</v>
      </c>
    </row>
    <row r="36" spans="1:15" ht="15.75" customHeight="1">
      <c r="A36" s="41"/>
      <c r="B36" s="36" t="s">
        <v>0</v>
      </c>
      <c r="C36" s="37">
        <v>5.9</v>
      </c>
      <c r="D36" s="37"/>
      <c r="E36" s="37"/>
      <c r="F36" s="37">
        <v>14.5</v>
      </c>
      <c r="G36" s="37"/>
      <c r="H36" s="37">
        <v>19.6</v>
      </c>
      <c r="I36" s="38">
        <v>40</v>
      </c>
      <c r="J36" s="37">
        <v>0.1</v>
      </c>
      <c r="K36" s="37">
        <v>29.3</v>
      </c>
      <c r="L36" s="37">
        <v>48.7</v>
      </c>
      <c r="M36" s="37">
        <v>928.1</v>
      </c>
      <c r="N36" s="38">
        <v>1006.2</v>
      </c>
      <c r="O36" s="38">
        <f t="shared" si="0"/>
        <v>1046.2</v>
      </c>
    </row>
    <row r="37" spans="1:15" ht="15.75" customHeight="1">
      <c r="A37" s="41">
        <v>11</v>
      </c>
      <c r="B37" s="30" t="s">
        <v>1</v>
      </c>
      <c r="C37" s="31">
        <v>1.09</v>
      </c>
      <c r="D37" s="31"/>
      <c r="E37" s="31"/>
      <c r="F37" s="31">
        <v>25.71</v>
      </c>
      <c r="G37" s="31">
        <v>0.37</v>
      </c>
      <c r="H37" s="31">
        <v>9.34</v>
      </c>
      <c r="I37" s="32">
        <v>36.510000000000005</v>
      </c>
      <c r="J37" s="31">
        <v>0.43</v>
      </c>
      <c r="K37" s="31">
        <v>145.12</v>
      </c>
      <c r="L37" s="31">
        <v>23.13</v>
      </c>
      <c r="M37" s="31">
        <v>2201.83</v>
      </c>
      <c r="N37" s="32">
        <v>2370.5099999999998</v>
      </c>
      <c r="O37" s="32">
        <f t="shared" si="0"/>
        <v>2407.02</v>
      </c>
    </row>
    <row r="38" spans="1:15" ht="15.75" customHeight="1">
      <c r="A38" s="41"/>
      <c r="B38" s="33" t="s">
        <v>22</v>
      </c>
      <c r="C38" s="34">
        <v>508</v>
      </c>
      <c r="D38" s="34"/>
      <c r="E38" s="34"/>
      <c r="F38" s="34">
        <v>5104</v>
      </c>
      <c r="G38" s="34">
        <v>102</v>
      </c>
      <c r="H38" s="34">
        <v>330</v>
      </c>
      <c r="I38" s="35">
        <v>6044</v>
      </c>
      <c r="J38" s="34">
        <v>41</v>
      </c>
      <c r="K38" s="34">
        <v>10254</v>
      </c>
      <c r="L38" s="34">
        <v>2392</v>
      </c>
      <c r="M38" s="34">
        <v>147350</v>
      </c>
      <c r="N38" s="35">
        <v>160037</v>
      </c>
      <c r="O38" s="35">
        <f t="shared" si="0"/>
        <v>166081</v>
      </c>
    </row>
    <row r="39" spans="1:15" ht="15.75" customHeight="1">
      <c r="A39" s="41"/>
      <c r="B39" s="36" t="s">
        <v>0</v>
      </c>
      <c r="C39" s="37">
        <v>6.1</v>
      </c>
      <c r="D39" s="37"/>
      <c r="E39" s="37"/>
      <c r="F39" s="37">
        <v>56.9</v>
      </c>
      <c r="G39" s="37">
        <v>1.4</v>
      </c>
      <c r="H39" s="37">
        <v>7.6</v>
      </c>
      <c r="I39" s="38">
        <v>72</v>
      </c>
      <c r="J39" s="37">
        <v>0</v>
      </c>
      <c r="K39" s="37">
        <v>261.5</v>
      </c>
      <c r="L39" s="37">
        <v>48.2</v>
      </c>
      <c r="M39" s="37">
        <v>2742.2</v>
      </c>
      <c r="N39" s="38">
        <v>3051.8999999999996</v>
      </c>
      <c r="O39" s="38">
        <f t="shared" si="0"/>
        <v>3123.8999999999996</v>
      </c>
    </row>
    <row r="40" spans="1:15" ht="15.75" customHeight="1">
      <c r="A40" s="41">
        <v>12</v>
      </c>
      <c r="B40" s="30" t="s">
        <v>1</v>
      </c>
      <c r="C40" s="31"/>
      <c r="D40" s="31"/>
      <c r="E40" s="31"/>
      <c r="F40" s="31">
        <v>21.24</v>
      </c>
      <c r="G40" s="31">
        <v>1.67</v>
      </c>
      <c r="H40" s="31">
        <v>65.05</v>
      </c>
      <c r="I40" s="32">
        <v>87.96</v>
      </c>
      <c r="J40" s="31">
        <v>1.91</v>
      </c>
      <c r="K40" s="31">
        <v>119.58</v>
      </c>
      <c r="L40" s="31">
        <v>44.31</v>
      </c>
      <c r="M40" s="31">
        <v>2085.13</v>
      </c>
      <c r="N40" s="32">
        <v>2250.9300000000003</v>
      </c>
      <c r="O40" s="32">
        <f t="shared" si="0"/>
        <v>2338.8900000000003</v>
      </c>
    </row>
    <row r="41" spans="1:15" ht="15.75" customHeight="1">
      <c r="A41" s="41"/>
      <c r="B41" s="33" t="s">
        <v>22</v>
      </c>
      <c r="C41" s="34"/>
      <c r="D41" s="34"/>
      <c r="E41" s="34"/>
      <c r="F41" s="34">
        <v>5100</v>
      </c>
      <c r="G41" s="34">
        <v>488</v>
      </c>
      <c r="H41" s="34">
        <v>6824</v>
      </c>
      <c r="I41" s="35">
        <v>12412</v>
      </c>
      <c r="J41" s="34">
        <v>179</v>
      </c>
      <c r="K41" s="34">
        <v>11637</v>
      </c>
      <c r="L41" s="34">
        <v>4849</v>
      </c>
      <c r="M41" s="34">
        <v>173808</v>
      </c>
      <c r="N41" s="35">
        <v>190473</v>
      </c>
      <c r="O41" s="35">
        <f t="shared" si="0"/>
        <v>202885</v>
      </c>
    </row>
    <row r="42" spans="1:15" ht="15.75" customHeight="1">
      <c r="A42" s="41"/>
      <c r="B42" s="36" t="s">
        <v>0</v>
      </c>
      <c r="C42" s="37"/>
      <c r="D42" s="37"/>
      <c r="E42" s="37"/>
      <c r="F42" s="37">
        <v>45.9</v>
      </c>
      <c r="G42" s="37">
        <v>6.4</v>
      </c>
      <c r="H42" s="37">
        <v>129.5</v>
      </c>
      <c r="I42" s="38">
        <v>181.8</v>
      </c>
      <c r="J42" s="37">
        <v>0</v>
      </c>
      <c r="K42" s="37">
        <v>260.2</v>
      </c>
      <c r="L42" s="37">
        <v>91.3</v>
      </c>
      <c r="M42" s="37">
        <v>3214</v>
      </c>
      <c r="N42" s="38">
        <v>3565.5</v>
      </c>
      <c r="O42" s="38">
        <f t="shared" si="0"/>
        <v>3747.3</v>
      </c>
    </row>
    <row r="43" spans="1:15" ht="15.75" customHeight="1">
      <c r="A43" s="41">
        <v>13</v>
      </c>
      <c r="B43" s="30" t="s">
        <v>1</v>
      </c>
      <c r="C43" s="31">
        <v>0.3</v>
      </c>
      <c r="D43" s="31"/>
      <c r="E43" s="31"/>
      <c r="F43" s="31">
        <v>41.78</v>
      </c>
      <c r="G43" s="31">
        <v>0.41</v>
      </c>
      <c r="H43" s="31">
        <v>130.95</v>
      </c>
      <c r="I43" s="32">
        <v>173.44</v>
      </c>
      <c r="J43" s="31">
        <v>6.13</v>
      </c>
      <c r="K43" s="31">
        <v>495.69</v>
      </c>
      <c r="L43" s="31">
        <v>73.94</v>
      </c>
      <c r="M43" s="31">
        <v>3271.62</v>
      </c>
      <c r="N43" s="32">
        <v>3847.38</v>
      </c>
      <c r="O43" s="32">
        <f t="shared" si="0"/>
        <v>4020.82</v>
      </c>
    </row>
    <row r="44" spans="1:15" ht="15.75" customHeight="1">
      <c r="A44" s="41"/>
      <c r="B44" s="33" t="s">
        <v>22</v>
      </c>
      <c r="C44" s="34">
        <v>153</v>
      </c>
      <c r="D44" s="34"/>
      <c r="E44" s="34"/>
      <c r="F44" s="34">
        <v>9936</v>
      </c>
      <c r="G44" s="34">
        <v>123</v>
      </c>
      <c r="H44" s="34">
        <v>15366</v>
      </c>
      <c r="I44" s="35">
        <v>25578</v>
      </c>
      <c r="J44" s="34">
        <v>567</v>
      </c>
      <c r="K44" s="34">
        <v>43966</v>
      </c>
      <c r="L44" s="34">
        <v>8760</v>
      </c>
      <c r="M44" s="34">
        <v>329404</v>
      </c>
      <c r="N44" s="35">
        <v>382697</v>
      </c>
      <c r="O44" s="35">
        <f t="shared" si="0"/>
        <v>408275</v>
      </c>
    </row>
    <row r="45" spans="1:15" ht="15.75" customHeight="1">
      <c r="A45" s="41"/>
      <c r="B45" s="36" t="s">
        <v>0</v>
      </c>
      <c r="C45" s="37">
        <v>1.7</v>
      </c>
      <c r="D45" s="37"/>
      <c r="E45" s="37"/>
      <c r="F45" s="37">
        <v>87.8</v>
      </c>
      <c r="G45" s="37">
        <v>1.5</v>
      </c>
      <c r="H45" s="37">
        <v>291.8</v>
      </c>
      <c r="I45" s="38">
        <v>382.8</v>
      </c>
      <c r="J45" s="37">
        <v>0</v>
      </c>
      <c r="K45" s="37">
        <v>961.7</v>
      </c>
      <c r="L45" s="37">
        <v>131.7</v>
      </c>
      <c r="M45" s="37">
        <v>5279.5</v>
      </c>
      <c r="N45" s="38">
        <v>6372.9</v>
      </c>
      <c r="O45" s="38">
        <f t="shared" si="0"/>
        <v>6755.7</v>
      </c>
    </row>
    <row r="46" spans="1:15" ht="15.75" customHeight="1">
      <c r="A46" s="41">
        <v>14</v>
      </c>
      <c r="B46" s="30" t="s">
        <v>1</v>
      </c>
      <c r="C46" s="31">
        <v>0.55</v>
      </c>
      <c r="D46" s="31"/>
      <c r="E46" s="31"/>
      <c r="F46" s="31">
        <v>98.4</v>
      </c>
      <c r="G46" s="31"/>
      <c r="H46" s="31">
        <v>43.12</v>
      </c>
      <c r="I46" s="32">
        <v>142.07</v>
      </c>
      <c r="J46" s="31">
        <v>7.31</v>
      </c>
      <c r="K46" s="31">
        <v>140.35</v>
      </c>
      <c r="L46" s="31">
        <v>142.17</v>
      </c>
      <c r="M46" s="31">
        <v>3803.11</v>
      </c>
      <c r="N46" s="32">
        <v>4092.94</v>
      </c>
      <c r="O46" s="32">
        <f t="shared" si="0"/>
        <v>4235.01</v>
      </c>
    </row>
    <row r="47" spans="1:15" ht="15.75" customHeight="1">
      <c r="A47" s="41"/>
      <c r="B47" s="33" t="s">
        <v>22</v>
      </c>
      <c r="C47" s="34">
        <v>345</v>
      </c>
      <c r="D47" s="34"/>
      <c r="E47" s="34"/>
      <c r="F47" s="34">
        <v>24385</v>
      </c>
      <c r="G47" s="34"/>
      <c r="H47" s="34">
        <v>4760</v>
      </c>
      <c r="I47" s="35">
        <v>29490</v>
      </c>
      <c r="J47" s="34">
        <v>664</v>
      </c>
      <c r="K47" s="34">
        <v>13431</v>
      </c>
      <c r="L47" s="34">
        <v>17353</v>
      </c>
      <c r="M47" s="34">
        <v>425961</v>
      </c>
      <c r="N47" s="35">
        <v>457409</v>
      </c>
      <c r="O47" s="35">
        <f t="shared" si="0"/>
        <v>486899</v>
      </c>
    </row>
    <row r="48" spans="1:15" ht="15.75" customHeight="1">
      <c r="A48" s="41"/>
      <c r="B48" s="36" t="s">
        <v>0</v>
      </c>
      <c r="C48" s="37">
        <v>3.1</v>
      </c>
      <c r="D48" s="37"/>
      <c r="E48" s="37"/>
      <c r="F48" s="37">
        <v>184.3</v>
      </c>
      <c r="G48" s="37"/>
      <c r="H48" s="37">
        <v>85.7</v>
      </c>
      <c r="I48" s="38">
        <v>273.1</v>
      </c>
      <c r="J48" s="37">
        <v>0</v>
      </c>
      <c r="K48" s="37">
        <v>259.2</v>
      </c>
      <c r="L48" s="37">
        <v>188.7</v>
      </c>
      <c r="M48" s="37">
        <v>4803.3</v>
      </c>
      <c r="N48" s="38">
        <v>5251.2</v>
      </c>
      <c r="O48" s="38">
        <f t="shared" si="0"/>
        <v>5524.3</v>
      </c>
    </row>
    <row r="49" spans="1:15" ht="15.75" customHeight="1">
      <c r="A49" s="42" t="s">
        <v>3</v>
      </c>
      <c r="B49" s="30" t="s">
        <v>1</v>
      </c>
      <c r="C49" s="31">
        <v>0.2</v>
      </c>
      <c r="D49" s="31"/>
      <c r="E49" s="31"/>
      <c r="F49" s="31">
        <v>317.22</v>
      </c>
      <c r="G49" s="31">
        <v>0.33</v>
      </c>
      <c r="H49" s="31">
        <v>2108.15</v>
      </c>
      <c r="I49" s="32">
        <v>2425.9</v>
      </c>
      <c r="J49" s="31">
        <v>10.01</v>
      </c>
      <c r="K49" s="31">
        <v>2173.13</v>
      </c>
      <c r="L49" s="31">
        <v>344.38</v>
      </c>
      <c r="M49" s="31">
        <v>12594.65</v>
      </c>
      <c r="N49" s="32">
        <v>15122.17</v>
      </c>
      <c r="O49" s="32">
        <f t="shared" si="0"/>
        <v>17548.07</v>
      </c>
    </row>
    <row r="50" spans="1:15" ht="15.75" customHeight="1">
      <c r="A50" s="41"/>
      <c r="B50" s="33" t="s">
        <v>22</v>
      </c>
      <c r="C50" s="34">
        <v>112</v>
      </c>
      <c r="D50" s="34"/>
      <c r="E50" s="34"/>
      <c r="F50" s="34">
        <v>84179</v>
      </c>
      <c r="G50" s="34">
        <v>105</v>
      </c>
      <c r="H50" s="34">
        <v>398322</v>
      </c>
      <c r="I50" s="35">
        <v>482718</v>
      </c>
      <c r="J50" s="34">
        <v>934</v>
      </c>
      <c r="K50" s="34">
        <v>290470</v>
      </c>
      <c r="L50" s="34">
        <v>42031</v>
      </c>
      <c r="M50" s="34">
        <v>1366751</v>
      </c>
      <c r="N50" s="35">
        <v>1700186</v>
      </c>
      <c r="O50" s="35">
        <f t="shared" si="0"/>
        <v>2182904</v>
      </c>
    </row>
    <row r="51" spans="1:15" ht="15.75" customHeight="1">
      <c r="A51" s="41"/>
      <c r="B51" s="36" t="s">
        <v>0</v>
      </c>
      <c r="C51" s="37">
        <v>0.7</v>
      </c>
      <c r="D51" s="37"/>
      <c r="E51" s="37"/>
      <c r="F51" s="37">
        <v>332.6</v>
      </c>
      <c r="G51" s="37">
        <v>0</v>
      </c>
      <c r="H51" s="37">
        <v>563.9</v>
      </c>
      <c r="I51" s="38">
        <v>897.2</v>
      </c>
      <c r="J51" s="37">
        <v>0</v>
      </c>
      <c r="K51" s="37">
        <v>1659.5</v>
      </c>
      <c r="L51" s="37">
        <v>125.1</v>
      </c>
      <c r="M51" s="37">
        <v>5431.7</v>
      </c>
      <c r="N51" s="38">
        <v>7216.299999999999</v>
      </c>
      <c r="O51" s="38">
        <f t="shared" si="0"/>
        <v>8113.499999999999</v>
      </c>
    </row>
    <row r="52" spans="1:15" ht="15.75" customHeight="1">
      <c r="A52" s="42" t="s">
        <v>2</v>
      </c>
      <c r="B52" s="30" t="s">
        <v>1</v>
      </c>
      <c r="C52" s="32">
        <f aca="true" t="shared" si="1" ref="C52:H54">SUM(C7,C10,C13,C16,C19,C22,C25,C28,C31,C34,C37,C40,C43,C46,C49)</f>
        <v>4.9399999999999995</v>
      </c>
      <c r="D52" s="32">
        <f t="shared" si="1"/>
        <v>0</v>
      </c>
      <c r="E52" s="32">
        <f t="shared" si="1"/>
        <v>0</v>
      </c>
      <c r="F52" s="32">
        <f t="shared" si="1"/>
        <v>517.59</v>
      </c>
      <c r="G52" s="32">
        <f t="shared" si="1"/>
        <v>12.53</v>
      </c>
      <c r="H52" s="32">
        <f t="shared" si="1"/>
        <v>2365.26</v>
      </c>
      <c r="I52" s="32">
        <f>SUM(C52:H52)</f>
        <v>2900.32</v>
      </c>
      <c r="J52" s="32">
        <f aca="true" t="shared" si="2" ref="J52:M54">SUM(J7,J10,J13,J16,J19,J22,J25,J28,J31,J34,J37,J40,J43,J46,J49)</f>
        <v>35.46</v>
      </c>
      <c r="K52" s="32">
        <f t="shared" si="2"/>
        <v>3156.98</v>
      </c>
      <c r="L52" s="32">
        <f t="shared" si="2"/>
        <v>778.6899999999999</v>
      </c>
      <c r="M52" s="32">
        <f t="shared" si="2"/>
        <v>25952.559999999998</v>
      </c>
      <c r="N52" s="32">
        <f>SUM(J52:M52)</f>
        <v>29923.69</v>
      </c>
      <c r="O52" s="32">
        <f t="shared" si="0"/>
        <v>32824.01</v>
      </c>
    </row>
    <row r="53" spans="1:15" ht="15.75" customHeight="1">
      <c r="A53" s="41"/>
      <c r="B53" s="33" t="s">
        <v>22</v>
      </c>
      <c r="C53" s="35">
        <f t="shared" si="1"/>
        <v>1956</v>
      </c>
      <c r="D53" s="35">
        <f t="shared" si="1"/>
        <v>0</v>
      </c>
      <c r="E53" s="35">
        <f t="shared" si="1"/>
        <v>0</v>
      </c>
      <c r="F53" s="35">
        <f t="shared" si="1"/>
        <v>131249</v>
      </c>
      <c r="G53" s="35">
        <f t="shared" si="1"/>
        <v>818</v>
      </c>
      <c r="H53" s="35">
        <f t="shared" si="1"/>
        <v>426304</v>
      </c>
      <c r="I53" s="35">
        <f>SUM(C53:H53)</f>
        <v>560327</v>
      </c>
      <c r="J53" s="35">
        <f t="shared" si="2"/>
        <v>3214</v>
      </c>
      <c r="K53" s="35">
        <f t="shared" si="2"/>
        <v>373893</v>
      </c>
      <c r="L53" s="35">
        <f t="shared" si="2"/>
        <v>86338</v>
      </c>
      <c r="M53" s="35">
        <f t="shared" si="2"/>
        <v>2573327</v>
      </c>
      <c r="N53" s="35">
        <f>SUM(J53:M53)</f>
        <v>3036772</v>
      </c>
      <c r="O53" s="35">
        <f t="shared" si="0"/>
        <v>3597099</v>
      </c>
    </row>
    <row r="54" spans="1:15" ht="15.75" customHeight="1">
      <c r="A54" s="41"/>
      <c r="B54" s="36" t="s">
        <v>0</v>
      </c>
      <c r="C54" s="38">
        <f t="shared" si="1"/>
        <v>34.800000000000004</v>
      </c>
      <c r="D54" s="38">
        <f t="shared" si="1"/>
        <v>0</v>
      </c>
      <c r="E54" s="38">
        <f t="shared" si="1"/>
        <v>0</v>
      </c>
      <c r="F54" s="38">
        <f t="shared" si="1"/>
        <v>748.6</v>
      </c>
      <c r="G54" s="38">
        <f t="shared" si="1"/>
        <v>9.3</v>
      </c>
      <c r="H54" s="38">
        <f t="shared" si="1"/>
        <v>1098.1</v>
      </c>
      <c r="I54" s="38">
        <f>SUM(C54:H54)</f>
        <v>1890.7999999999997</v>
      </c>
      <c r="J54" s="38">
        <f t="shared" si="2"/>
        <v>6.4</v>
      </c>
      <c r="K54" s="38">
        <f t="shared" si="2"/>
        <v>3556.6000000000004</v>
      </c>
      <c r="L54" s="38">
        <f t="shared" si="2"/>
        <v>914.1</v>
      </c>
      <c r="M54" s="38">
        <f t="shared" si="2"/>
        <v>25518.7</v>
      </c>
      <c r="N54" s="38">
        <f>SUM(J54:M54)</f>
        <v>29995.800000000003</v>
      </c>
      <c r="O54" s="38">
        <f t="shared" si="0"/>
        <v>31886.600000000002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</mergeCells>
  <printOptions horizontalCentered="1"/>
  <pageMargins left="0.7874015748031497" right="0.7874015748031497" top="0.984251968503937" bottom="0.5511811023622047" header="0.5118110236220472" footer="0.3937007874015748"/>
  <pageSetup fitToHeight="1" fitToWidth="1" horizontalDpi="1200" verticalDpi="12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4"/>
  <sheetViews>
    <sheetView zoomScale="70" zoomScaleNormal="70" zoomScaleSheetLayoutView="85" zoomScalePageLayoutView="0" workbookViewId="0" topLeftCell="A43">
      <selection activeCell="C7" sqref="C7:N51"/>
    </sheetView>
  </sheetViews>
  <sheetFormatPr defaultColWidth="9.00390625" defaultRowHeight="15"/>
  <cols>
    <col min="1" max="1" width="5.28125" style="21" bestFit="1" customWidth="1"/>
    <col min="2" max="2" width="5.7109375" style="21" customWidth="1"/>
    <col min="3" max="15" width="13.7109375" style="21" customWidth="1"/>
    <col min="16" max="16384" width="9.00390625" style="21" customWidth="1"/>
  </cols>
  <sheetData>
    <row r="1" ht="21">
      <c r="A1" s="4" t="s">
        <v>20</v>
      </c>
    </row>
    <row r="3" spans="1:15" ht="15.75">
      <c r="A3" s="25" t="s">
        <v>23</v>
      </c>
      <c r="O3" s="26" t="s">
        <v>21</v>
      </c>
    </row>
    <row r="4" spans="1:15" ht="15.75" customHeight="1">
      <c r="A4" s="22"/>
      <c r="B4" s="27" t="s">
        <v>18</v>
      </c>
      <c r="C4" s="41" t="s">
        <v>17</v>
      </c>
      <c r="D4" s="41"/>
      <c r="E4" s="41"/>
      <c r="F4" s="41"/>
      <c r="G4" s="41"/>
      <c r="H4" s="41"/>
      <c r="I4" s="41"/>
      <c r="J4" s="41" t="s">
        <v>16</v>
      </c>
      <c r="K4" s="41"/>
      <c r="L4" s="41"/>
      <c r="M4" s="41"/>
      <c r="N4" s="41"/>
      <c r="O4" s="41" t="s">
        <v>2</v>
      </c>
    </row>
    <row r="5" spans="1:15" ht="15.75" customHeight="1">
      <c r="A5" s="23"/>
      <c r="B5" s="24"/>
      <c r="C5" s="41" t="s">
        <v>15</v>
      </c>
      <c r="D5" s="41" t="s">
        <v>14</v>
      </c>
      <c r="E5" s="41" t="s">
        <v>13</v>
      </c>
      <c r="F5" s="41" t="s">
        <v>12</v>
      </c>
      <c r="G5" s="41" t="s">
        <v>11</v>
      </c>
      <c r="H5" s="41" t="s">
        <v>10</v>
      </c>
      <c r="I5" s="41" t="s">
        <v>5</v>
      </c>
      <c r="J5" s="41" t="s">
        <v>9</v>
      </c>
      <c r="K5" s="41" t="s">
        <v>8</v>
      </c>
      <c r="L5" s="41" t="s">
        <v>7</v>
      </c>
      <c r="M5" s="41" t="s">
        <v>6</v>
      </c>
      <c r="N5" s="41" t="s">
        <v>5</v>
      </c>
      <c r="O5" s="41"/>
    </row>
    <row r="6" spans="1:15" ht="15.75" customHeight="1">
      <c r="A6" s="28" t="s">
        <v>4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1</v>
      </c>
      <c r="C7" s="31"/>
      <c r="D7" s="31"/>
      <c r="E7" s="31"/>
      <c r="F7" s="31">
        <v>0.85</v>
      </c>
      <c r="G7" s="31">
        <v>2.44</v>
      </c>
      <c r="H7" s="31"/>
      <c r="I7" s="32">
        <v>3.29</v>
      </c>
      <c r="J7" s="31"/>
      <c r="K7" s="31"/>
      <c r="L7" s="31"/>
      <c r="M7" s="31">
        <v>19.99</v>
      </c>
      <c r="N7" s="32">
        <v>19.99</v>
      </c>
      <c r="O7" s="32">
        <f aca="true" t="shared" si="0" ref="O7:O54">SUM(N7,I7)</f>
        <v>23.279999999999998</v>
      </c>
    </row>
    <row r="8" spans="1:15" ht="15.75" customHeight="1">
      <c r="A8" s="41"/>
      <c r="B8" s="33" t="s">
        <v>22</v>
      </c>
      <c r="C8" s="34"/>
      <c r="D8" s="34"/>
      <c r="E8" s="34"/>
      <c r="F8" s="34">
        <v>0</v>
      </c>
      <c r="G8" s="34">
        <v>0</v>
      </c>
      <c r="H8" s="34"/>
      <c r="I8" s="35">
        <v>0</v>
      </c>
      <c r="J8" s="34"/>
      <c r="K8" s="34"/>
      <c r="L8" s="34"/>
      <c r="M8" s="34">
        <v>0</v>
      </c>
      <c r="N8" s="35">
        <v>0</v>
      </c>
      <c r="O8" s="35">
        <f t="shared" si="0"/>
        <v>0</v>
      </c>
    </row>
    <row r="9" spans="1:15" ht="15.75" customHeight="1">
      <c r="A9" s="41"/>
      <c r="B9" s="36" t="s">
        <v>0</v>
      </c>
      <c r="C9" s="37"/>
      <c r="D9" s="37"/>
      <c r="E9" s="37"/>
      <c r="F9" s="37">
        <v>0</v>
      </c>
      <c r="G9" s="37">
        <v>0</v>
      </c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1</v>
      </c>
      <c r="C10" s="31"/>
      <c r="D10" s="31"/>
      <c r="E10" s="31"/>
      <c r="F10" s="31">
        <v>0.24</v>
      </c>
      <c r="G10" s="31">
        <v>0.39</v>
      </c>
      <c r="H10" s="31"/>
      <c r="I10" s="32">
        <v>0.63</v>
      </c>
      <c r="J10" s="31"/>
      <c r="K10" s="31"/>
      <c r="L10" s="31">
        <v>1.38</v>
      </c>
      <c r="M10" s="31">
        <v>130.02</v>
      </c>
      <c r="N10" s="32">
        <v>131.4</v>
      </c>
      <c r="O10" s="32">
        <f t="shared" si="0"/>
        <v>132.03</v>
      </c>
    </row>
    <row r="11" spans="1:15" ht="15.75" customHeight="1">
      <c r="A11" s="41"/>
      <c r="B11" s="33" t="s">
        <v>22</v>
      </c>
      <c r="C11" s="34"/>
      <c r="D11" s="34"/>
      <c r="E11" s="34"/>
      <c r="F11" s="34">
        <v>0</v>
      </c>
      <c r="G11" s="34">
        <v>0</v>
      </c>
      <c r="H11" s="34"/>
      <c r="I11" s="35">
        <v>0</v>
      </c>
      <c r="J11" s="34"/>
      <c r="K11" s="34"/>
      <c r="L11" s="34">
        <v>17</v>
      </c>
      <c r="M11" s="34">
        <v>1538</v>
      </c>
      <c r="N11" s="35">
        <v>1555</v>
      </c>
      <c r="O11" s="35">
        <f t="shared" si="0"/>
        <v>1555</v>
      </c>
    </row>
    <row r="12" spans="1:15" ht="15.75" customHeight="1">
      <c r="A12" s="41"/>
      <c r="B12" s="36" t="s">
        <v>0</v>
      </c>
      <c r="C12" s="37"/>
      <c r="D12" s="37"/>
      <c r="E12" s="37"/>
      <c r="F12" s="37">
        <v>0</v>
      </c>
      <c r="G12" s="37">
        <v>0</v>
      </c>
      <c r="H12" s="37"/>
      <c r="I12" s="38">
        <v>0</v>
      </c>
      <c r="J12" s="37"/>
      <c r="K12" s="37"/>
      <c r="L12" s="37">
        <v>2.5</v>
      </c>
      <c r="M12" s="37">
        <v>220.5</v>
      </c>
      <c r="N12" s="38">
        <v>223</v>
      </c>
      <c r="O12" s="38">
        <f t="shared" si="0"/>
        <v>223</v>
      </c>
    </row>
    <row r="13" spans="1:15" ht="15.75" customHeight="1">
      <c r="A13" s="41">
        <v>3</v>
      </c>
      <c r="B13" s="30" t="s">
        <v>1</v>
      </c>
      <c r="C13" s="31"/>
      <c r="D13" s="31"/>
      <c r="E13" s="31"/>
      <c r="F13" s="31"/>
      <c r="G13" s="31">
        <v>8.76</v>
      </c>
      <c r="H13" s="31"/>
      <c r="I13" s="32">
        <v>8.76</v>
      </c>
      <c r="J13" s="31"/>
      <c r="K13" s="31"/>
      <c r="L13" s="31">
        <v>4.71</v>
      </c>
      <c r="M13" s="31">
        <v>101.44</v>
      </c>
      <c r="N13" s="32">
        <v>106.14999999999999</v>
      </c>
      <c r="O13" s="32">
        <f t="shared" si="0"/>
        <v>114.91</v>
      </c>
    </row>
    <row r="14" spans="1:15" ht="15.75" customHeight="1">
      <c r="A14" s="41"/>
      <c r="B14" s="33" t="s">
        <v>22</v>
      </c>
      <c r="C14" s="34"/>
      <c r="D14" s="34"/>
      <c r="E14" s="34"/>
      <c r="F14" s="34"/>
      <c r="G14" s="34">
        <v>664</v>
      </c>
      <c r="H14" s="34"/>
      <c r="I14" s="35">
        <v>664</v>
      </c>
      <c r="J14" s="34"/>
      <c r="K14" s="34"/>
      <c r="L14" s="34">
        <v>116</v>
      </c>
      <c r="M14" s="34">
        <v>2363</v>
      </c>
      <c r="N14" s="35">
        <v>2479</v>
      </c>
      <c r="O14" s="35">
        <f t="shared" si="0"/>
        <v>3143</v>
      </c>
    </row>
    <row r="15" spans="1:15" ht="15.75" customHeight="1">
      <c r="A15" s="41"/>
      <c r="B15" s="36" t="s">
        <v>0</v>
      </c>
      <c r="C15" s="37"/>
      <c r="D15" s="37"/>
      <c r="E15" s="37"/>
      <c r="F15" s="37"/>
      <c r="G15" s="37">
        <v>59.1</v>
      </c>
      <c r="H15" s="37"/>
      <c r="I15" s="38">
        <v>59.1</v>
      </c>
      <c r="J15" s="37"/>
      <c r="K15" s="37"/>
      <c r="L15" s="37">
        <v>9.8</v>
      </c>
      <c r="M15" s="37">
        <v>202.9</v>
      </c>
      <c r="N15" s="38">
        <v>212.70000000000002</v>
      </c>
      <c r="O15" s="38">
        <f t="shared" si="0"/>
        <v>271.8</v>
      </c>
    </row>
    <row r="16" spans="1:15" ht="15.75" customHeight="1">
      <c r="A16" s="41">
        <v>4</v>
      </c>
      <c r="B16" s="30" t="s">
        <v>1</v>
      </c>
      <c r="C16" s="31"/>
      <c r="D16" s="31">
        <v>1.05</v>
      </c>
      <c r="E16" s="31"/>
      <c r="F16" s="31">
        <v>0.6</v>
      </c>
      <c r="G16" s="31">
        <v>0.33</v>
      </c>
      <c r="H16" s="31"/>
      <c r="I16" s="32">
        <v>1.98</v>
      </c>
      <c r="J16" s="31"/>
      <c r="K16" s="31"/>
      <c r="L16" s="31">
        <v>2.39</v>
      </c>
      <c r="M16" s="31">
        <v>46.92</v>
      </c>
      <c r="N16" s="32">
        <v>49.31</v>
      </c>
      <c r="O16" s="32">
        <f t="shared" si="0"/>
        <v>51.29</v>
      </c>
    </row>
    <row r="17" spans="1:15" ht="15.75" customHeight="1">
      <c r="A17" s="41"/>
      <c r="B17" s="33" t="s">
        <v>22</v>
      </c>
      <c r="C17" s="34"/>
      <c r="D17" s="34">
        <v>66</v>
      </c>
      <c r="E17" s="34"/>
      <c r="F17" s="34">
        <v>56</v>
      </c>
      <c r="G17" s="34">
        <v>45</v>
      </c>
      <c r="H17" s="34">
        <v>120</v>
      </c>
      <c r="I17" s="35">
        <v>287</v>
      </c>
      <c r="J17" s="34"/>
      <c r="K17" s="34"/>
      <c r="L17" s="34">
        <v>78</v>
      </c>
      <c r="M17" s="34">
        <v>1528</v>
      </c>
      <c r="N17" s="35">
        <v>1606</v>
      </c>
      <c r="O17" s="35">
        <f t="shared" si="0"/>
        <v>1893</v>
      </c>
    </row>
    <row r="18" spans="1:15" ht="15.75" customHeight="1">
      <c r="A18" s="41"/>
      <c r="B18" s="36" t="s">
        <v>0</v>
      </c>
      <c r="C18" s="37"/>
      <c r="D18" s="37">
        <v>7.5</v>
      </c>
      <c r="E18" s="37"/>
      <c r="F18" s="37">
        <v>4.6</v>
      </c>
      <c r="G18" s="37">
        <v>2.7</v>
      </c>
      <c r="H18" s="37">
        <v>10</v>
      </c>
      <c r="I18" s="38">
        <v>24.8</v>
      </c>
      <c r="J18" s="37"/>
      <c r="K18" s="37"/>
      <c r="L18" s="37">
        <v>5.3</v>
      </c>
      <c r="M18" s="37">
        <v>103.2</v>
      </c>
      <c r="N18" s="38">
        <v>108.5</v>
      </c>
      <c r="O18" s="38">
        <f t="shared" si="0"/>
        <v>133.3</v>
      </c>
    </row>
    <row r="19" spans="1:15" ht="15.75" customHeight="1">
      <c r="A19" s="41">
        <v>5</v>
      </c>
      <c r="B19" s="30" t="s">
        <v>1</v>
      </c>
      <c r="C19" s="31"/>
      <c r="D19" s="31"/>
      <c r="E19" s="31"/>
      <c r="F19" s="31">
        <v>5.59</v>
      </c>
      <c r="G19" s="31">
        <v>1</v>
      </c>
      <c r="H19" s="31"/>
      <c r="I19" s="32">
        <v>6.59</v>
      </c>
      <c r="J19" s="31">
        <v>0.8</v>
      </c>
      <c r="K19" s="31"/>
      <c r="L19" s="31">
        <v>15.37</v>
      </c>
      <c r="M19" s="31">
        <v>151</v>
      </c>
      <c r="N19" s="32">
        <v>167.17</v>
      </c>
      <c r="O19" s="32">
        <f t="shared" si="0"/>
        <v>173.76</v>
      </c>
    </row>
    <row r="20" spans="1:15" ht="15.75" customHeight="1">
      <c r="A20" s="41"/>
      <c r="B20" s="33" t="s">
        <v>22</v>
      </c>
      <c r="C20" s="34"/>
      <c r="D20" s="34"/>
      <c r="E20" s="34"/>
      <c r="F20" s="34">
        <v>629</v>
      </c>
      <c r="G20" s="34">
        <v>172</v>
      </c>
      <c r="H20" s="34"/>
      <c r="I20" s="35">
        <v>801</v>
      </c>
      <c r="J20" s="34">
        <v>32</v>
      </c>
      <c r="K20" s="34"/>
      <c r="L20" s="34">
        <v>678</v>
      </c>
      <c r="M20" s="34">
        <v>5844</v>
      </c>
      <c r="N20" s="35">
        <v>6554</v>
      </c>
      <c r="O20" s="35">
        <f t="shared" si="0"/>
        <v>7355</v>
      </c>
    </row>
    <row r="21" spans="1:15" ht="15.75" customHeight="1">
      <c r="A21" s="41"/>
      <c r="B21" s="36" t="s">
        <v>0</v>
      </c>
      <c r="C21" s="37"/>
      <c r="D21" s="37"/>
      <c r="E21" s="37"/>
      <c r="F21" s="37">
        <v>31.8</v>
      </c>
      <c r="G21" s="37">
        <v>7.9</v>
      </c>
      <c r="H21" s="37"/>
      <c r="I21" s="38">
        <v>39.7</v>
      </c>
      <c r="J21" s="37">
        <v>1.7</v>
      </c>
      <c r="K21" s="37"/>
      <c r="L21" s="37">
        <v>35</v>
      </c>
      <c r="M21" s="37">
        <v>306.6</v>
      </c>
      <c r="N21" s="38">
        <v>343.3</v>
      </c>
      <c r="O21" s="38">
        <f t="shared" si="0"/>
        <v>383</v>
      </c>
    </row>
    <row r="22" spans="1:15" ht="15.75" customHeight="1">
      <c r="A22" s="41">
        <v>6</v>
      </c>
      <c r="B22" s="30" t="s">
        <v>1</v>
      </c>
      <c r="C22" s="31"/>
      <c r="D22" s="31"/>
      <c r="E22" s="31"/>
      <c r="F22" s="31">
        <v>7.08</v>
      </c>
      <c r="G22" s="31"/>
      <c r="H22" s="31">
        <v>0.18</v>
      </c>
      <c r="I22" s="32">
        <v>7.26</v>
      </c>
      <c r="J22" s="31">
        <v>2.2</v>
      </c>
      <c r="K22" s="31"/>
      <c r="L22" s="31">
        <v>30.61</v>
      </c>
      <c r="M22" s="31">
        <v>452.59</v>
      </c>
      <c r="N22" s="32">
        <v>485.4</v>
      </c>
      <c r="O22" s="32">
        <f t="shared" si="0"/>
        <v>492.65999999999997</v>
      </c>
    </row>
    <row r="23" spans="1:15" ht="15.75" customHeight="1">
      <c r="A23" s="41"/>
      <c r="B23" s="33" t="s">
        <v>22</v>
      </c>
      <c r="C23" s="34"/>
      <c r="D23" s="34"/>
      <c r="E23" s="34"/>
      <c r="F23" s="34">
        <v>1007</v>
      </c>
      <c r="G23" s="34"/>
      <c r="H23" s="34">
        <v>10</v>
      </c>
      <c r="I23" s="35">
        <v>1017</v>
      </c>
      <c r="J23" s="34">
        <v>118</v>
      </c>
      <c r="K23" s="34"/>
      <c r="L23" s="34">
        <v>1533</v>
      </c>
      <c r="M23" s="34">
        <v>22419</v>
      </c>
      <c r="N23" s="35">
        <v>24070</v>
      </c>
      <c r="O23" s="35">
        <f t="shared" si="0"/>
        <v>25087</v>
      </c>
    </row>
    <row r="24" spans="1:15" ht="15.75" customHeight="1">
      <c r="A24" s="41"/>
      <c r="B24" s="36" t="s">
        <v>0</v>
      </c>
      <c r="C24" s="37"/>
      <c r="D24" s="37"/>
      <c r="E24" s="37"/>
      <c r="F24" s="37">
        <v>37.2</v>
      </c>
      <c r="G24" s="37"/>
      <c r="H24" s="37">
        <v>0.5</v>
      </c>
      <c r="I24" s="38">
        <v>37.7</v>
      </c>
      <c r="J24" s="37">
        <v>4.7</v>
      </c>
      <c r="K24" s="37"/>
      <c r="L24" s="37">
        <v>62.7</v>
      </c>
      <c r="M24" s="37">
        <v>913.8</v>
      </c>
      <c r="N24" s="38">
        <v>981.1999999999999</v>
      </c>
      <c r="O24" s="38">
        <f t="shared" si="0"/>
        <v>1018.9</v>
      </c>
    </row>
    <row r="25" spans="1:15" ht="15.75" customHeight="1">
      <c r="A25" s="41">
        <v>7</v>
      </c>
      <c r="B25" s="30" t="s">
        <v>1</v>
      </c>
      <c r="C25" s="31"/>
      <c r="D25" s="31"/>
      <c r="E25" s="31"/>
      <c r="F25" s="31">
        <v>3.64</v>
      </c>
      <c r="G25" s="31">
        <v>2.5</v>
      </c>
      <c r="H25" s="31"/>
      <c r="I25" s="32">
        <v>6.140000000000001</v>
      </c>
      <c r="J25" s="31">
        <v>0.45</v>
      </c>
      <c r="K25" s="31"/>
      <c r="L25" s="31">
        <v>37.85</v>
      </c>
      <c r="M25" s="31">
        <v>438.14</v>
      </c>
      <c r="N25" s="32">
        <v>476.44</v>
      </c>
      <c r="O25" s="32">
        <f t="shared" si="0"/>
        <v>482.58</v>
      </c>
    </row>
    <row r="26" spans="1:15" ht="15.75" customHeight="1">
      <c r="A26" s="41"/>
      <c r="B26" s="33" t="s">
        <v>22</v>
      </c>
      <c r="C26" s="34"/>
      <c r="D26" s="34"/>
      <c r="E26" s="34"/>
      <c r="F26" s="34">
        <v>536</v>
      </c>
      <c r="G26" s="34">
        <v>446</v>
      </c>
      <c r="H26" s="34"/>
      <c r="I26" s="35">
        <v>982</v>
      </c>
      <c r="J26" s="34">
        <v>27</v>
      </c>
      <c r="K26" s="34"/>
      <c r="L26" s="34">
        <v>2280</v>
      </c>
      <c r="M26" s="34">
        <v>25358</v>
      </c>
      <c r="N26" s="35">
        <v>27665</v>
      </c>
      <c r="O26" s="35">
        <f t="shared" si="0"/>
        <v>28647</v>
      </c>
    </row>
    <row r="27" spans="1:15" ht="15.75" customHeight="1">
      <c r="A27" s="41"/>
      <c r="B27" s="36" t="s">
        <v>0</v>
      </c>
      <c r="C27" s="37"/>
      <c r="D27" s="37"/>
      <c r="E27" s="37"/>
      <c r="F27" s="37">
        <v>14</v>
      </c>
      <c r="G27" s="37">
        <v>9.8</v>
      </c>
      <c r="H27" s="37"/>
      <c r="I27" s="38">
        <v>23.8</v>
      </c>
      <c r="J27" s="37">
        <v>1</v>
      </c>
      <c r="K27" s="37"/>
      <c r="L27" s="37">
        <v>71.4</v>
      </c>
      <c r="M27" s="37">
        <v>785.8</v>
      </c>
      <c r="N27" s="38">
        <v>858.1999999999999</v>
      </c>
      <c r="O27" s="38">
        <f t="shared" si="0"/>
        <v>881.9999999999999</v>
      </c>
    </row>
    <row r="28" spans="1:15" ht="15.75" customHeight="1">
      <c r="A28" s="41">
        <v>8</v>
      </c>
      <c r="B28" s="30" t="s">
        <v>1</v>
      </c>
      <c r="C28" s="31"/>
      <c r="D28" s="31"/>
      <c r="E28" s="31"/>
      <c r="F28" s="31">
        <v>8.24</v>
      </c>
      <c r="G28" s="31">
        <v>0.66</v>
      </c>
      <c r="H28" s="31">
        <v>0.15</v>
      </c>
      <c r="I28" s="32">
        <v>9.05</v>
      </c>
      <c r="J28" s="31">
        <v>0.26</v>
      </c>
      <c r="K28" s="31"/>
      <c r="L28" s="31">
        <v>92.68</v>
      </c>
      <c r="M28" s="31">
        <v>444.54</v>
      </c>
      <c r="N28" s="32">
        <v>537.48</v>
      </c>
      <c r="O28" s="32">
        <f t="shared" si="0"/>
        <v>546.53</v>
      </c>
    </row>
    <row r="29" spans="1:15" ht="15.75" customHeight="1">
      <c r="A29" s="41"/>
      <c r="B29" s="33" t="s">
        <v>22</v>
      </c>
      <c r="C29" s="34"/>
      <c r="D29" s="34"/>
      <c r="E29" s="34"/>
      <c r="F29" s="34">
        <v>1426</v>
      </c>
      <c r="G29" s="34">
        <v>196</v>
      </c>
      <c r="H29" s="34">
        <v>25</v>
      </c>
      <c r="I29" s="35">
        <v>1647</v>
      </c>
      <c r="J29" s="34">
        <v>19</v>
      </c>
      <c r="K29" s="34"/>
      <c r="L29" s="34">
        <v>6461</v>
      </c>
      <c r="M29" s="34">
        <v>30827</v>
      </c>
      <c r="N29" s="35">
        <v>37307</v>
      </c>
      <c r="O29" s="35">
        <f t="shared" si="0"/>
        <v>38954</v>
      </c>
    </row>
    <row r="30" spans="1:15" ht="15.75" customHeight="1">
      <c r="A30" s="41"/>
      <c r="B30" s="36" t="s">
        <v>0</v>
      </c>
      <c r="C30" s="37"/>
      <c r="D30" s="37"/>
      <c r="E30" s="37"/>
      <c r="F30" s="37">
        <v>28.6</v>
      </c>
      <c r="G30" s="37">
        <v>3.8</v>
      </c>
      <c r="H30" s="37">
        <v>1</v>
      </c>
      <c r="I30" s="38">
        <v>33.4</v>
      </c>
      <c r="J30" s="37">
        <v>0.6</v>
      </c>
      <c r="K30" s="37"/>
      <c r="L30" s="37">
        <v>195.1</v>
      </c>
      <c r="M30" s="37">
        <v>930</v>
      </c>
      <c r="N30" s="38">
        <v>1125.7</v>
      </c>
      <c r="O30" s="38">
        <f t="shared" si="0"/>
        <v>1159.1000000000001</v>
      </c>
    </row>
    <row r="31" spans="1:15" ht="15.75" customHeight="1">
      <c r="A31" s="41">
        <v>9</v>
      </c>
      <c r="B31" s="30" t="s">
        <v>1</v>
      </c>
      <c r="C31" s="31"/>
      <c r="D31" s="31"/>
      <c r="E31" s="31"/>
      <c r="F31" s="31">
        <v>9.05</v>
      </c>
      <c r="G31" s="31">
        <v>0.09</v>
      </c>
      <c r="H31" s="31">
        <v>3.46</v>
      </c>
      <c r="I31" s="32">
        <v>12.600000000000001</v>
      </c>
      <c r="J31" s="31">
        <v>0.8</v>
      </c>
      <c r="K31" s="31"/>
      <c r="L31" s="31">
        <v>53.49</v>
      </c>
      <c r="M31" s="31">
        <v>473.67</v>
      </c>
      <c r="N31" s="32">
        <v>527.96</v>
      </c>
      <c r="O31" s="32">
        <f t="shared" si="0"/>
        <v>540.5600000000001</v>
      </c>
    </row>
    <row r="32" spans="1:15" ht="15.75" customHeight="1">
      <c r="A32" s="41"/>
      <c r="B32" s="33" t="s">
        <v>22</v>
      </c>
      <c r="C32" s="34"/>
      <c r="D32" s="34"/>
      <c r="E32" s="34"/>
      <c r="F32" s="34">
        <v>1562</v>
      </c>
      <c r="G32" s="34">
        <v>26</v>
      </c>
      <c r="H32" s="34">
        <v>559</v>
      </c>
      <c r="I32" s="35">
        <v>2147</v>
      </c>
      <c r="J32" s="34">
        <v>66</v>
      </c>
      <c r="K32" s="34"/>
      <c r="L32" s="34">
        <v>4358</v>
      </c>
      <c r="M32" s="34">
        <v>37699</v>
      </c>
      <c r="N32" s="35">
        <v>42123</v>
      </c>
      <c r="O32" s="35">
        <f t="shared" si="0"/>
        <v>44270</v>
      </c>
    </row>
    <row r="33" spans="1:15" ht="15.75" customHeight="1">
      <c r="A33" s="41"/>
      <c r="B33" s="36" t="s">
        <v>0</v>
      </c>
      <c r="C33" s="37"/>
      <c r="D33" s="37"/>
      <c r="E33" s="37"/>
      <c r="F33" s="37">
        <v>23.5</v>
      </c>
      <c r="G33" s="37">
        <v>0.5</v>
      </c>
      <c r="H33" s="37">
        <v>19.7</v>
      </c>
      <c r="I33" s="38">
        <v>43.7</v>
      </c>
      <c r="J33" s="37">
        <v>1.9</v>
      </c>
      <c r="K33" s="37"/>
      <c r="L33" s="37">
        <v>121.8</v>
      </c>
      <c r="M33" s="37">
        <v>1049.6</v>
      </c>
      <c r="N33" s="38">
        <v>1173.3</v>
      </c>
      <c r="O33" s="38">
        <f t="shared" si="0"/>
        <v>1217</v>
      </c>
    </row>
    <row r="34" spans="1:15" ht="15.75" customHeight="1">
      <c r="A34" s="41">
        <v>10</v>
      </c>
      <c r="B34" s="30" t="s">
        <v>1</v>
      </c>
      <c r="C34" s="31">
        <v>0.55</v>
      </c>
      <c r="D34" s="31"/>
      <c r="E34" s="31"/>
      <c r="F34" s="31">
        <v>23.81</v>
      </c>
      <c r="G34" s="31"/>
      <c r="H34" s="31">
        <v>27.3</v>
      </c>
      <c r="I34" s="32">
        <v>51.66</v>
      </c>
      <c r="J34" s="31">
        <v>1.67</v>
      </c>
      <c r="K34" s="31"/>
      <c r="L34" s="31">
        <v>84.02</v>
      </c>
      <c r="M34" s="31">
        <v>520.47</v>
      </c>
      <c r="N34" s="32">
        <v>606.1600000000001</v>
      </c>
      <c r="O34" s="32">
        <f t="shared" si="0"/>
        <v>657.82</v>
      </c>
    </row>
    <row r="35" spans="1:15" ht="15.75" customHeight="1">
      <c r="A35" s="41"/>
      <c r="B35" s="33" t="s">
        <v>22</v>
      </c>
      <c r="C35" s="34">
        <v>223</v>
      </c>
      <c r="D35" s="34"/>
      <c r="E35" s="34"/>
      <c r="F35" s="34">
        <v>4777</v>
      </c>
      <c r="G35" s="34"/>
      <c r="H35" s="34">
        <v>4793</v>
      </c>
      <c r="I35" s="35">
        <v>9793</v>
      </c>
      <c r="J35" s="34">
        <v>155</v>
      </c>
      <c r="K35" s="34"/>
      <c r="L35" s="34">
        <v>7761</v>
      </c>
      <c r="M35" s="34">
        <v>46289</v>
      </c>
      <c r="N35" s="35">
        <v>54205</v>
      </c>
      <c r="O35" s="35">
        <f t="shared" si="0"/>
        <v>63998</v>
      </c>
    </row>
    <row r="36" spans="1:15" ht="15.75" customHeight="1">
      <c r="A36" s="41"/>
      <c r="B36" s="36" t="s">
        <v>0</v>
      </c>
      <c r="C36" s="37">
        <v>3.3</v>
      </c>
      <c r="D36" s="37"/>
      <c r="E36" s="37"/>
      <c r="F36" s="37">
        <v>62.7</v>
      </c>
      <c r="G36" s="37"/>
      <c r="H36" s="37">
        <v>139.2</v>
      </c>
      <c r="I36" s="38">
        <v>205.2</v>
      </c>
      <c r="J36" s="37">
        <v>4</v>
      </c>
      <c r="K36" s="37"/>
      <c r="L36" s="37">
        <v>196.2</v>
      </c>
      <c r="M36" s="37">
        <v>1172.8</v>
      </c>
      <c r="N36" s="38">
        <v>1373</v>
      </c>
      <c r="O36" s="38">
        <f t="shared" si="0"/>
        <v>1578.2</v>
      </c>
    </row>
    <row r="37" spans="1:15" ht="15.75" customHeight="1">
      <c r="A37" s="41">
        <v>11</v>
      </c>
      <c r="B37" s="30" t="s">
        <v>1</v>
      </c>
      <c r="C37" s="31"/>
      <c r="D37" s="31"/>
      <c r="E37" s="31"/>
      <c r="F37" s="31">
        <v>71.61</v>
      </c>
      <c r="G37" s="31">
        <v>1.45</v>
      </c>
      <c r="H37" s="31">
        <v>34.26</v>
      </c>
      <c r="I37" s="32">
        <v>107.32</v>
      </c>
      <c r="J37" s="31">
        <v>1.42</v>
      </c>
      <c r="K37" s="31"/>
      <c r="L37" s="31">
        <v>99.67</v>
      </c>
      <c r="M37" s="31">
        <v>801.58</v>
      </c>
      <c r="N37" s="32">
        <v>902.6700000000001</v>
      </c>
      <c r="O37" s="32">
        <f t="shared" si="0"/>
        <v>1009.99</v>
      </c>
    </row>
    <row r="38" spans="1:15" ht="15.75" customHeight="1">
      <c r="A38" s="41"/>
      <c r="B38" s="33" t="s">
        <v>22</v>
      </c>
      <c r="C38" s="34"/>
      <c r="D38" s="34"/>
      <c r="E38" s="34"/>
      <c r="F38" s="34">
        <v>15668</v>
      </c>
      <c r="G38" s="34">
        <v>474</v>
      </c>
      <c r="H38" s="34">
        <v>8152</v>
      </c>
      <c r="I38" s="35">
        <v>24294</v>
      </c>
      <c r="J38" s="34">
        <v>132</v>
      </c>
      <c r="K38" s="34"/>
      <c r="L38" s="34">
        <v>9807</v>
      </c>
      <c r="M38" s="34">
        <v>76272</v>
      </c>
      <c r="N38" s="35">
        <v>86211</v>
      </c>
      <c r="O38" s="35">
        <f t="shared" si="0"/>
        <v>110505</v>
      </c>
    </row>
    <row r="39" spans="1:15" ht="15.75" customHeight="1">
      <c r="A39" s="41"/>
      <c r="B39" s="36" t="s">
        <v>0</v>
      </c>
      <c r="C39" s="37"/>
      <c r="D39" s="37"/>
      <c r="E39" s="37"/>
      <c r="F39" s="37">
        <v>173.3</v>
      </c>
      <c r="G39" s="37">
        <v>5.8</v>
      </c>
      <c r="H39" s="37">
        <v>184.2</v>
      </c>
      <c r="I39" s="38">
        <v>363.3</v>
      </c>
      <c r="J39" s="37">
        <v>2.5</v>
      </c>
      <c r="K39" s="37"/>
      <c r="L39" s="37">
        <v>194.3</v>
      </c>
      <c r="M39" s="37">
        <v>1487.5</v>
      </c>
      <c r="N39" s="38">
        <v>1684.3</v>
      </c>
      <c r="O39" s="38">
        <f t="shared" si="0"/>
        <v>2047.6</v>
      </c>
    </row>
    <row r="40" spans="1:15" ht="15.75" customHeight="1">
      <c r="A40" s="41">
        <v>12</v>
      </c>
      <c r="B40" s="30" t="s">
        <v>1</v>
      </c>
      <c r="C40" s="31"/>
      <c r="D40" s="31"/>
      <c r="E40" s="31"/>
      <c r="F40" s="31">
        <v>168.78</v>
      </c>
      <c r="G40" s="31">
        <v>0.59</v>
      </c>
      <c r="H40" s="31">
        <v>5.9</v>
      </c>
      <c r="I40" s="32">
        <v>175.27</v>
      </c>
      <c r="J40" s="31">
        <v>1.48</v>
      </c>
      <c r="K40" s="31"/>
      <c r="L40" s="31">
        <v>206.05</v>
      </c>
      <c r="M40" s="31">
        <v>1309.99</v>
      </c>
      <c r="N40" s="32">
        <v>1517.52</v>
      </c>
      <c r="O40" s="32">
        <f t="shared" si="0"/>
        <v>1692.79</v>
      </c>
    </row>
    <row r="41" spans="1:15" ht="15.75" customHeight="1">
      <c r="A41" s="41"/>
      <c r="B41" s="33" t="s">
        <v>22</v>
      </c>
      <c r="C41" s="34"/>
      <c r="D41" s="34"/>
      <c r="E41" s="34"/>
      <c r="F41" s="34">
        <v>38373</v>
      </c>
      <c r="G41" s="34">
        <v>202</v>
      </c>
      <c r="H41" s="34">
        <v>1338</v>
      </c>
      <c r="I41" s="35">
        <v>39913</v>
      </c>
      <c r="J41" s="34">
        <v>139</v>
      </c>
      <c r="K41" s="34"/>
      <c r="L41" s="34">
        <v>21017</v>
      </c>
      <c r="M41" s="34">
        <v>132094</v>
      </c>
      <c r="N41" s="35">
        <v>153250</v>
      </c>
      <c r="O41" s="35">
        <f t="shared" si="0"/>
        <v>193163</v>
      </c>
    </row>
    <row r="42" spans="1:15" ht="15.75" customHeight="1">
      <c r="A42" s="41"/>
      <c r="B42" s="36" t="s">
        <v>0</v>
      </c>
      <c r="C42" s="37"/>
      <c r="D42" s="37"/>
      <c r="E42" s="37"/>
      <c r="F42" s="37">
        <v>350</v>
      </c>
      <c r="G42" s="37">
        <v>1.8</v>
      </c>
      <c r="H42" s="37">
        <v>27.6</v>
      </c>
      <c r="I42" s="38">
        <v>379.40000000000003</v>
      </c>
      <c r="J42" s="37">
        <v>2.5</v>
      </c>
      <c r="K42" s="37"/>
      <c r="L42" s="37">
        <v>400.1</v>
      </c>
      <c r="M42" s="37">
        <v>2485.8</v>
      </c>
      <c r="N42" s="38">
        <v>2888.4</v>
      </c>
      <c r="O42" s="38">
        <f t="shared" si="0"/>
        <v>3267.8</v>
      </c>
    </row>
    <row r="43" spans="1:15" ht="15.75" customHeight="1">
      <c r="A43" s="41">
        <v>13</v>
      </c>
      <c r="B43" s="30" t="s">
        <v>1</v>
      </c>
      <c r="C43" s="31">
        <v>0.03</v>
      </c>
      <c r="D43" s="31"/>
      <c r="E43" s="31">
        <v>0.2</v>
      </c>
      <c r="F43" s="31">
        <v>312.21</v>
      </c>
      <c r="G43" s="31">
        <v>3.51</v>
      </c>
      <c r="H43" s="31">
        <v>30.51</v>
      </c>
      <c r="I43" s="32">
        <v>346.46</v>
      </c>
      <c r="J43" s="31">
        <v>7.52</v>
      </c>
      <c r="K43" s="31"/>
      <c r="L43" s="31">
        <v>460.58</v>
      </c>
      <c r="M43" s="31">
        <v>3125.21</v>
      </c>
      <c r="N43" s="32">
        <v>3593.31</v>
      </c>
      <c r="O43" s="32">
        <f t="shared" si="0"/>
        <v>3939.77</v>
      </c>
    </row>
    <row r="44" spans="1:15" ht="15.75" customHeight="1">
      <c r="A44" s="41"/>
      <c r="B44" s="33" t="s">
        <v>22</v>
      </c>
      <c r="C44" s="34">
        <v>14</v>
      </c>
      <c r="D44" s="34"/>
      <c r="E44" s="34">
        <v>84</v>
      </c>
      <c r="F44" s="34">
        <v>70966</v>
      </c>
      <c r="G44" s="34">
        <v>1215</v>
      </c>
      <c r="H44" s="34">
        <v>8197</v>
      </c>
      <c r="I44" s="35">
        <v>80476</v>
      </c>
      <c r="J44" s="34">
        <v>802</v>
      </c>
      <c r="K44" s="34"/>
      <c r="L44" s="34">
        <v>50010</v>
      </c>
      <c r="M44" s="34">
        <v>333683</v>
      </c>
      <c r="N44" s="35">
        <v>384495</v>
      </c>
      <c r="O44" s="35">
        <f t="shared" si="0"/>
        <v>464971</v>
      </c>
    </row>
    <row r="45" spans="1:15" ht="15.75" customHeight="1">
      <c r="A45" s="41"/>
      <c r="B45" s="36" t="s">
        <v>0</v>
      </c>
      <c r="C45" s="37">
        <v>0.2</v>
      </c>
      <c r="D45" s="37"/>
      <c r="E45" s="37">
        <v>1.5</v>
      </c>
      <c r="F45" s="37">
        <v>644.1</v>
      </c>
      <c r="G45" s="37">
        <v>11.1</v>
      </c>
      <c r="H45" s="37">
        <v>161.7</v>
      </c>
      <c r="I45" s="38">
        <v>818.6000000000001</v>
      </c>
      <c r="J45" s="37">
        <v>12.9</v>
      </c>
      <c r="K45" s="37"/>
      <c r="L45" s="37">
        <v>800.7</v>
      </c>
      <c r="M45" s="37">
        <v>5443.5</v>
      </c>
      <c r="N45" s="38">
        <v>6257.1</v>
      </c>
      <c r="O45" s="38">
        <f t="shared" si="0"/>
        <v>7075.700000000001</v>
      </c>
    </row>
    <row r="46" spans="1:15" ht="15.75" customHeight="1">
      <c r="A46" s="41">
        <v>14</v>
      </c>
      <c r="B46" s="30" t="s">
        <v>1</v>
      </c>
      <c r="C46" s="31"/>
      <c r="D46" s="31"/>
      <c r="E46" s="31"/>
      <c r="F46" s="31">
        <v>400.14</v>
      </c>
      <c r="G46" s="31">
        <v>1.43</v>
      </c>
      <c r="H46" s="31">
        <v>19.77</v>
      </c>
      <c r="I46" s="32">
        <v>421.34</v>
      </c>
      <c r="J46" s="31">
        <v>7.52</v>
      </c>
      <c r="K46" s="31"/>
      <c r="L46" s="31">
        <v>560.83</v>
      </c>
      <c r="M46" s="31">
        <v>4176.23</v>
      </c>
      <c r="N46" s="32">
        <v>4744.58</v>
      </c>
      <c r="O46" s="32">
        <f t="shared" si="0"/>
        <v>5165.92</v>
      </c>
    </row>
    <row r="47" spans="1:15" ht="15.75" customHeight="1">
      <c r="A47" s="41"/>
      <c r="B47" s="33" t="s">
        <v>22</v>
      </c>
      <c r="C47" s="34"/>
      <c r="D47" s="34"/>
      <c r="E47" s="34"/>
      <c r="F47" s="34">
        <v>94860</v>
      </c>
      <c r="G47" s="34">
        <v>518</v>
      </c>
      <c r="H47" s="34">
        <v>5238</v>
      </c>
      <c r="I47" s="35">
        <v>100616</v>
      </c>
      <c r="J47" s="34">
        <v>839</v>
      </c>
      <c r="K47" s="34"/>
      <c r="L47" s="34">
        <v>64684</v>
      </c>
      <c r="M47" s="34">
        <v>463625</v>
      </c>
      <c r="N47" s="35">
        <v>529148</v>
      </c>
      <c r="O47" s="35">
        <f t="shared" si="0"/>
        <v>629764</v>
      </c>
    </row>
    <row r="48" spans="1:15" ht="15.75" customHeight="1">
      <c r="A48" s="41"/>
      <c r="B48" s="36" t="s">
        <v>0</v>
      </c>
      <c r="C48" s="37"/>
      <c r="D48" s="37"/>
      <c r="E48" s="37"/>
      <c r="F48" s="37">
        <v>757.2</v>
      </c>
      <c r="G48" s="37">
        <v>4.3</v>
      </c>
      <c r="H48" s="37">
        <v>92.6</v>
      </c>
      <c r="I48" s="38">
        <v>854.1</v>
      </c>
      <c r="J48" s="37">
        <v>9.6</v>
      </c>
      <c r="K48" s="37"/>
      <c r="L48" s="37">
        <v>746.3</v>
      </c>
      <c r="M48" s="37">
        <v>5401.2</v>
      </c>
      <c r="N48" s="38">
        <v>6157.099999999999</v>
      </c>
      <c r="O48" s="38">
        <f t="shared" si="0"/>
        <v>7011.2</v>
      </c>
    </row>
    <row r="49" spans="1:15" ht="15.75" customHeight="1">
      <c r="A49" s="42" t="s">
        <v>3</v>
      </c>
      <c r="B49" s="30" t="s">
        <v>1</v>
      </c>
      <c r="C49" s="31"/>
      <c r="D49" s="31"/>
      <c r="E49" s="31">
        <v>0.1</v>
      </c>
      <c r="F49" s="31">
        <v>1782.06</v>
      </c>
      <c r="G49" s="31">
        <v>157.59</v>
      </c>
      <c r="H49" s="31">
        <v>1160.89</v>
      </c>
      <c r="I49" s="32">
        <v>3100.64</v>
      </c>
      <c r="J49" s="31">
        <v>10.14</v>
      </c>
      <c r="K49" s="31"/>
      <c r="L49" s="31">
        <v>841.67</v>
      </c>
      <c r="M49" s="31">
        <v>8513.16</v>
      </c>
      <c r="N49" s="32">
        <v>9364.97</v>
      </c>
      <c r="O49" s="32">
        <f t="shared" si="0"/>
        <v>12465.609999999999</v>
      </c>
    </row>
    <row r="50" spans="1:15" ht="15.75" customHeight="1">
      <c r="A50" s="41"/>
      <c r="B50" s="33" t="s">
        <v>22</v>
      </c>
      <c r="C50" s="34"/>
      <c r="D50" s="34"/>
      <c r="E50" s="34">
        <v>49</v>
      </c>
      <c r="F50" s="34">
        <v>443983</v>
      </c>
      <c r="G50" s="34">
        <v>44695</v>
      </c>
      <c r="H50" s="34">
        <v>433281</v>
      </c>
      <c r="I50" s="35">
        <v>922008</v>
      </c>
      <c r="J50" s="34">
        <v>1255</v>
      </c>
      <c r="K50" s="34"/>
      <c r="L50" s="34">
        <v>102372</v>
      </c>
      <c r="M50" s="34">
        <v>1002285</v>
      </c>
      <c r="N50" s="35">
        <v>1105912</v>
      </c>
      <c r="O50" s="35">
        <f t="shared" si="0"/>
        <v>2027920</v>
      </c>
    </row>
    <row r="51" spans="1:15" ht="15.75" customHeight="1">
      <c r="A51" s="41"/>
      <c r="B51" s="36" t="s">
        <v>0</v>
      </c>
      <c r="C51" s="37"/>
      <c r="D51" s="37"/>
      <c r="E51" s="37">
        <v>0</v>
      </c>
      <c r="F51" s="37">
        <v>1688.5</v>
      </c>
      <c r="G51" s="37">
        <v>26.9</v>
      </c>
      <c r="H51" s="37">
        <v>2507.8</v>
      </c>
      <c r="I51" s="38">
        <v>4223.200000000001</v>
      </c>
      <c r="J51" s="37">
        <v>10</v>
      </c>
      <c r="K51" s="37"/>
      <c r="L51" s="37">
        <v>621.4</v>
      </c>
      <c r="M51" s="37">
        <v>5381.8</v>
      </c>
      <c r="N51" s="38">
        <v>6013.2</v>
      </c>
      <c r="O51" s="38">
        <f t="shared" si="0"/>
        <v>10236.400000000001</v>
      </c>
    </row>
    <row r="52" spans="1:15" ht="15.75" customHeight="1">
      <c r="A52" s="42" t="s">
        <v>2</v>
      </c>
      <c r="B52" s="30" t="s">
        <v>1</v>
      </c>
      <c r="C52" s="32">
        <f aca="true" t="shared" si="1" ref="C52:H54">SUM(C7,C10,C13,C16,C19,C22,C25,C28,C31,C34,C37,C40,C43,C46,C49)</f>
        <v>0.5800000000000001</v>
      </c>
      <c r="D52" s="32">
        <f t="shared" si="1"/>
        <v>1.05</v>
      </c>
      <c r="E52" s="32">
        <f t="shared" si="1"/>
        <v>0.30000000000000004</v>
      </c>
      <c r="F52" s="32">
        <f t="shared" si="1"/>
        <v>2793.9</v>
      </c>
      <c r="G52" s="32">
        <f t="shared" si="1"/>
        <v>180.74</v>
      </c>
      <c r="H52" s="32">
        <f t="shared" si="1"/>
        <v>1282.42</v>
      </c>
      <c r="I52" s="32">
        <f>SUM(C52:H52)</f>
        <v>4258.99</v>
      </c>
      <c r="J52" s="32">
        <f aca="true" t="shared" si="2" ref="J52:M54">SUM(J7,J10,J13,J16,J19,J22,J25,J28,J31,J34,J37,J40,J43,J46,J49)</f>
        <v>34.260000000000005</v>
      </c>
      <c r="K52" s="32">
        <f t="shared" si="2"/>
        <v>0</v>
      </c>
      <c r="L52" s="32">
        <f t="shared" si="2"/>
        <v>2491.3</v>
      </c>
      <c r="M52" s="32">
        <f t="shared" si="2"/>
        <v>20704.949999999997</v>
      </c>
      <c r="N52" s="32">
        <f>SUM(J52:M52)</f>
        <v>23230.51</v>
      </c>
      <c r="O52" s="32">
        <f>SUM(N52,I52)</f>
        <v>27489.5</v>
      </c>
    </row>
    <row r="53" spans="1:15" ht="15.75" customHeight="1">
      <c r="A53" s="41"/>
      <c r="B53" s="33" t="s">
        <v>22</v>
      </c>
      <c r="C53" s="35">
        <f t="shared" si="1"/>
        <v>237</v>
      </c>
      <c r="D53" s="35">
        <f t="shared" si="1"/>
        <v>66</v>
      </c>
      <c r="E53" s="35">
        <f t="shared" si="1"/>
        <v>133</v>
      </c>
      <c r="F53" s="35">
        <f t="shared" si="1"/>
        <v>673843</v>
      </c>
      <c r="G53" s="35">
        <f t="shared" si="1"/>
        <v>48653</v>
      </c>
      <c r="H53" s="35">
        <f t="shared" si="1"/>
        <v>461713</v>
      </c>
      <c r="I53" s="35">
        <f>SUM(C53:H53)</f>
        <v>1184645</v>
      </c>
      <c r="J53" s="35">
        <f t="shared" si="2"/>
        <v>3584</v>
      </c>
      <c r="K53" s="35">
        <f t="shared" si="2"/>
        <v>0</v>
      </c>
      <c r="L53" s="35">
        <f t="shared" si="2"/>
        <v>271172</v>
      </c>
      <c r="M53" s="35">
        <f t="shared" si="2"/>
        <v>2181824</v>
      </c>
      <c r="N53" s="35">
        <f>SUM(J53:M53)</f>
        <v>2456580</v>
      </c>
      <c r="O53" s="35">
        <f t="shared" si="0"/>
        <v>3641225</v>
      </c>
    </row>
    <row r="54" spans="1:15" ht="15.75" customHeight="1">
      <c r="A54" s="41"/>
      <c r="B54" s="36" t="s">
        <v>0</v>
      </c>
      <c r="C54" s="38">
        <f t="shared" si="1"/>
        <v>3.5</v>
      </c>
      <c r="D54" s="38">
        <f t="shared" si="1"/>
        <v>7.5</v>
      </c>
      <c r="E54" s="38">
        <f t="shared" si="1"/>
        <v>1.5</v>
      </c>
      <c r="F54" s="38">
        <f t="shared" si="1"/>
        <v>3815.5</v>
      </c>
      <c r="G54" s="38">
        <f t="shared" si="1"/>
        <v>133.7</v>
      </c>
      <c r="H54" s="38">
        <f t="shared" si="1"/>
        <v>3144.3</v>
      </c>
      <c r="I54" s="38">
        <f>SUM(C54:H54)</f>
        <v>7106</v>
      </c>
      <c r="J54" s="38">
        <f t="shared" si="2"/>
        <v>51.4</v>
      </c>
      <c r="K54" s="38">
        <f t="shared" si="2"/>
        <v>0</v>
      </c>
      <c r="L54" s="38">
        <f t="shared" si="2"/>
        <v>3462.6</v>
      </c>
      <c r="M54" s="38">
        <f t="shared" si="2"/>
        <v>25885</v>
      </c>
      <c r="N54" s="38">
        <f>SUM(J54:M54)</f>
        <v>29399</v>
      </c>
      <c r="O54" s="38">
        <f t="shared" si="0"/>
        <v>36505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</mergeCells>
  <printOptions horizontalCentered="1"/>
  <pageMargins left="0.7874015748031497" right="0.7874015748031497" top="0.984251968503937" bottom="0.5511811023622047" header="0.5118110236220472" footer="0.3937007874015748"/>
  <pageSetup fitToHeight="1" fitToWidth="1" horizontalDpi="1200" verticalDpi="12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54"/>
  <sheetViews>
    <sheetView zoomScale="70" zoomScaleNormal="70" zoomScaleSheetLayoutView="85" zoomScalePageLayoutView="0" workbookViewId="0" topLeftCell="A1">
      <selection activeCell="C7" sqref="C7:N51"/>
    </sheetView>
  </sheetViews>
  <sheetFormatPr defaultColWidth="9.00390625" defaultRowHeight="15"/>
  <cols>
    <col min="1" max="1" width="5.28125" style="21" bestFit="1" customWidth="1"/>
    <col min="2" max="2" width="5.7109375" style="21" customWidth="1"/>
    <col min="3" max="15" width="13.7109375" style="21" customWidth="1"/>
    <col min="16" max="16384" width="9.00390625" style="21" customWidth="1"/>
  </cols>
  <sheetData>
    <row r="1" ht="21">
      <c r="A1" s="4" t="s">
        <v>20</v>
      </c>
    </row>
    <row r="3" spans="1:15" ht="15.75">
      <c r="A3" s="25" t="s">
        <v>24</v>
      </c>
      <c r="O3" s="26" t="s">
        <v>21</v>
      </c>
    </row>
    <row r="4" spans="1:15" ht="15.75" customHeight="1">
      <c r="A4" s="22"/>
      <c r="B4" s="27" t="s">
        <v>18</v>
      </c>
      <c r="C4" s="41" t="s">
        <v>17</v>
      </c>
      <c r="D4" s="41"/>
      <c r="E4" s="41"/>
      <c r="F4" s="41"/>
      <c r="G4" s="41"/>
      <c r="H4" s="41"/>
      <c r="I4" s="41"/>
      <c r="J4" s="41" t="s">
        <v>16</v>
      </c>
      <c r="K4" s="41"/>
      <c r="L4" s="41"/>
      <c r="M4" s="41"/>
      <c r="N4" s="41"/>
      <c r="O4" s="41" t="s">
        <v>2</v>
      </c>
    </row>
    <row r="5" spans="1:15" ht="15.75" customHeight="1">
      <c r="A5" s="23"/>
      <c r="B5" s="24"/>
      <c r="C5" s="41" t="s">
        <v>15</v>
      </c>
      <c r="D5" s="41" t="s">
        <v>14</v>
      </c>
      <c r="E5" s="41" t="s">
        <v>13</v>
      </c>
      <c r="F5" s="41" t="s">
        <v>12</v>
      </c>
      <c r="G5" s="41" t="s">
        <v>11</v>
      </c>
      <c r="H5" s="41" t="s">
        <v>10</v>
      </c>
      <c r="I5" s="41" t="s">
        <v>5</v>
      </c>
      <c r="J5" s="41" t="s">
        <v>9</v>
      </c>
      <c r="K5" s="41" t="s">
        <v>8</v>
      </c>
      <c r="L5" s="41" t="s">
        <v>7</v>
      </c>
      <c r="M5" s="41" t="s">
        <v>6</v>
      </c>
      <c r="N5" s="41" t="s">
        <v>5</v>
      </c>
      <c r="O5" s="41"/>
    </row>
    <row r="6" spans="1:15" ht="15.75" customHeight="1">
      <c r="A6" s="28" t="s">
        <v>4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1</v>
      </c>
      <c r="C7" s="31"/>
      <c r="D7" s="31"/>
      <c r="E7" s="31"/>
      <c r="F7" s="31"/>
      <c r="G7" s="31">
        <v>0.06</v>
      </c>
      <c r="H7" s="31"/>
      <c r="I7" s="32">
        <v>0.06</v>
      </c>
      <c r="J7" s="31"/>
      <c r="K7" s="31"/>
      <c r="L7" s="31"/>
      <c r="M7" s="31">
        <v>22.28</v>
      </c>
      <c r="N7" s="32">
        <v>22.28</v>
      </c>
      <c r="O7" s="32">
        <f aca="true" t="shared" si="0" ref="O7:O54">SUM(N7,I7)</f>
        <v>22.34</v>
      </c>
    </row>
    <row r="8" spans="1:15" ht="15.75" customHeight="1">
      <c r="A8" s="41"/>
      <c r="B8" s="33" t="s">
        <v>22</v>
      </c>
      <c r="C8" s="34"/>
      <c r="D8" s="34"/>
      <c r="E8" s="34"/>
      <c r="F8" s="34"/>
      <c r="G8" s="34">
        <v>0</v>
      </c>
      <c r="H8" s="34"/>
      <c r="I8" s="35">
        <v>0</v>
      </c>
      <c r="J8" s="34"/>
      <c r="K8" s="34"/>
      <c r="L8" s="34"/>
      <c r="M8" s="34">
        <v>0</v>
      </c>
      <c r="N8" s="35">
        <v>0</v>
      </c>
      <c r="O8" s="35">
        <f t="shared" si="0"/>
        <v>0</v>
      </c>
    </row>
    <row r="9" spans="1:15" ht="15.75" customHeight="1">
      <c r="A9" s="41"/>
      <c r="B9" s="36" t="s">
        <v>0</v>
      </c>
      <c r="C9" s="37"/>
      <c r="D9" s="37"/>
      <c r="E9" s="37"/>
      <c r="F9" s="37"/>
      <c r="G9" s="37">
        <v>0</v>
      </c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1</v>
      </c>
      <c r="C10" s="31"/>
      <c r="D10" s="31">
        <v>0.05</v>
      </c>
      <c r="E10" s="31"/>
      <c r="F10" s="31">
        <v>0.09</v>
      </c>
      <c r="G10" s="31">
        <v>1.31</v>
      </c>
      <c r="H10" s="31"/>
      <c r="I10" s="32">
        <v>1.4500000000000002</v>
      </c>
      <c r="J10" s="31"/>
      <c r="K10" s="31"/>
      <c r="L10" s="31">
        <v>4.78</v>
      </c>
      <c r="M10" s="31">
        <v>147.98</v>
      </c>
      <c r="N10" s="32">
        <v>152.76</v>
      </c>
      <c r="O10" s="32">
        <f t="shared" si="0"/>
        <v>154.20999999999998</v>
      </c>
    </row>
    <row r="11" spans="1:15" ht="15.75" customHeight="1">
      <c r="A11" s="41"/>
      <c r="B11" s="33" t="s">
        <v>22</v>
      </c>
      <c r="C11" s="34"/>
      <c r="D11" s="34">
        <v>0</v>
      </c>
      <c r="E11" s="34"/>
      <c r="F11" s="34">
        <v>0</v>
      </c>
      <c r="G11" s="34">
        <v>0</v>
      </c>
      <c r="H11" s="34"/>
      <c r="I11" s="35">
        <v>0</v>
      </c>
      <c r="J11" s="34"/>
      <c r="K11" s="34"/>
      <c r="L11" s="34">
        <v>77</v>
      </c>
      <c r="M11" s="34">
        <v>1798</v>
      </c>
      <c r="N11" s="35">
        <v>1875</v>
      </c>
      <c r="O11" s="35">
        <f t="shared" si="0"/>
        <v>1875</v>
      </c>
    </row>
    <row r="12" spans="1:15" ht="15.75" customHeight="1">
      <c r="A12" s="41"/>
      <c r="B12" s="36" t="s">
        <v>0</v>
      </c>
      <c r="C12" s="37"/>
      <c r="D12" s="37">
        <v>0</v>
      </c>
      <c r="E12" s="37"/>
      <c r="F12" s="37">
        <v>0</v>
      </c>
      <c r="G12" s="37">
        <v>0</v>
      </c>
      <c r="H12" s="37"/>
      <c r="I12" s="38">
        <v>0</v>
      </c>
      <c r="J12" s="37"/>
      <c r="K12" s="37"/>
      <c r="L12" s="37">
        <v>11.5</v>
      </c>
      <c r="M12" s="37">
        <v>260.2</v>
      </c>
      <c r="N12" s="38">
        <v>271.7</v>
      </c>
      <c r="O12" s="38">
        <f t="shared" si="0"/>
        <v>271.7</v>
      </c>
    </row>
    <row r="13" spans="1:15" ht="15.75" customHeight="1">
      <c r="A13" s="41">
        <v>3</v>
      </c>
      <c r="B13" s="30" t="s">
        <v>1</v>
      </c>
      <c r="C13" s="31"/>
      <c r="D13" s="31"/>
      <c r="E13" s="31"/>
      <c r="F13" s="31"/>
      <c r="G13" s="31"/>
      <c r="H13" s="31"/>
      <c r="I13" s="32">
        <v>0</v>
      </c>
      <c r="J13" s="31"/>
      <c r="K13" s="31"/>
      <c r="L13" s="31"/>
      <c r="M13" s="31">
        <v>27.04</v>
      </c>
      <c r="N13" s="32">
        <v>27.04</v>
      </c>
      <c r="O13" s="32">
        <f>SUM(N13,I13)</f>
        <v>27.04</v>
      </c>
    </row>
    <row r="14" spans="1:15" ht="15.75" customHeight="1">
      <c r="A14" s="41"/>
      <c r="B14" s="33" t="s">
        <v>22</v>
      </c>
      <c r="C14" s="34"/>
      <c r="D14" s="34"/>
      <c r="E14" s="34"/>
      <c r="F14" s="34"/>
      <c r="G14" s="34"/>
      <c r="H14" s="34"/>
      <c r="I14" s="35">
        <v>0</v>
      </c>
      <c r="J14" s="34"/>
      <c r="K14" s="34"/>
      <c r="L14" s="34"/>
      <c r="M14" s="34">
        <v>617</v>
      </c>
      <c r="N14" s="35">
        <v>617</v>
      </c>
      <c r="O14" s="35">
        <f t="shared" si="0"/>
        <v>617</v>
      </c>
    </row>
    <row r="15" spans="1:15" ht="15.75" customHeight="1">
      <c r="A15" s="41"/>
      <c r="B15" s="36" t="s">
        <v>0</v>
      </c>
      <c r="C15" s="37"/>
      <c r="D15" s="37"/>
      <c r="E15" s="37"/>
      <c r="F15" s="37"/>
      <c r="G15" s="37"/>
      <c r="H15" s="37"/>
      <c r="I15" s="38">
        <v>0</v>
      </c>
      <c r="J15" s="37"/>
      <c r="K15" s="37"/>
      <c r="L15" s="37"/>
      <c r="M15" s="37">
        <v>52.7</v>
      </c>
      <c r="N15" s="38">
        <v>52.7</v>
      </c>
      <c r="O15" s="38">
        <f t="shared" si="0"/>
        <v>52.7</v>
      </c>
    </row>
    <row r="16" spans="1:15" ht="15.75" customHeight="1">
      <c r="A16" s="41">
        <v>4</v>
      </c>
      <c r="B16" s="30" t="s">
        <v>1</v>
      </c>
      <c r="C16" s="31"/>
      <c r="D16" s="31">
        <v>0.41</v>
      </c>
      <c r="E16" s="31"/>
      <c r="F16" s="31">
        <v>0.52</v>
      </c>
      <c r="G16" s="31"/>
      <c r="H16" s="31"/>
      <c r="I16" s="32">
        <v>0.9299999999999999</v>
      </c>
      <c r="J16" s="31">
        <v>0.61</v>
      </c>
      <c r="K16" s="31"/>
      <c r="L16" s="31">
        <v>1.58</v>
      </c>
      <c r="M16" s="31">
        <v>46.66</v>
      </c>
      <c r="N16" s="32">
        <v>48.849999999999994</v>
      </c>
      <c r="O16" s="32">
        <f t="shared" si="0"/>
        <v>49.779999999999994</v>
      </c>
    </row>
    <row r="17" spans="1:15" ht="15.75" customHeight="1">
      <c r="A17" s="41"/>
      <c r="B17" s="33" t="s">
        <v>22</v>
      </c>
      <c r="C17" s="34"/>
      <c r="D17" s="34">
        <v>35</v>
      </c>
      <c r="E17" s="34"/>
      <c r="F17" s="34">
        <v>51</v>
      </c>
      <c r="G17" s="34"/>
      <c r="H17" s="34"/>
      <c r="I17" s="35">
        <v>86</v>
      </c>
      <c r="J17" s="34">
        <v>19</v>
      </c>
      <c r="K17" s="34"/>
      <c r="L17" s="34">
        <v>56</v>
      </c>
      <c r="M17" s="34">
        <v>1424</v>
      </c>
      <c r="N17" s="35">
        <v>1499</v>
      </c>
      <c r="O17" s="35">
        <f t="shared" si="0"/>
        <v>1585</v>
      </c>
    </row>
    <row r="18" spans="1:15" ht="15.75" customHeight="1">
      <c r="A18" s="41"/>
      <c r="B18" s="36" t="s">
        <v>0</v>
      </c>
      <c r="C18" s="37"/>
      <c r="D18" s="37">
        <v>3.7</v>
      </c>
      <c r="E18" s="37"/>
      <c r="F18" s="37">
        <v>4.3</v>
      </c>
      <c r="G18" s="37"/>
      <c r="H18" s="37"/>
      <c r="I18" s="38">
        <v>8</v>
      </c>
      <c r="J18" s="37">
        <v>1.2</v>
      </c>
      <c r="K18" s="37"/>
      <c r="L18" s="37">
        <v>3.8</v>
      </c>
      <c r="M18" s="37">
        <v>97</v>
      </c>
      <c r="N18" s="38">
        <v>102</v>
      </c>
      <c r="O18" s="38">
        <f t="shared" si="0"/>
        <v>110</v>
      </c>
    </row>
    <row r="19" spans="1:15" ht="15.75" customHeight="1">
      <c r="A19" s="41">
        <v>5</v>
      </c>
      <c r="B19" s="30" t="s">
        <v>1</v>
      </c>
      <c r="C19" s="31">
        <v>0.11</v>
      </c>
      <c r="D19" s="31"/>
      <c r="E19" s="31"/>
      <c r="F19" s="31">
        <v>2.22</v>
      </c>
      <c r="G19" s="31"/>
      <c r="H19" s="31"/>
      <c r="I19" s="32">
        <v>2.33</v>
      </c>
      <c r="J19" s="31">
        <v>1.96</v>
      </c>
      <c r="K19" s="31"/>
      <c r="L19" s="31">
        <v>17.95</v>
      </c>
      <c r="M19" s="31">
        <v>99.42</v>
      </c>
      <c r="N19" s="32">
        <v>119.33</v>
      </c>
      <c r="O19" s="32">
        <f t="shared" si="0"/>
        <v>121.66</v>
      </c>
    </row>
    <row r="20" spans="1:15" ht="15.75" customHeight="1">
      <c r="A20" s="41"/>
      <c r="B20" s="33" t="s">
        <v>22</v>
      </c>
      <c r="C20" s="34">
        <v>25</v>
      </c>
      <c r="D20" s="34"/>
      <c r="E20" s="34"/>
      <c r="F20" s="34">
        <v>261</v>
      </c>
      <c r="G20" s="34"/>
      <c r="H20" s="34"/>
      <c r="I20" s="35">
        <v>286</v>
      </c>
      <c r="J20" s="34">
        <v>77</v>
      </c>
      <c r="K20" s="34"/>
      <c r="L20" s="34">
        <v>786</v>
      </c>
      <c r="M20" s="34">
        <v>4053</v>
      </c>
      <c r="N20" s="35">
        <v>4916</v>
      </c>
      <c r="O20" s="35">
        <f t="shared" si="0"/>
        <v>5202</v>
      </c>
    </row>
    <row r="21" spans="1:15" ht="15.75" customHeight="1">
      <c r="A21" s="41"/>
      <c r="B21" s="36" t="s">
        <v>0</v>
      </c>
      <c r="C21" s="37">
        <v>1.3</v>
      </c>
      <c r="D21" s="37"/>
      <c r="E21" s="37"/>
      <c r="F21" s="37">
        <v>13.1</v>
      </c>
      <c r="G21" s="37"/>
      <c r="H21" s="37"/>
      <c r="I21" s="38">
        <v>14.4</v>
      </c>
      <c r="J21" s="37">
        <v>4.1</v>
      </c>
      <c r="K21" s="37"/>
      <c r="L21" s="37">
        <v>40.5</v>
      </c>
      <c r="M21" s="37">
        <v>210.4</v>
      </c>
      <c r="N21" s="38">
        <v>255</v>
      </c>
      <c r="O21" s="38">
        <f t="shared" si="0"/>
        <v>269.4</v>
      </c>
    </row>
    <row r="22" spans="1:15" ht="15.75" customHeight="1">
      <c r="A22" s="41">
        <v>6</v>
      </c>
      <c r="B22" s="30" t="s">
        <v>1</v>
      </c>
      <c r="C22" s="31"/>
      <c r="D22" s="31"/>
      <c r="E22" s="31"/>
      <c r="F22" s="31">
        <v>4.53</v>
      </c>
      <c r="G22" s="31"/>
      <c r="H22" s="31"/>
      <c r="I22" s="32">
        <v>4.53</v>
      </c>
      <c r="J22" s="31">
        <v>0.36</v>
      </c>
      <c r="K22" s="31"/>
      <c r="L22" s="31">
        <v>25.97</v>
      </c>
      <c r="M22" s="31">
        <v>189.54</v>
      </c>
      <c r="N22" s="32">
        <v>215.87</v>
      </c>
      <c r="O22" s="32">
        <f t="shared" si="0"/>
        <v>220.4</v>
      </c>
    </row>
    <row r="23" spans="1:15" ht="15.75" customHeight="1">
      <c r="A23" s="41"/>
      <c r="B23" s="33" t="s">
        <v>22</v>
      </c>
      <c r="C23" s="34"/>
      <c r="D23" s="34"/>
      <c r="E23" s="34"/>
      <c r="F23" s="34">
        <v>641</v>
      </c>
      <c r="G23" s="34"/>
      <c r="H23" s="34"/>
      <c r="I23" s="35">
        <v>641</v>
      </c>
      <c r="J23" s="34">
        <v>14</v>
      </c>
      <c r="K23" s="34"/>
      <c r="L23" s="34">
        <v>1377</v>
      </c>
      <c r="M23" s="34">
        <v>9127</v>
      </c>
      <c r="N23" s="35">
        <v>10518</v>
      </c>
      <c r="O23" s="35">
        <f t="shared" si="0"/>
        <v>11159</v>
      </c>
    </row>
    <row r="24" spans="1:15" ht="15.75" customHeight="1">
      <c r="A24" s="41"/>
      <c r="B24" s="36" t="s">
        <v>0</v>
      </c>
      <c r="C24" s="37"/>
      <c r="D24" s="37"/>
      <c r="E24" s="37"/>
      <c r="F24" s="37">
        <v>23.7</v>
      </c>
      <c r="G24" s="37"/>
      <c r="H24" s="37"/>
      <c r="I24" s="38">
        <v>23.7</v>
      </c>
      <c r="J24" s="37">
        <v>0.5</v>
      </c>
      <c r="K24" s="37"/>
      <c r="L24" s="37">
        <v>56.5</v>
      </c>
      <c r="M24" s="37">
        <v>372.3</v>
      </c>
      <c r="N24" s="38">
        <v>429.3</v>
      </c>
      <c r="O24" s="38">
        <f t="shared" si="0"/>
        <v>453</v>
      </c>
    </row>
    <row r="25" spans="1:15" ht="15.75" customHeight="1">
      <c r="A25" s="41">
        <v>7</v>
      </c>
      <c r="B25" s="30" t="s">
        <v>1</v>
      </c>
      <c r="C25" s="31"/>
      <c r="D25" s="31"/>
      <c r="E25" s="31"/>
      <c r="F25" s="31">
        <v>9.28</v>
      </c>
      <c r="G25" s="31"/>
      <c r="H25" s="31">
        <v>1.05</v>
      </c>
      <c r="I25" s="32">
        <v>10.33</v>
      </c>
      <c r="J25" s="31">
        <v>3.97</v>
      </c>
      <c r="K25" s="31"/>
      <c r="L25" s="31">
        <v>72.6</v>
      </c>
      <c r="M25" s="31">
        <v>484.27</v>
      </c>
      <c r="N25" s="32">
        <v>560.8399999999999</v>
      </c>
      <c r="O25" s="32">
        <f t="shared" si="0"/>
        <v>571.17</v>
      </c>
    </row>
    <row r="26" spans="1:15" ht="15.75" customHeight="1">
      <c r="A26" s="41"/>
      <c r="B26" s="33" t="s">
        <v>22</v>
      </c>
      <c r="C26" s="34"/>
      <c r="D26" s="34"/>
      <c r="E26" s="34"/>
      <c r="F26" s="34">
        <v>1435</v>
      </c>
      <c r="G26" s="34"/>
      <c r="H26" s="34">
        <v>140</v>
      </c>
      <c r="I26" s="35">
        <v>1575</v>
      </c>
      <c r="J26" s="34">
        <v>227</v>
      </c>
      <c r="K26" s="34"/>
      <c r="L26" s="34">
        <v>4510</v>
      </c>
      <c r="M26" s="34">
        <v>29217</v>
      </c>
      <c r="N26" s="35">
        <v>33954</v>
      </c>
      <c r="O26" s="35">
        <f t="shared" si="0"/>
        <v>35529</v>
      </c>
    </row>
    <row r="27" spans="1:15" ht="15.75" customHeight="1">
      <c r="A27" s="41"/>
      <c r="B27" s="36" t="s">
        <v>0</v>
      </c>
      <c r="C27" s="37"/>
      <c r="D27" s="37"/>
      <c r="E27" s="37"/>
      <c r="F27" s="37">
        <v>34.9</v>
      </c>
      <c r="G27" s="37"/>
      <c r="H27" s="37">
        <v>6.1</v>
      </c>
      <c r="I27" s="38">
        <v>41</v>
      </c>
      <c r="J27" s="37">
        <v>7.1</v>
      </c>
      <c r="K27" s="37"/>
      <c r="L27" s="37">
        <v>140.3</v>
      </c>
      <c r="M27" s="37">
        <v>906.4</v>
      </c>
      <c r="N27" s="38">
        <v>1053.8</v>
      </c>
      <c r="O27" s="38">
        <f t="shared" si="0"/>
        <v>1094.8</v>
      </c>
    </row>
    <row r="28" spans="1:15" ht="15.75" customHeight="1">
      <c r="A28" s="41">
        <v>8</v>
      </c>
      <c r="B28" s="30" t="s">
        <v>1</v>
      </c>
      <c r="C28" s="31">
        <v>0.13</v>
      </c>
      <c r="D28" s="31">
        <v>0.13</v>
      </c>
      <c r="E28" s="31"/>
      <c r="F28" s="31">
        <v>5.71</v>
      </c>
      <c r="G28" s="31"/>
      <c r="H28" s="31">
        <v>0.84</v>
      </c>
      <c r="I28" s="32">
        <v>6.81</v>
      </c>
      <c r="J28" s="31">
        <v>6.88</v>
      </c>
      <c r="K28" s="31"/>
      <c r="L28" s="31">
        <v>93.4</v>
      </c>
      <c r="M28" s="31">
        <v>368.17</v>
      </c>
      <c r="N28" s="32">
        <v>468.45000000000005</v>
      </c>
      <c r="O28" s="32">
        <f t="shared" si="0"/>
        <v>475.26000000000005</v>
      </c>
    </row>
    <row r="29" spans="1:15" ht="15.75" customHeight="1">
      <c r="A29" s="41"/>
      <c r="B29" s="33" t="s">
        <v>22</v>
      </c>
      <c r="C29" s="34">
        <v>41</v>
      </c>
      <c r="D29" s="34">
        <v>24</v>
      </c>
      <c r="E29" s="34"/>
      <c r="F29" s="34">
        <v>924</v>
      </c>
      <c r="G29" s="34"/>
      <c r="H29" s="34">
        <v>127</v>
      </c>
      <c r="I29" s="35">
        <v>1116</v>
      </c>
      <c r="J29" s="34">
        <v>497</v>
      </c>
      <c r="K29" s="34"/>
      <c r="L29" s="34">
        <v>6622</v>
      </c>
      <c r="M29" s="34">
        <v>25828</v>
      </c>
      <c r="N29" s="35">
        <v>32947</v>
      </c>
      <c r="O29" s="35">
        <f t="shared" si="0"/>
        <v>34063</v>
      </c>
    </row>
    <row r="30" spans="1:15" ht="15.75" customHeight="1">
      <c r="A30" s="41"/>
      <c r="B30" s="36" t="s">
        <v>0</v>
      </c>
      <c r="C30" s="37">
        <v>0.9</v>
      </c>
      <c r="D30" s="37">
        <v>0.9</v>
      </c>
      <c r="E30" s="37"/>
      <c r="F30" s="37">
        <v>20.4</v>
      </c>
      <c r="G30" s="37"/>
      <c r="H30" s="37">
        <v>4.8</v>
      </c>
      <c r="I30" s="38">
        <v>27</v>
      </c>
      <c r="J30" s="37">
        <v>15.2</v>
      </c>
      <c r="K30" s="37"/>
      <c r="L30" s="37">
        <v>199.6</v>
      </c>
      <c r="M30" s="37">
        <v>778.3</v>
      </c>
      <c r="N30" s="38">
        <v>993.0999999999999</v>
      </c>
      <c r="O30" s="38">
        <f t="shared" si="0"/>
        <v>1020.0999999999999</v>
      </c>
    </row>
    <row r="31" spans="1:15" ht="15.75" customHeight="1">
      <c r="A31" s="41">
        <v>9</v>
      </c>
      <c r="B31" s="30" t="s">
        <v>1</v>
      </c>
      <c r="C31" s="31">
        <v>0.21</v>
      </c>
      <c r="D31" s="31"/>
      <c r="E31" s="31"/>
      <c r="F31" s="31">
        <v>19.01</v>
      </c>
      <c r="G31" s="31">
        <v>0.38</v>
      </c>
      <c r="H31" s="31">
        <v>0.1</v>
      </c>
      <c r="I31" s="32">
        <v>19.700000000000003</v>
      </c>
      <c r="J31" s="31">
        <v>5.22</v>
      </c>
      <c r="K31" s="31"/>
      <c r="L31" s="31">
        <v>52.91</v>
      </c>
      <c r="M31" s="31">
        <v>453.26</v>
      </c>
      <c r="N31" s="32">
        <v>511.39</v>
      </c>
      <c r="O31" s="32">
        <f t="shared" si="0"/>
        <v>531.09</v>
      </c>
    </row>
    <row r="32" spans="1:15" ht="15.75" customHeight="1">
      <c r="A32" s="41"/>
      <c r="B32" s="33" t="s">
        <v>22</v>
      </c>
      <c r="C32" s="34">
        <v>77</v>
      </c>
      <c r="D32" s="34"/>
      <c r="E32" s="34"/>
      <c r="F32" s="34">
        <v>3721</v>
      </c>
      <c r="G32" s="34">
        <v>109</v>
      </c>
      <c r="H32" s="34">
        <v>20</v>
      </c>
      <c r="I32" s="35">
        <v>3927</v>
      </c>
      <c r="J32" s="34">
        <v>411</v>
      </c>
      <c r="K32" s="34"/>
      <c r="L32" s="34">
        <v>4215</v>
      </c>
      <c r="M32" s="34">
        <v>36699</v>
      </c>
      <c r="N32" s="35">
        <v>41325</v>
      </c>
      <c r="O32" s="35">
        <f t="shared" si="0"/>
        <v>45252</v>
      </c>
    </row>
    <row r="33" spans="1:15" ht="15.75" customHeight="1">
      <c r="A33" s="41"/>
      <c r="B33" s="36" t="s">
        <v>0</v>
      </c>
      <c r="C33" s="37">
        <v>1.5</v>
      </c>
      <c r="D33" s="37"/>
      <c r="E33" s="37"/>
      <c r="F33" s="37">
        <v>55.9</v>
      </c>
      <c r="G33" s="37">
        <v>2</v>
      </c>
      <c r="H33" s="37">
        <v>0.7</v>
      </c>
      <c r="I33" s="38">
        <v>60.1</v>
      </c>
      <c r="J33" s="37">
        <v>11.4</v>
      </c>
      <c r="K33" s="37"/>
      <c r="L33" s="37">
        <v>117.5</v>
      </c>
      <c r="M33" s="37">
        <v>1026.9</v>
      </c>
      <c r="N33" s="38">
        <v>1155.8000000000002</v>
      </c>
      <c r="O33" s="38">
        <f t="shared" si="0"/>
        <v>1215.9</v>
      </c>
    </row>
    <row r="34" spans="1:15" ht="15.75" customHeight="1">
      <c r="A34" s="41">
        <v>10</v>
      </c>
      <c r="B34" s="30" t="s">
        <v>1</v>
      </c>
      <c r="C34" s="31"/>
      <c r="D34" s="31"/>
      <c r="E34" s="31"/>
      <c r="F34" s="31">
        <v>30.3</v>
      </c>
      <c r="G34" s="31">
        <v>0.13</v>
      </c>
      <c r="H34" s="31">
        <v>5.12</v>
      </c>
      <c r="I34" s="32">
        <v>35.55</v>
      </c>
      <c r="J34" s="31">
        <v>2.58</v>
      </c>
      <c r="K34" s="31"/>
      <c r="L34" s="31">
        <v>57.52</v>
      </c>
      <c r="M34" s="31">
        <v>306.7</v>
      </c>
      <c r="N34" s="32">
        <v>366.8</v>
      </c>
      <c r="O34" s="32">
        <f t="shared" si="0"/>
        <v>402.35</v>
      </c>
    </row>
    <row r="35" spans="1:15" ht="15.75" customHeight="1">
      <c r="A35" s="41"/>
      <c r="B35" s="33" t="s">
        <v>22</v>
      </c>
      <c r="C35" s="34"/>
      <c r="D35" s="34"/>
      <c r="E35" s="34"/>
      <c r="F35" s="34">
        <v>5938</v>
      </c>
      <c r="G35" s="34">
        <v>39</v>
      </c>
      <c r="H35" s="34">
        <v>1173</v>
      </c>
      <c r="I35" s="35">
        <v>7150</v>
      </c>
      <c r="J35" s="34">
        <v>244</v>
      </c>
      <c r="K35" s="34"/>
      <c r="L35" s="34">
        <v>5292</v>
      </c>
      <c r="M35" s="34">
        <v>27461</v>
      </c>
      <c r="N35" s="35">
        <v>32997</v>
      </c>
      <c r="O35" s="35">
        <f t="shared" si="0"/>
        <v>40147</v>
      </c>
    </row>
    <row r="36" spans="1:15" ht="15.75" customHeight="1">
      <c r="A36" s="41"/>
      <c r="B36" s="36" t="s">
        <v>0</v>
      </c>
      <c r="C36" s="37"/>
      <c r="D36" s="37"/>
      <c r="E36" s="37"/>
      <c r="F36" s="37">
        <v>77.1</v>
      </c>
      <c r="G36" s="37">
        <v>0.4</v>
      </c>
      <c r="H36" s="37">
        <v>35.2</v>
      </c>
      <c r="I36" s="38">
        <v>112.7</v>
      </c>
      <c r="J36" s="37">
        <v>6.3</v>
      </c>
      <c r="K36" s="37"/>
      <c r="L36" s="37">
        <v>134.2</v>
      </c>
      <c r="M36" s="37">
        <v>704.7</v>
      </c>
      <c r="N36" s="38">
        <v>845.2</v>
      </c>
      <c r="O36" s="38">
        <f t="shared" si="0"/>
        <v>957.9000000000001</v>
      </c>
    </row>
    <row r="37" spans="1:15" ht="15.75" customHeight="1">
      <c r="A37" s="41">
        <v>11</v>
      </c>
      <c r="B37" s="30" t="s">
        <v>1</v>
      </c>
      <c r="C37" s="31"/>
      <c r="D37" s="31">
        <v>0.03</v>
      </c>
      <c r="E37" s="31"/>
      <c r="F37" s="31">
        <v>123.8</v>
      </c>
      <c r="G37" s="31">
        <v>2.04</v>
      </c>
      <c r="H37" s="31">
        <v>3.26</v>
      </c>
      <c r="I37" s="32">
        <v>129.13</v>
      </c>
      <c r="J37" s="31">
        <v>3.54</v>
      </c>
      <c r="K37" s="31"/>
      <c r="L37" s="31">
        <v>41.89</v>
      </c>
      <c r="M37" s="31">
        <v>464.94</v>
      </c>
      <c r="N37" s="32">
        <v>510.37</v>
      </c>
      <c r="O37" s="32">
        <f t="shared" si="0"/>
        <v>639.5</v>
      </c>
    </row>
    <row r="38" spans="1:15" ht="15.75" customHeight="1">
      <c r="A38" s="41"/>
      <c r="B38" s="33" t="s">
        <v>22</v>
      </c>
      <c r="C38" s="34"/>
      <c r="D38" s="34">
        <v>13</v>
      </c>
      <c r="E38" s="34"/>
      <c r="F38" s="34">
        <v>27200</v>
      </c>
      <c r="G38" s="34">
        <v>664</v>
      </c>
      <c r="H38" s="34">
        <v>635</v>
      </c>
      <c r="I38" s="35">
        <v>28512</v>
      </c>
      <c r="J38" s="34">
        <v>366</v>
      </c>
      <c r="K38" s="34"/>
      <c r="L38" s="34">
        <v>4263</v>
      </c>
      <c r="M38" s="34">
        <v>45089</v>
      </c>
      <c r="N38" s="35">
        <v>49718</v>
      </c>
      <c r="O38" s="35">
        <f t="shared" si="0"/>
        <v>78230</v>
      </c>
    </row>
    <row r="39" spans="1:15" ht="15.75" customHeight="1">
      <c r="A39" s="41"/>
      <c r="B39" s="36" t="s">
        <v>0</v>
      </c>
      <c r="C39" s="37"/>
      <c r="D39" s="37">
        <v>0.3</v>
      </c>
      <c r="E39" s="37"/>
      <c r="F39" s="37">
        <v>300.2</v>
      </c>
      <c r="G39" s="37">
        <v>8</v>
      </c>
      <c r="H39" s="37">
        <v>14.3</v>
      </c>
      <c r="I39" s="38">
        <v>322.8</v>
      </c>
      <c r="J39" s="37">
        <v>7.4</v>
      </c>
      <c r="K39" s="37"/>
      <c r="L39" s="37">
        <v>84.8</v>
      </c>
      <c r="M39" s="37">
        <v>890.3</v>
      </c>
      <c r="N39" s="38">
        <v>982.5</v>
      </c>
      <c r="O39" s="38">
        <f t="shared" si="0"/>
        <v>1305.3</v>
      </c>
    </row>
    <row r="40" spans="1:15" ht="15.75" customHeight="1">
      <c r="A40" s="41">
        <v>12</v>
      </c>
      <c r="B40" s="30" t="s">
        <v>1</v>
      </c>
      <c r="C40" s="31">
        <v>1.95</v>
      </c>
      <c r="D40" s="31"/>
      <c r="E40" s="31"/>
      <c r="F40" s="31">
        <v>255.42</v>
      </c>
      <c r="G40" s="31">
        <v>2.24</v>
      </c>
      <c r="H40" s="31">
        <v>3.21</v>
      </c>
      <c r="I40" s="32">
        <v>262.82</v>
      </c>
      <c r="J40" s="31">
        <v>15.03</v>
      </c>
      <c r="K40" s="31"/>
      <c r="L40" s="31">
        <v>66.58</v>
      </c>
      <c r="M40" s="31">
        <v>764.69</v>
      </c>
      <c r="N40" s="32">
        <v>846.3000000000001</v>
      </c>
      <c r="O40" s="32">
        <f t="shared" si="0"/>
        <v>1109.1200000000001</v>
      </c>
    </row>
    <row r="41" spans="1:15" ht="15.75" customHeight="1">
      <c r="A41" s="41"/>
      <c r="B41" s="33" t="s">
        <v>22</v>
      </c>
      <c r="C41" s="34">
        <v>868</v>
      </c>
      <c r="D41" s="34"/>
      <c r="E41" s="34"/>
      <c r="F41" s="34">
        <v>58920</v>
      </c>
      <c r="G41" s="34">
        <v>766</v>
      </c>
      <c r="H41" s="34">
        <v>826</v>
      </c>
      <c r="I41" s="35">
        <v>61380</v>
      </c>
      <c r="J41" s="34">
        <v>1557</v>
      </c>
      <c r="K41" s="34"/>
      <c r="L41" s="34">
        <v>7175</v>
      </c>
      <c r="M41" s="34">
        <v>80325</v>
      </c>
      <c r="N41" s="35">
        <v>89057</v>
      </c>
      <c r="O41" s="35">
        <f t="shared" si="0"/>
        <v>150437</v>
      </c>
    </row>
    <row r="42" spans="1:15" ht="15.75" customHeight="1">
      <c r="A42" s="41"/>
      <c r="B42" s="36" t="s">
        <v>0</v>
      </c>
      <c r="C42" s="37">
        <v>9.6</v>
      </c>
      <c r="D42" s="37"/>
      <c r="E42" s="37"/>
      <c r="F42" s="37">
        <v>534.1</v>
      </c>
      <c r="G42" s="37">
        <v>6.8</v>
      </c>
      <c r="H42" s="37">
        <v>16.5</v>
      </c>
      <c r="I42" s="38">
        <v>567</v>
      </c>
      <c r="J42" s="37">
        <v>28.9</v>
      </c>
      <c r="K42" s="37"/>
      <c r="L42" s="37">
        <v>135.3</v>
      </c>
      <c r="M42" s="37">
        <v>1518.2</v>
      </c>
      <c r="N42" s="38">
        <v>1682.4</v>
      </c>
      <c r="O42" s="38">
        <f t="shared" si="0"/>
        <v>2249.4</v>
      </c>
    </row>
    <row r="43" spans="1:15" ht="15.75" customHeight="1">
      <c r="A43" s="41">
        <v>13</v>
      </c>
      <c r="B43" s="30" t="s">
        <v>1</v>
      </c>
      <c r="C43" s="31">
        <v>0.09</v>
      </c>
      <c r="D43" s="31"/>
      <c r="E43" s="31"/>
      <c r="F43" s="31">
        <v>294.24</v>
      </c>
      <c r="G43" s="31">
        <v>2.06</v>
      </c>
      <c r="H43" s="31">
        <v>6.09</v>
      </c>
      <c r="I43" s="32">
        <v>302.47999999999996</v>
      </c>
      <c r="J43" s="31">
        <v>73.67</v>
      </c>
      <c r="K43" s="31"/>
      <c r="L43" s="31">
        <v>147.39</v>
      </c>
      <c r="M43" s="31">
        <v>1706.27</v>
      </c>
      <c r="N43" s="32">
        <v>1927.33</v>
      </c>
      <c r="O43" s="32">
        <f t="shared" si="0"/>
        <v>2229.81</v>
      </c>
    </row>
    <row r="44" spans="1:15" ht="15.75" customHeight="1">
      <c r="A44" s="41"/>
      <c r="B44" s="33" t="s">
        <v>22</v>
      </c>
      <c r="C44" s="34">
        <v>45</v>
      </c>
      <c r="D44" s="34"/>
      <c r="E44" s="34"/>
      <c r="F44" s="34">
        <v>68468</v>
      </c>
      <c r="G44" s="34">
        <v>713</v>
      </c>
      <c r="H44" s="34">
        <v>1805</v>
      </c>
      <c r="I44" s="35">
        <v>71031</v>
      </c>
      <c r="J44" s="34">
        <v>7923</v>
      </c>
      <c r="K44" s="34"/>
      <c r="L44" s="34">
        <v>17055</v>
      </c>
      <c r="M44" s="34">
        <v>195416</v>
      </c>
      <c r="N44" s="35">
        <v>220394</v>
      </c>
      <c r="O44" s="35">
        <f t="shared" si="0"/>
        <v>291425</v>
      </c>
    </row>
    <row r="45" spans="1:15" ht="15.75" customHeight="1">
      <c r="A45" s="41"/>
      <c r="B45" s="36" t="s">
        <v>0</v>
      </c>
      <c r="C45" s="37">
        <v>0.5</v>
      </c>
      <c r="D45" s="37"/>
      <c r="E45" s="37"/>
      <c r="F45" s="37">
        <v>612.4</v>
      </c>
      <c r="G45" s="37">
        <v>6.4</v>
      </c>
      <c r="H45" s="37">
        <v>35.2</v>
      </c>
      <c r="I45" s="38">
        <v>654.5</v>
      </c>
      <c r="J45" s="37">
        <v>124.1</v>
      </c>
      <c r="K45" s="37"/>
      <c r="L45" s="37">
        <v>271.2</v>
      </c>
      <c r="M45" s="37">
        <v>3077.4</v>
      </c>
      <c r="N45" s="38">
        <v>3472.7</v>
      </c>
      <c r="O45" s="38">
        <f t="shared" si="0"/>
        <v>4127.2</v>
      </c>
    </row>
    <row r="46" spans="1:15" ht="15.75" customHeight="1">
      <c r="A46" s="41">
        <v>14</v>
      </c>
      <c r="B46" s="30" t="s">
        <v>1</v>
      </c>
      <c r="C46" s="31"/>
      <c r="D46" s="31"/>
      <c r="E46" s="31"/>
      <c r="F46" s="31">
        <v>411.34</v>
      </c>
      <c r="G46" s="31">
        <v>0.06</v>
      </c>
      <c r="H46" s="31">
        <v>3.34</v>
      </c>
      <c r="I46" s="32">
        <v>414.73999999999995</v>
      </c>
      <c r="J46" s="31">
        <v>117.84</v>
      </c>
      <c r="K46" s="31"/>
      <c r="L46" s="31">
        <v>241.65</v>
      </c>
      <c r="M46" s="31">
        <v>2738.05</v>
      </c>
      <c r="N46" s="32">
        <v>3097.54</v>
      </c>
      <c r="O46" s="32">
        <f t="shared" si="0"/>
        <v>3512.2799999999997</v>
      </c>
    </row>
    <row r="47" spans="1:15" ht="15.75" customHeight="1">
      <c r="A47" s="41"/>
      <c r="B47" s="33" t="s">
        <v>22</v>
      </c>
      <c r="C47" s="34"/>
      <c r="D47" s="34"/>
      <c r="E47" s="34"/>
      <c r="F47" s="34">
        <v>99883</v>
      </c>
      <c r="G47" s="34">
        <v>21</v>
      </c>
      <c r="H47" s="34">
        <v>1022</v>
      </c>
      <c r="I47" s="35">
        <v>100926</v>
      </c>
      <c r="J47" s="34">
        <v>13527</v>
      </c>
      <c r="K47" s="34"/>
      <c r="L47" s="34">
        <v>29106</v>
      </c>
      <c r="M47" s="34">
        <v>320591</v>
      </c>
      <c r="N47" s="35">
        <v>363224</v>
      </c>
      <c r="O47" s="35">
        <f t="shared" si="0"/>
        <v>464150</v>
      </c>
    </row>
    <row r="48" spans="1:15" ht="15.75" customHeight="1">
      <c r="A48" s="41"/>
      <c r="B48" s="36" t="s">
        <v>0</v>
      </c>
      <c r="C48" s="37"/>
      <c r="D48" s="37"/>
      <c r="E48" s="37"/>
      <c r="F48" s="37">
        <v>786.9</v>
      </c>
      <c r="G48" s="37">
        <v>0.1</v>
      </c>
      <c r="H48" s="37">
        <v>17.4</v>
      </c>
      <c r="I48" s="38">
        <v>804.4</v>
      </c>
      <c r="J48" s="37">
        <v>157</v>
      </c>
      <c r="K48" s="37"/>
      <c r="L48" s="37">
        <v>321.3</v>
      </c>
      <c r="M48" s="37">
        <v>3551.7</v>
      </c>
      <c r="N48" s="38">
        <v>4030</v>
      </c>
      <c r="O48" s="38">
        <f t="shared" si="0"/>
        <v>4834.4</v>
      </c>
    </row>
    <row r="49" spans="1:15" ht="15.75" customHeight="1">
      <c r="A49" s="42" t="s">
        <v>3</v>
      </c>
      <c r="B49" s="30" t="s">
        <v>1</v>
      </c>
      <c r="C49" s="31">
        <v>0.01</v>
      </c>
      <c r="D49" s="31">
        <v>0.03</v>
      </c>
      <c r="E49" s="31">
        <v>1.93</v>
      </c>
      <c r="F49" s="31">
        <v>2588.79</v>
      </c>
      <c r="G49" s="31">
        <v>0.89</v>
      </c>
      <c r="H49" s="31">
        <v>60.12</v>
      </c>
      <c r="I49" s="32">
        <v>2651.7699999999995</v>
      </c>
      <c r="J49" s="31">
        <v>132.94</v>
      </c>
      <c r="K49" s="31">
        <v>4</v>
      </c>
      <c r="L49" s="31">
        <v>391.41</v>
      </c>
      <c r="M49" s="31">
        <v>4289.81</v>
      </c>
      <c r="N49" s="32">
        <v>4818.160000000001</v>
      </c>
      <c r="O49" s="32">
        <f t="shared" si="0"/>
        <v>7469.93</v>
      </c>
    </row>
    <row r="50" spans="1:15" ht="15.75" customHeight="1">
      <c r="A50" s="41"/>
      <c r="B50" s="33" t="s">
        <v>22</v>
      </c>
      <c r="C50" s="34">
        <v>5</v>
      </c>
      <c r="D50" s="34">
        <v>14</v>
      </c>
      <c r="E50" s="34">
        <v>676</v>
      </c>
      <c r="F50" s="34">
        <v>669708</v>
      </c>
      <c r="G50" s="34">
        <v>331</v>
      </c>
      <c r="H50" s="34">
        <v>23661</v>
      </c>
      <c r="I50" s="35">
        <v>694395</v>
      </c>
      <c r="J50" s="34">
        <v>16283</v>
      </c>
      <c r="K50" s="34">
        <v>756</v>
      </c>
      <c r="L50" s="34">
        <v>49793</v>
      </c>
      <c r="M50" s="34">
        <v>529453</v>
      </c>
      <c r="N50" s="35">
        <v>596285</v>
      </c>
      <c r="O50" s="35">
        <f t="shared" si="0"/>
        <v>1290680</v>
      </c>
    </row>
    <row r="51" spans="1:15" ht="15.75" customHeight="1">
      <c r="A51" s="41"/>
      <c r="B51" s="36" t="s">
        <v>0</v>
      </c>
      <c r="C51" s="37">
        <v>0</v>
      </c>
      <c r="D51" s="37">
        <v>0.2</v>
      </c>
      <c r="E51" s="37">
        <v>1.4</v>
      </c>
      <c r="F51" s="37">
        <v>2260.4</v>
      </c>
      <c r="G51" s="37">
        <v>0.9</v>
      </c>
      <c r="H51" s="37">
        <v>239.7</v>
      </c>
      <c r="I51" s="38">
        <v>2502.6</v>
      </c>
      <c r="J51" s="37">
        <v>137.1</v>
      </c>
      <c r="K51" s="37">
        <v>0.4</v>
      </c>
      <c r="L51" s="37">
        <v>355.6</v>
      </c>
      <c r="M51" s="37">
        <v>3693.2</v>
      </c>
      <c r="N51" s="38">
        <v>4186.3</v>
      </c>
      <c r="O51" s="38">
        <f t="shared" si="0"/>
        <v>6688.9</v>
      </c>
    </row>
    <row r="52" spans="1:15" ht="15.75" customHeight="1">
      <c r="A52" s="42" t="s">
        <v>2</v>
      </c>
      <c r="B52" s="30" t="s">
        <v>1</v>
      </c>
      <c r="C52" s="32">
        <f aca="true" t="shared" si="1" ref="C52:H54">SUM(C7,C10,C13,C16,C19,C22,C25,C28,C31,C34,C37,C40,C43,C46,C49)</f>
        <v>2.4999999999999996</v>
      </c>
      <c r="D52" s="32">
        <f t="shared" si="1"/>
        <v>0.65</v>
      </c>
      <c r="E52" s="32">
        <f t="shared" si="1"/>
        <v>1.93</v>
      </c>
      <c r="F52" s="32">
        <f t="shared" si="1"/>
        <v>3745.25</v>
      </c>
      <c r="G52" s="32">
        <f t="shared" si="1"/>
        <v>9.170000000000002</v>
      </c>
      <c r="H52" s="32">
        <f t="shared" si="1"/>
        <v>83.13</v>
      </c>
      <c r="I52" s="32">
        <f>SUM(C52:H52)</f>
        <v>3842.63</v>
      </c>
      <c r="J52" s="32">
        <f aca="true" t="shared" si="2" ref="J52:M54">SUM(J7,J10,J13,J16,J19,J22,J25,J28,J31,J34,J37,J40,J43,J46,J49)</f>
        <v>364.6</v>
      </c>
      <c r="K52" s="32">
        <f t="shared" si="2"/>
        <v>4</v>
      </c>
      <c r="L52" s="32">
        <f t="shared" si="2"/>
        <v>1215.6299999999999</v>
      </c>
      <c r="M52" s="32">
        <f t="shared" si="2"/>
        <v>12109.08</v>
      </c>
      <c r="N52" s="32">
        <f>SUM(J52:M52)</f>
        <v>13693.31</v>
      </c>
      <c r="O52" s="32">
        <f t="shared" si="0"/>
        <v>17535.94</v>
      </c>
    </row>
    <row r="53" spans="1:15" ht="15.75" customHeight="1">
      <c r="A53" s="41"/>
      <c r="B53" s="33" t="s">
        <v>22</v>
      </c>
      <c r="C53" s="35">
        <f t="shared" si="1"/>
        <v>1061</v>
      </c>
      <c r="D53" s="35">
        <f t="shared" si="1"/>
        <v>86</v>
      </c>
      <c r="E53" s="35">
        <f t="shared" si="1"/>
        <v>676</v>
      </c>
      <c r="F53" s="35">
        <f t="shared" si="1"/>
        <v>937150</v>
      </c>
      <c r="G53" s="35">
        <f t="shared" si="1"/>
        <v>2643</v>
      </c>
      <c r="H53" s="35">
        <f t="shared" si="1"/>
        <v>29409</v>
      </c>
      <c r="I53" s="35">
        <f>SUM(C53:H53)</f>
        <v>971025</v>
      </c>
      <c r="J53" s="35">
        <f t="shared" si="2"/>
        <v>41145</v>
      </c>
      <c r="K53" s="35">
        <f t="shared" si="2"/>
        <v>756</v>
      </c>
      <c r="L53" s="35">
        <f t="shared" si="2"/>
        <v>130327</v>
      </c>
      <c r="M53" s="35">
        <f t="shared" si="2"/>
        <v>1307098</v>
      </c>
      <c r="N53" s="35">
        <f>SUM(J53:M53)</f>
        <v>1479326</v>
      </c>
      <c r="O53" s="35">
        <f t="shared" si="0"/>
        <v>2450351</v>
      </c>
    </row>
    <row r="54" spans="1:15" ht="15.75" customHeight="1">
      <c r="A54" s="41"/>
      <c r="B54" s="36" t="s">
        <v>0</v>
      </c>
      <c r="C54" s="38">
        <f t="shared" si="1"/>
        <v>13.8</v>
      </c>
      <c r="D54" s="38">
        <f t="shared" si="1"/>
        <v>5.1000000000000005</v>
      </c>
      <c r="E54" s="38">
        <f t="shared" si="1"/>
        <v>1.4</v>
      </c>
      <c r="F54" s="38">
        <f t="shared" si="1"/>
        <v>4723.4</v>
      </c>
      <c r="G54" s="38">
        <f t="shared" si="1"/>
        <v>24.6</v>
      </c>
      <c r="H54" s="38">
        <f t="shared" si="1"/>
        <v>369.9</v>
      </c>
      <c r="I54" s="38">
        <f>SUM(C54:H54)</f>
        <v>5138.2</v>
      </c>
      <c r="J54" s="38">
        <f t="shared" si="2"/>
        <v>500.29999999999995</v>
      </c>
      <c r="K54" s="38">
        <f t="shared" si="2"/>
        <v>0.4</v>
      </c>
      <c r="L54" s="38">
        <f t="shared" si="2"/>
        <v>1872.1</v>
      </c>
      <c r="M54" s="38">
        <f t="shared" si="2"/>
        <v>17139.7</v>
      </c>
      <c r="N54" s="38">
        <f>SUM(J54:M54)</f>
        <v>19512.5</v>
      </c>
      <c r="O54" s="38">
        <f t="shared" si="0"/>
        <v>24650.7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</mergeCells>
  <printOptions horizontalCentered="1"/>
  <pageMargins left="0.7874015748031497" right="0.7874015748031497" top="0.984251968503937" bottom="0.5511811023622047" header="0.5118110236220472" footer="0.3937007874015748"/>
  <pageSetup fitToHeight="1" fitToWidth="1" horizontalDpi="1200" verticalDpi="12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4"/>
  <sheetViews>
    <sheetView zoomScale="70" zoomScaleNormal="70" zoomScaleSheetLayoutView="85" zoomScalePageLayoutView="0" workbookViewId="0" topLeftCell="A1">
      <selection activeCell="Q3" sqref="Q3"/>
    </sheetView>
  </sheetViews>
  <sheetFormatPr defaultColWidth="9.00390625" defaultRowHeight="15"/>
  <cols>
    <col min="1" max="1" width="5.28125" style="21" bestFit="1" customWidth="1"/>
    <col min="2" max="2" width="5.7109375" style="21" customWidth="1"/>
    <col min="3" max="15" width="13.7109375" style="21" customWidth="1"/>
    <col min="16" max="16384" width="9.00390625" style="21" customWidth="1"/>
  </cols>
  <sheetData>
    <row r="1" ht="21">
      <c r="A1" s="4" t="s">
        <v>20</v>
      </c>
    </row>
    <row r="3" spans="1:15" ht="15.75">
      <c r="A3" s="25" t="s">
        <v>25</v>
      </c>
      <c r="O3" s="26" t="s">
        <v>21</v>
      </c>
    </row>
    <row r="4" spans="1:15" ht="15.75" customHeight="1">
      <c r="A4" s="22"/>
      <c r="B4" s="27" t="s">
        <v>18</v>
      </c>
      <c r="C4" s="41" t="s">
        <v>17</v>
      </c>
      <c r="D4" s="41"/>
      <c r="E4" s="41"/>
      <c r="F4" s="41"/>
      <c r="G4" s="41"/>
      <c r="H4" s="41"/>
      <c r="I4" s="41"/>
      <c r="J4" s="41" t="s">
        <v>16</v>
      </c>
      <c r="K4" s="41"/>
      <c r="L4" s="41"/>
      <c r="M4" s="41"/>
      <c r="N4" s="41"/>
      <c r="O4" s="41" t="s">
        <v>2</v>
      </c>
    </row>
    <row r="5" spans="1:15" ht="15.75" customHeight="1">
      <c r="A5" s="23"/>
      <c r="B5" s="24"/>
      <c r="C5" s="41" t="s">
        <v>15</v>
      </c>
      <c r="D5" s="41" t="s">
        <v>14</v>
      </c>
      <c r="E5" s="41" t="s">
        <v>13</v>
      </c>
      <c r="F5" s="41" t="s">
        <v>12</v>
      </c>
      <c r="G5" s="41" t="s">
        <v>11</v>
      </c>
      <c r="H5" s="41" t="s">
        <v>10</v>
      </c>
      <c r="I5" s="41" t="s">
        <v>5</v>
      </c>
      <c r="J5" s="41" t="s">
        <v>9</v>
      </c>
      <c r="K5" s="41" t="s">
        <v>8</v>
      </c>
      <c r="L5" s="41" t="s">
        <v>7</v>
      </c>
      <c r="M5" s="41" t="s">
        <v>6</v>
      </c>
      <c r="N5" s="41" t="s">
        <v>5</v>
      </c>
      <c r="O5" s="41"/>
    </row>
    <row r="6" spans="1:15" ht="15.75" customHeight="1">
      <c r="A6" s="28" t="s">
        <v>4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1</v>
      </c>
      <c r="C7" s="31"/>
      <c r="D7" s="31"/>
      <c r="E7" s="31"/>
      <c r="F7" s="31">
        <v>0.68</v>
      </c>
      <c r="G7" s="31"/>
      <c r="H7" s="31"/>
      <c r="I7" s="32">
        <v>0.68</v>
      </c>
      <c r="J7" s="31"/>
      <c r="K7" s="31"/>
      <c r="L7" s="31"/>
      <c r="M7" s="31">
        <v>0.08</v>
      </c>
      <c r="N7" s="32">
        <v>0.08</v>
      </c>
      <c r="O7" s="32">
        <f aca="true" t="shared" si="0" ref="O7:O54">SUM(N7,I7)</f>
        <v>0.76</v>
      </c>
    </row>
    <row r="8" spans="1:15" ht="15.75" customHeight="1">
      <c r="A8" s="41"/>
      <c r="B8" s="33" t="s">
        <v>22</v>
      </c>
      <c r="C8" s="34"/>
      <c r="D8" s="34"/>
      <c r="E8" s="34"/>
      <c r="F8" s="34">
        <v>0</v>
      </c>
      <c r="G8" s="34"/>
      <c r="H8" s="34"/>
      <c r="I8" s="35">
        <v>0</v>
      </c>
      <c r="J8" s="34"/>
      <c r="K8" s="34"/>
      <c r="L8" s="34"/>
      <c r="M8" s="34">
        <v>0</v>
      </c>
      <c r="N8" s="35">
        <v>0</v>
      </c>
      <c r="O8" s="35">
        <f t="shared" si="0"/>
        <v>0</v>
      </c>
    </row>
    <row r="9" spans="1:15" ht="15.75" customHeight="1">
      <c r="A9" s="41"/>
      <c r="B9" s="36" t="s">
        <v>0</v>
      </c>
      <c r="C9" s="37"/>
      <c r="D9" s="37"/>
      <c r="E9" s="37"/>
      <c r="F9" s="37">
        <v>0</v>
      </c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1</v>
      </c>
      <c r="C10" s="31"/>
      <c r="D10" s="31"/>
      <c r="E10" s="31"/>
      <c r="F10" s="31"/>
      <c r="G10" s="31"/>
      <c r="H10" s="31"/>
      <c r="I10" s="32">
        <v>0</v>
      </c>
      <c r="J10" s="31"/>
      <c r="K10" s="31"/>
      <c r="L10" s="31"/>
      <c r="M10" s="31">
        <v>0.49</v>
      </c>
      <c r="N10" s="32">
        <v>0.49</v>
      </c>
      <c r="O10" s="32">
        <f t="shared" si="0"/>
        <v>0.49</v>
      </c>
    </row>
    <row r="11" spans="1:15" ht="15.75" customHeight="1">
      <c r="A11" s="41"/>
      <c r="B11" s="33" t="s">
        <v>22</v>
      </c>
      <c r="C11" s="34"/>
      <c r="D11" s="34"/>
      <c r="E11" s="34"/>
      <c r="F11" s="34"/>
      <c r="G11" s="34"/>
      <c r="H11" s="34"/>
      <c r="I11" s="35">
        <v>0</v>
      </c>
      <c r="J11" s="34"/>
      <c r="K11" s="34"/>
      <c r="L11" s="34"/>
      <c r="M11" s="34">
        <v>6</v>
      </c>
      <c r="N11" s="35">
        <v>6</v>
      </c>
      <c r="O11" s="35">
        <f t="shared" si="0"/>
        <v>6</v>
      </c>
    </row>
    <row r="12" spans="1:15" ht="15.75" customHeight="1">
      <c r="A12" s="41"/>
      <c r="B12" s="36" t="s">
        <v>0</v>
      </c>
      <c r="C12" s="37"/>
      <c r="D12" s="37"/>
      <c r="E12" s="37"/>
      <c r="F12" s="37"/>
      <c r="G12" s="37"/>
      <c r="H12" s="37"/>
      <c r="I12" s="38">
        <v>0</v>
      </c>
      <c r="J12" s="37"/>
      <c r="K12" s="37"/>
      <c r="L12" s="37"/>
      <c r="M12" s="37">
        <v>0.8</v>
      </c>
      <c r="N12" s="38">
        <v>0.8</v>
      </c>
      <c r="O12" s="38">
        <f t="shared" si="0"/>
        <v>0.8</v>
      </c>
    </row>
    <row r="13" spans="1:15" ht="15.75" customHeight="1">
      <c r="A13" s="41">
        <v>3</v>
      </c>
      <c r="B13" s="30" t="s">
        <v>1</v>
      </c>
      <c r="C13" s="31"/>
      <c r="D13" s="31"/>
      <c r="E13" s="31"/>
      <c r="F13" s="31"/>
      <c r="G13" s="31">
        <v>0.72</v>
      </c>
      <c r="H13" s="31"/>
      <c r="I13" s="32">
        <v>0.72</v>
      </c>
      <c r="J13" s="31"/>
      <c r="K13" s="31"/>
      <c r="L13" s="31"/>
      <c r="M13" s="31">
        <v>20.42</v>
      </c>
      <c r="N13" s="32">
        <v>20.42</v>
      </c>
      <c r="O13" s="32">
        <f t="shared" si="0"/>
        <v>21.14</v>
      </c>
    </row>
    <row r="14" spans="1:15" ht="15.75" customHeight="1">
      <c r="A14" s="41"/>
      <c r="B14" s="33" t="s">
        <v>22</v>
      </c>
      <c r="C14" s="34"/>
      <c r="D14" s="34"/>
      <c r="E14" s="34"/>
      <c r="F14" s="34"/>
      <c r="G14" s="34">
        <v>50</v>
      </c>
      <c r="H14" s="34"/>
      <c r="I14" s="35">
        <v>50</v>
      </c>
      <c r="J14" s="34"/>
      <c r="K14" s="34"/>
      <c r="L14" s="34"/>
      <c r="M14" s="34">
        <v>360</v>
      </c>
      <c r="N14" s="35">
        <v>360</v>
      </c>
      <c r="O14" s="35">
        <f t="shared" si="0"/>
        <v>410</v>
      </c>
    </row>
    <row r="15" spans="1:15" ht="15.75" customHeight="1">
      <c r="A15" s="41"/>
      <c r="B15" s="36" t="s">
        <v>0</v>
      </c>
      <c r="C15" s="37"/>
      <c r="D15" s="37"/>
      <c r="E15" s="37"/>
      <c r="F15" s="37"/>
      <c r="G15" s="37">
        <v>4.6</v>
      </c>
      <c r="H15" s="37"/>
      <c r="I15" s="38">
        <v>4.6</v>
      </c>
      <c r="J15" s="37"/>
      <c r="K15" s="37"/>
      <c r="L15" s="37"/>
      <c r="M15" s="37">
        <v>32.7</v>
      </c>
      <c r="N15" s="38">
        <v>32.7</v>
      </c>
      <c r="O15" s="38">
        <f t="shared" si="0"/>
        <v>37.300000000000004</v>
      </c>
    </row>
    <row r="16" spans="1:15" ht="15.75" customHeight="1">
      <c r="A16" s="41">
        <v>4</v>
      </c>
      <c r="B16" s="30" t="s">
        <v>1</v>
      </c>
      <c r="C16" s="31"/>
      <c r="D16" s="31"/>
      <c r="E16" s="31"/>
      <c r="F16" s="31"/>
      <c r="G16" s="31"/>
      <c r="H16" s="31"/>
      <c r="I16" s="32">
        <v>0</v>
      </c>
      <c r="J16" s="31"/>
      <c r="K16" s="31"/>
      <c r="L16" s="31">
        <v>0.38</v>
      </c>
      <c r="M16" s="31">
        <v>9.45</v>
      </c>
      <c r="N16" s="32">
        <v>9.83</v>
      </c>
      <c r="O16" s="32">
        <f t="shared" si="0"/>
        <v>9.83</v>
      </c>
    </row>
    <row r="17" spans="1:15" ht="15.75" customHeight="1">
      <c r="A17" s="41"/>
      <c r="B17" s="33" t="s">
        <v>22</v>
      </c>
      <c r="C17" s="34"/>
      <c r="D17" s="34"/>
      <c r="E17" s="34"/>
      <c r="F17" s="34"/>
      <c r="G17" s="34"/>
      <c r="H17" s="34"/>
      <c r="I17" s="35">
        <v>0</v>
      </c>
      <c r="J17" s="34"/>
      <c r="K17" s="34"/>
      <c r="L17" s="34">
        <v>11</v>
      </c>
      <c r="M17" s="34">
        <v>305</v>
      </c>
      <c r="N17" s="35">
        <v>316</v>
      </c>
      <c r="O17" s="35">
        <f t="shared" si="0"/>
        <v>316</v>
      </c>
    </row>
    <row r="18" spans="1:15" ht="15.75" customHeight="1">
      <c r="A18" s="41"/>
      <c r="B18" s="36" t="s">
        <v>0</v>
      </c>
      <c r="C18" s="37"/>
      <c r="D18" s="37"/>
      <c r="E18" s="37"/>
      <c r="F18" s="37"/>
      <c r="G18" s="37"/>
      <c r="H18" s="37"/>
      <c r="I18" s="38">
        <v>0</v>
      </c>
      <c r="J18" s="37"/>
      <c r="K18" s="37"/>
      <c r="L18" s="37">
        <v>0.7</v>
      </c>
      <c r="M18" s="37">
        <v>20.7</v>
      </c>
      <c r="N18" s="38">
        <v>21.4</v>
      </c>
      <c r="O18" s="38">
        <f t="shared" si="0"/>
        <v>21.4</v>
      </c>
    </row>
    <row r="19" spans="1:15" ht="15.75" customHeight="1">
      <c r="A19" s="41">
        <v>5</v>
      </c>
      <c r="B19" s="30" t="s">
        <v>1</v>
      </c>
      <c r="C19" s="31"/>
      <c r="D19" s="31">
        <v>0.11</v>
      </c>
      <c r="E19" s="31"/>
      <c r="F19" s="31">
        <v>0.06</v>
      </c>
      <c r="G19" s="31"/>
      <c r="H19" s="31">
        <v>3.82</v>
      </c>
      <c r="I19" s="32">
        <v>3.9899999999999998</v>
      </c>
      <c r="J19" s="31"/>
      <c r="K19" s="31"/>
      <c r="L19" s="31">
        <v>0.68</v>
      </c>
      <c r="M19" s="31">
        <v>45.27</v>
      </c>
      <c r="N19" s="32">
        <v>45.95</v>
      </c>
      <c r="O19" s="32">
        <f t="shared" si="0"/>
        <v>49.940000000000005</v>
      </c>
    </row>
    <row r="20" spans="1:15" ht="15.75" customHeight="1">
      <c r="A20" s="41"/>
      <c r="B20" s="33" t="s">
        <v>22</v>
      </c>
      <c r="C20" s="34"/>
      <c r="D20" s="34">
        <v>12</v>
      </c>
      <c r="E20" s="34"/>
      <c r="F20" s="34">
        <v>7</v>
      </c>
      <c r="G20" s="34"/>
      <c r="H20" s="34">
        <v>206</v>
      </c>
      <c r="I20" s="35">
        <v>225</v>
      </c>
      <c r="J20" s="34"/>
      <c r="K20" s="34"/>
      <c r="L20" s="34">
        <v>27</v>
      </c>
      <c r="M20" s="34">
        <v>1780</v>
      </c>
      <c r="N20" s="35">
        <v>1807</v>
      </c>
      <c r="O20" s="35">
        <f t="shared" si="0"/>
        <v>2032</v>
      </c>
    </row>
    <row r="21" spans="1:15" ht="15.75" customHeight="1">
      <c r="A21" s="41"/>
      <c r="B21" s="36" t="s">
        <v>0</v>
      </c>
      <c r="C21" s="37"/>
      <c r="D21" s="37">
        <v>0.7</v>
      </c>
      <c r="E21" s="37"/>
      <c r="F21" s="37">
        <v>0.4</v>
      </c>
      <c r="G21" s="37"/>
      <c r="H21" s="37">
        <v>14</v>
      </c>
      <c r="I21" s="38">
        <v>15.1</v>
      </c>
      <c r="J21" s="37"/>
      <c r="K21" s="37"/>
      <c r="L21" s="37">
        <v>1.3</v>
      </c>
      <c r="M21" s="37">
        <v>93.8</v>
      </c>
      <c r="N21" s="38">
        <v>95.1</v>
      </c>
      <c r="O21" s="38">
        <f t="shared" si="0"/>
        <v>110.19999999999999</v>
      </c>
    </row>
    <row r="22" spans="1:15" ht="15.75" customHeight="1">
      <c r="A22" s="41">
        <v>6</v>
      </c>
      <c r="B22" s="30" t="s">
        <v>1</v>
      </c>
      <c r="C22" s="31"/>
      <c r="D22" s="31">
        <v>0.4</v>
      </c>
      <c r="E22" s="31"/>
      <c r="F22" s="31">
        <v>1.23</v>
      </c>
      <c r="G22" s="31"/>
      <c r="H22" s="31">
        <v>5.53</v>
      </c>
      <c r="I22" s="32">
        <v>7.16</v>
      </c>
      <c r="J22" s="31"/>
      <c r="K22" s="31"/>
      <c r="L22" s="31">
        <v>1.69</v>
      </c>
      <c r="M22" s="31">
        <v>89.43</v>
      </c>
      <c r="N22" s="32">
        <v>91.12</v>
      </c>
      <c r="O22" s="32">
        <f t="shared" si="0"/>
        <v>98.28</v>
      </c>
    </row>
    <row r="23" spans="1:15" ht="15.75" customHeight="1">
      <c r="A23" s="41"/>
      <c r="B23" s="33" t="s">
        <v>22</v>
      </c>
      <c r="C23" s="34"/>
      <c r="D23" s="34">
        <v>45</v>
      </c>
      <c r="E23" s="34"/>
      <c r="F23" s="34">
        <v>155</v>
      </c>
      <c r="G23" s="34"/>
      <c r="H23" s="34">
        <v>328</v>
      </c>
      <c r="I23" s="35">
        <v>528</v>
      </c>
      <c r="J23" s="34"/>
      <c r="K23" s="34"/>
      <c r="L23" s="34">
        <v>92</v>
      </c>
      <c r="M23" s="34">
        <v>4244</v>
      </c>
      <c r="N23" s="35">
        <v>4336</v>
      </c>
      <c r="O23" s="35">
        <f t="shared" si="0"/>
        <v>4864</v>
      </c>
    </row>
    <row r="24" spans="1:15" ht="15.75" customHeight="1">
      <c r="A24" s="41"/>
      <c r="B24" s="36" t="s">
        <v>0</v>
      </c>
      <c r="C24" s="37"/>
      <c r="D24" s="37">
        <v>2</v>
      </c>
      <c r="E24" s="37"/>
      <c r="F24" s="37">
        <v>5.8</v>
      </c>
      <c r="G24" s="37"/>
      <c r="H24" s="37">
        <v>16.5</v>
      </c>
      <c r="I24" s="38">
        <v>24.3</v>
      </c>
      <c r="J24" s="37"/>
      <c r="K24" s="37"/>
      <c r="L24" s="37">
        <v>3.5</v>
      </c>
      <c r="M24" s="37">
        <v>173.3</v>
      </c>
      <c r="N24" s="38">
        <v>176.8</v>
      </c>
      <c r="O24" s="38">
        <f t="shared" si="0"/>
        <v>201.10000000000002</v>
      </c>
    </row>
    <row r="25" spans="1:15" ht="15.75" customHeight="1">
      <c r="A25" s="41">
        <v>7</v>
      </c>
      <c r="B25" s="30" t="s">
        <v>1</v>
      </c>
      <c r="C25" s="31"/>
      <c r="D25" s="31">
        <v>0.14</v>
      </c>
      <c r="E25" s="31">
        <v>0.21</v>
      </c>
      <c r="F25" s="31">
        <v>8.16</v>
      </c>
      <c r="G25" s="31"/>
      <c r="H25" s="31">
        <v>5.2</v>
      </c>
      <c r="I25" s="32">
        <v>13.71</v>
      </c>
      <c r="J25" s="31"/>
      <c r="K25" s="31"/>
      <c r="L25" s="31">
        <v>5.01</v>
      </c>
      <c r="M25" s="31">
        <v>96.11</v>
      </c>
      <c r="N25" s="32">
        <v>101.12</v>
      </c>
      <c r="O25" s="32">
        <f t="shared" si="0"/>
        <v>114.83000000000001</v>
      </c>
    </row>
    <row r="26" spans="1:15" ht="15.75" customHeight="1">
      <c r="A26" s="41"/>
      <c r="B26" s="33" t="s">
        <v>22</v>
      </c>
      <c r="C26" s="34"/>
      <c r="D26" s="34">
        <v>14</v>
      </c>
      <c r="E26" s="34">
        <v>34</v>
      </c>
      <c r="F26" s="34">
        <v>993</v>
      </c>
      <c r="G26" s="34"/>
      <c r="H26" s="34">
        <v>390</v>
      </c>
      <c r="I26" s="35">
        <v>1431</v>
      </c>
      <c r="J26" s="34"/>
      <c r="K26" s="34"/>
      <c r="L26" s="34">
        <v>179</v>
      </c>
      <c r="M26" s="34">
        <v>5232</v>
      </c>
      <c r="N26" s="35">
        <v>5411</v>
      </c>
      <c r="O26" s="35">
        <f t="shared" si="0"/>
        <v>6842</v>
      </c>
    </row>
    <row r="27" spans="1:15" ht="15.75" customHeight="1">
      <c r="A27" s="41"/>
      <c r="B27" s="36" t="s">
        <v>0</v>
      </c>
      <c r="C27" s="37"/>
      <c r="D27" s="37">
        <v>0.5</v>
      </c>
      <c r="E27" s="37">
        <v>1.1</v>
      </c>
      <c r="F27" s="37">
        <v>23.9</v>
      </c>
      <c r="G27" s="37"/>
      <c r="H27" s="37">
        <v>18.3</v>
      </c>
      <c r="I27" s="38">
        <v>43.8</v>
      </c>
      <c r="J27" s="37"/>
      <c r="K27" s="37"/>
      <c r="L27" s="37">
        <v>6.5</v>
      </c>
      <c r="M27" s="37">
        <v>162.1</v>
      </c>
      <c r="N27" s="38">
        <v>168.6</v>
      </c>
      <c r="O27" s="38">
        <f t="shared" si="0"/>
        <v>212.39999999999998</v>
      </c>
    </row>
    <row r="28" spans="1:15" ht="15.75" customHeight="1">
      <c r="A28" s="41">
        <v>8</v>
      </c>
      <c r="B28" s="30" t="s">
        <v>1</v>
      </c>
      <c r="C28" s="31"/>
      <c r="D28" s="31"/>
      <c r="E28" s="31"/>
      <c r="F28" s="31">
        <v>3.73</v>
      </c>
      <c r="G28" s="31"/>
      <c r="H28" s="31"/>
      <c r="I28" s="32">
        <v>3.73</v>
      </c>
      <c r="J28" s="31"/>
      <c r="K28" s="31"/>
      <c r="L28" s="31">
        <v>5.27</v>
      </c>
      <c r="M28" s="31">
        <v>104.76</v>
      </c>
      <c r="N28" s="32">
        <v>110.03</v>
      </c>
      <c r="O28" s="32">
        <f t="shared" si="0"/>
        <v>113.76</v>
      </c>
    </row>
    <row r="29" spans="1:15" ht="15.75" customHeight="1">
      <c r="A29" s="41"/>
      <c r="B29" s="33" t="s">
        <v>22</v>
      </c>
      <c r="C29" s="34"/>
      <c r="D29" s="34"/>
      <c r="E29" s="34"/>
      <c r="F29" s="34">
        <v>650</v>
      </c>
      <c r="G29" s="34"/>
      <c r="H29" s="34"/>
      <c r="I29" s="35">
        <v>650</v>
      </c>
      <c r="J29" s="34"/>
      <c r="K29" s="34"/>
      <c r="L29" s="34">
        <v>348</v>
      </c>
      <c r="M29" s="34">
        <v>6932</v>
      </c>
      <c r="N29" s="35">
        <v>7280</v>
      </c>
      <c r="O29" s="35">
        <f t="shared" si="0"/>
        <v>7930</v>
      </c>
    </row>
    <row r="30" spans="1:15" ht="15.75" customHeight="1">
      <c r="A30" s="41"/>
      <c r="B30" s="36" t="s">
        <v>0</v>
      </c>
      <c r="C30" s="37"/>
      <c r="D30" s="37"/>
      <c r="E30" s="37"/>
      <c r="F30" s="37">
        <v>13.1</v>
      </c>
      <c r="G30" s="37"/>
      <c r="H30" s="37"/>
      <c r="I30" s="38">
        <v>13.1</v>
      </c>
      <c r="J30" s="37"/>
      <c r="K30" s="37"/>
      <c r="L30" s="37">
        <v>10</v>
      </c>
      <c r="M30" s="37">
        <v>209.6</v>
      </c>
      <c r="N30" s="38">
        <v>219.6</v>
      </c>
      <c r="O30" s="38">
        <f t="shared" si="0"/>
        <v>232.7</v>
      </c>
    </row>
    <row r="31" spans="1:15" ht="15.75" customHeight="1">
      <c r="A31" s="41">
        <v>9</v>
      </c>
      <c r="B31" s="30" t="s">
        <v>1</v>
      </c>
      <c r="C31" s="31">
        <v>0.1</v>
      </c>
      <c r="D31" s="31"/>
      <c r="E31" s="31">
        <v>0.93</v>
      </c>
      <c r="F31" s="31">
        <v>12.57</v>
      </c>
      <c r="G31" s="31">
        <v>1.12</v>
      </c>
      <c r="H31" s="31">
        <v>2.6</v>
      </c>
      <c r="I31" s="32">
        <v>17.32</v>
      </c>
      <c r="J31" s="31"/>
      <c r="K31" s="31"/>
      <c r="L31" s="31">
        <v>10.42</v>
      </c>
      <c r="M31" s="31">
        <v>243.61</v>
      </c>
      <c r="N31" s="32">
        <v>254.03</v>
      </c>
      <c r="O31" s="32">
        <f t="shared" si="0"/>
        <v>271.35</v>
      </c>
    </row>
    <row r="32" spans="1:15" ht="15.75" customHeight="1">
      <c r="A32" s="41"/>
      <c r="B32" s="33" t="s">
        <v>22</v>
      </c>
      <c r="C32" s="34">
        <v>16</v>
      </c>
      <c r="D32" s="34"/>
      <c r="E32" s="34">
        <v>197</v>
      </c>
      <c r="F32" s="34">
        <v>2187</v>
      </c>
      <c r="G32" s="34">
        <v>177</v>
      </c>
      <c r="H32" s="34">
        <v>221</v>
      </c>
      <c r="I32" s="35">
        <v>2798</v>
      </c>
      <c r="J32" s="34"/>
      <c r="K32" s="34"/>
      <c r="L32" s="34">
        <v>737</v>
      </c>
      <c r="M32" s="34">
        <v>16452</v>
      </c>
      <c r="N32" s="35">
        <v>17189</v>
      </c>
      <c r="O32" s="35">
        <f t="shared" si="0"/>
        <v>19987</v>
      </c>
    </row>
    <row r="33" spans="1:15" ht="15.75" customHeight="1">
      <c r="A33" s="41"/>
      <c r="B33" s="36" t="s">
        <v>0</v>
      </c>
      <c r="C33" s="37">
        <v>0.3</v>
      </c>
      <c r="D33" s="37"/>
      <c r="E33" s="37">
        <v>4.1</v>
      </c>
      <c r="F33" s="37">
        <v>33.5</v>
      </c>
      <c r="G33" s="37">
        <v>3.2</v>
      </c>
      <c r="H33" s="37">
        <v>7</v>
      </c>
      <c r="I33" s="38">
        <v>48.1</v>
      </c>
      <c r="J33" s="37"/>
      <c r="K33" s="37"/>
      <c r="L33" s="37">
        <v>18</v>
      </c>
      <c r="M33" s="37">
        <v>444.4</v>
      </c>
      <c r="N33" s="38">
        <v>462.4</v>
      </c>
      <c r="O33" s="38">
        <f t="shared" si="0"/>
        <v>510.5</v>
      </c>
    </row>
    <row r="34" spans="1:15" ht="15.75" customHeight="1">
      <c r="A34" s="41">
        <v>10</v>
      </c>
      <c r="B34" s="30" t="s">
        <v>1</v>
      </c>
      <c r="C34" s="31"/>
      <c r="D34" s="31"/>
      <c r="E34" s="31"/>
      <c r="F34" s="31">
        <v>22.02</v>
      </c>
      <c r="G34" s="31">
        <v>5.91</v>
      </c>
      <c r="H34" s="31">
        <v>13.65</v>
      </c>
      <c r="I34" s="32">
        <v>41.58</v>
      </c>
      <c r="J34" s="31"/>
      <c r="K34" s="31"/>
      <c r="L34" s="31">
        <v>8.84</v>
      </c>
      <c r="M34" s="31">
        <v>238.34</v>
      </c>
      <c r="N34" s="32">
        <v>247.18</v>
      </c>
      <c r="O34" s="32">
        <f t="shared" si="0"/>
        <v>288.76</v>
      </c>
    </row>
    <row r="35" spans="1:15" ht="15.75" customHeight="1">
      <c r="A35" s="41"/>
      <c r="B35" s="33" t="s">
        <v>22</v>
      </c>
      <c r="C35" s="34"/>
      <c r="D35" s="34"/>
      <c r="E35" s="34"/>
      <c r="F35" s="34">
        <v>4020</v>
      </c>
      <c r="G35" s="34">
        <v>753</v>
      </c>
      <c r="H35" s="34">
        <v>1252</v>
      </c>
      <c r="I35" s="35">
        <v>6025</v>
      </c>
      <c r="J35" s="34"/>
      <c r="K35" s="34"/>
      <c r="L35" s="34">
        <v>777</v>
      </c>
      <c r="M35" s="34">
        <v>19057</v>
      </c>
      <c r="N35" s="35">
        <v>19834</v>
      </c>
      <c r="O35" s="35">
        <f t="shared" si="0"/>
        <v>25859</v>
      </c>
    </row>
    <row r="36" spans="1:15" ht="15.75" customHeight="1">
      <c r="A36" s="41"/>
      <c r="B36" s="36" t="s">
        <v>0</v>
      </c>
      <c r="C36" s="37"/>
      <c r="D36" s="37"/>
      <c r="E36" s="37"/>
      <c r="F36" s="37">
        <v>53.2</v>
      </c>
      <c r="G36" s="37">
        <v>12.1</v>
      </c>
      <c r="H36" s="37">
        <v>35.1</v>
      </c>
      <c r="I36" s="38">
        <v>100.4</v>
      </c>
      <c r="J36" s="37"/>
      <c r="K36" s="37"/>
      <c r="L36" s="37">
        <v>17.7</v>
      </c>
      <c r="M36" s="37">
        <v>482.8</v>
      </c>
      <c r="N36" s="38">
        <v>500.5</v>
      </c>
      <c r="O36" s="38">
        <f t="shared" si="0"/>
        <v>600.9</v>
      </c>
    </row>
    <row r="37" spans="1:15" ht="15.75" customHeight="1">
      <c r="A37" s="41">
        <v>11</v>
      </c>
      <c r="B37" s="30" t="s">
        <v>1</v>
      </c>
      <c r="C37" s="31"/>
      <c r="D37" s="31">
        <v>0.01</v>
      </c>
      <c r="E37" s="31">
        <v>0.46</v>
      </c>
      <c r="F37" s="31">
        <v>92.25</v>
      </c>
      <c r="G37" s="31">
        <v>4.42</v>
      </c>
      <c r="H37" s="31">
        <v>32.96</v>
      </c>
      <c r="I37" s="32">
        <v>130.1</v>
      </c>
      <c r="J37" s="31"/>
      <c r="K37" s="31"/>
      <c r="L37" s="31">
        <v>14.4</v>
      </c>
      <c r="M37" s="31">
        <v>263.52</v>
      </c>
      <c r="N37" s="32">
        <v>277.91999999999996</v>
      </c>
      <c r="O37" s="32">
        <f t="shared" si="0"/>
        <v>408.02</v>
      </c>
    </row>
    <row r="38" spans="1:15" ht="15.75" customHeight="1">
      <c r="A38" s="41"/>
      <c r="B38" s="33" t="s">
        <v>22</v>
      </c>
      <c r="C38" s="34"/>
      <c r="D38" s="34">
        <v>2</v>
      </c>
      <c r="E38" s="34">
        <v>112</v>
      </c>
      <c r="F38" s="34">
        <v>20083</v>
      </c>
      <c r="G38" s="34">
        <v>977</v>
      </c>
      <c r="H38" s="34">
        <v>4557</v>
      </c>
      <c r="I38" s="35">
        <v>25731</v>
      </c>
      <c r="J38" s="34"/>
      <c r="K38" s="34"/>
      <c r="L38" s="34">
        <v>1184</v>
      </c>
      <c r="M38" s="34">
        <v>23540</v>
      </c>
      <c r="N38" s="35">
        <v>24724</v>
      </c>
      <c r="O38" s="35">
        <f t="shared" si="0"/>
        <v>50455</v>
      </c>
    </row>
    <row r="39" spans="1:15" ht="15.75" customHeight="1">
      <c r="A39" s="41"/>
      <c r="B39" s="36" t="s">
        <v>0</v>
      </c>
      <c r="C39" s="37"/>
      <c r="D39" s="37">
        <v>0</v>
      </c>
      <c r="E39" s="37">
        <v>1.7</v>
      </c>
      <c r="F39" s="37">
        <v>221.5</v>
      </c>
      <c r="G39" s="37">
        <v>13.8</v>
      </c>
      <c r="H39" s="37">
        <v>94.8</v>
      </c>
      <c r="I39" s="38">
        <v>331.8</v>
      </c>
      <c r="J39" s="37"/>
      <c r="K39" s="37"/>
      <c r="L39" s="37">
        <v>21.3</v>
      </c>
      <c r="M39" s="37">
        <v>460.6</v>
      </c>
      <c r="N39" s="38">
        <v>481.90000000000003</v>
      </c>
      <c r="O39" s="38">
        <f t="shared" si="0"/>
        <v>813.7</v>
      </c>
    </row>
    <row r="40" spans="1:15" ht="15.75" customHeight="1">
      <c r="A40" s="41">
        <v>12</v>
      </c>
      <c r="B40" s="30" t="s">
        <v>1</v>
      </c>
      <c r="C40" s="31"/>
      <c r="D40" s="31"/>
      <c r="E40" s="31">
        <v>0.08</v>
      </c>
      <c r="F40" s="31">
        <v>205.33</v>
      </c>
      <c r="G40" s="31"/>
      <c r="H40" s="31">
        <v>120.88</v>
      </c>
      <c r="I40" s="32">
        <v>326.29</v>
      </c>
      <c r="J40" s="31"/>
      <c r="K40" s="31"/>
      <c r="L40" s="31">
        <v>18.54</v>
      </c>
      <c r="M40" s="31">
        <v>623.94</v>
      </c>
      <c r="N40" s="32">
        <v>642.48</v>
      </c>
      <c r="O40" s="32">
        <f t="shared" si="0"/>
        <v>968.77</v>
      </c>
    </row>
    <row r="41" spans="1:15" ht="15.75" customHeight="1">
      <c r="A41" s="41"/>
      <c r="B41" s="33" t="s">
        <v>22</v>
      </c>
      <c r="C41" s="34"/>
      <c r="D41" s="34"/>
      <c r="E41" s="34">
        <v>21</v>
      </c>
      <c r="F41" s="34">
        <v>44089</v>
      </c>
      <c r="G41" s="34"/>
      <c r="H41" s="34">
        <v>15911</v>
      </c>
      <c r="I41" s="35">
        <v>60021</v>
      </c>
      <c r="J41" s="34"/>
      <c r="K41" s="34"/>
      <c r="L41" s="34">
        <v>1650</v>
      </c>
      <c r="M41" s="34">
        <v>58106</v>
      </c>
      <c r="N41" s="35">
        <v>59756</v>
      </c>
      <c r="O41" s="35">
        <f t="shared" si="0"/>
        <v>119777</v>
      </c>
    </row>
    <row r="42" spans="1:15" ht="15.75" customHeight="1">
      <c r="A42" s="41"/>
      <c r="B42" s="36" t="s">
        <v>0</v>
      </c>
      <c r="C42" s="37"/>
      <c r="D42" s="37"/>
      <c r="E42" s="37">
        <v>0.3</v>
      </c>
      <c r="F42" s="37">
        <v>402.9</v>
      </c>
      <c r="G42" s="37"/>
      <c r="H42" s="37">
        <v>314.4</v>
      </c>
      <c r="I42" s="38">
        <v>717.5999999999999</v>
      </c>
      <c r="J42" s="37"/>
      <c r="K42" s="37"/>
      <c r="L42" s="37">
        <v>30</v>
      </c>
      <c r="M42" s="37">
        <v>1090.3</v>
      </c>
      <c r="N42" s="38">
        <v>1120.3</v>
      </c>
      <c r="O42" s="38">
        <f t="shared" si="0"/>
        <v>1837.8999999999999</v>
      </c>
    </row>
    <row r="43" spans="1:15" ht="15.75" customHeight="1">
      <c r="A43" s="41">
        <v>13</v>
      </c>
      <c r="B43" s="30" t="s">
        <v>1</v>
      </c>
      <c r="C43" s="31">
        <v>0.17</v>
      </c>
      <c r="D43" s="31">
        <v>0.04</v>
      </c>
      <c r="E43" s="31">
        <v>0.19</v>
      </c>
      <c r="F43" s="31">
        <v>506.38</v>
      </c>
      <c r="G43" s="31">
        <v>7.67</v>
      </c>
      <c r="H43" s="31">
        <v>184.08</v>
      </c>
      <c r="I43" s="32">
        <v>698.53</v>
      </c>
      <c r="J43" s="31"/>
      <c r="K43" s="31"/>
      <c r="L43" s="31">
        <v>229.82</v>
      </c>
      <c r="M43" s="31">
        <v>1098.33</v>
      </c>
      <c r="N43" s="32">
        <v>1328.1499999999999</v>
      </c>
      <c r="O43" s="32">
        <f t="shared" si="0"/>
        <v>2026.6799999999998</v>
      </c>
    </row>
    <row r="44" spans="1:15" ht="15.75" customHeight="1">
      <c r="A44" s="41"/>
      <c r="B44" s="33" t="s">
        <v>22</v>
      </c>
      <c r="C44" s="34">
        <v>18</v>
      </c>
      <c r="D44" s="34">
        <v>11</v>
      </c>
      <c r="E44" s="34">
        <v>52</v>
      </c>
      <c r="F44" s="34">
        <v>118019</v>
      </c>
      <c r="G44" s="34">
        <v>2249</v>
      </c>
      <c r="H44" s="34">
        <v>24205</v>
      </c>
      <c r="I44" s="35">
        <v>144554</v>
      </c>
      <c r="J44" s="34"/>
      <c r="K44" s="34"/>
      <c r="L44" s="34">
        <v>21926</v>
      </c>
      <c r="M44" s="34">
        <v>110615</v>
      </c>
      <c r="N44" s="35">
        <v>132541</v>
      </c>
      <c r="O44" s="35">
        <f t="shared" si="0"/>
        <v>277095</v>
      </c>
    </row>
    <row r="45" spans="1:15" ht="15.75" customHeight="1">
      <c r="A45" s="41"/>
      <c r="B45" s="36" t="s">
        <v>0</v>
      </c>
      <c r="C45" s="37">
        <v>0.2</v>
      </c>
      <c r="D45" s="37">
        <v>0.2</v>
      </c>
      <c r="E45" s="37">
        <v>0.8</v>
      </c>
      <c r="F45" s="37">
        <v>1039.6</v>
      </c>
      <c r="G45" s="37">
        <v>29.2</v>
      </c>
      <c r="H45" s="37">
        <v>478.5</v>
      </c>
      <c r="I45" s="38">
        <v>1548.5</v>
      </c>
      <c r="J45" s="37"/>
      <c r="K45" s="37"/>
      <c r="L45" s="37">
        <v>315.5</v>
      </c>
      <c r="M45" s="37">
        <v>1782.3</v>
      </c>
      <c r="N45" s="38">
        <v>2097.8</v>
      </c>
      <c r="O45" s="38">
        <f t="shared" si="0"/>
        <v>3646.3</v>
      </c>
    </row>
    <row r="46" spans="1:15" ht="15.75" customHeight="1">
      <c r="A46" s="41">
        <v>14</v>
      </c>
      <c r="B46" s="30" t="s">
        <v>1</v>
      </c>
      <c r="C46" s="31"/>
      <c r="D46" s="31"/>
      <c r="E46" s="31">
        <v>1.14</v>
      </c>
      <c r="F46" s="31">
        <v>813.15</v>
      </c>
      <c r="G46" s="31">
        <v>7.79</v>
      </c>
      <c r="H46" s="31">
        <v>164.24</v>
      </c>
      <c r="I46" s="32">
        <v>986.3199999999999</v>
      </c>
      <c r="J46" s="31"/>
      <c r="K46" s="31"/>
      <c r="L46" s="31">
        <v>226.96</v>
      </c>
      <c r="M46" s="31">
        <v>1450.13</v>
      </c>
      <c r="N46" s="32">
        <v>1677.0900000000001</v>
      </c>
      <c r="O46" s="32">
        <f t="shared" si="0"/>
        <v>2663.41</v>
      </c>
    </row>
    <row r="47" spans="1:15" ht="15.75" customHeight="1">
      <c r="A47" s="41"/>
      <c r="B47" s="33" t="s">
        <v>22</v>
      </c>
      <c r="C47" s="34"/>
      <c r="D47" s="34"/>
      <c r="E47" s="34">
        <v>222</v>
      </c>
      <c r="F47" s="34">
        <v>190793</v>
      </c>
      <c r="G47" s="34">
        <v>1579</v>
      </c>
      <c r="H47" s="34">
        <v>24543</v>
      </c>
      <c r="I47" s="35">
        <v>217137</v>
      </c>
      <c r="J47" s="34"/>
      <c r="K47" s="34"/>
      <c r="L47" s="34">
        <v>24457</v>
      </c>
      <c r="M47" s="34">
        <v>149935</v>
      </c>
      <c r="N47" s="35">
        <v>174392</v>
      </c>
      <c r="O47" s="35">
        <f t="shared" si="0"/>
        <v>391529</v>
      </c>
    </row>
    <row r="48" spans="1:15" ht="15.75" customHeight="1">
      <c r="A48" s="41"/>
      <c r="B48" s="36" t="s">
        <v>0</v>
      </c>
      <c r="C48" s="37"/>
      <c r="D48" s="37"/>
      <c r="E48" s="37">
        <v>2.9</v>
      </c>
      <c r="F48" s="37">
        <v>1552.7</v>
      </c>
      <c r="G48" s="37">
        <v>17.5</v>
      </c>
      <c r="H48" s="37">
        <v>412.7</v>
      </c>
      <c r="I48" s="38">
        <v>1985.8000000000002</v>
      </c>
      <c r="J48" s="37"/>
      <c r="K48" s="37"/>
      <c r="L48" s="37">
        <v>287.3</v>
      </c>
      <c r="M48" s="37">
        <v>1781.9</v>
      </c>
      <c r="N48" s="38">
        <v>2069.2000000000003</v>
      </c>
      <c r="O48" s="38">
        <f t="shared" si="0"/>
        <v>4055.0000000000005</v>
      </c>
    </row>
    <row r="49" spans="1:15" ht="15.75" customHeight="1">
      <c r="A49" s="42" t="s">
        <v>3</v>
      </c>
      <c r="B49" s="30" t="s">
        <v>1</v>
      </c>
      <c r="C49" s="31">
        <v>0.01</v>
      </c>
      <c r="D49" s="31">
        <v>0.04</v>
      </c>
      <c r="E49" s="31">
        <v>15.75</v>
      </c>
      <c r="F49" s="31">
        <v>3019.75</v>
      </c>
      <c r="G49" s="31">
        <v>231.3</v>
      </c>
      <c r="H49" s="31">
        <v>1143.77</v>
      </c>
      <c r="I49" s="32">
        <v>4410.620000000001</v>
      </c>
      <c r="J49" s="31">
        <v>0.31</v>
      </c>
      <c r="K49" s="31"/>
      <c r="L49" s="31">
        <v>808.03</v>
      </c>
      <c r="M49" s="31">
        <v>5376.57</v>
      </c>
      <c r="N49" s="32">
        <v>6184.91</v>
      </c>
      <c r="O49" s="32">
        <f t="shared" si="0"/>
        <v>10595.53</v>
      </c>
    </row>
    <row r="50" spans="1:15" ht="15.75" customHeight="1">
      <c r="A50" s="41"/>
      <c r="B50" s="33" t="s">
        <v>22</v>
      </c>
      <c r="C50" s="34">
        <v>4</v>
      </c>
      <c r="D50" s="34">
        <v>13</v>
      </c>
      <c r="E50" s="34">
        <v>4295</v>
      </c>
      <c r="F50" s="34">
        <v>776365</v>
      </c>
      <c r="G50" s="34">
        <v>43659</v>
      </c>
      <c r="H50" s="34">
        <v>234778</v>
      </c>
      <c r="I50" s="35">
        <v>1059114</v>
      </c>
      <c r="J50" s="34">
        <v>28</v>
      </c>
      <c r="K50" s="34"/>
      <c r="L50" s="34">
        <v>90335</v>
      </c>
      <c r="M50" s="34">
        <v>638898</v>
      </c>
      <c r="N50" s="35">
        <v>729261</v>
      </c>
      <c r="O50" s="35">
        <f t="shared" si="0"/>
        <v>1788375</v>
      </c>
    </row>
    <row r="51" spans="1:15" ht="15.75" customHeight="1">
      <c r="A51" s="41"/>
      <c r="B51" s="36" t="s">
        <v>0</v>
      </c>
      <c r="C51" s="37">
        <v>0</v>
      </c>
      <c r="D51" s="37">
        <v>0</v>
      </c>
      <c r="E51" s="37">
        <v>22.9</v>
      </c>
      <c r="F51" s="37">
        <v>3750.1</v>
      </c>
      <c r="G51" s="37">
        <v>23.7</v>
      </c>
      <c r="H51" s="37">
        <v>1642.6</v>
      </c>
      <c r="I51" s="38">
        <v>5439.299999999999</v>
      </c>
      <c r="J51" s="37">
        <v>0</v>
      </c>
      <c r="K51" s="37"/>
      <c r="L51" s="37">
        <v>716.8</v>
      </c>
      <c r="M51" s="37">
        <v>2553</v>
      </c>
      <c r="N51" s="38">
        <v>3269.8</v>
      </c>
      <c r="O51" s="38">
        <f t="shared" si="0"/>
        <v>8709.099999999999</v>
      </c>
    </row>
    <row r="52" spans="1:15" ht="15.75" customHeight="1">
      <c r="A52" s="42" t="s">
        <v>2</v>
      </c>
      <c r="B52" s="30" t="s">
        <v>1</v>
      </c>
      <c r="C52" s="32">
        <f aca="true" t="shared" si="1" ref="C52:H54">SUM(C7,C10,C13,C16,C19,C22,C25,C28,C31,C34,C37,C40,C43,C46,C49)</f>
        <v>0.28</v>
      </c>
      <c r="D52" s="32">
        <f t="shared" si="1"/>
        <v>0.7400000000000001</v>
      </c>
      <c r="E52" s="32">
        <f t="shared" si="1"/>
        <v>18.759999999999998</v>
      </c>
      <c r="F52" s="32">
        <f t="shared" si="1"/>
        <v>4685.3099999999995</v>
      </c>
      <c r="G52" s="32">
        <f t="shared" si="1"/>
        <v>258.93</v>
      </c>
      <c r="H52" s="32">
        <f t="shared" si="1"/>
        <v>1676.73</v>
      </c>
      <c r="I52" s="32">
        <f>SUM(C52:H52)</f>
        <v>6640.75</v>
      </c>
      <c r="J52" s="32">
        <f aca="true" t="shared" si="2" ref="J52:M54">SUM(J7,J10,J13,J16,J19,J22,J25,J28,J31,J34,J37,J40,J43,J46,J49)</f>
        <v>0.31</v>
      </c>
      <c r="K52" s="32">
        <f t="shared" si="2"/>
        <v>0</v>
      </c>
      <c r="L52" s="32">
        <f t="shared" si="2"/>
        <v>1330.04</v>
      </c>
      <c r="M52" s="32">
        <f t="shared" si="2"/>
        <v>9660.45</v>
      </c>
      <c r="N52" s="32">
        <f>SUM(J52:M52)</f>
        <v>10990.800000000001</v>
      </c>
      <c r="O52" s="32">
        <f t="shared" si="0"/>
        <v>17631.550000000003</v>
      </c>
    </row>
    <row r="53" spans="1:15" ht="15.75" customHeight="1">
      <c r="A53" s="41"/>
      <c r="B53" s="33" t="s">
        <v>22</v>
      </c>
      <c r="C53" s="35">
        <f t="shared" si="1"/>
        <v>38</v>
      </c>
      <c r="D53" s="35">
        <f t="shared" si="1"/>
        <v>97</v>
      </c>
      <c r="E53" s="35">
        <f t="shared" si="1"/>
        <v>4933</v>
      </c>
      <c r="F53" s="35">
        <f t="shared" si="1"/>
        <v>1157361</v>
      </c>
      <c r="G53" s="35">
        <f t="shared" si="1"/>
        <v>49444</v>
      </c>
      <c r="H53" s="35">
        <f t="shared" si="1"/>
        <v>306391</v>
      </c>
      <c r="I53" s="35">
        <f>SUM(C53:H53)</f>
        <v>1518264</v>
      </c>
      <c r="J53" s="35">
        <f t="shared" si="2"/>
        <v>28</v>
      </c>
      <c r="K53" s="35">
        <f t="shared" si="2"/>
        <v>0</v>
      </c>
      <c r="L53" s="35">
        <f t="shared" si="2"/>
        <v>141723</v>
      </c>
      <c r="M53" s="35">
        <f t="shared" si="2"/>
        <v>1035462</v>
      </c>
      <c r="N53" s="35">
        <f>SUM(J53:M53)</f>
        <v>1177213</v>
      </c>
      <c r="O53" s="35">
        <f t="shared" si="0"/>
        <v>2695477</v>
      </c>
    </row>
    <row r="54" spans="1:15" ht="15.75" customHeight="1">
      <c r="A54" s="41"/>
      <c r="B54" s="36" t="s">
        <v>0</v>
      </c>
      <c r="C54" s="38">
        <f t="shared" si="1"/>
        <v>0.5</v>
      </c>
      <c r="D54" s="38">
        <f t="shared" si="1"/>
        <v>3.4000000000000004</v>
      </c>
      <c r="E54" s="38">
        <f t="shared" si="1"/>
        <v>33.8</v>
      </c>
      <c r="F54" s="38">
        <f t="shared" si="1"/>
        <v>7096.7</v>
      </c>
      <c r="G54" s="38">
        <f t="shared" si="1"/>
        <v>104.10000000000001</v>
      </c>
      <c r="H54" s="38">
        <f t="shared" si="1"/>
        <v>3033.8999999999996</v>
      </c>
      <c r="I54" s="38">
        <f>SUM(C54:H54)</f>
        <v>10272.4</v>
      </c>
      <c r="J54" s="38">
        <f t="shared" si="2"/>
        <v>0</v>
      </c>
      <c r="K54" s="38">
        <f t="shared" si="2"/>
        <v>0</v>
      </c>
      <c r="L54" s="38">
        <f t="shared" si="2"/>
        <v>1428.6</v>
      </c>
      <c r="M54" s="38">
        <f t="shared" si="2"/>
        <v>9288.300000000001</v>
      </c>
      <c r="N54" s="38">
        <f>SUM(J54:M54)</f>
        <v>10716.900000000001</v>
      </c>
      <c r="O54" s="38">
        <f t="shared" si="0"/>
        <v>20989.300000000003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</mergeCells>
  <printOptions horizontalCentered="1"/>
  <pageMargins left="0.7874015748031497" right="0.7874015748031497" top="0.984251968503937" bottom="0.5511811023622047" header="0.5118110236220472" footer="0.3937007874015748"/>
  <pageSetup fitToHeight="1" fitToWidth="1" horizontalDpi="1200" verticalDpi="12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4"/>
  <sheetViews>
    <sheetView zoomScale="70" zoomScaleNormal="70" zoomScaleSheetLayoutView="85" zoomScalePageLayoutView="0" workbookViewId="0" topLeftCell="A1">
      <selection activeCell="C7" sqref="C7:N51"/>
    </sheetView>
  </sheetViews>
  <sheetFormatPr defaultColWidth="9.00390625" defaultRowHeight="15"/>
  <cols>
    <col min="1" max="1" width="5.28125" style="21" bestFit="1" customWidth="1"/>
    <col min="2" max="2" width="5.7109375" style="21" customWidth="1"/>
    <col min="3" max="15" width="13.7109375" style="21" customWidth="1"/>
    <col min="16" max="16384" width="9.00390625" style="21" customWidth="1"/>
  </cols>
  <sheetData>
    <row r="1" ht="21">
      <c r="A1" s="4" t="s">
        <v>20</v>
      </c>
    </row>
    <row r="3" spans="1:15" ht="15.75">
      <c r="A3" s="25" t="s">
        <v>26</v>
      </c>
      <c r="O3" s="26" t="s">
        <v>21</v>
      </c>
    </row>
    <row r="4" spans="1:15" ht="15.75" customHeight="1">
      <c r="A4" s="22"/>
      <c r="B4" s="27" t="s">
        <v>18</v>
      </c>
      <c r="C4" s="41" t="s">
        <v>17</v>
      </c>
      <c r="D4" s="41"/>
      <c r="E4" s="41"/>
      <c r="F4" s="41"/>
      <c r="G4" s="41"/>
      <c r="H4" s="41"/>
      <c r="I4" s="41"/>
      <c r="J4" s="41" t="s">
        <v>16</v>
      </c>
      <c r="K4" s="41"/>
      <c r="L4" s="41"/>
      <c r="M4" s="41"/>
      <c r="N4" s="41"/>
      <c r="O4" s="41" t="s">
        <v>2</v>
      </c>
    </row>
    <row r="5" spans="1:15" ht="15.75" customHeight="1">
      <c r="A5" s="23"/>
      <c r="B5" s="24"/>
      <c r="C5" s="41" t="s">
        <v>15</v>
      </c>
      <c r="D5" s="41" t="s">
        <v>14</v>
      </c>
      <c r="E5" s="41" t="s">
        <v>13</v>
      </c>
      <c r="F5" s="41" t="s">
        <v>12</v>
      </c>
      <c r="G5" s="41" t="s">
        <v>11</v>
      </c>
      <c r="H5" s="41" t="s">
        <v>10</v>
      </c>
      <c r="I5" s="41" t="s">
        <v>5</v>
      </c>
      <c r="J5" s="41" t="s">
        <v>9</v>
      </c>
      <c r="K5" s="41" t="s">
        <v>8</v>
      </c>
      <c r="L5" s="41" t="s">
        <v>7</v>
      </c>
      <c r="M5" s="41" t="s">
        <v>6</v>
      </c>
      <c r="N5" s="41" t="s">
        <v>5</v>
      </c>
      <c r="O5" s="41"/>
    </row>
    <row r="6" spans="1:15" ht="15.75" customHeight="1">
      <c r="A6" s="28" t="s">
        <v>4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1</v>
      </c>
      <c r="C7" s="31"/>
      <c r="D7" s="31"/>
      <c r="E7" s="31"/>
      <c r="F7" s="31"/>
      <c r="G7" s="31">
        <v>0.04</v>
      </c>
      <c r="H7" s="31"/>
      <c r="I7" s="32">
        <v>0.04</v>
      </c>
      <c r="J7" s="31">
        <v>0.02</v>
      </c>
      <c r="K7" s="31"/>
      <c r="L7" s="31"/>
      <c r="M7" s="31">
        <v>12.08</v>
      </c>
      <c r="N7" s="32">
        <v>12.1</v>
      </c>
      <c r="O7" s="32">
        <f aca="true" t="shared" si="0" ref="O7:O54">SUM(N7,I7)</f>
        <v>12.139999999999999</v>
      </c>
    </row>
    <row r="8" spans="1:15" ht="15.75" customHeight="1">
      <c r="A8" s="41"/>
      <c r="B8" s="33" t="s">
        <v>22</v>
      </c>
      <c r="C8" s="34"/>
      <c r="D8" s="34"/>
      <c r="E8" s="34"/>
      <c r="F8" s="34"/>
      <c r="G8" s="34">
        <v>0</v>
      </c>
      <c r="H8" s="34"/>
      <c r="I8" s="35">
        <v>0</v>
      </c>
      <c r="J8" s="34">
        <v>0</v>
      </c>
      <c r="K8" s="34"/>
      <c r="L8" s="34"/>
      <c r="M8" s="34">
        <v>0</v>
      </c>
      <c r="N8" s="35">
        <v>0</v>
      </c>
      <c r="O8" s="35">
        <f t="shared" si="0"/>
        <v>0</v>
      </c>
    </row>
    <row r="9" spans="1:15" ht="15.75" customHeight="1">
      <c r="A9" s="41"/>
      <c r="B9" s="36" t="s">
        <v>0</v>
      </c>
      <c r="C9" s="37"/>
      <c r="D9" s="37"/>
      <c r="E9" s="37"/>
      <c r="F9" s="37"/>
      <c r="G9" s="37">
        <v>0</v>
      </c>
      <c r="H9" s="37"/>
      <c r="I9" s="38">
        <v>0</v>
      </c>
      <c r="J9" s="37">
        <v>0</v>
      </c>
      <c r="K9" s="37"/>
      <c r="L9" s="37"/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1</v>
      </c>
      <c r="C10" s="31"/>
      <c r="D10" s="31">
        <v>1.23</v>
      </c>
      <c r="E10" s="31"/>
      <c r="F10" s="31"/>
      <c r="G10" s="31"/>
      <c r="H10" s="31"/>
      <c r="I10" s="32">
        <v>1.23</v>
      </c>
      <c r="J10" s="31"/>
      <c r="K10" s="31"/>
      <c r="L10" s="31"/>
      <c r="M10" s="31">
        <v>5.53</v>
      </c>
      <c r="N10" s="32">
        <v>5.53</v>
      </c>
      <c r="O10" s="32">
        <f t="shared" si="0"/>
        <v>6.76</v>
      </c>
    </row>
    <row r="11" spans="1:15" ht="15.75" customHeight="1">
      <c r="A11" s="41"/>
      <c r="B11" s="33" t="s">
        <v>22</v>
      </c>
      <c r="C11" s="34"/>
      <c r="D11" s="34">
        <v>0</v>
      </c>
      <c r="E11" s="34"/>
      <c r="F11" s="34"/>
      <c r="G11" s="34"/>
      <c r="H11" s="34"/>
      <c r="I11" s="35">
        <v>0</v>
      </c>
      <c r="J11" s="34"/>
      <c r="K11" s="34"/>
      <c r="L11" s="34"/>
      <c r="M11" s="34">
        <v>68</v>
      </c>
      <c r="N11" s="35">
        <v>68</v>
      </c>
      <c r="O11" s="35">
        <f t="shared" si="0"/>
        <v>68</v>
      </c>
    </row>
    <row r="12" spans="1:15" ht="15.75" customHeight="1">
      <c r="A12" s="41"/>
      <c r="B12" s="36" t="s">
        <v>0</v>
      </c>
      <c r="C12" s="37"/>
      <c r="D12" s="37">
        <v>0</v>
      </c>
      <c r="E12" s="37"/>
      <c r="F12" s="37"/>
      <c r="G12" s="37"/>
      <c r="H12" s="37"/>
      <c r="I12" s="38">
        <v>0</v>
      </c>
      <c r="J12" s="37"/>
      <c r="K12" s="37"/>
      <c r="L12" s="37"/>
      <c r="M12" s="37">
        <v>10</v>
      </c>
      <c r="N12" s="38">
        <v>10</v>
      </c>
      <c r="O12" s="38">
        <f t="shared" si="0"/>
        <v>10</v>
      </c>
    </row>
    <row r="13" spans="1:15" ht="15.75" customHeight="1">
      <c r="A13" s="41">
        <v>3</v>
      </c>
      <c r="B13" s="30" t="s">
        <v>1</v>
      </c>
      <c r="C13" s="31"/>
      <c r="D13" s="31"/>
      <c r="E13" s="31"/>
      <c r="F13" s="31">
        <v>0.95</v>
      </c>
      <c r="G13" s="31">
        <v>0.48</v>
      </c>
      <c r="H13" s="31"/>
      <c r="I13" s="32">
        <v>1.43</v>
      </c>
      <c r="J13" s="31"/>
      <c r="K13" s="31"/>
      <c r="L13" s="31">
        <v>0.16</v>
      </c>
      <c r="M13" s="31">
        <v>9.92</v>
      </c>
      <c r="N13" s="32">
        <v>10.08</v>
      </c>
      <c r="O13" s="32">
        <f t="shared" si="0"/>
        <v>11.51</v>
      </c>
    </row>
    <row r="14" spans="1:15" ht="15.75" customHeight="1">
      <c r="A14" s="41"/>
      <c r="B14" s="33" t="s">
        <v>22</v>
      </c>
      <c r="C14" s="34"/>
      <c r="D14" s="34"/>
      <c r="E14" s="34"/>
      <c r="F14" s="34">
        <v>56</v>
      </c>
      <c r="G14" s="34">
        <v>31</v>
      </c>
      <c r="H14" s="34"/>
      <c r="I14" s="35">
        <v>87</v>
      </c>
      <c r="J14" s="34"/>
      <c r="K14" s="34"/>
      <c r="L14" s="34">
        <v>3</v>
      </c>
      <c r="M14" s="34">
        <v>195</v>
      </c>
      <c r="N14" s="35">
        <v>198</v>
      </c>
      <c r="O14" s="35">
        <f t="shared" si="0"/>
        <v>285</v>
      </c>
    </row>
    <row r="15" spans="1:15" ht="15.75" customHeight="1">
      <c r="A15" s="41"/>
      <c r="B15" s="36" t="s">
        <v>0</v>
      </c>
      <c r="C15" s="37"/>
      <c r="D15" s="37"/>
      <c r="E15" s="37"/>
      <c r="F15" s="37">
        <v>7.5</v>
      </c>
      <c r="G15" s="37">
        <v>2.9</v>
      </c>
      <c r="H15" s="37"/>
      <c r="I15" s="38">
        <v>10.4</v>
      </c>
      <c r="J15" s="37"/>
      <c r="K15" s="37"/>
      <c r="L15" s="37">
        <v>0.3</v>
      </c>
      <c r="M15" s="37">
        <v>17.3</v>
      </c>
      <c r="N15" s="38">
        <v>17.6</v>
      </c>
      <c r="O15" s="38">
        <f t="shared" si="0"/>
        <v>28</v>
      </c>
    </row>
    <row r="16" spans="1:15" ht="15.75" customHeight="1">
      <c r="A16" s="41">
        <v>4</v>
      </c>
      <c r="B16" s="30" t="s">
        <v>1</v>
      </c>
      <c r="C16" s="31"/>
      <c r="D16" s="31">
        <v>0.29</v>
      </c>
      <c r="E16" s="31"/>
      <c r="F16" s="31">
        <v>0.93</v>
      </c>
      <c r="G16" s="31"/>
      <c r="H16" s="31"/>
      <c r="I16" s="32">
        <v>1.22</v>
      </c>
      <c r="J16" s="31"/>
      <c r="K16" s="31"/>
      <c r="L16" s="31">
        <v>2.28</v>
      </c>
      <c r="M16" s="31">
        <v>22.96</v>
      </c>
      <c r="N16" s="32">
        <v>25.240000000000002</v>
      </c>
      <c r="O16" s="32">
        <f t="shared" si="0"/>
        <v>26.46</v>
      </c>
    </row>
    <row r="17" spans="1:15" ht="15.75" customHeight="1">
      <c r="A17" s="41"/>
      <c r="B17" s="33" t="s">
        <v>22</v>
      </c>
      <c r="C17" s="34"/>
      <c r="D17" s="34">
        <v>19</v>
      </c>
      <c r="E17" s="34"/>
      <c r="F17" s="34">
        <v>75</v>
      </c>
      <c r="G17" s="34"/>
      <c r="H17" s="34"/>
      <c r="I17" s="35">
        <v>94</v>
      </c>
      <c r="J17" s="34"/>
      <c r="K17" s="34"/>
      <c r="L17" s="34">
        <v>82</v>
      </c>
      <c r="M17" s="34">
        <v>686</v>
      </c>
      <c r="N17" s="35">
        <v>768</v>
      </c>
      <c r="O17" s="35">
        <f t="shared" si="0"/>
        <v>862</v>
      </c>
    </row>
    <row r="18" spans="1:15" ht="15.75" customHeight="1">
      <c r="A18" s="41"/>
      <c r="B18" s="36" t="s">
        <v>0</v>
      </c>
      <c r="C18" s="37"/>
      <c r="D18" s="37">
        <v>1.8</v>
      </c>
      <c r="E18" s="37"/>
      <c r="F18" s="37">
        <v>6.2</v>
      </c>
      <c r="G18" s="37"/>
      <c r="H18" s="37"/>
      <c r="I18" s="38">
        <v>8</v>
      </c>
      <c r="J18" s="37"/>
      <c r="K18" s="37"/>
      <c r="L18" s="37">
        <v>5.3</v>
      </c>
      <c r="M18" s="37">
        <v>46.9</v>
      </c>
      <c r="N18" s="38">
        <v>52.199999999999996</v>
      </c>
      <c r="O18" s="38">
        <f t="shared" si="0"/>
        <v>60.199999999999996</v>
      </c>
    </row>
    <row r="19" spans="1:15" ht="15.75" customHeight="1">
      <c r="A19" s="41">
        <v>5</v>
      </c>
      <c r="B19" s="30" t="s">
        <v>1</v>
      </c>
      <c r="C19" s="31"/>
      <c r="D19" s="31">
        <v>2</v>
      </c>
      <c r="E19" s="31"/>
      <c r="F19" s="31">
        <v>4.3</v>
      </c>
      <c r="G19" s="31"/>
      <c r="H19" s="31">
        <v>0.34</v>
      </c>
      <c r="I19" s="32">
        <v>6.64</v>
      </c>
      <c r="J19" s="31"/>
      <c r="K19" s="31"/>
      <c r="L19" s="31">
        <v>0.46</v>
      </c>
      <c r="M19" s="31">
        <v>111.29</v>
      </c>
      <c r="N19" s="32">
        <v>111.75</v>
      </c>
      <c r="O19" s="32">
        <f t="shared" si="0"/>
        <v>118.39</v>
      </c>
    </row>
    <row r="20" spans="1:15" ht="15.75" customHeight="1">
      <c r="A20" s="41"/>
      <c r="B20" s="33" t="s">
        <v>22</v>
      </c>
      <c r="C20" s="34"/>
      <c r="D20" s="34">
        <v>196</v>
      </c>
      <c r="E20" s="34"/>
      <c r="F20" s="34">
        <v>474</v>
      </c>
      <c r="G20" s="34"/>
      <c r="H20" s="34">
        <v>13</v>
      </c>
      <c r="I20" s="35">
        <v>683</v>
      </c>
      <c r="J20" s="34"/>
      <c r="K20" s="34"/>
      <c r="L20" s="34">
        <v>20</v>
      </c>
      <c r="M20" s="34">
        <v>4520</v>
      </c>
      <c r="N20" s="35">
        <v>4540</v>
      </c>
      <c r="O20" s="35">
        <f t="shared" si="0"/>
        <v>5223</v>
      </c>
    </row>
    <row r="21" spans="1:15" ht="15.75" customHeight="1">
      <c r="A21" s="41"/>
      <c r="B21" s="36" t="s">
        <v>0</v>
      </c>
      <c r="C21" s="37"/>
      <c r="D21" s="37">
        <v>11.4</v>
      </c>
      <c r="E21" s="37"/>
      <c r="F21" s="37">
        <v>23.9</v>
      </c>
      <c r="G21" s="37"/>
      <c r="H21" s="37">
        <v>0.9</v>
      </c>
      <c r="I21" s="38">
        <v>36.199999999999996</v>
      </c>
      <c r="J21" s="37"/>
      <c r="K21" s="37"/>
      <c r="L21" s="37">
        <v>0.9</v>
      </c>
      <c r="M21" s="37">
        <v>241.8</v>
      </c>
      <c r="N21" s="38">
        <v>242.70000000000002</v>
      </c>
      <c r="O21" s="38">
        <f t="shared" si="0"/>
        <v>278.90000000000003</v>
      </c>
    </row>
    <row r="22" spans="1:15" ht="15.75" customHeight="1">
      <c r="A22" s="41">
        <v>6</v>
      </c>
      <c r="B22" s="30" t="s">
        <v>1</v>
      </c>
      <c r="C22" s="31"/>
      <c r="D22" s="31">
        <v>0.49</v>
      </c>
      <c r="E22" s="31"/>
      <c r="F22" s="31">
        <v>2.44</v>
      </c>
      <c r="G22" s="31">
        <v>0.33</v>
      </c>
      <c r="H22" s="31"/>
      <c r="I22" s="32">
        <v>3.26</v>
      </c>
      <c r="J22" s="31"/>
      <c r="K22" s="31"/>
      <c r="L22" s="31">
        <v>7.31</v>
      </c>
      <c r="M22" s="31">
        <v>108.43</v>
      </c>
      <c r="N22" s="32">
        <v>115.74000000000001</v>
      </c>
      <c r="O22" s="32">
        <f t="shared" si="0"/>
        <v>119.00000000000001</v>
      </c>
    </row>
    <row r="23" spans="1:15" ht="15.75" customHeight="1">
      <c r="A23" s="41"/>
      <c r="B23" s="33" t="s">
        <v>22</v>
      </c>
      <c r="C23" s="34"/>
      <c r="D23" s="34">
        <v>60</v>
      </c>
      <c r="E23" s="34"/>
      <c r="F23" s="34">
        <v>319</v>
      </c>
      <c r="G23" s="34">
        <v>48</v>
      </c>
      <c r="H23" s="34"/>
      <c r="I23" s="35">
        <v>427</v>
      </c>
      <c r="J23" s="34"/>
      <c r="K23" s="34"/>
      <c r="L23" s="34">
        <v>401</v>
      </c>
      <c r="M23" s="34">
        <v>5382</v>
      </c>
      <c r="N23" s="35">
        <v>5783</v>
      </c>
      <c r="O23" s="35">
        <f t="shared" si="0"/>
        <v>6210</v>
      </c>
    </row>
    <row r="24" spans="1:15" ht="15.75" customHeight="1">
      <c r="A24" s="41"/>
      <c r="B24" s="36" t="s">
        <v>0</v>
      </c>
      <c r="C24" s="37"/>
      <c r="D24" s="37">
        <v>2.6</v>
      </c>
      <c r="E24" s="37"/>
      <c r="F24" s="37">
        <v>11.9</v>
      </c>
      <c r="G24" s="37">
        <v>1.1</v>
      </c>
      <c r="H24" s="37"/>
      <c r="I24" s="38">
        <v>15.6</v>
      </c>
      <c r="J24" s="37"/>
      <c r="K24" s="37"/>
      <c r="L24" s="37">
        <v>15.4</v>
      </c>
      <c r="M24" s="37">
        <v>219.1</v>
      </c>
      <c r="N24" s="38">
        <v>234.5</v>
      </c>
      <c r="O24" s="38">
        <f t="shared" si="0"/>
        <v>250.1</v>
      </c>
    </row>
    <row r="25" spans="1:15" ht="15.75" customHeight="1">
      <c r="A25" s="41">
        <v>7</v>
      </c>
      <c r="B25" s="30" t="s">
        <v>1</v>
      </c>
      <c r="C25" s="31">
        <v>0.98</v>
      </c>
      <c r="D25" s="31">
        <v>0.3</v>
      </c>
      <c r="E25" s="31"/>
      <c r="F25" s="31">
        <v>27.96</v>
      </c>
      <c r="G25" s="31"/>
      <c r="H25" s="31">
        <v>0.63</v>
      </c>
      <c r="I25" s="32">
        <v>29.87</v>
      </c>
      <c r="J25" s="31">
        <v>0.96</v>
      </c>
      <c r="K25" s="31"/>
      <c r="L25" s="31">
        <v>20.03</v>
      </c>
      <c r="M25" s="31">
        <v>276.72</v>
      </c>
      <c r="N25" s="32">
        <v>297.71000000000004</v>
      </c>
      <c r="O25" s="32">
        <f t="shared" si="0"/>
        <v>327.58000000000004</v>
      </c>
    </row>
    <row r="26" spans="1:15" ht="15.75" customHeight="1">
      <c r="A26" s="41"/>
      <c r="B26" s="33" t="s">
        <v>22</v>
      </c>
      <c r="C26" s="34">
        <v>194</v>
      </c>
      <c r="D26" s="34">
        <v>50</v>
      </c>
      <c r="E26" s="34"/>
      <c r="F26" s="34">
        <v>2886</v>
      </c>
      <c r="G26" s="34"/>
      <c r="H26" s="34">
        <v>20</v>
      </c>
      <c r="I26" s="35">
        <v>3150</v>
      </c>
      <c r="J26" s="34">
        <v>77</v>
      </c>
      <c r="K26" s="34"/>
      <c r="L26" s="34">
        <v>1231</v>
      </c>
      <c r="M26" s="34">
        <v>16386</v>
      </c>
      <c r="N26" s="35">
        <v>17694</v>
      </c>
      <c r="O26" s="35">
        <f t="shared" si="0"/>
        <v>20844</v>
      </c>
    </row>
    <row r="27" spans="1:15" ht="15.75" customHeight="1">
      <c r="A27" s="41"/>
      <c r="B27" s="36" t="s">
        <v>0</v>
      </c>
      <c r="C27" s="37">
        <v>5</v>
      </c>
      <c r="D27" s="37">
        <v>1.6</v>
      </c>
      <c r="E27" s="37"/>
      <c r="F27" s="37">
        <v>79.2</v>
      </c>
      <c r="G27" s="37"/>
      <c r="H27" s="37">
        <v>0.7</v>
      </c>
      <c r="I27" s="38">
        <v>86.5</v>
      </c>
      <c r="J27" s="37">
        <v>0.2</v>
      </c>
      <c r="K27" s="37"/>
      <c r="L27" s="37">
        <v>39.4</v>
      </c>
      <c r="M27" s="37">
        <v>507.8</v>
      </c>
      <c r="N27" s="38">
        <v>547.4</v>
      </c>
      <c r="O27" s="38">
        <f t="shared" si="0"/>
        <v>633.9</v>
      </c>
    </row>
    <row r="28" spans="1:15" ht="15.75" customHeight="1">
      <c r="A28" s="41">
        <v>8</v>
      </c>
      <c r="B28" s="30" t="s">
        <v>1</v>
      </c>
      <c r="C28" s="31"/>
      <c r="D28" s="31"/>
      <c r="E28" s="31"/>
      <c r="F28" s="31">
        <v>13.23</v>
      </c>
      <c r="G28" s="31"/>
      <c r="H28" s="31">
        <v>0.58</v>
      </c>
      <c r="I28" s="32">
        <v>13.81</v>
      </c>
      <c r="J28" s="31">
        <v>0.16</v>
      </c>
      <c r="K28" s="31"/>
      <c r="L28" s="31">
        <v>23.56</v>
      </c>
      <c r="M28" s="31">
        <v>200.74</v>
      </c>
      <c r="N28" s="32">
        <v>224.46</v>
      </c>
      <c r="O28" s="32">
        <f t="shared" si="0"/>
        <v>238.27</v>
      </c>
    </row>
    <row r="29" spans="1:15" ht="15.75" customHeight="1">
      <c r="A29" s="41"/>
      <c r="B29" s="33" t="s">
        <v>22</v>
      </c>
      <c r="C29" s="34"/>
      <c r="D29" s="34"/>
      <c r="E29" s="34"/>
      <c r="F29" s="34">
        <v>2364</v>
      </c>
      <c r="G29" s="34"/>
      <c r="H29" s="34">
        <v>56</v>
      </c>
      <c r="I29" s="35">
        <v>2420</v>
      </c>
      <c r="J29" s="34">
        <v>13</v>
      </c>
      <c r="K29" s="34"/>
      <c r="L29" s="34">
        <v>1685</v>
      </c>
      <c r="M29" s="34">
        <v>13783</v>
      </c>
      <c r="N29" s="35">
        <v>15481</v>
      </c>
      <c r="O29" s="35">
        <f t="shared" si="0"/>
        <v>17901</v>
      </c>
    </row>
    <row r="30" spans="1:15" ht="15.75" customHeight="1">
      <c r="A30" s="41"/>
      <c r="B30" s="36" t="s">
        <v>0</v>
      </c>
      <c r="C30" s="37"/>
      <c r="D30" s="37"/>
      <c r="E30" s="37"/>
      <c r="F30" s="37">
        <v>47.2</v>
      </c>
      <c r="G30" s="37"/>
      <c r="H30" s="37">
        <v>2.1</v>
      </c>
      <c r="I30" s="38">
        <v>49.300000000000004</v>
      </c>
      <c r="J30" s="37">
        <v>0</v>
      </c>
      <c r="K30" s="37"/>
      <c r="L30" s="37">
        <v>48.9</v>
      </c>
      <c r="M30" s="37">
        <v>416.9</v>
      </c>
      <c r="N30" s="38">
        <v>465.79999999999995</v>
      </c>
      <c r="O30" s="38">
        <f t="shared" si="0"/>
        <v>515.0999999999999</v>
      </c>
    </row>
    <row r="31" spans="1:15" ht="15.75" customHeight="1">
      <c r="A31" s="41">
        <v>9</v>
      </c>
      <c r="B31" s="30" t="s">
        <v>1</v>
      </c>
      <c r="C31" s="31">
        <v>0.15</v>
      </c>
      <c r="D31" s="31">
        <v>0.28</v>
      </c>
      <c r="E31" s="31"/>
      <c r="F31" s="31">
        <v>32.44</v>
      </c>
      <c r="G31" s="31">
        <v>0.3</v>
      </c>
      <c r="H31" s="31">
        <v>2.4</v>
      </c>
      <c r="I31" s="32">
        <v>35.56999999999999</v>
      </c>
      <c r="J31" s="31">
        <v>1.86</v>
      </c>
      <c r="K31" s="31"/>
      <c r="L31" s="31">
        <v>20.41</v>
      </c>
      <c r="M31" s="31">
        <v>391.82</v>
      </c>
      <c r="N31" s="32">
        <v>414.09</v>
      </c>
      <c r="O31" s="32">
        <f t="shared" si="0"/>
        <v>449.65999999999997</v>
      </c>
    </row>
    <row r="32" spans="1:15" ht="15.75" customHeight="1">
      <c r="A32" s="41"/>
      <c r="B32" s="33" t="s">
        <v>22</v>
      </c>
      <c r="C32" s="34">
        <v>43</v>
      </c>
      <c r="D32" s="34">
        <v>59</v>
      </c>
      <c r="E32" s="34"/>
      <c r="F32" s="34">
        <v>6043</v>
      </c>
      <c r="G32" s="34">
        <v>57</v>
      </c>
      <c r="H32" s="34">
        <v>270</v>
      </c>
      <c r="I32" s="35">
        <v>6472</v>
      </c>
      <c r="J32" s="34">
        <v>165</v>
      </c>
      <c r="K32" s="34"/>
      <c r="L32" s="34">
        <v>1657</v>
      </c>
      <c r="M32" s="34">
        <v>30309</v>
      </c>
      <c r="N32" s="35">
        <v>32131</v>
      </c>
      <c r="O32" s="35">
        <f t="shared" si="0"/>
        <v>38603</v>
      </c>
    </row>
    <row r="33" spans="1:15" ht="15.75" customHeight="1">
      <c r="A33" s="41"/>
      <c r="B33" s="36" t="s">
        <v>0</v>
      </c>
      <c r="C33" s="37">
        <v>0.7</v>
      </c>
      <c r="D33" s="37">
        <v>1.2</v>
      </c>
      <c r="E33" s="37"/>
      <c r="F33" s="37">
        <v>91.3</v>
      </c>
      <c r="G33" s="37">
        <v>1</v>
      </c>
      <c r="H33" s="37">
        <v>8.1</v>
      </c>
      <c r="I33" s="38">
        <v>102.3</v>
      </c>
      <c r="J33" s="37">
        <v>0.1</v>
      </c>
      <c r="K33" s="37"/>
      <c r="L33" s="37">
        <v>44.9</v>
      </c>
      <c r="M33" s="37">
        <v>845.1</v>
      </c>
      <c r="N33" s="38">
        <v>890.1</v>
      </c>
      <c r="O33" s="38">
        <f t="shared" si="0"/>
        <v>992.4</v>
      </c>
    </row>
    <row r="34" spans="1:15" ht="15.75" customHeight="1">
      <c r="A34" s="41">
        <v>10</v>
      </c>
      <c r="B34" s="30" t="s">
        <v>1</v>
      </c>
      <c r="C34" s="31"/>
      <c r="D34" s="31">
        <v>2</v>
      </c>
      <c r="E34" s="31"/>
      <c r="F34" s="31">
        <v>53.12</v>
      </c>
      <c r="G34" s="31">
        <v>0.22</v>
      </c>
      <c r="H34" s="31">
        <v>0.29</v>
      </c>
      <c r="I34" s="32">
        <v>55.629999999999995</v>
      </c>
      <c r="J34" s="31">
        <v>0.12</v>
      </c>
      <c r="K34" s="31"/>
      <c r="L34" s="31">
        <v>12.35</v>
      </c>
      <c r="M34" s="31">
        <v>431.99</v>
      </c>
      <c r="N34" s="32">
        <v>444.46000000000004</v>
      </c>
      <c r="O34" s="32">
        <f t="shared" si="0"/>
        <v>500.09000000000003</v>
      </c>
    </row>
    <row r="35" spans="1:15" ht="15.75" customHeight="1">
      <c r="A35" s="41"/>
      <c r="B35" s="33" t="s">
        <v>22</v>
      </c>
      <c r="C35" s="34"/>
      <c r="D35" s="34">
        <v>403</v>
      </c>
      <c r="E35" s="34"/>
      <c r="F35" s="34">
        <v>10861</v>
      </c>
      <c r="G35" s="34">
        <v>46</v>
      </c>
      <c r="H35" s="34">
        <v>37</v>
      </c>
      <c r="I35" s="35">
        <v>11347</v>
      </c>
      <c r="J35" s="34">
        <v>8</v>
      </c>
      <c r="K35" s="34"/>
      <c r="L35" s="34">
        <v>1135</v>
      </c>
      <c r="M35" s="34">
        <v>37176</v>
      </c>
      <c r="N35" s="35">
        <v>38319</v>
      </c>
      <c r="O35" s="35">
        <f t="shared" si="0"/>
        <v>49666</v>
      </c>
    </row>
    <row r="36" spans="1:15" ht="15.75" customHeight="1">
      <c r="A36" s="41"/>
      <c r="B36" s="36" t="s">
        <v>0</v>
      </c>
      <c r="C36" s="37"/>
      <c r="D36" s="37">
        <v>7.8</v>
      </c>
      <c r="E36" s="37"/>
      <c r="F36" s="37">
        <v>142.4</v>
      </c>
      <c r="G36" s="37">
        <v>0.7</v>
      </c>
      <c r="H36" s="37">
        <v>1</v>
      </c>
      <c r="I36" s="38">
        <v>151.9</v>
      </c>
      <c r="J36" s="37">
        <v>0</v>
      </c>
      <c r="K36" s="37"/>
      <c r="L36" s="37">
        <v>27.1</v>
      </c>
      <c r="M36" s="37">
        <v>943.7</v>
      </c>
      <c r="N36" s="38">
        <v>970.8000000000001</v>
      </c>
      <c r="O36" s="38">
        <f t="shared" si="0"/>
        <v>1122.7</v>
      </c>
    </row>
    <row r="37" spans="1:15" ht="15.75" customHeight="1">
      <c r="A37" s="41">
        <v>11</v>
      </c>
      <c r="B37" s="30" t="s">
        <v>1</v>
      </c>
      <c r="C37" s="31">
        <v>0.17</v>
      </c>
      <c r="D37" s="31">
        <v>0.64</v>
      </c>
      <c r="E37" s="31">
        <v>0.05</v>
      </c>
      <c r="F37" s="31">
        <v>319.23</v>
      </c>
      <c r="G37" s="31">
        <v>0.08</v>
      </c>
      <c r="H37" s="31">
        <v>0.92</v>
      </c>
      <c r="I37" s="32">
        <v>321.09000000000003</v>
      </c>
      <c r="J37" s="31">
        <v>1.59</v>
      </c>
      <c r="K37" s="31"/>
      <c r="L37" s="31">
        <v>22.26</v>
      </c>
      <c r="M37" s="31">
        <v>664.03</v>
      </c>
      <c r="N37" s="32">
        <v>687.88</v>
      </c>
      <c r="O37" s="32">
        <f t="shared" si="0"/>
        <v>1008.97</v>
      </c>
    </row>
    <row r="38" spans="1:15" ht="15.75" customHeight="1">
      <c r="A38" s="41"/>
      <c r="B38" s="33" t="s">
        <v>22</v>
      </c>
      <c r="C38" s="34">
        <v>55</v>
      </c>
      <c r="D38" s="34">
        <v>160</v>
      </c>
      <c r="E38" s="34">
        <v>13</v>
      </c>
      <c r="F38" s="34">
        <v>70015</v>
      </c>
      <c r="G38" s="34">
        <v>20</v>
      </c>
      <c r="H38" s="34">
        <v>138</v>
      </c>
      <c r="I38" s="35">
        <v>70401</v>
      </c>
      <c r="J38" s="34">
        <v>142</v>
      </c>
      <c r="K38" s="34"/>
      <c r="L38" s="34">
        <v>2248</v>
      </c>
      <c r="M38" s="34">
        <v>64711</v>
      </c>
      <c r="N38" s="35">
        <v>67101</v>
      </c>
      <c r="O38" s="35">
        <f t="shared" si="0"/>
        <v>137502</v>
      </c>
    </row>
    <row r="39" spans="1:15" ht="15.75" customHeight="1">
      <c r="A39" s="41"/>
      <c r="B39" s="36" t="s">
        <v>0</v>
      </c>
      <c r="C39" s="37">
        <v>0.7</v>
      </c>
      <c r="D39" s="37">
        <v>2.6</v>
      </c>
      <c r="E39" s="37">
        <v>0.2</v>
      </c>
      <c r="F39" s="37">
        <v>774.6</v>
      </c>
      <c r="G39" s="37">
        <v>0.3</v>
      </c>
      <c r="H39" s="37">
        <v>2.7</v>
      </c>
      <c r="I39" s="38">
        <v>781.1</v>
      </c>
      <c r="J39" s="37">
        <v>0</v>
      </c>
      <c r="K39" s="37"/>
      <c r="L39" s="37">
        <v>45.1</v>
      </c>
      <c r="M39" s="37">
        <v>1275.9</v>
      </c>
      <c r="N39" s="38">
        <v>1321</v>
      </c>
      <c r="O39" s="38">
        <f t="shared" si="0"/>
        <v>2102.1</v>
      </c>
    </row>
    <row r="40" spans="1:15" ht="15.75" customHeight="1">
      <c r="A40" s="41">
        <v>12</v>
      </c>
      <c r="B40" s="30" t="s">
        <v>1</v>
      </c>
      <c r="C40" s="31">
        <v>0.41</v>
      </c>
      <c r="D40" s="31">
        <v>0.83</v>
      </c>
      <c r="E40" s="31">
        <v>0.53</v>
      </c>
      <c r="F40" s="31">
        <v>768.17</v>
      </c>
      <c r="G40" s="31">
        <v>3.53</v>
      </c>
      <c r="H40" s="31">
        <v>1.27</v>
      </c>
      <c r="I40" s="32">
        <v>774.7399999999999</v>
      </c>
      <c r="J40" s="31">
        <v>1.34</v>
      </c>
      <c r="K40" s="31"/>
      <c r="L40" s="31">
        <v>36.83</v>
      </c>
      <c r="M40" s="31">
        <v>968.76</v>
      </c>
      <c r="N40" s="32">
        <v>1006.93</v>
      </c>
      <c r="O40" s="32">
        <f t="shared" si="0"/>
        <v>1781.6699999999998</v>
      </c>
    </row>
    <row r="41" spans="1:15" ht="15.75" customHeight="1">
      <c r="A41" s="41"/>
      <c r="B41" s="33" t="s">
        <v>22</v>
      </c>
      <c r="C41" s="34">
        <v>139</v>
      </c>
      <c r="D41" s="34">
        <v>202</v>
      </c>
      <c r="E41" s="34">
        <v>142</v>
      </c>
      <c r="F41" s="34">
        <v>176370</v>
      </c>
      <c r="G41" s="34">
        <v>848</v>
      </c>
      <c r="H41" s="34">
        <v>203</v>
      </c>
      <c r="I41" s="35">
        <v>177904</v>
      </c>
      <c r="J41" s="34">
        <v>121</v>
      </c>
      <c r="K41" s="34"/>
      <c r="L41" s="34">
        <v>3954</v>
      </c>
      <c r="M41" s="34">
        <v>100841</v>
      </c>
      <c r="N41" s="35">
        <v>104916</v>
      </c>
      <c r="O41" s="35">
        <f t="shared" si="0"/>
        <v>282820</v>
      </c>
    </row>
    <row r="42" spans="1:15" ht="15.75" customHeight="1">
      <c r="A42" s="41"/>
      <c r="B42" s="36" t="s">
        <v>0</v>
      </c>
      <c r="C42" s="37">
        <v>1.7</v>
      </c>
      <c r="D42" s="37">
        <v>3</v>
      </c>
      <c r="E42" s="37">
        <v>2</v>
      </c>
      <c r="F42" s="37">
        <v>1601.8</v>
      </c>
      <c r="G42" s="37">
        <v>11</v>
      </c>
      <c r="H42" s="37">
        <v>3.8</v>
      </c>
      <c r="I42" s="38">
        <v>1623.3</v>
      </c>
      <c r="J42" s="37">
        <v>0</v>
      </c>
      <c r="K42" s="37"/>
      <c r="L42" s="37">
        <v>76.6</v>
      </c>
      <c r="M42" s="37">
        <v>1924.4</v>
      </c>
      <c r="N42" s="38">
        <v>2001</v>
      </c>
      <c r="O42" s="38">
        <f t="shared" si="0"/>
        <v>3624.3</v>
      </c>
    </row>
    <row r="43" spans="1:15" ht="15.75" customHeight="1">
      <c r="A43" s="41">
        <v>13</v>
      </c>
      <c r="B43" s="30" t="s">
        <v>1</v>
      </c>
      <c r="C43" s="31"/>
      <c r="D43" s="31">
        <v>0.4</v>
      </c>
      <c r="E43" s="31">
        <v>0.35</v>
      </c>
      <c r="F43" s="31">
        <v>1247.54</v>
      </c>
      <c r="G43" s="31">
        <v>3.27</v>
      </c>
      <c r="H43" s="31">
        <v>15.1</v>
      </c>
      <c r="I43" s="32">
        <v>1266.6599999999999</v>
      </c>
      <c r="J43" s="31">
        <v>7.34</v>
      </c>
      <c r="K43" s="31"/>
      <c r="L43" s="31">
        <v>86.85</v>
      </c>
      <c r="M43" s="31">
        <v>1687.82</v>
      </c>
      <c r="N43" s="32">
        <v>1782.01</v>
      </c>
      <c r="O43" s="32">
        <f t="shared" si="0"/>
        <v>3048.67</v>
      </c>
    </row>
    <row r="44" spans="1:15" ht="15.75" customHeight="1">
      <c r="A44" s="41"/>
      <c r="B44" s="33" t="s">
        <v>22</v>
      </c>
      <c r="C44" s="34"/>
      <c r="D44" s="34">
        <v>110</v>
      </c>
      <c r="E44" s="34">
        <v>95</v>
      </c>
      <c r="F44" s="34">
        <v>292632</v>
      </c>
      <c r="G44" s="34">
        <v>935</v>
      </c>
      <c r="H44" s="34">
        <v>2285</v>
      </c>
      <c r="I44" s="35">
        <v>296057</v>
      </c>
      <c r="J44" s="34">
        <v>658</v>
      </c>
      <c r="K44" s="34"/>
      <c r="L44" s="34">
        <v>10068</v>
      </c>
      <c r="M44" s="34">
        <v>187453</v>
      </c>
      <c r="N44" s="35">
        <v>198179</v>
      </c>
      <c r="O44" s="35">
        <f t="shared" si="0"/>
        <v>494236</v>
      </c>
    </row>
    <row r="45" spans="1:15" ht="15.75" customHeight="1">
      <c r="A45" s="41"/>
      <c r="B45" s="36" t="s">
        <v>0</v>
      </c>
      <c r="C45" s="37"/>
      <c r="D45" s="37">
        <v>1.5</v>
      </c>
      <c r="E45" s="37">
        <v>1.3</v>
      </c>
      <c r="F45" s="37">
        <v>2623.3</v>
      </c>
      <c r="G45" s="37">
        <v>12.3</v>
      </c>
      <c r="H45" s="37">
        <v>42.2</v>
      </c>
      <c r="I45" s="38">
        <v>2680.6000000000004</v>
      </c>
      <c r="J45" s="37">
        <v>0</v>
      </c>
      <c r="K45" s="37"/>
      <c r="L45" s="37">
        <v>153.4</v>
      </c>
      <c r="M45" s="37">
        <v>3001.2</v>
      </c>
      <c r="N45" s="38">
        <v>3154.6</v>
      </c>
      <c r="O45" s="38">
        <f t="shared" si="0"/>
        <v>5835.200000000001</v>
      </c>
    </row>
    <row r="46" spans="1:15" ht="15.75" customHeight="1">
      <c r="A46" s="41">
        <v>14</v>
      </c>
      <c r="B46" s="30" t="s">
        <v>1</v>
      </c>
      <c r="C46" s="31"/>
      <c r="D46" s="31">
        <v>0.39</v>
      </c>
      <c r="E46" s="31">
        <v>0.67</v>
      </c>
      <c r="F46" s="31">
        <v>1402.71</v>
      </c>
      <c r="G46" s="31">
        <v>2.01</v>
      </c>
      <c r="H46" s="31">
        <v>6.02</v>
      </c>
      <c r="I46" s="32">
        <v>1411.8</v>
      </c>
      <c r="J46" s="31">
        <v>13.44</v>
      </c>
      <c r="K46" s="31"/>
      <c r="L46" s="31">
        <v>133.36</v>
      </c>
      <c r="M46" s="31">
        <v>2705.74</v>
      </c>
      <c r="N46" s="32">
        <v>2852.54</v>
      </c>
      <c r="O46" s="32">
        <f t="shared" si="0"/>
        <v>4264.34</v>
      </c>
    </row>
    <row r="47" spans="1:15" ht="15.75" customHeight="1">
      <c r="A47" s="41"/>
      <c r="B47" s="33" t="s">
        <v>22</v>
      </c>
      <c r="C47" s="34"/>
      <c r="D47" s="34">
        <v>112</v>
      </c>
      <c r="E47" s="34">
        <v>194</v>
      </c>
      <c r="F47" s="34">
        <v>339861</v>
      </c>
      <c r="G47" s="34">
        <v>628</v>
      </c>
      <c r="H47" s="34">
        <v>885</v>
      </c>
      <c r="I47" s="35">
        <v>341680</v>
      </c>
      <c r="J47" s="34">
        <v>1212</v>
      </c>
      <c r="K47" s="34"/>
      <c r="L47" s="34">
        <v>16275</v>
      </c>
      <c r="M47" s="34">
        <v>321428</v>
      </c>
      <c r="N47" s="35">
        <v>338915</v>
      </c>
      <c r="O47" s="35">
        <f t="shared" si="0"/>
        <v>680595</v>
      </c>
    </row>
    <row r="48" spans="1:15" ht="15.75" customHeight="1">
      <c r="A48" s="41"/>
      <c r="B48" s="36" t="s">
        <v>0</v>
      </c>
      <c r="C48" s="37"/>
      <c r="D48" s="37">
        <v>1.3</v>
      </c>
      <c r="E48" s="37">
        <v>2.3</v>
      </c>
      <c r="F48" s="37">
        <v>2745.6</v>
      </c>
      <c r="G48" s="37">
        <v>7</v>
      </c>
      <c r="H48" s="37">
        <v>14.2</v>
      </c>
      <c r="I48" s="38">
        <v>2770.3999999999996</v>
      </c>
      <c r="J48" s="37">
        <v>0</v>
      </c>
      <c r="K48" s="37"/>
      <c r="L48" s="37">
        <v>178</v>
      </c>
      <c r="M48" s="37">
        <v>3607.6</v>
      </c>
      <c r="N48" s="38">
        <v>3785.6</v>
      </c>
      <c r="O48" s="38">
        <f t="shared" si="0"/>
        <v>6556</v>
      </c>
    </row>
    <row r="49" spans="1:15" ht="15.75" customHeight="1">
      <c r="A49" s="42" t="s">
        <v>3</v>
      </c>
      <c r="B49" s="30" t="s">
        <v>1</v>
      </c>
      <c r="C49" s="31">
        <v>0.03</v>
      </c>
      <c r="D49" s="31">
        <v>6.19</v>
      </c>
      <c r="E49" s="31">
        <v>7.13</v>
      </c>
      <c r="F49" s="31">
        <v>5614.07</v>
      </c>
      <c r="G49" s="31">
        <v>5.86</v>
      </c>
      <c r="H49" s="31">
        <v>452.32</v>
      </c>
      <c r="I49" s="32">
        <v>6085.599999999999</v>
      </c>
      <c r="J49" s="31">
        <v>39.63</v>
      </c>
      <c r="K49" s="31">
        <v>7.88</v>
      </c>
      <c r="L49" s="31">
        <v>314.32</v>
      </c>
      <c r="M49" s="31">
        <v>8876.57</v>
      </c>
      <c r="N49" s="32">
        <v>9238.4</v>
      </c>
      <c r="O49" s="32">
        <f t="shared" si="0"/>
        <v>15324</v>
      </c>
    </row>
    <row r="50" spans="1:15" ht="15.75" customHeight="1">
      <c r="A50" s="41"/>
      <c r="B50" s="33" t="s">
        <v>22</v>
      </c>
      <c r="C50" s="34">
        <v>12</v>
      </c>
      <c r="D50" s="34">
        <v>1700</v>
      </c>
      <c r="E50" s="34">
        <v>2174</v>
      </c>
      <c r="F50" s="34">
        <v>1504283</v>
      </c>
      <c r="G50" s="34">
        <v>1835</v>
      </c>
      <c r="H50" s="34">
        <v>94984</v>
      </c>
      <c r="I50" s="35">
        <v>1604988</v>
      </c>
      <c r="J50" s="34">
        <v>3514</v>
      </c>
      <c r="K50" s="34">
        <v>1095</v>
      </c>
      <c r="L50" s="34">
        <v>41277</v>
      </c>
      <c r="M50" s="34">
        <v>1105161</v>
      </c>
      <c r="N50" s="35">
        <v>1151047</v>
      </c>
      <c r="O50" s="35">
        <f t="shared" si="0"/>
        <v>2756035</v>
      </c>
    </row>
    <row r="51" spans="1:15" ht="15.75" customHeight="1">
      <c r="A51" s="41"/>
      <c r="B51" s="36" t="s">
        <v>0</v>
      </c>
      <c r="C51" s="37">
        <v>0</v>
      </c>
      <c r="D51" s="37">
        <v>3.9</v>
      </c>
      <c r="E51" s="37">
        <v>3.8</v>
      </c>
      <c r="F51" s="37">
        <v>7650.7</v>
      </c>
      <c r="G51" s="37">
        <v>12.8</v>
      </c>
      <c r="H51" s="37">
        <v>671</v>
      </c>
      <c r="I51" s="38">
        <v>8342.2</v>
      </c>
      <c r="J51" s="37">
        <v>0</v>
      </c>
      <c r="K51" s="37">
        <v>0</v>
      </c>
      <c r="L51" s="37">
        <v>183.7</v>
      </c>
      <c r="M51" s="37">
        <v>5284.6</v>
      </c>
      <c r="N51" s="38">
        <v>5468.3</v>
      </c>
      <c r="O51" s="38">
        <f t="shared" si="0"/>
        <v>13810.5</v>
      </c>
    </row>
    <row r="52" spans="1:15" ht="15.75" customHeight="1">
      <c r="A52" s="42" t="s">
        <v>2</v>
      </c>
      <c r="B52" s="30" t="s">
        <v>1</v>
      </c>
      <c r="C52" s="32">
        <f aca="true" t="shared" si="1" ref="C52:H54">SUM(C7,C10,C13,C16,C19,C22,C25,C28,C31,C34,C37,C40,C43,C46,C49)</f>
        <v>1.7399999999999998</v>
      </c>
      <c r="D52" s="32">
        <f t="shared" si="1"/>
        <v>15.04</v>
      </c>
      <c r="E52" s="32">
        <f t="shared" si="1"/>
        <v>8.73</v>
      </c>
      <c r="F52" s="32">
        <f t="shared" si="1"/>
        <v>9487.09</v>
      </c>
      <c r="G52" s="32">
        <f t="shared" si="1"/>
        <v>16.12</v>
      </c>
      <c r="H52" s="32">
        <f t="shared" si="1"/>
        <v>479.87</v>
      </c>
      <c r="I52" s="32">
        <f>SUM(C52:H52)</f>
        <v>10008.590000000002</v>
      </c>
      <c r="J52" s="32">
        <f aca="true" t="shared" si="2" ref="J52:M54">SUM(J7,J10,J13,J16,J19,J22,J25,J28,J31,J34,J37,J40,J43,J46,J49)</f>
        <v>66.46000000000001</v>
      </c>
      <c r="K52" s="32">
        <f t="shared" si="2"/>
        <v>7.88</v>
      </c>
      <c r="L52" s="32">
        <f t="shared" si="2"/>
        <v>680.1800000000001</v>
      </c>
      <c r="M52" s="32">
        <f t="shared" si="2"/>
        <v>16474.4</v>
      </c>
      <c r="N52" s="32">
        <f>SUM(J52:M52)</f>
        <v>17228.920000000002</v>
      </c>
      <c r="O52" s="32">
        <f t="shared" si="0"/>
        <v>27237.510000000002</v>
      </c>
    </row>
    <row r="53" spans="1:15" ht="15.75" customHeight="1">
      <c r="A53" s="41"/>
      <c r="B53" s="33" t="s">
        <v>22</v>
      </c>
      <c r="C53" s="35">
        <f t="shared" si="1"/>
        <v>443</v>
      </c>
      <c r="D53" s="35">
        <f t="shared" si="1"/>
        <v>3071</v>
      </c>
      <c r="E53" s="35">
        <f t="shared" si="1"/>
        <v>2618</v>
      </c>
      <c r="F53" s="35">
        <f t="shared" si="1"/>
        <v>2406239</v>
      </c>
      <c r="G53" s="35">
        <f t="shared" si="1"/>
        <v>4448</v>
      </c>
      <c r="H53" s="35">
        <f t="shared" si="1"/>
        <v>98891</v>
      </c>
      <c r="I53" s="35">
        <f>SUM(C53:H53)</f>
        <v>2515710</v>
      </c>
      <c r="J53" s="35">
        <f t="shared" si="2"/>
        <v>5910</v>
      </c>
      <c r="K53" s="35">
        <f t="shared" si="2"/>
        <v>1095</v>
      </c>
      <c r="L53" s="35">
        <f t="shared" si="2"/>
        <v>80036</v>
      </c>
      <c r="M53" s="35">
        <f t="shared" si="2"/>
        <v>1888099</v>
      </c>
      <c r="N53" s="35">
        <f>SUM(J53:M53)</f>
        <v>1975140</v>
      </c>
      <c r="O53" s="35">
        <f t="shared" si="0"/>
        <v>4490850</v>
      </c>
    </row>
    <row r="54" spans="1:15" ht="15.75" customHeight="1">
      <c r="A54" s="41"/>
      <c r="B54" s="36" t="s">
        <v>0</v>
      </c>
      <c r="C54" s="38">
        <f t="shared" si="1"/>
        <v>8.1</v>
      </c>
      <c r="D54" s="38">
        <f t="shared" si="1"/>
        <v>38.699999999999996</v>
      </c>
      <c r="E54" s="38">
        <f t="shared" si="1"/>
        <v>9.6</v>
      </c>
      <c r="F54" s="38">
        <f t="shared" si="1"/>
        <v>15805.599999999999</v>
      </c>
      <c r="G54" s="38">
        <f t="shared" si="1"/>
        <v>49.099999999999994</v>
      </c>
      <c r="H54" s="38">
        <f t="shared" si="1"/>
        <v>746.7</v>
      </c>
      <c r="I54" s="38">
        <f>SUM(C54:H54)</f>
        <v>16657.8</v>
      </c>
      <c r="J54" s="38">
        <f t="shared" si="2"/>
        <v>0.30000000000000004</v>
      </c>
      <c r="K54" s="38">
        <f t="shared" si="2"/>
        <v>0</v>
      </c>
      <c r="L54" s="38">
        <f t="shared" si="2"/>
        <v>819</v>
      </c>
      <c r="M54" s="38">
        <f t="shared" si="2"/>
        <v>18342.3</v>
      </c>
      <c r="N54" s="38">
        <f>SUM(J54:M54)</f>
        <v>19161.6</v>
      </c>
      <c r="O54" s="38">
        <f t="shared" si="0"/>
        <v>35819.399999999994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</mergeCells>
  <printOptions horizontalCentered="1"/>
  <pageMargins left="0.7874015748031497" right="0.7874015748031497" top="0.984251968503937" bottom="0.5511811023622047" header="0.5118110236220472" footer="0.3937007874015748"/>
  <pageSetup fitToHeight="1" fitToWidth="1" horizontalDpi="1200" verticalDpi="12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54"/>
  <sheetViews>
    <sheetView zoomScale="70" zoomScaleNormal="70" zoomScaleSheetLayoutView="85" zoomScalePageLayoutView="0" workbookViewId="0" topLeftCell="A1">
      <selection activeCell="C7" sqref="C7:N51"/>
    </sheetView>
  </sheetViews>
  <sheetFormatPr defaultColWidth="9.00390625" defaultRowHeight="15"/>
  <cols>
    <col min="1" max="1" width="5.28125" style="21" bestFit="1" customWidth="1"/>
    <col min="2" max="2" width="5.7109375" style="21" customWidth="1"/>
    <col min="3" max="15" width="13.7109375" style="21" customWidth="1"/>
    <col min="16" max="16384" width="9.00390625" style="21" customWidth="1"/>
  </cols>
  <sheetData>
    <row r="1" ht="21">
      <c r="A1" s="4" t="s">
        <v>20</v>
      </c>
    </row>
    <row r="3" spans="1:15" ht="15.75">
      <c r="A3" s="25" t="s">
        <v>27</v>
      </c>
      <c r="O3" s="26" t="s">
        <v>21</v>
      </c>
    </row>
    <row r="4" spans="1:15" ht="15.75" customHeight="1">
      <c r="A4" s="22"/>
      <c r="B4" s="27" t="s">
        <v>18</v>
      </c>
      <c r="C4" s="41" t="s">
        <v>17</v>
      </c>
      <c r="D4" s="41"/>
      <c r="E4" s="41"/>
      <c r="F4" s="41"/>
      <c r="G4" s="41"/>
      <c r="H4" s="41"/>
      <c r="I4" s="41"/>
      <c r="J4" s="41" t="s">
        <v>16</v>
      </c>
      <c r="K4" s="41"/>
      <c r="L4" s="41"/>
      <c r="M4" s="41"/>
      <c r="N4" s="41"/>
      <c r="O4" s="41" t="s">
        <v>2</v>
      </c>
    </row>
    <row r="5" spans="1:15" ht="15.75" customHeight="1">
      <c r="A5" s="23"/>
      <c r="B5" s="24"/>
      <c r="C5" s="41" t="s">
        <v>15</v>
      </c>
      <c r="D5" s="41" t="s">
        <v>14</v>
      </c>
      <c r="E5" s="41" t="s">
        <v>13</v>
      </c>
      <c r="F5" s="41" t="s">
        <v>12</v>
      </c>
      <c r="G5" s="41" t="s">
        <v>11</v>
      </c>
      <c r="H5" s="41" t="s">
        <v>10</v>
      </c>
      <c r="I5" s="41" t="s">
        <v>5</v>
      </c>
      <c r="J5" s="41" t="s">
        <v>9</v>
      </c>
      <c r="K5" s="41" t="s">
        <v>8</v>
      </c>
      <c r="L5" s="41" t="s">
        <v>7</v>
      </c>
      <c r="M5" s="41" t="s">
        <v>6</v>
      </c>
      <c r="N5" s="41" t="s">
        <v>5</v>
      </c>
      <c r="O5" s="41"/>
    </row>
    <row r="6" spans="1:15" ht="15.75" customHeight="1">
      <c r="A6" s="28" t="s">
        <v>4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1</v>
      </c>
      <c r="C7" s="31"/>
      <c r="D7" s="31"/>
      <c r="E7" s="31"/>
      <c r="F7" s="31"/>
      <c r="G7" s="31"/>
      <c r="H7" s="31"/>
      <c r="I7" s="32">
        <v>0</v>
      </c>
      <c r="J7" s="31"/>
      <c r="K7" s="31"/>
      <c r="L7" s="31">
        <v>3.68</v>
      </c>
      <c r="M7" s="31">
        <v>3.12</v>
      </c>
      <c r="N7" s="32">
        <v>6.800000000000001</v>
      </c>
      <c r="O7" s="32">
        <f aca="true" t="shared" si="0" ref="O7:O54">SUM(N7,I7)</f>
        <v>6.800000000000001</v>
      </c>
    </row>
    <row r="8" spans="1:15" ht="15.75" customHeight="1">
      <c r="A8" s="41"/>
      <c r="B8" s="33" t="s">
        <v>22</v>
      </c>
      <c r="C8" s="34"/>
      <c r="D8" s="34"/>
      <c r="E8" s="34"/>
      <c r="F8" s="34"/>
      <c r="G8" s="34"/>
      <c r="H8" s="34"/>
      <c r="I8" s="35">
        <v>0</v>
      </c>
      <c r="J8" s="34"/>
      <c r="K8" s="34"/>
      <c r="L8" s="34">
        <v>0</v>
      </c>
      <c r="M8" s="34">
        <v>0</v>
      </c>
      <c r="N8" s="35">
        <v>0</v>
      </c>
      <c r="O8" s="35">
        <f t="shared" si="0"/>
        <v>0</v>
      </c>
    </row>
    <row r="9" spans="1:15" ht="15.75" customHeight="1">
      <c r="A9" s="41"/>
      <c r="B9" s="36" t="s">
        <v>0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1</v>
      </c>
      <c r="C10" s="31"/>
      <c r="D10" s="31"/>
      <c r="E10" s="31"/>
      <c r="F10" s="31"/>
      <c r="G10" s="31"/>
      <c r="H10" s="31"/>
      <c r="I10" s="32">
        <v>0</v>
      </c>
      <c r="J10" s="31"/>
      <c r="K10" s="31"/>
      <c r="L10" s="31">
        <v>0.62</v>
      </c>
      <c r="M10" s="31">
        <v>40.32</v>
      </c>
      <c r="N10" s="32">
        <v>40.94</v>
      </c>
      <c r="O10" s="32">
        <f t="shared" si="0"/>
        <v>40.94</v>
      </c>
    </row>
    <row r="11" spans="1:15" ht="15.75" customHeight="1">
      <c r="A11" s="41"/>
      <c r="B11" s="33" t="s">
        <v>22</v>
      </c>
      <c r="C11" s="34"/>
      <c r="D11" s="34"/>
      <c r="E11" s="34"/>
      <c r="F11" s="34"/>
      <c r="G11" s="34"/>
      <c r="H11" s="34"/>
      <c r="I11" s="35">
        <v>0</v>
      </c>
      <c r="J11" s="34"/>
      <c r="K11" s="34"/>
      <c r="L11" s="34">
        <v>8</v>
      </c>
      <c r="M11" s="34">
        <v>645</v>
      </c>
      <c r="N11" s="35">
        <v>653</v>
      </c>
      <c r="O11" s="35">
        <f t="shared" si="0"/>
        <v>653</v>
      </c>
    </row>
    <row r="12" spans="1:15" ht="15.75" customHeight="1">
      <c r="A12" s="41"/>
      <c r="B12" s="36" t="s">
        <v>0</v>
      </c>
      <c r="C12" s="37"/>
      <c r="D12" s="37"/>
      <c r="E12" s="37"/>
      <c r="F12" s="37"/>
      <c r="G12" s="37"/>
      <c r="H12" s="37"/>
      <c r="I12" s="38">
        <v>0</v>
      </c>
      <c r="J12" s="37"/>
      <c r="K12" s="37"/>
      <c r="L12" s="37">
        <v>1.1</v>
      </c>
      <c r="M12" s="37">
        <v>92.6</v>
      </c>
      <c r="N12" s="38">
        <v>93.69999999999999</v>
      </c>
      <c r="O12" s="38">
        <f t="shared" si="0"/>
        <v>93.69999999999999</v>
      </c>
    </row>
    <row r="13" spans="1:15" ht="15.75" customHeight="1">
      <c r="A13" s="41">
        <v>3</v>
      </c>
      <c r="B13" s="30" t="s">
        <v>1</v>
      </c>
      <c r="C13" s="31">
        <v>0.08</v>
      </c>
      <c r="D13" s="31">
        <v>0.52</v>
      </c>
      <c r="E13" s="31"/>
      <c r="F13" s="31">
        <v>0.33</v>
      </c>
      <c r="G13" s="31"/>
      <c r="H13" s="31">
        <v>0.24</v>
      </c>
      <c r="I13" s="32">
        <v>1.17</v>
      </c>
      <c r="J13" s="31"/>
      <c r="K13" s="31"/>
      <c r="L13" s="31">
        <v>4.49</v>
      </c>
      <c r="M13" s="31">
        <v>79.17</v>
      </c>
      <c r="N13" s="32">
        <v>83.66</v>
      </c>
      <c r="O13" s="32">
        <f t="shared" si="0"/>
        <v>84.83</v>
      </c>
    </row>
    <row r="14" spans="1:15" ht="15.75" customHeight="1">
      <c r="A14" s="41"/>
      <c r="B14" s="33" t="s">
        <v>22</v>
      </c>
      <c r="C14" s="34">
        <v>6</v>
      </c>
      <c r="D14" s="34">
        <v>20</v>
      </c>
      <c r="E14" s="34"/>
      <c r="F14" s="34">
        <v>22</v>
      </c>
      <c r="G14" s="34"/>
      <c r="H14" s="34">
        <v>6</v>
      </c>
      <c r="I14" s="35">
        <v>54</v>
      </c>
      <c r="J14" s="34"/>
      <c r="K14" s="34"/>
      <c r="L14" s="34">
        <v>102</v>
      </c>
      <c r="M14" s="34">
        <v>1760</v>
      </c>
      <c r="N14" s="35">
        <v>1862</v>
      </c>
      <c r="O14" s="35">
        <f t="shared" si="0"/>
        <v>1916</v>
      </c>
    </row>
    <row r="15" spans="1:15" ht="15.75" customHeight="1">
      <c r="A15" s="41"/>
      <c r="B15" s="36" t="s">
        <v>0</v>
      </c>
      <c r="C15" s="37">
        <v>1.2</v>
      </c>
      <c r="D15" s="37">
        <v>4.3</v>
      </c>
      <c r="E15" s="37"/>
      <c r="F15" s="37">
        <v>3</v>
      </c>
      <c r="G15" s="37"/>
      <c r="H15" s="37">
        <v>0.8</v>
      </c>
      <c r="I15" s="38">
        <v>9.3</v>
      </c>
      <c r="J15" s="37"/>
      <c r="K15" s="37"/>
      <c r="L15" s="37">
        <v>8.5</v>
      </c>
      <c r="M15" s="37">
        <v>150.5</v>
      </c>
      <c r="N15" s="38">
        <v>159</v>
      </c>
      <c r="O15" s="38">
        <f t="shared" si="0"/>
        <v>168.3</v>
      </c>
    </row>
    <row r="16" spans="1:15" ht="15.75" customHeight="1">
      <c r="A16" s="41">
        <v>4</v>
      </c>
      <c r="B16" s="30" t="s">
        <v>1</v>
      </c>
      <c r="C16" s="31"/>
      <c r="D16" s="31">
        <v>1.34</v>
      </c>
      <c r="E16" s="31"/>
      <c r="F16" s="31">
        <v>1.84</v>
      </c>
      <c r="G16" s="31"/>
      <c r="H16" s="31">
        <v>0.06</v>
      </c>
      <c r="I16" s="32">
        <v>3.24</v>
      </c>
      <c r="J16" s="31"/>
      <c r="K16" s="31"/>
      <c r="L16" s="31">
        <v>1.85</v>
      </c>
      <c r="M16" s="31">
        <v>73.24</v>
      </c>
      <c r="N16" s="32">
        <v>75.08999999999999</v>
      </c>
      <c r="O16" s="32">
        <f t="shared" si="0"/>
        <v>78.32999999999998</v>
      </c>
    </row>
    <row r="17" spans="1:15" ht="15.75" customHeight="1">
      <c r="A17" s="41"/>
      <c r="B17" s="33" t="s">
        <v>22</v>
      </c>
      <c r="C17" s="34"/>
      <c r="D17" s="34">
        <v>94</v>
      </c>
      <c r="E17" s="34"/>
      <c r="F17" s="34">
        <v>129</v>
      </c>
      <c r="G17" s="34"/>
      <c r="H17" s="34">
        <v>2</v>
      </c>
      <c r="I17" s="35">
        <v>225</v>
      </c>
      <c r="J17" s="34"/>
      <c r="K17" s="34"/>
      <c r="L17" s="34">
        <v>57</v>
      </c>
      <c r="M17" s="34">
        <v>2342</v>
      </c>
      <c r="N17" s="35">
        <v>2399</v>
      </c>
      <c r="O17" s="35">
        <f t="shared" si="0"/>
        <v>2624</v>
      </c>
    </row>
    <row r="18" spans="1:15" ht="15.75" customHeight="1">
      <c r="A18" s="41"/>
      <c r="B18" s="36" t="s">
        <v>0</v>
      </c>
      <c r="C18" s="37"/>
      <c r="D18" s="37">
        <v>8.7</v>
      </c>
      <c r="E18" s="37"/>
      <c r="F18" s="37">
        <v>10.5</v>
      </c>
      <c r="G18" s="37"/>
      <c r="H18" s="37">
        <v>0.2</v>
      </c>
      <c r="I18" s="38">
        <v>19.4</v>
      </c>
      <c r="J18" s="37"/>
      <c r="K18" s="37"/>
      <c r="L18" s="37">
        <v>3.8</v>
      </c>
      <c r="M18" s="37">
        <v>154.5</v>
      </c>
      <c r="N18" s="38">
        <v>158.3</v>
      </c>
      <c r="O18" s="38">
        <f t="shared" si="0"/>
        <v>177.70000000000002</v>
      </c>
    </row>
    <row r="19" spans="1:15" ht="15.75" customHeight="1">
      <c r="A19" s="41">
        <v>5</v>
      </c>
      <c r="B19" s="30" t="s">
        <v>1</v>
      </c>
      <c r="C19" s="31"/>
      <c r="D19" s="31">
        <v>1.19</v>
      </c>
      <c r="E19" s="31"/>
      <c r="F19" s="31">
        <v>4.19</v>
      </c>
      <c r="G19" s="31"/>
      <c r="H19" s="31">
        <v>0.02</v>
      </c>
      <c r="I19" s="32">
        <v>5.4</v>
      </c>
      <c r="J19" s="31"/>
      <c r="K19" s="31"/>
      <c r="L19" s="31">
        <v>2.07</v>
      </c>
      <c r="M19" s="31">
        <v>283.34</v>
      </c>
      <c r="N19" s="32">
        <v>285.40999999999997</v>
      </c>
      <c r="O19" s="32">
        <f t="shared" si="0"/>
        <v>290.80999999999995</v>
      </c>
    </row>
    <row r="20" spans="1:15" ht="15.75" customHeight="1">
      <c r="A20" s="41"/>
      <c r="B20" s="33" t="s">
        <v>22</v>
      </c>
      <c r="C20" s="34"/>
      <c r="D20" s="34">
        <v>129</v>
      </c>
      <c r="E20" s="34"/>
      <c r="F20" s="34">
        <v>467</v>
      </c>
      <c r="G20" s="34"/>
      <c r="H20" s="34">
        <v>1</v>
      </c>
      <c r="I20" s="35">
        <v>597</v>
      </c>
      <c r="J20" s="34"/>
      <c r="K20" s="34"/>
      <c r="L20" s="34">
        <v>86</v>
      </c>
      <c r="M20" s="34">
        <v>11461</v>
      </c>
      <c r="N20" s="35">
        <v>11547</v>
      </c>
      <c r="O20" s="35">
        <f t="shared" si="0"/>
        <v>12144</v>
      </c>
    </row>
    <row r="21" spans="1:15" ht="15.75" customHeight="1">
      <c r="A21" s="41"/>
      <c r="B21" s="36" t="s">
        <v>0</v>
      </c>
      <c r="C21" s="37"/>
      <c r="D21" s="37">
        <v>7.9</v>
      </c>
      <c r="E21" s="37"/>
      <c r="F21" s="37">
        <v>24.4</v>
      </c>
      <c r="G21" s="37"/>
      <c r="H21" s="37">
        <v>0.1</v>
      </c>
      <c r="I21" s="38">
        <v>32.4</v>
      </c>
      <c r="J21" s="37"/>
      <c r="K21" s="37"/>
      <c r="L21" s="37">
        <v>4</v>
      </c>
      <c r="M21" s="37">
        <v>541.8</v>
      </c>
      <c r="N21" s="38">
        <v>545.8</v>
      </c>
      <c r="O21" s="38">
        <f t="shared" si="0"/>
        <v>578.1999999999999</v>
      </c>
    </row>
    <row r="22" spans="1:15" ht="15.75" customHeight="1">
      <c r="A22" s="41">
        <v>6</v>
      </c>
      <c r="B22" s="30" t="s">
        <v>1</v>
      </c>
      <c r="C22" s="31"/>
      <c r="D22" s="31"/>
      <c r="E22" s="31"/>
      <c r="F22" s="31">
        <v>20.34</v>
      </c>
      <c r="G22" s="31"/>
      <c r="H22" s="31">
        <v>0.43</v>
      </c>
      <c r="I22" s="32">
        <v>20.77</v>
      </c>
      <c r="J22" s="31">
        <v>2</v>
      </c>
      <c r="K22" s="31"/>
      <c r="L22" s="31">
        <v>13.53</v>
      </c>
      <c r="M22" s="31">
        <v>625.42</v>
      </c>
      <c r="N22" s="32">
        <v>640.9499999999999</v>
      </c>
      <c r="O22" s="32">
        <f t="shared" si="0"/>
        <v>661.7199999999999</v>
      </c>
    </row>
    <row r="23" spans="1:15" ht="15.75" customHeight="1">
      <c r="A23" s="41"/>
      <c r="B23" s="33" t="s">
        <v>22</v>
      </c>
      <c r="C23" s="34"/>
      <c r="D23" s="34"/>
      <c r="E23" s="34"/>
      <c r="F23" s="34">
        <v>3062</v>
      </c>
      <c r="G23" s="34"/>
      <c r="H23" s="34">
        <v>24</v>
      </c>
      <c r="I23" s="35">
        <v>3086</v>
      </c>
      <c r="J23" s="34">
        <v>156</v>
      </c>
      <c r="K23" s="34"/>
      <c r="L23" s="34">
        <v>756</v>
      </c>
      <c r="M23" s="34">
        <v>32597</v>
      </c>
      <c r="N23" s="35">
        <v>33509</v>
      </c>
      <c r="O23" s="35">
        <f t="shared" si="0"/>
        <v>36595</v>
      </c>
    </row>
    <row r="24" spans="1:15" ht="15.75" customHeight="1">
      <c r="A24" s="41"/>
      <c r="B24" s="36" t="s">
        <v>0</v>
      </c>
      <c r="C24" s="37"/>
      <c r="D24" s="37"/>
      <c r="E24" s="37"/>
      <c r="F24" s="37">
        <v>113.6</v>
      </c>
      <c r="G24" s="37"/>
      <c r="H24" s="37">
        <v>1.3</v>
      </c>
      <c r="I24" s="38">
        <v>114.89999999999999</v>
      </c>
      <c r="J24" s="37">
        <v>2.1</v>
      </c>
      <c r="K24" s="37"/>
      <c r="L24" s="37">
        <v>29</v>
      </c>
      <c r="M24" s="37">
        <v>1244.7</v>
      </c>
      <c r="N24" s="38">
        <v>1275.8</v>
      </c>
      <c r="O24" s="38">
        <f t="shared" si="0"/>
        <v>1390.7</v>
      </c>
    </row>
    <row r="25" spans="1:15" ht="15.75" customHeight="1">
      <c r="A25" s="41">
        <v>7</v>
      </c>
      <c r="B25" s="30" t="s">
        <v>1</v>
      </c>
      <c r="C25" s="31"/>
      <c r="D25" s="31">
        <v>0.57</v>
      </c>
      <c r="E25" s="31"/>
      <c r="F25" s="31">
        <v>18.79</v>
      </c>
      <c r="G25" s="31"/>
      <c r="H25" s="31">
        <v>1.89</v>
      </c>
      <c r="I25" s="32">
        <v>21.25</v>
      </c>
      <c r="J25" s="31">
        <v>0.3</v>
      </c>
      <c r="K25" s="31"/>
      <c r="L25" s="31">
        <v>25.17</v>
      </c>
      <c r="M25" s="31">
        <v>692.47</v>
      </c>
      <c r="N25" s="32">
        <v>717.94</v>
      </c>
      <c r="O25" s="32">
        <f t="shared" si="0"/>
        <v>739.19</v>
      </c>
    </row>
    <row r="26" spans="1:15" ht="15.75" customHeight="1">
      <c r="A26" s="41"/>
      <c r="B26" s="33" t="s">
        <v>22</v>
      </c>
      <c r="C26" s="34"/>
      <c r="D26" s="34">
        <v>94</v>
      </c>
      <c r="E26" s="34"/>
      <c r="F26" s="34">
        <v>2862</v>
      </c>
      <c r="G26" s="34"/>
      <c r="H26" s="34">
        <v>98</v>
      </c>
      <c r="I26" s="35">
        <v>3054</v>
      </c>
      <c r="J26" s="34">
        <v>24</v>
      </c>
      <c r="K26" s="34"/>
      <c r="L26" s="34">
        <v>1521</v>
      </c>
      <c r="M26" s="34">
        <v>40948</v>
      </c>
      <c r="N26" s="35">
        <v>42493</v>
      </c>
      <c r="O26" s="35">
        <f t="shared" si="0"/>
        <v>45547</v>
      </c>
    </row>
    <row r="27" spans="1:15" ht="15.75" customHeight="1">
      <c r="A27" s="41"/>
      <c r="B27" s="36" t="s">
        <v>0</v>
      </c>
      <c r="C27" s="37"/>
      <c r="D27" s="37">
        <v>3.2</v>
      </c>
      <c r="E27" s="37"/>
      <c r="F27" s="37">
        <v>69.3</v>
      </c>
      <c r="G27" s="37"/>
      <c r="H27" s="37">
        <v>4.3</v>
      </c>
      <c r="I27" s="38">
        <v>76.8</v>
      </c>
      <c r="J27" s="37">
        <v>0</v>
      </c>
      <c r="K27" s="37"/>
      <c r="L27" s="37">
        <v>49.3</v>
      </c>
      <c r="M27" s="37">
        <v>1319.1</v>
      </c>
      <c r="N27" s="38">
        <v>1368.3999999999999</v>
      </c>
      <c r="O27" s="38">
        <f t="shared" si="0"/>
        <v>1445.1999999999998</v>
      </c>
    </row>
    <row r="28" spans="1:15" ht="15.75" customHeight="1">
      <c r="A28" s="41">
        <v>8</v>
      </c>
      <c r="B28" s="30" t="s">
        <v>1</v>
      </c>
      <c r="C28" s="31"/>
      <c r="D28" s="31">
        <v>4.84</v>
      </c>
      <c r="E28" s="31"/>
      <c r="F28" s="31">
        <v>26.43</v>
      </c>
      <c r="G28" s="31"/>
      <c r="H28" s="31">
        <v>1.21</v>
      </c>
      <c r="I28" s="32">
        <v>32.48</v>
      </c>
      <c r="J28" s="31">
        <v>1.22</v>
      </c>
      <c r="K28" s="31"/>
      <c r="L28" s="31">
        <v>54.67</v>
      </c>
      <c r="M28" s="31">
        <v>853.91</v>
      </c>
      <c r="N28" s="32">
        <v>909.8</v>
      </c>
      <c r="O28" s="32">
        <f t="shared" si="0"/>
        <v>942.28</v>
      </c>
    </row>
    <row r="29" spans="1:15" ht="15.75" customHeight="1">
      <c r="A29" s="41"/>
      <c r="B29" s="33" t="s">
        <v>22</v>
      </c>
      <c r="C29" s="34"/>
      <c r="D29" s="34">
        <v>849</v>
      </c>
      <c r="E29" s="34"/>
      <c r="F29" s="34">
        <v>4804</v>
      </c>
      <c r="G29" s="34"/>
      <c r="H29" s="34">
        <v>98</v>
      </c>
      <c r="I29" s="35">
        <v>5751</v>
      </c>
      <c r="J29" s="34">
        <v>98</v>
      </c>
      <c r="K29" s="34"/>
      <c r="L29" s="34">
        <v>3840</v>
      </c>
      <c r="M29" s="34">
        <v>59510</v>
      </c>
      <c r="N29" s="35">
        <v>63448</v>
      </c>
      <c r="O29" s="35">
        <f t="shared" si="0"/>
        <v>69199</v>
      </c>
    </row>
    <row r="30" spans="1:15" ht="15.75" customHeight="1">
      <c r="A30" s="41"/>
      <c r="B30" s="36" t="s">
        <v>0</v>
      </c>
      <c r="C30" s="37"/>
      <c r="D30" s="37">
        <v>22.2</v>
      </c>
      <c r="E30" s="37"/>
      <c r="F30" s="37">
        <v>96.6</v>
      </c>
      <c r="G30" s="37"/>
      <c r="H30" s="37">
        <v>3.6</v>
      </c>
      <c r="I30" s="38">
        <v>122.39999999999999</v>
      </c>
      <c r="J30" s="37">
        <v>0.1</v>
      </c>
      <c r="K30" s="37"/>
      <c r="L30" s="37">
        <v>111.4</v>
      </c>
      <c r="M30" s="37">
        <v>1712.5</v>
      </c>
      <c r="N30" s="38">
        <v>1824</v>
      </c>
      <c r="O30" s="38">
        <f t="shared" si="0"/>
        <v>1946.4</v>
      </c>
    </row>
    <row r="31" spans="1:15" ht="15.75" customHeight="1">
      <c r="A31" s="41">
        <v>9</v>
      </c>
      <c r="B31" s="30" t="s">
        <v>1</v>
      </c>
      <c r="C31" s="31"/>
      <c r="D31" s="31">
        <v>11.84</v>
      </c>
      <c r="E31" s="31"/>
      <c r="F31" s="31">
        <v>11.97</v>
      </c>
      <c r="G31" s="31">
        <v>8</v>
      </c>
      <c r="H31" s="31">
        <v>15.97</v>
      </c>
      <c r="I31" s="32">
        <v>47.78</v>
      </c>
      <c r="J31" s="31">
        <v>0.04</v>
      </c>
      <c r="K31" s="31">
        <v>3.86</v>
      </c>
      <c r="L31" s="31">
        <v>72.89</v>
      </c>
      <c r="M31" s="31">
        <v>925.7</v>
      </c>
      <c r="N31" s="32">
        <v>1002.49</v>
      </c>
      <c r="O31" s="32">
        <f t="shared" si="0"/>
        <v>1050.27</v>
      </c>
    </row>
    <row r="32" spans="1:15" ht="15.75" customHeight="1">
      <c r="A32" s="41"/>
      <c r="B32" s="33" t="s">
        <v>22</v>
      </c>
      <c r="C32" s="34"/>
      <c r="D32" s="34">
        <v>2529</v>
      </c>
      <c r="E32" s="34"/>
      <c r="F32" s="34">
        <v>2355</v>
      </c>
      <c r="G32" s="34">
        <v>1672</v>
      </c>
      <c r="H32" s="34">
        <v>1545</v>
      </c>
      <c r="I32" s="35">
        <v>8101</v>
      </c>
      <c r="J32" s="34">
        <v>4</v>
      </c>
      <c r="K32" s="34">
        <v>285</v>
      </c>
      <c r="L32" s="34">
        <v>5913</v>
      </c>
      <c r="M32" s="34">
        <v>71140</v>
      </c>
      <c r="N32" s="35">
        <v>77342</v>
      </c>
      <c r="O32" s="35">
        <f t="shared" si="0"/>
        <v>85443</v>
      </c>
    </row>
    <row r="33" spans="1:15" ht="15.75" customHeight="1">
      <c r="A33" s="41"/>
      <c r="B33" s="36" t="s">
        <v>0</v>
      </c>
      <c r="C33" s="37"/>
      <c r="D33" s="37">
        <v>55.6</v>
      </c>
      <c r="E33" s="37"/>
      <c r="F33" s="37">
        <v>35.5</v>
      </c>
      <c r="G33" s="37">
        <v>35</v>
      </c>
      <c r="H33" s="37">
        <v>52.2</v>
      </c>
      <c r="I33" s="38">
        <v>178.3</v>
      </c>
      <c r="J33" s="37">
        <v>0</v>
      </c>
      <c r="K33" s="37">
        <v>10</v>
      </c>
      <c r="L33" s="37">
        <v>159.6</v>
      </c>
      <c r="M33" s="37">
        <v>1882.3</v>
      </c>
      <c r="N33" s="38">
        <v>2051.9</v>
      </c>
      <c r="O33" s="38">
        <f t="shared" si="0"/>
        <v>2230.2000000000003</v>
      </c>
    </row>
    <row r="34" spans="1:15" ht="15.75" customHeight="1">
      <c r="A34" s="41">
        <v>10</v>
      </c>
      <c r="B34" s="30" t="s">
        <v>1</v>
      </c>
      <c r="C34" s="31">
        <v>0.92</v>
      </c>
      <c r="D34" s="31">
        <v>3.56</v>
      </c>
      <c r="E34" s="31"/>
      <c r="F34" s="31">
        <v>55.99</v>
      </c>
      <c r="G34" s="31">
        <v>2.42</v>
      </c>
      <c r="H34" s="31">
        <v>27.94</v>
      </c>
      <c r="I34" s="32">
        <v>90.83</v>
      </c>
      <c r="J34" s="31">
        <v>0.28</v>
      </c>
      <c r="K34" s="31">
        <v>3.28</v>
      </c>
      <c r="L34" s="31">
        <v>48.16</v>
      </c>
      <c r="M34" s="31">
        <v>1365.41</v>
      </c>
      <c r="N34" s="32">
        <v>1417.13</v>
      </c>
      <c r="O34" s="32">
        <f t="shared" si="0"/>
        <v>1507.96</v>
      </c>
    </row>
    <row r="35" spans="1:15" ht="15.75" customHeight="1">
      <c r="A35" s="41"/>
      <c r="B35" s="33" t="s">
        <v>22</v>
      </c>
      <c r="C35" s="34">
        <v>336</v>
      </c>
      <c r="D35" s="34">
        <v>811</v>
      </c>
      <c r="E35" s="34"/>
      <c r="F35" s="34">
        <v>12484</v>
      </c>
      <c r="G35" s="34">
        <v>623</v>
      </c>
      <c r="H35" s="34">
        <v>3272</v>
      </c>
      <c r="I35" s="35">
        <v>17526</v>
      </c>
      <c r="J35" s="34">
        <v>22</v>
      </c>
      <c r="K35" s="34">
        <v>289</v>
      </c>
      <c r="L35" s="34">
        <v>4370</v>
      </c>
      <c r="M35" s="34">
        <v>114690</v>
      </c>
      <c r="N35" s="35">
        <v>119371</v>
      </c>
      <c r="O35" s="35">
        <f t="shared" si="0"/>
        <v>136897</v>
      </c>
    </row>
    <row r="36" spans="1:15" ht="15.75" customHeight="1">
      <c r="A36" s="41"/>
      <c r="B36" s="36" t="s">
        <v>0</v>
      </c>
      <c r="C36" s="37">
        <v>5</v>
      </c>
      <c r="D36" s="37">
        <v>14.6</v>
      </c>
      <c r="E36" s="37"/>
      <c r="F36" s="37">
        <v>151</v>
      </c>
      <c r="G36" s="37">
        <v>9.3</v>
      </c>
      <c r="H36" s="37">
        <v>90</v>
      </c>
      <c r="I36" s="38">
        <v>269.9</v>
      </c>
      <c r="J36" s="37">
        <v>0</v>
      </c>
      <c r="K36" s="37">
        <v>8.9</v>
      </c>
      <c r="L36" s="37">
        <v>104</v>
      </c>
      <c r="M36" s="37">
        <v>2672.2</v>
      </c>
      <c r="N36" s="38">
        <v>2785.1</v>
      </c>
      <c r="O36" s="38">
        <f t="shared" si="0"/>
        <v>3055</v>
      </c>
    </row>
    <row r="37" spans="1:15" ht="15.75" customHeight="1">
      <c r="A37" s="41">
        <v>11</v>
      </c>
      <c r="B37" s="30" t="s">
        <v>1</v>
      </c>
      <c r="C37" s="31"/>
      <c r="D37" s="31">
        <v>1.27</v>
      </c>
      <c r="E37" s="31"/>
      <c r="F37" s="31">
        <v>371.91</v>
      </c>
      <c r="G37" s="31">
        <v>0.61</v>
      </c>
      <c r="H37" s="31">
        <v>63.32</v>
      </c>
      <c r="I37" s="32">
        <v>437.11</v>
      </c>
      <c r="J37" s="31">
        <v>1.95</v>
      </c>
      <c r="K37" s="31">
        <v>29.79</v>
      </c>
      <c r="L37" s="31">
        <v>89.44</v>
      </c>
      <c r="M37" s="31">
        <v>2481.72</v>
      </c>
      <c r="N37" s="32">
        <v>2602.8999999999996</v>
      </c>
      <c r="O37" s="32">
        <f t="shared" si="0"/>
        <v>3040.0099999999998</v>
      </c>
    </row>
    <row r="38" spans="1:15" ht="15.75" customHeight="1">
      <c r="A38" s="41"/>
      <c r="B38" s="33" t="s">
        <v>22</v>
      </c>
      <c r="C38" s="34"/>
      <c r="D38" s="34">
        <v>308</v>
      </c>
      <c r="E38" s="34"/>
      <c r="F38" s="34">
        <v>81465</v>
      </c>
      <c r="G38" s="34">
        <v>126</v>
      </c>
      <c r="H38" s="34">
        <v>7876</v>
      </c>
      <c r="I38" s="35">
        <v>89775</v>
      </c>
      <c r="J38" s="34">
        <v>160</v>
      </c>
      <c r="K38" s="34">
        <v>2738</v>
      </c>
      <c r="L38" s="34">
        <v>9200</v>
      </c>
      <c r="M38" s="34">
        <v>233191</v>
      </c>
      <c r="N38" s="35">
        <v>245289</v>
      </c>
      <c r="O38" s="35">
        <f t="shared" si="0"/>
        <v>335064</v>
      </c>
    </row>
    <row r="39" spans="1:15" ht="15.75" customHeight="1">
      <c r="A39" s="41"/>
      <c r="B39" s="36" t="s">
        <v>0</v>
      </c>
      <c r="C39" s="37"/>
      <c r="D39" s="37">
        <v>5</v>
      </c>
      <c r="E39" s="37"/>
      <c r="F39" s="37">
        <v>903.1</v>
      </c>
      <c r="G39" s="37">
        <v>1.7</v>
      </c>
      <c r="H39" s="37">
        <v>186.1</v>
      </c>
      <c r="I39" s="38">
        <v>1095.9</v>
      </c>
      <c r="J39" s="37">
        <v>0</v>
      </c>
      <c r="K39" s="37">
        <v>71.3</v>
      </c>
      <c r="L39" s="37">
        <v>182</v>
      </c>
      <c r="M39" s="37">
        <v>4539.3</v>
      </c>
      <c r="N39" s="38">
        <v>4792.6</v>
      </c>
      <c r="O39" s="38">
        <f t="shared" si="0"/>
        <v>5888.5</v>
      </c>
    </row>
    <row r="40" spans="1:15" ht="15.75" customHeight="1">
      <c r="A40" s="41">
        <v>12</v>
      </c>
      <c r="B40" s="30" t="s">
        <v>1</v>
      </c>
      <c r="C40" s="31">
        <v>0.44</v>
      </c>
      <c r="D40" s="31">
        <v>1.22</v>
      </c>
      <c r="E40" s="31">
        <v>1.78</v>
      </c>
      <c r="F40" s="31">
        <v>682.41</v>
      </c>
      <c r="G40" s="31">
        <v>3.39</v>
      </c>
      <c r="H40" s="31">
        <v>73.66</v>
      </c>
      <c r="I40" s="32">
        <v>762.9</v>
      </c>
      <c r="J40" s="31">
        <v>4.72</v>
      </c>
      <c r="K40" s="31">
        <v>8.58</v>
      </c>
      <c r="L40" s="31">
        <v>214.81</v>
      </c>
      <c r="M40" s="31">
        <v>4353.33</v>
      </c>
      <c r="N40" s="32">
        <v>4581.44</v>
      </c>
      <c r="O40" s="32">
        <f t="shared" si="0"/>
        <v>5344.339999999999</v>
      </c>
    </row>
    <row r="41" spans="1:15" ht="15.75" customHeight="1">
      <c r="A41" s="41"/>
      <c r="B41" s="33" t="s">
        <v>22</v>
      </c>
      <c r="C41" s="34">
        <v>157</v>
      </c>
      <c r="D41" s="34">
        <v>326</v>
      </c>
      <c r="E41" s="34">
        <v>481</v>
      </c>
      <c r="F41" s="34">
        <v>156513</v>
      </c>
      <c r="G41" s="34">
        <v>950</v>
      </c>
      <c r="H41" s="34">
        <v>9394</v>
      </c>
      <c r="I41" s="35">
        <v>167821</v>
      </c>
      <c r="J41" s="34">
        <v>383</v>
      </c>
      <c r="K41" s="34">
        <v>805</v>
      </c>
      <c r="L41" s="34">
        <v>23385</v>
      </c>
      <c r="M41" s="34">
        <v>438416</v>
      </c>
      <c r="N41" s="35">
        <v>462989</v>
      </c>
      <c r="O41" s="35">
        <f t="shared" si="0"/>
        <v>630810</v>
      </c>
    </row>
    <row r="42" spans="1:15" ht="15.75" customHeight="1">
      <c r="A42" s="41"/>
      <c r="B42" s="36" t="s">
        <v>0</v>
      </c>
      <c r="C42" s="37">
        <v>2.1</v>
      </c>
      <c r="D42" s="37">
        <v>4.4</v>
      </c>
      <c r="E42" s="37">
        <v>6.3</v>
      </c>
      <c r="F42" s="37">
        <v>1735.4</v>
      </c>
      <c r="G42" s="37">
        <v>12.4</v>
      </c>
      <c r="H42" s="37">
        <v>178.5</v>
      </c>
      <c r="I42" s="38">
        <v>1939.1000000000001</v>
      </c>
      <c r="J42" s="37">
        <v>0.1</v>
      </c>
      <c r="K42" s="37">
        <v>19.7</v>
      </c>
      <c r="L42" s="37">
        <v>417.1</v>
      </c>
      <c r="M42" s="37">
        <v>7969.6</v>
      </c>
      <c r="N42" s="38">
        <v>8406.5</v>
      </c>
      <c r="O42" s="38">
        <f t="shared" si="0"/>
        <v>10345.6</v>
      </c>
    </row>
    <row r="43" spans="1:15" ht="15.75" customHeight="1">
      <c r="A43" s="41">
        <v>13</v>
      </c>
      <c r="B43" s="30" t="s">
        <v>1</v>
      </c>
      <c r="C43" s="31">
        <v>0.55</v>
      </c>
      <c r="D43" s="31">
        <v>1.57</v>
      </c>
      <c r="E43" s="31"/>
      <c r="F43" s="31">
        <v>1308.46</v>
      </c>
      <c r="G43" s="31">
        <v>0.93</v>
      </c>
      <c r="H43" s="31">
        <v>148.02</v>
      </c>
      <c r="I43" s="32">
        <v>1459.53</v>
      </c>
      <c r="J43" s="31">
        <v>5.91</v>
      </c>
      <c r="K43" s="31">
        <v>4.93</v>
      </c>
      <c r="L43" s="31">
        <v>575.98</v>
      </c>
      <c r="M43" s="31">
        <v>7235.46</v>
      </c>
      <c r="N43" s="32">
        <v>7822.28</v>
      </c>
      <c r="O43" s="32">
        <f t="shared" si="0"/>
        <v>9281.81</v>
      </c>
    </row>
    <row r="44" spans="1:15" ht="15.75" customHeight="1">
      <c r="A44" s="41"/>
      <c r="B44" s="33" t="s">
        <v>22</v>
      </c>
      <c r="C44" s="34">
        <v>170</v>
      </c>
      <c r="D44" s="34">
        <v>452</v>
      </c>
      <c r="E44" s="34"/>
      <c r="F44" s="34">
        <v>314238</v>
      </c>
      <c r="G44" s="34">
        <v>333</v>
      </c>
      <c r="H44" s="34">
        <v>19227</v>
      </c>
      <c r="I44" s="35">
        <v>334420</v>
      </c>
      <c r="J44" s="34">
        <v>449</v>
      </c>
      <c r="K44" s="34">
        <v>404</v>
      </c>
      <c r="L44" s="34">
        <v>67161</v>
      </c>
      <c r="M44" s="34">
        <v>810750</v>
      </c>
      <c r="N44" s="35">
        <v>878764</v>
      </c>
      <c r="O44" s="35">
        <f t="shared" si="0"/>
        <v>1213184</v>
      </c>
    </row>
    <row r="45" spans="1:15" ht="15.75" customHeight="1">
      <c r="A45" s="41"/>
      <c r="B45" s="36" t="s">
        <v>0</v>
      </c>
      <c r="C45" s="37">
        <v>1.7</v>
      </c>
      <c r="D45" s="37">
        <v>5.4</v>
      </c>
      <c r="E45" s="37"/>
      <c r="F45" s="37">
        <v>2959.1</v>
      </c>
      <c r="G45" s="37">
        <v>4.1</v>
      </c>
      <c r="H45" s="37">
        <v>356.5</v>
      </c>
      <c r="I45" s="38">
        <v>3326.7999999999997</v>
      </c>
      <c r="J45" s="37">
        <v>0</v>
      </c>
      <c r="K45" s="37">
        <v>9.6</v>
      </c>
      <c r="L45" s="37">
        <v>915</v>
      </c>
      <c r="M45" s="37">
        <v>11502.9</v>
      </c>
      <c r="N45" s="38">
        <v>12427.5</v>
      </c>
      <c r="O45" s="38">
        <f t="shared" si="0"/>
        <v>15754.3</v>
      </c>
    </row>
    <row r="46" spans="1:15" ht="15.75" customHeight="1">
      <c r="A46" s="41">
        <v>14</v>
      </c>
      <c r="B46" s="30" t="s">
        <v>1</v>
      </c>
      <c r="C46" s="31">
        <v>1.28</v>
      </c>
      <c r="D46" s="31">
        <v>7.52</v>
      </c>
      <c r="E46" s="31">
        <v>0.57</v>
      </c>
      <c r="F46" s="31">
        <v>1323.24</v>
      </c>
      <c r="G46" s="31">
        <v>3.41</v>
      </c>
      <c r="H46" s="31">
        <v>111.46</v>
      </c>
      <c r="I46" s="32">
        <v>1447.48</v>
      </c>
      <c r="J46" s="31">
        <v>4.41</v>
      </c>
      <c r="K46" s="31"/>
      <c r="L46" s="31">
        <v>762.81</v>
      </c>
      <c r="M46" s="31">
        <v>7461.75</v>
      </c>
      <c r="N46" s="32">
        <v>8228.97</v>
      </c>
      <c r="O46" s="32">
        <f t="shared" si="0"/>
        <v>9676.449999999999</v>
      </c>
    </row>
    <row r="47" spans="1:15" ht="15.75" customHeight="1">
      <c r="A47" s="41"/>
      <c r="B47" s="33" t="s">
        <v>22</v>
      </c>
      <c r="C47" s="34">
        <v>481</v>
      </c>
      <c r="D47" s="34">
        <v>2263</v>
      </c>
      <c r="E47" s="34">
        <v>172</v>
      </c>
      <c r="F47" s="34">
        <v>331108</v>
      </c>
      <c r="G47" s="34">
        <v>846</v>
      </c>
      <c r="H47" s="34">
        <v>17729</v>
      </c>
      <c r="I47" s="35">
        <v>352599</v>
      </c>
      <c r="J47" s="34">
        <v>341</v>
      </c>
      <c r="K47" s="34"/>
      <c r="L47" s="34">
        <v>93012</v>
      </c>
      <c r="M47" s="34">
        <v>882611</v>
      </c>
      <c r="N47" s="35">
        <v>975964</v>
      </c>
      <c r="O47" s="35">
        <f t="shared" si="0"/>
        <v>1328563</v>
      </c>
    </row>
    <row r="48" spans="1:15" ht="15.75" customHeight="1">
      <c r="A48" s="41"/>
      <c r="B48" s="36" t="s">
        <v>0</v>
      </c>
      <c r="C48" s="37">
        <v>4.9</v>
      </c>
      <c r="D48" s="37">
        <v>25.1</v>
      </c>
      <c r="E48" s="37">
        <v>1.9</v>
      </c>
      <c r="F48" s="37">
        <v>2188.2</v>
      </c>
      <c r="G48" s="37">
        <v>6.9</v>
      </c>
      <c r="H48" s="37">
        <v>283.7</v>
      </c>
      <c r="I48" s="38">
        <v>2510.7</v>
      </c>
      <c r="J48" s="37">
        <v>0</v>
      </c>
      <c r="K48" s="37"/>
      <c r="L48" s="37">
        <v>1142.1</v>
      </c>
      <c r="M48" s="37">
        <v>11080.4</v>
      </c>
      <c r="N48" s="38">
        <v>12222.5</v>
      </c>
      <c r="O48" s="38">
        <f t="shared" si="0"/>
        <v>14733.2</v>
      </c>
    </row>
    <row r="49" spans="1:15" ht="15.75" customHeight="1">
      <c r="A49" s="42" t="s">
        <v>3</v>
      </c>
      <c r="B49" s="30" t="s">
        <v>1</v>
      </c>
      <c r="C49" s="31">
        <v>0.06</v>
      </c>
      <c r="D49" s="31">
        <v>15.4</v>
      </c>
      <c r="E49" s="31">
        <v>30.05</v>
      </c>
      <c r="F49" s="31">
        <v>3683.91</v>
      </c>
      <c r="G49" s="31">
        <v>7.92</v>
      </c>
      <c r="H49" s="31">
        <v>3706.93</v>
      </c>
      <c r="I49" s="32">
        <v>7444.27</v>
      </c>
      <c r="J49" s="31">
        <v>9.46</v>
      </c>
      <c r="K49" s="31">
        <v>191.29</v>
      </c>
      <c r="L49" s="31">
        <v>1593.68</v>
      </c>
      <c r="M49" s="31">
        <v>25257.85</v>
      </c>
      <c r="N49" s="32">
        <v>27052.28</v>
      </c>
      <c r="O49" s="32">
        <f t="shared" si="0"/>
        <v>34496.55</v>
      </c>
    </row>
    <row r="50" spans="1:15" ht="15.75" customHeight="1">
      <c r="A50" s="41"/>
      <c r="B50" s="33" t="s">
        <v>22</v>
      </c>
      <c r="C50" s="34">
        <v>25</v>
      </c>
      <c r="D50" s="34">
        <v>4752</v>
      </c>
      <c r="E50" s="34">
        <v>9398</v>
      </c>
      <c r="F50" s="34">
        <v>981435</v>
      </c>
      <c r="G50" s="34">
        <v>2308</v>
      </c>
      <c r="H50" s="34">
        <v>779433</v>
      </c>
      <c r="I50" s="35">
        <v>1777351</v>
      </c>
      <c r="J50" s="34">
        <v>682</v>
      </c>
      <c r="K50" s="34">
        <v>32752</v>
      </c>
      <c r="L50" s="34">
        <v>204451</v>
      </c>
      <c r="M50" s="34">
        <v>3072094</v>
      </c>
      <c r="N50" s="35">
        <v>3309979</v>
      </c>
      <c r="O50" s="35">
        <f t="shared" si="0"/>
        <v>5087330</v>
      </c>
    </row>
    <row r="51" spans="1:15" ht="15.75" customHeight="1">
      <c r="A51" s="41"/>
      <c r="B51" s="36" t="s">
        <v>0</v>
      </c>
      <c r="C51" s="37">
        <v>0.2</v>
      </c>
      <c r="D51" s="37">
        <v>39.1</v>
      </c>
      <c r="E51" s="37">
        <v>9.8</v>
      </c>
      <c r="F51" s="37">
        <v>4410.2</v>
      </c>
      <c r="G51" s="37">
        <v>7</v>
      </c>
      <c r="H51" s="37">
        <v>3221.2</v>
      </c>
      <c r="I51" s="38">
        <v>7687.5</v>
      </c>
      <c r="J51" s="37">
        <v>0.2</v>
      </c>
      <c r="K51" s="37">
        <v>119.1</v>
      </c>
      <c r="L51" s="37">
        <v>1051.7</v>
      </c>
      <c r="M51" s="37">
        <v>12903.7</v>
      </c>
      <c r="N51" s="38">
        <v>14074.7</v>
      </c>
      <c r="O51" s="38">
        <f t="shared" si="0"/>
        <v>21762.2</v>
      </c>
    </row>
    <row r="52" spans="1:15" ht="15.75" customHeight="1">
      <c r="A52" s="42" t="s">
        <v>2</v>
      </c>
      <c r="B52" s="30" t="s">
        <v>1</v>
      </c>
      <c r="C52" s="32">
        <f aca="true" t="shared" si="1" ref="C52:H54">SUM(C7,C10,C13,C16,C19,C22,C25,C28,C31,C34,C37,C40,C43,C46,C49)</f>
        <v>3.33</v>
      </c>
      <c r="D52" s="32">
        <f t="shared" si="1"/>
        <v>50.839999999999996</v>
      </c>
      <c r="E52" s="32">
        <f t="shared" si="1"/>
        <v>32.4</v>
      </c>
      <c r="F52" s="32">
        <f t="shared" si="1"/>
        <v>7509.8099999999995</v>
      </c>
      <c r="G52" s="32">
        <f t="shared" si="1"/>
        <v>26.68</v>
      </c>
      <c r="H52" s="32">
        <f t="shared" si="1"/>
        <v>4151.15</v>
      </c>
      <c r="I52" s="32">
        <f>SUM(C52:H52)</f>
        <v>11774.21</v>
      </c>
      <c r="J52" s="32">
        <f aca="true" t="shared" si="2" ref="J52:M54">SUM(J7,J10,J13,J16,J19,J22,J25,J28,J31,J34,J37,J40,J43,J46,J49)</f>
        <v>30.290000000000003</v>
      </c>
      <c r="K52" s="32">
        <f t="shared" si="2"/>
        <v>241.73</v>
      </c>
      <c r="L52" s="32">
        <f t="shared" si="2"/>
        <v>3463.8500000000004</v>
      </c>
      <c r="M52" s="32">
        <f t="shared" si="2"/>
        <v>51732.21</v>
      </c>
      <c r="N52" s="32">
        <f>SUM(J52:M52)</f>
        <v>55468.08</v>
      </c>
      <c r="O52" s="32">
        <f t="shared" si="0"/>
        <v>67242.29000000001</v>
      </c>
    </row>
    <row r="53" spans="1:15" ht="15.75" customHeight="1">
      <c r="A53" s="41"/>
      <c r="B53" s="33" t="s">
        <v>22</v>
      </c>
      <c r="C53" s="35">
        <f t="shared" si="1"/>
        <v>1175</v>
      </c>
      <c r="D53" s="35">
        <f t="shared" si="1"/>
        <v>12627</v>
      </c>
      <c r="E53" s="35">
        <f t="shared" si="1"/>
        <v>10051</v>
      </c>
      <c r="F53" s="35">
        <f t="shared" si="1"/>
        <v>1890944</v>
      </c>
      <c r="G53" s="35">
        <f t="shared" si="1"/>
        <v>6858</v>
      </c>
      <c r="H53" s="35">
        <f t="shared" si="1"/>
        <v>838705</v>
      </c>
      <c r="I53" s="35">
        <f>SUM(C53:H53)</f>
        <v>2760360</v>
      </c>
      <c r="J53" s="35">
        <f t="shared" si="2"/>
        <v>2319</v>
      </c>
      <c r="K53" s="35">
        <f t="shared" si="2"/>
        <v>37273</v>
      </c>
      <c r="L53" s="35">
        <f t="shared" si="2"/>
        <v>413862</v>
      </c>
      <c r="M53" s="35">
        <f t="shared" si="2"/>
        <v>5772155</v>
      </c>
      <c r="N53" s="35">
        <f>SUM(J53:M53)</f>
        <v>6225609</v>
      </c>
      <c r="O53" s="35">
        <f t="shared" si="0"/>
        <v>8985969</v>
      </c>
    </row>
    <row r="54" spans="1:15" ht="15.75" customHeight="1">
      <c r="A54" s="41"/>
      <c r="B54" s="36" t="s">
        <v>0</v>
      </c>
      <c r="C54" s="38">
        <f t="shared" si="1"/>
        <v>15.1</v>
      </c>
      <c r="D54" s="38">
        <f t="shared" si="1"/>
        <v>195.5</v>
      </c>
      <c r="E54" s="38">
        <f t="shared" si="1"/>
        <v>18</v>
      </c>
      <c r="F54" s="38">
        <f t="shared" si="1"/>
        <v>12699.900000000001</v>
      </c>
      <c r="G54" s="38">
        <f t="shared" si="1"/>
        <v>76.4</v>
      </c>
      <c r="H54" s="38">
        <f t="shared" si="1"/>
        <v>4378.5</v>
      </c>
      <c r="I54" s="38">
        <f>SUM(C54:H54)</f>
        <v>17383.4</v>
      </c>
      <c r="J54" s="38">
        <f t="shared" si="2"/>
        <v>2.5000000000000004</v>
      </c>
      <c r="K54" s="38">
        <f t="shared" si="2"/>
        <v>238.59999999999997</v>
      </c>
      <c r="L54" s="38">
        <f t="shared" si="2"/>
        <v>4178.6</v>
      </c>
      <c r="M54" s="38">
        <f t="shared" si="2"/>
        <v>57766.100000000006</v>
      </c>
      <c r="N54" s="38">
        <f>SUM(J54:M54)</f>
        <v>62185.8</v>
      </c>
      <c r="O54" s="38">
        <f t="shared" si="0"/>
        <v>79569.20000000001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</mergeCells>
  <printOptions horizontalCentered="1"/>
  <pageMargins left="0.7874015748031497" right="0.7874015748031497" top="0.984251968503937" bottom="0.5511811023622047" header="0.5118110236220472" footer="0.3937007874015748"/>
  <pageSetup fitToHeight="1" fitToWidth="1" horizontalDpi="1200" verticalDpi="12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54"/>
  <sheetViews>
    <sheetView zoomScale="70" zoomScaleNormal="70" zoomScaleSheetLayoutView="85" zoomScalePageLayoutView="0" workbookViewId="0" topLeftCell="A1">
      <selection activeCell="C7" sqref="C7:N51"/>
    </sheetView>
  </sheetViews>
  <sheetFormatPr defaultColWidth="9.00390625" defaultRowHeight="15"/>
  <cols>
    <col min="1" max="1" width="5.28125" style="21" bestFit="1" customWidth="1"/>
    <col min="2" max="2" width="5.7109375" style="21" customWidth="1"/>
    <col min="3" max="15" width="13.7109375" style="21" customWidth="1"/>
    <col min="16" max="16384" width="9.00390625" style="21" customWidth="1"/>
  </cols>
  <sheetData>
    <row r="1" ht="21">
      <c r="A1" s="4" t="s">
        <v>20</v>
      </c>
    </row>
    <row r="3" spans="1:15" ht="15.75">
      <c r="A3" s="25" t="s">
        <v>28</v>
      </c>
      <c r="O3" s="26" t="s">
        <v>21</v>
      </c>
    </row>
    <row r="4" spans="1:15" ht="15.75" customHeight="1">
      <c r="A4" s="22"/>
      <c r="B4" s="27" t="s">
        <v>18</v>
      </c>
      <c r="C4" s="41" t="s">
        <v>17</v>
      </c>
      <c r="D4" s="41"/>
      <c r="E4" s="41"/>
      <c r="F4" s="41"/>
      <c r="G4" s="41"/>
      <c r="H4" s="41"/>
      <c r="I4" s="41"/>
      <c r="J4" s="41" t="s">
        <v>16</v>
      </c>
      <c r="K4" s="41"/>
      <c r="L4" s="41"/>
      <c r="M4" s="41"/>
      <c r="N4" s="41"/>
      <c r="O4" s="41" t="s">
        <v>2</v>
      </c>
    </row>
    <row r="5" spans="1:15" ht="15.75" customHeight="1">
      <c r="A5" s="23"/>
      <c r="B5" s="24"/>
      <c r="C5" s="41" t="s">
        <v>15</v>
      </c>
      <c r="D5" s="41" t="s">
        <v>14</v>
      </c>
      <c r="E5" s="41" t="s">
        <v>13</v>
      </c>
      <c r="F5" s="41" t="s">
        <v>12</v>
      </c>
      <c r="G5" s="41" t="s">
        <v>11</v>
      </c>
      <c r="H5" s="41" t="s">
        <v>10</v>
      </c>
      <c r="I5" s="41" t="s">
        <v>5</v>
      </c>
      <c r="J5" s="41" t="s">
        <v>9</v>
      </c>
      <c r="K5" s="41" t="s">
        <v>8</v>
      </c>
      <c r="L5" s="41" t="s">
        <v>7</v>
      </c>
      <c r="M5" s="41" t="s">
        <v>6</v>
      </c>
      <c r="N5" s="41" t="s">
        <v>5</v>
      </c>
      <c r="O5" s="41"/>
    </row>
    <row r="6" spans="1:15" ht="15.75" customHeight="1">
      <c r="A6" s="28" t="s">
        <v>4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1</v>
      </c>
      <c r="C7" s="31"/>
      <c r="D7" s="31"/>
      <c r="E7" s="31"/>
      <c r="F7" s="31"/>
      <c r="G7" s="31"/>
      <c r="H7" s="31"/>
      <c r="I7" s="32">
        <v>0</v>
      </c>
      <c r="J7" s="31"/>
      <c r="K7" s="31"/>
      <c r="L7" s="31"/>
      <c r="M7" s="31">
        <v>11.38</v>
      </c>
      <c r="N7" s="32">
        <v>11.38</v>
      </c>
      <c r="O7" s="32">
        <f aca="true" t="shared" si="0" ref="O7:O54">SUM(N7,I7)</f>
        <v>11.38</v>
      </c>
    </row>
    <row r="8" spans="1:15" ht="15.75" customHeight="1">
      <c r="A8" s="41"/>
      <c r="B8" s="33" t="s">
        <v>22</v>
      </c>
      <c r="C8" s="34"/>
      <c r="D8" s="34"/>
      <c r="E8" s="34"/>
      <c r="F8" s="34"/>
      <c r="G8" s="34"/>
      <c r="H8" s="34"/>
      <c r="I8" s="35">
        <v>0</v>
      </c>
      <c r="J8" s="34"/>
      <c r="K8" s="34"/>
      <c r="L8" s="34"/>
      <c r="M8" s="34">
        <v>0</v>
      </c>
      <c r="N8" s="35">
        <v>0</v>
      </c>
      <c r="O8" s="35">
        <f t="shared" si="0"/>
        <v>0</v>
      </c>
    </row>
    <row r="9" spans="1:15" ht="15.75" customHeight="1">
      <c r="A9" s="41"/>
      <c r="B9" s="36" t="s">
        <v>0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1</v>
      </c>
      <c r="C10" s="31"/>
      <c r="D10" s="31"/>
      <c r="E10" s="31"/>
      <c r="F10" s="31">
        <v>0.06</v>
      </c>
      <c r="G10" s="31"/>
      <c r="H10" s="31"/>
      <c r="I10" s="32">
        <v>0.06</v>
      </c>
      <c r="J10" s="31"/>
      <c r="K10" s="31"/>
      <c r="L10" s="31"/>
      <c r="M10" s="31">
        <v>1.19</v>
      </c>
      <c r="N10" s="32">
        <v>1.19</v>
      </c>
      <c r="O10" s="32">
        <f t="shared" si="0"/>
        <v>1.25</v>
      </c>
    </row>
    <row r="11" spans="1:15" ht="15.75" customHeight="1">
      <c r="A11" s="41"/>
      <c r="B11" s="33" t="s">
        <v>22</v>
      </c>
      <c r="C11" s="34"/>
      <c r="D11" s="34"/>
      <c r="E11" s="34"/>
      <c r="F11" s="34">
        <v>0</v>
      </c>
      <c r="G11" s="34"/>
      <c r="H11" s="34"/>
      <c r="I11" s="35">
        <v>0</v>
      </c>
      <c r="J11" s="34"/>
      <c r="K11" s="34"/>
      <c r="L11" s="34"/>
      <c r="M11" s="34">
        <v>11</v>
      </c>
      <c r="N11" s="35">
        <v>11</v>
      </c>
      <c r="O11" s="35">
        <f t="shared" si="0"/>
        <v>11</v>
      </c>
    </row>
    <row r="12" spans="1:15" ht="15.75" customHeight="1">
      <c r="A12" s="41"/>
      <c r="B12" s="36" t="s">
        <v>0</v>
      </c>
      <c r="C12" s="37"/>
      <c r="D12" s="37"/>
      <c r="E12" s="37"/>
      <c r="F12" s="37">
        <v>0</v>
      </c>
      <c r="G12" s="37"/>
      <c r="H12" s="37"/>
      <c r="I12" s="38">
        <v>0</v>
      </c>
      <c r="J12" s="37"/>
      <c r="K12" s="37"/>
      <c r="L12" s="37"/>
      <c r="M12" s="37">
        <v>1.3</v>
      </c>
      <c r="N12" s="38">
        <v>1.3</v>
      </c>
      <c r="O12" s="38">
        <f t="shared" si="0"/>
        <v>1.3</v>
      </c>
    </row>
    <row r="13" spans="1:15" ht="15.75" customHeight="1">
      <c r="A13" s="41">
        <v>3</v>
      </c>
      <c r="B13" s="30" t="s">
        <v>1</v>
      </c>
      <c r="C13" s="31"/>
      <c r="D13" s="31">
        <v>0.1</v>
      </c>
      <c r="E13" s="31"/>
      <c r="F13" s="31">
        <v>0.13</v>
      </c>
      <c r="G13" s="31"/>
      <c r="H13" s="31"/>
      <c r="I13" s="32">
        <v>0.23</v>
      </c>
      <c r="J13" s="31"/>
      <c r="K13" s="31"/>
      <c r="L13" s="31"/>
      <c r="M13" s="31">
        <v>7.12</v>
      </c>
      <c r="N13" s="32">
        <v>7.12</v>
      </c>
      <c r="O13" s="32">
        <f t="shared" si="0"/>
        <v>7.3500000000000005</v>
      </c>
    </row>
    <row r="14" spans="1:15" ht="15.75" customHeight="1">
      <c r="A14" s="41"/>
      <c r="B14" s="33" t="s">
        <v>22</v>
      </c>
      <c r="C14" s="34"/>
      <c r="D14" s="34">
        <v>3</v>
      </c>
      <c r="E14" s="34"/>
      <c r="F14" s="34">
        <v>9</v>
      </c>
      <c r="G14" s="34"/>
      <c r="H14" s="34"/>
      <c r="I14" s="35">
        <v>12</v>
      </c>
      <c r="J14" s="34"/>
      <c r="K14" s="34"/>
      <c r="L14" s="34"/>
      <c r="M14" s="34">
        <v>141</v>
      </c>
      <c r="N14" s="35">
        <v>141</v>
      </c>
      <c r="O14" s="35">
        <f t="shared" si="0"/>
        <v>153</v>
      </c>
    </row>
    <row r="15" spans="1:15" ht="15.75" customHeight="1">
      <c r="A15" s="41"/>
      <c r="B15" s="36" t="s">
        <v>0</v>
      </c>
      <c r="C15" s="37"/>
      <c r="D15" s="37">
        <v>0.6</v>
      </c>
      <c r="E15" s="37"/>
      <c r="F15" s="37">
        <v>1.2</v>
      </c>
      <c r="G15" s="37"/>
      <c r="H15" s="37"/>
      <c r="I15" s="38">
        <v>1.7999999999999998</v>
      </c>
      <c r="J15" s="37"/>
      <c r="K15" s="37"/>
      <c r="L15" s="37"/>
      <c r="M15" s="37">
        <v>12.8</v>
      </c>
      <c r="N15" s="38">
        <v>12.8</v>
      </c>
      <c r="O15" s="38">
        <f t="shared" si="0"/>
        <v>14.600000000000001</v>
      </c>
    </row>
    <row r="16" spans="1:15" ht="15.75" customHeight="1">
      <c r="A16" s="41">
        <v>4</v>
      </c>
      <c r="B16" s="30" t="s">
        <v>1</v>
      </c>
      <c r="C16" s="31"/>
      <c r="D16" s="31">
        <v>3.36</v>
      </c>
      <c r="E16" s="31"/>
      <c r="F16" s="31"/>
      <c r="G16" s="31">
        <v>0.06</v>
      </c>
      <c r="H16" s="31"/>
      <c r="I16" s="32">
        <v>3.42</v>
      </c>
      <c r="J16" s="31"/>
      <c r="K16" s="31"/>
      <c r="L16" s="31">
        <v>0.27</v>
      </c>
      <c r="M16" s="31">
        <v>21.96</v>
      </c>
      <c r="N16" s="32">
        <v>22.23</v>
      </c>
      <c r="O16" s="32">
        <f t="shared" si="0"/>
        <v>25.65</v>
      </c>
    </row>
    <row r="17" spans="1:15" ht="15.75" customHeight="1">
      <c r="A17" s="41"/>
      <c r="B17" s="33" t="s">
        <v>22</v>
      </c>
      <c r="C17" s="34"/>
      <c r="D17" s="34">
        <v>289</v>
      </c>
      <c r="E17" s="34"/>
      <c r="F17" s="34"/>
      <c r="G17" s="34">
        <v>5</v>
      </c>
      <c r="H17" s="34"/>
      <c r="I17" s="35">
        <v>294</v>
      </c>
      <c r="J17" s="34"/>
      <c r="K17" s="34"/>
      <c r="L17" s="34">
        <v>8</v>
      </c>
      <c r="M17" s="34">
        <v>650</v>
      </c>
      <c r="N17" s="35">
        <v>658</v>
      </c>
      <c r="O17" s="35">
        <f t="shared" si="0"/>
        <v>952</v>
      </c>
    </row>
    <row r="18" spans="1:15" ht="15.75" customHeight="1">
      <c r="A18" s="41"/>
      <c r="B18" s="36" t="s">
        <v>0</v>
      </c>
      <c r="C18" s="37"/>
      <c r="D18" s="37">
        <v>26.3</v>
      </c>
      <c r="E18" s="37"/>
      <c r="F18" s="37"/>
      <c r="G18" s="37">
        <v>0.3</v>
      </c>
      <c r="H18" s="37"/>
      <c r="I18" s="38">
        <v>26.6</v>
      </c>
      <c r="J18" s="37"/>
      <c r="K18" s="37"/>
      <c r="L18" s="37">
        <v>0.5</v>
      </c>
      <c r="M18" s="37">
        <v>43.6</v>
      </c>
      <c r="N18" s="38">
        <v>44.1</v>
      </c>
      <c r="O18" s="38">
        <f t="shared" si="0"/>
        <v>70.7</v>
      </c>
    </row>
    <row r="19" spans="1:15" ht="15.75" customHeight="1">
      <c r="A19" s="41">
        <v>5</v>
      </c>
      <c r="B19" s="30" t="s">
        <v>1</v>
      </c>
      <c r="C19" s="31"/>
      <c r="D19" s="31">
        <v>2.37</v>
      </c>
      <c r="E19" s="31"/>
      <c r="F19" s="31">
        <v>0.81</v>
      </c>
      <c r="G19" s="31"/>
      <c r="H19" s="31">
        <v>0.11</v>
      </c>
      <c r="I19" s="32">
        <v>3.29</v>
      </c>
      <c r="J19" s="31"/>
      <c r="K19" s="31"/>
      <c r="L19" s="31">
        <v>1.1</v>
      </c>
      <c r="M19" s="31">
        <v>44.59</v>
      </c>
      <c r="N19" s="32">
        <v>45.690000000000005</v>
      </c>
      <c r="O19" s="32">
        <f t="shared" si="0"/>
        <v>48.980000000000004</v>
      </c>
    </row>
    <row r="20" spans="1:15" ht="15.75" customHeight="1">
      <c r="A20" s="41"/>
      <c r="B20" s="33" t="s">
        <v>22</v>
      </c>
      <c r="C20" s="34"/>
      <c r="D20" s="34">
        <v>235</v>
      </c>
      <c r="E20" s="34"/>
      <c r="F20" s="34">
        <v>70</v>
      </c>
      <c r="G20" s="34"/>
      <c r="H20" s="34">
        <v>5</v>
      </c>
      <c r="I20" s="35">
        <v>310</v>
      </c>
      <c r="J20" s="34"/>
      <c r="K20" s="34"/>
      <c r="L20" s="34">
        <v>51</v>
      </c>
      <c r="M20" s="34">
        <v>1603</v>
      </c>
      <c r="N20" s="35">
        <v>1654</v>
      </c>
      <c r="O20" s="35">
        <f t="shared" si="0"/>
        <v>1964</v>
      </c>
    </row>
    <row r="21" spans="1:15" ht="15.75" customHeight="1">
      <c r="A21" s="41"/>
      <c r="B21" s="36" t="s">
        <v>0</v>
      </c>
      <c r="C21" s="37"/>
      <c r="D21" s="37">
        <v>13.6</v>
      </c>
      <c r="E21" s="37"/>
      <c r="F21" s="37">
        <v>3.6</v>
      </c>
      <c r="G21" s="37"/>
      <c r="H21" s="37">
        <v>0.3</v>
      </c>
      <c r="I21" s="38">
        <v>17.5</v>
      </c>
      <c r="J21" s="37"/>
      <c r="K21" s="37"/>
      <c r="L21" s="37">
        <v>2.5</v>
      </c>
      <c r="M21" s="37">
        <v>85.1</v>
      </c>
      <c r="N21" s="38">
        <v>87.6</v>
      </c>
      <c r="O21" s="38">
        <f t="shared" si="0"/>
        <v>105.1</v>
      </c>
    </row>
    <row r="22" spans="1:15" ht="15.75" customHeight="1">
      <c r="A22" s="41">
        <v>6</v>
      </c>
      <c r="B22" s="30" t="s">
        <v>1</v>
      </c>
      <c r="C22" s="31"/>
      <c r="D22" s="31">
        <v>0.75</v>
      </c>
      <c r="E22" s="31"/>
      <c r="F22" s="31">
        <v>0.13</v>
      </c>
      <c r="G22" s="31"/>
      <c r="H22" s="31">
        <v>0.55</v>
      </c>
      <c r="I22" s="32">
        <v>1.4300000000000002</v>
      </c>
      <c r="J22" s="31"/>
      <c r="K22" s="31"/>
      <c r="L22" s="31">
        <v>20.91</v>
      </c>
      <c r="M22" s="31">
        <v>106.2</v>
      </c>
      <c r="N22" s="32">
        <v>127.11</v>
      </c>
      <c r="O22" s="32">
        <f t="shared" si="0"/>
        <v>128.54</v>
      </c>
    </row>
    <row r="23" spans="1:15" ht="15.75" customHeight="1">
      <c r="A23" s="41"/>
      <c r="B23" s="33" t="s">
        <v>22</v>
      </c>
      <c r="C23" s="34"/>
      <c r="D23" s="34">
        <v>101</v>
      </c>
      <c r="E23" s="34"/>
      <c r="F23" s="34">
        <v>20</v>
      </c>
      <c r="G23" s="34"/>
      <c r="H23" s="34">
        <v>31</v>
      </c>
      <c r="I23" s="35">
        <v>152</v>
      </c>
      <c r="J23" s="34"/>
      <c r="K23" s="34"/>
      <c r="L23" s="34">
        <v>1058</v>
      </c>
      <c r="M23" s="34">
        <v>4877</v>
      </c>
      <c r="N23" s="35">
        <v>5935</v>
      </c>
      <c r="O23" s="35">
        <f t="shared" si="0"/>
        <v>6087</v>
      </c>
    </row>
    <row r="24" spans="1:15" ht="15.75" customHeight="1">
      <c r="A24" s="41"/>
      <c r="B24" s="36" t="s">
        <v>0</v>
      </c>
      <c r="C24" s="37"/>
      <c r="D24" s="37">
        <v>4.3</v>
      </c>
      <c r="E24" s="37"/>
      <c r="F24" s="37">
        <v>0.7</v>
      </c>
      <c r="G24" s="37"/>
      <c r="H24" s="37">
        <v>1.6</v>
      </c>
      <c r="I24" s="38">
        <v>6.6</v>
      </c>
      <c r="J24" s="37"/>
      <c r="K24" s="37"/>
      <c r="L24" s="37">
        <v>40.5</v>
      </c>
      <c r="M24" s="37">
        <v>198.5</v>
      </c>
      <c r="N24" s="38">
        <v>239</v>
      </c>
      <c r="O24" s="38">
        <f t="shared" si="0"/>
        <v>245.6</v>
      </c>
    </row>
    <row r="25" spans="1:15" ht="15.75" customHeight="1">
      <c r="A25" s="41">
        <v>7</v>
      </c>
      <c r="B25" s="30" t="s">
        <v>1</v>
      </c>
      <c r="C25" s="31"/>
      <c r="D25" s="31">
        <v>0.25</v>
      </c>
      <c r="E25" s="31"/>
      <c r="F25" s="31">
        <v>1.93</v>
      </c>
      <c r="G25" s="31">
        <v>1.56</v>
      </c>
      <c r="H25" s="31">
        <v>0.1</v>
      </c>
      <c r="I25" s="32">
        <v>3.84</v>
      </c>
      <c r="J25" s="31"/>
      <c r="K25" s="31"/>
      <c r="L25" s="31">
        <v>19.21</v>
      </c>
      <c r="M25" s="31">
        <v>155.65</v>
      </c>
      <c r="N25" s="32">
        <v>174.86</v>
      </c>
      <c r="O25" s="32">
        <f t="shared" si="0"/>
        <v>178.70000000000002</v>
      </c>
    </row>
    <row r="26" spans="1:15" ht="15.75" customHeight="1">
      <c r="A26" s="41"/>
      <c r="B26" s="33" t="s">
        <v>22</v>
      </c>
      <c r="C26" s="34"/>
      <c r="D26" s="34">
        <v>24</v>
      </c>
      <c r="E26" s="34"/>
      <c r="F26" s="34">
        <v>258</v>
      </c>
      <c r="G26" s="34">
        <v>80</v>
      </c>
      <c r="H26" s="34">
        <v>7</v>
      </c>
      <c r="I26" s="35">
        <v>369</v>
      </c>
      <c r="J26" s="34"/>
      <c r="K26" s="34"/>
      <c r="L26" s="34">
        <v>1167</v>
      </c>
      <c r="M26" s="34">
        <v>8676</v>
      </c>
      <c r="N26" s="35">
        <v>9843</v>
      </c>
      <c r="O26" s="35">
        <f t="shared" si="0"/>
        <v>10212</v>
      </c>
    </row>
    <row r="27" spans="1:15" ht="15.75" customHeight="1">
      <c r="A27" s="41"/>
      <c r="B27" s="36" t="s">
        <v>0</v>
      </c>
      <c r="C27" s="37"/>
      <c r="D27" s="37">
        <v>0.8</v>
      </c>
      <c r="E27" s="37"/>
      <c r="F27" s="37">
        <v>7.6</v>
      </c>
      <c r="G27" s="37">
        <v>1.8</v>
      </c>
      <c r="H27" s="37">
        <v>0.3</v>
      </c>
      <c r="I27" s="38">
        <v>10.500000000000002</v>
      </c>
      <c r="J27" s="37"/>
      <c r="K27" s="37"/>
      <c r="L27" s="37">
        <v>38</v>
      </c>
      <c r="M27" s="37">
        <v>268.6</v>
      </c>
      <c r="N27" s="38">
        <v>306.6</v>
      </c>
      <c r="O27" s="38">
        <f t="shared" si="0"/>
        <v>317.1</v>
      </c>
    </row>
    <row r="28" spans="1:15" ht="15.75" customHeight="1">
      <c r="A28" s="41">
        <v>8</v>
      </c>
      <c r="B28" s="30" t="s">
        <v>1</v>
      </c>
      <c r="C28" s="31"/>
      <c r="D28" s="31">
        <v>0.33</v>
      </c>
      <c r="E28" s="31"/>
      <c r="F28" s="31">
        <v>4.57</v>
      </c>
      <c r="G28" s="31">
        <v>0.09</v>
      </c>
      <c r="H28" s="31">
        <v>1.77</v>
      </c>
      <c r="I28" s="32">
        <v>6.76</v>
      </c>
      <c r="J28" s="31"/>
      <c r="K28" s="31"/>
      <c r="L28" s="31">
        <v>24.2</v>
      </c>
      <c r="M28" s="31">
        <v>216.49</v>
      </c>
      <c r="N28" s="32">
        <v>240.69</v>
      </c>
      <c r="O28" s="32">
        <f t="shared" si="0"/>
        <v>247.45</v>
      </c>
    </row>
    <row r="29" spans="1:15" ht="15.75" customHeight="1">
      <c r="A29" s="41"/>
      <c r="B29" s="33" t="s">
        <v>22</v>
      </c>
      <c r="C29" s="34"/>
      <c r="D29" s="34">
        <v>60</v>
      </c>
      <c r="E29" s="34"/>
      <c r="F29" s="34">
        <v>763</v>
      </c>
      <c r="G29" s="34">
        <v>18</v>
      </c>
      <c r="H29" s="34">
        <v>139</v>
      </c>
      <c r="I29" s="35">
        <v>980</v>
      </c>
      <c r="J29" s="34"/>
      <c r="K29" s="34"/>
      <c r="L29" s="34">
        <v>1716</v>
      </c>
      <c r="M29" s="34">
        <v>14074</v>
      </c>
      <c r="N29" s="35">
        <v>15790</v>
      </c>
      <c r="O29" s="35">
        <f t="shared" si="0"/>
        <v>16770</v>
      </c>
    </row>
    <row r="30" spans="1:15" ht="15.75" customHeight="1">
      <c r="A30" s="41"/>
      <c r="B30" s="36" t="s">
        <v>0</v>
      </c>
      <c r="C30" s="37"/>
      <c r="D30" s="37">
        <v>1.6</v>
      </c>
      <c r="E30" s="37"/>
      <c r="F30" s="37">
        <v>16.2</v>
      </c>
      <c r="G30" s="37">
        <v>0.4</v>
      </c>
      <c r="H30" s="37">
        <v>5.3</v>
      </c>
      <c r="I30" s="38">
        <v>23.5</v>
      </c>
      <c r="J30" s="37"/>
      <c r="K30" s="37"/>
      <c r="L30" s="37">
        <v>49.7</v>
      </c>
      <c r="M30" s="37">
        <v>423.9</v>
      </c>
      <c r="N30" s="38">
        <v>473.59999999999997</v>
      </c>
      <c r="O30" s="38">
        <f t="shared" si="0"/>
        <v>497.09999999999997</v>
      </c>
    </row>
    <row r="31" spans="1:15" ht="15.75" customHeight="1">
      <c r="A31" s="41">
        <v>9</v>
      </c>
      <c r="B31" s="30" t="s">
        <v>1</v>
      </c>
      <c r="C31" s="31"/>
      <c r="D31" s="31">
        <v>0.04</v>
      </c>
      <c r="E31" s="31"/>
      <c r="F31" s="31">
        <v>7.37</v>
      </c>
      <c r="G31" s="31">
        <v>0.67</v>
      </c>
      <c r="H31" s="31">
        <v>0.95</v>
      </c>
      <c r="I31" s="32">
        <v>9.03</v>
      </c>
      <c r="J31" s="31"/>
      <c r="K31" s="31"/>
      <c r="L31" s="31">
        <v>21.51</v>
      </c>
      <c r="M31" s="31">
        <v>281.82</v>
      </c>
      <c r="N31" s="32">
        <v>303.33</v>
      </c>
      <c r="O31" s="32">
        <f t="shared" si="0"/>
        <v>312.35999999999996</v>
      </c>
    </row>
    <row r="32" spans="1:15" ht="15.75" customHeight="1">
      <c r="A32" s="41"/>
      <c r="B32" s="33" t="s">
        <v>22</v>
      </c>
      <c r="C32" s="34"/>
      <c r="D32" s="34">
        <v>8</v>
      </c>
      <c r="E32" s="34"/>
      <c r="F32" s="34">
        <v>1304</v>
      </c>
      <c r="G32" s="34">
        <v>154</v>
      </c>
      <c r="H32" s="34">
        <v>93</v>
      </c>
      <c r="I32" s="35">
        <v>1559</v>
      </c>
      <c r="J32" s="34"/>
      <c r="K32" s="34"/>
      <c r="L32" s="34">
        <v>1696</v>
      </c>
      <c r="M32" s="34">
        <v>20744</v>
      </c>
      <c r="N32" s="35">
        <v>22440</v>
      </c>
      <c r="O32" s="35">
        <f t="shared" si="0"/>
        <v>23999</v>
      </c>
    </row>
    <row r="33" spans="1:15" ht="15.75" customHeight="1">
      <c r="A33" s="41"/>
      <c r="B33" s="36" t="s">
        <v>0</v>
      </c>
      <c r="C33" s="37"/>
      <c r="D33" s="37">
        <v>0.2</v>
      </c>
      <c r="E33" s="37"/>
      <c r="F33" s="37">
        <v>20.1</v>
      </c>
      <c r="G33" s="37">
        <v>2.8</v>
      </c>
      <c r="H33" s="37">
        <v>3</v>
      </c>
      <c r="I33" s="38">
        <v>26.1</v>
      </c>
      <c r="J33" s="37"/>
      <c r="K33" s="37"/>
      <c r="L33" s="37">
        <v>43.1</v>
      </c>
      <c r="M33" s="37">
        <v>573</v>
      </c>
      <c r="N33" s="38">
        <v>616.1</v>
      </c>
      <c r="O33" s="38">
        <f t="shared" si="0"/>
        <v>642.2</v>
      </c>
    </row>
    <row r="34" spans="1:15" ht="15.75" customHeight="1">
      <c r="A34" s="41">
        <v>10</v>
      </c>
      <c r="B34" s="30" t="s">
        <v>1</v>
      </c>
      <c r="C34" s="31"/>
      <c r="D34" s="31">
        <v>2.59</v>
      </c>
      <c r="E34" s="31">
        <v>0.45</v>
      </c>
      <c r="F34" s="31">
        <v>10.97</v>
      </c>
      <c r="G34" s="31">
        <v>1.09</v>
      </c>
      <c r="H34" s="31">
        <v>1.13</v>
      </c>
      <c r="I34" s="32">
        <v>16.23</v>
      </c>
      <c r="J34" s="31">
        <v>0.64</v>
      </c>
      <c r="K34" s="31"/>
      <c r="L34" s="31">
        <v>60.62</v>
      </c>
      <c r="M34" s="31">
        <v>508.69</v>
      </c>
      <c r="N34" s="32">
        <v>569.95</v>
      </c>
      <c r="O34" s="32">
        <f t="shared" si="0"/>
        <v>586.1800000000001</v>
      </c>
    </row>
    <row r="35" spans="1:15" ht="15.75" customHeight="1">
      <c r="A35" s="41"/>
      <c r="B35" s="33" t="s">
        <v>22</v>
      </c>
      <c r="C35" s="34"/>
      <c r="D35" s="34">
        <v>548</v>
      </c>
      <c r="E35" s="34">
        <v>105</v>
      </c>
      <c r="F35" s="34">
        <v>2221</v>
      </c>
      <c r="G35" s="34">
        <v>266</v>
      </c>
      <c r="H35" s="34">
        <v>130</v>
      </c>
      <c r="I35" s="35">
        <v>3270</v>
      </c>
      <c r="J35" s="34">
        <v>44</v>
      </c>
      <c r="K35" s="34"/>
      <c r="L35" s="34">
        <v>5378</v>
      </c>
      <c r="M35" s="34">
        <v>42652</v>
      </c>
      <c r="N35" s="35">
        <v>48074</v>
      </c>
      <c r="O35" s="35">
        <f t="shared" si="0"/>
        <v>51344</v>
      </c>
    </row>
    <row r="36" spans="1:15" ht="15.75" customHeight="1">
      <c r="A36" s="41"/>
      <c r="B36" s="36" t="s">
        <v>0</v>
      </c>
      <c r="C36" s="37"/>
      <c r="D36" s="37">
        <v>10.4</v>
      </c>
      <c r="E36" s="37">
        <v>1.9</v>
      </c>
      <c r="F36" s="37">
        <v>29.1</v>
      </c>
      <c r="G36" s="37">
        <v>4</v>
      </c>
      <c r="H36" s="37">
        <v>3.9</v>
      </c>
      <c r="I36" s="38">
        <v>49.300000000000004</v>
      </c>
      <c r="J36" s="37">
        <v>0.1</v>
      </c>
      <c r="K36" s="37"/>
      <c r="L36" s="37">
        <v>127.2</v>
      </c>
      <c r="M36" s="37">
        <v>1080.9</v>
      </c>
      <c r="N36" s="38">
        <v>1208.2</v>
      </c>
      <c r="O36" s="38">
        <f t="shared" si="0"/>
        <v>1257.5</v>
      </c>
    </row>
    <row r="37" spans="1:15" ht="15.75" customHeight="1">
      <c r="A37" s="41">
        <v>11</v>
      </c>
      <c r="B37" s="30" t="s">
        <v>1</v>
      </c>
      <c r="C37" s="31"/>
      <c r="D37" s="31">
        <v>0.17</v>
      </c>
      <c r="E37" s="31">
        <v>0.55</v>
      </c>
      <c r="F37" s="31">
        <v>129.75</v>
      </c>
      <c r="G37" s="31">
        <v>1.46</v>
      </c>
      <c r="H37" s="31">
        <v>6.57</v>
      </c>
      <c r="I37" s="32">
        <v>138.5</v>
      </c>
      <c r="J37" s="31"/>
      <c r="K37" s="31"/>
      <c r="L37" s="31">
        <v>132.81</v>
      </c>
      <c r="M37" s="31">
        <v>1148.69</v>
      </c>
      <c r="N37" s="32">
        <v>1281.5</v>
      </c>
      <c r="O37" s="32">
        <f t="shared" si="0"/>
        <v>1420</v>
      </c>
    </row>
    <row r="38" spans="1:15" ht="15.75" customHeight="1">
      <c r="A38" s="41"/>
      <c r="B38" s="33" t="s">
        <v>22</v>
      </c>
      <c r="C38" s="34"/>
      <c r="D38" s="34">
        <v>36</v>
      </c>
      <c r="E38" s="34">
        <v>133</v>
      </c>
      <c r="F38" s="34">
        <v>27314</v>
      </c>
      <c r="G38" s="34">
        <v>387</v>
      </c>
      <c r="H38" s="34">
        <v>964</v>
      </c>
      <c r="I38" s="35">
        <v>28834</v>
      </c>
      <c r="J38" s="34"/>
      <c r="K38" s="34"/>
      <c r="L38" s="34">
        <v>12851</v>
      </c>
      <c r="M38" s="34">
        <v>108870</v>
      </c>
      <c r="N38" s="35">
        <v>121721</v>
      </c>
      <c r="O38" s="35">
        <f t="shared" si="0"/>
        <v>150555</v>
      </c>
    </row>
    <row r="39" spans="1:15" ht="15.75" customHeight="1">
      <c r="A39" s="41"/>
      <c r="B39" s="36" t="s">
        <v>0</v>
      </c>
      <c r="C39" s="37"/>
      <c r="D39" s="37">
        <v>0.4</v>
      </c>
      <c r="E39" s="37">
        <v>2.2</v>
      </c>
      <c r="F39" s="37">
        <v>305.2</v>
      </c>
      <c r="G39" s="37">
        <v>5.4</v>
      </c>
      <c r="H39" s="37">
        <v>19.8</v>
      </c>
      <c r="I39" s="38">
        <v>333</v>
      </c>
      <c r="J39" s="37"/>
      <c r="K39" s="37"/>
      <c r="L39" s="37">
        <v>250.8</v>
      </c>
      <c r="M39" s="37">
        <v>2138.8</v>
      </c>
      <c r="N39" s="38">
        <v>2389.6000000000004</v>
      </c>
      <c r="O39" s="38">
        <f t="shared" si="0"/>
        <v>2722.6000000000004</v>
      </c>
    </row>
    <row r="40" spans="1:15" ht="15.75" customHeight="1">
      <c r="A40" s="41">
        <v>12</v>
      </c>
      <c r="B40" s="30" t="s">
        <v>1</v>
      </c>
      <c r="C40" s="31"/>
      <c r="D40" s="31">
        <v>0.98</v>
      </c>
      <c r="E40" s="31">
        <v>0.42</v>
      </c>
      <c r="F40" s="31">
        <v>379.86</v>
      </c>
      <c r="G40" s="31">
        <v>2.16</v>
      </c>
      <c r="H40" s="31">
        <v>2.2</v>
      </c>
      <c r="I40" s="32">
        <v>385.62</v>
      </c>
      <c r="J40" s="31"/>
      <c r="K40" s="31"/>
      <c r="L40" s="31">
        <v>180.62</v>
      </c>
      <c r="M40" s="31">
        <v>1882.32</v>
      </c>
      <c r="N40" s="32">
        <v>2062.94</v>
      </c>
      <c r="O40" s="32">
        <f t="shared" si="0"/>
        <v>2448.56</v>
      </c>
    </row>
    <row r="41" spans="1:15" ht="15.75" customHeight="1">
      <c r="A41" s="41"/>
      <c r="B41" s="33" t="s">
        <v>22</v>
      </c>
      <c r="C41" s="34"/>
      <c r="D41" s="34">
        <v>263</v>
      </c>
      <c r="E41" s="34">
        <v>110</v>
      </c>
      <c r="F41" s="34">
        <v>85466</v>
      </c>
      <c r="G41" s="34">
        <v>567</v>
      </c>
      <c r="H41" s="34">
        <v>342</v>
      </c>
      <c r="I41" s="35">
        <v>86748</v>
      </c>
      <c r="J41" s="34"/>
      <c r="K41" s="34"/>
      <c r="L41" s="34">
        <v>17960</v>
      </c>
      <c r="M41" s="34">
        <v>189185</v>
      </c>
      <c r="N41" s="35">
        <v>207145</v>
      </c>
      <c r="O41" s="35">
        <f t="shared" si="0"/>
        <v>293893</v>
      </c>
    </row>
    <row r="42" spans="1:15" ht="15.75" customHeight="1">
      <c r="A42" s="41"/>
      <c r="B42" s="36" t="s">
        <v>0</v>
      </c>
      <c r="C42" s="37"/>
      <c r="D42" s="37">
        <v>3.7</v>
      </c>
      <c r="E42" s="37">
        <v>1.7</v>
      </c>
      <c r="F42" s="37">
        <v>784.6</v>
      </c>
      <c r="G42" s="37">
        <v>7.1</v>
      </c>
      <c r="H42" s="37">
        <v>6.6</v>
      </c>
      <c r="I42" s="38">
        <v>803.7</v>
      </c>
      <c r="J42" s="37"/>
      <c r="K42" s="37"/>
      <c r="L42" s="37">
        <v>348.6</v>
      </c>
      <c r="M42" s="37">
        <v>3650.1</v>
      </c>
      <c r="N42" s="38">
        <v>3998.7</v>
      </c>
      <c r="O42" s="38">
        <f t="shared" si="0"/>
        <v>4802.4</v>
      </c>
    </row>
    <row r="43" spans="1:15" ht="15.75" customHeight="1">
      <c r="A43" s="41">
        <v>13</v>
      </c>
      <c r="B43" s="30" t="s">
        <v>1</v>
      </c>
      <c r="C43" s="31">
        <v>0.97</v>
      </c>
      <c r="D43" s="31">
        <v>1.46</v>
      </c>
      <c r="E43" s="31">
        <v>2.98</v>
      </c>
      <c r="F43" s="31">
        <v>510.85</v>
      </c>
      <c r="G43" s="31">
        <v>4.87</v>
      </c>
      <c r="H43" s="31">
        <v>15.41</v>
      </c>
      <c r="I43" s="32">
        <v>536.54</v>
      </c>
      <c r="J43" s="31"/>
      <c r="K43" s="31"/>
      <c r="L43" s="31">
        <v>256.91</v>
      </c>
      <c r="M43" s="31">
        <v>2902.51</v>
      </c>
      <c r="N43" s="32">
        <v>3159.42</v>
      </c>
      <c r="O43" s="32">
        <f t="shared" si="0"/>
        <v>3695.96</v>
      </c>
    </row>
    <row r="44" spans="1:15" ht="15.75" customHeight="1">
      <c r="A44" s="41"/>
      <c r="B44" s="33" t="s">
        <v>22</v>
      </c>
      <c r="C44" s="34">
        <v>345</v>
      </c>
      <c r="D44" s="34">
        <v>375</v>
      </c>
      <c r="E44" s="34">
        <v>786</v>
      </c>
      <c r="F44" s="34">
        <v>116902</v>
      </c>
      <c r="G44" s="34">
        <v>1341</v>
      </c>
      <c r="H44" s="34">
        <v>2784</v>
      </c>
      <c r="I44" s="35">
        <v>122533</v>
      </c>
      <c r="J44" s="34"/>
      <c r="K44" s="34"/>
      <c r="L44" s="34">
        <v>28918</v>
      </c>
      <c r="M44" s="34">
        <v>313920</v>
      </c>
      <c r="N44" s="35">
        <v>342838</v>
      </c>
      <c r="O44" s="35">
        <f t="shared" si="0"/>
        <v>465371</v>
      </c>
    </row>
    <row r="45" spans="1:15" ht="15.75" customHeight="1">
      <c r="A45" s="41"/>
      <c r="B45" s="36" t="s">
        <v>0</v>
      </c>
      <c r="C45" s="37">
        <v>4.6</v>
      </c>
      <c r="D45" s="37">
        <v>5.4</v>
      </c>
      <c r="E45" s="37">
        <v>11</v>
      </c>
      <c r="F45" s="37">
        <v>1070.7</v>
      </c>
      <c r="G45" s="37">
        <v>17.2</v>
      </c>
      <c r="H45" s="37">
        <v>46.4</v>
      </c>
      <c r="I45" s="38">
        <v>1155.3000000000002</v>
      </c>
      <c r="J45" s="37"/>
      <c r="K45" s="37"/>
      <c r="L45" s="37">
        <v>464</v>
      </c>
      <c r="M45" s="37">
        <v>5172.3</v>
      </c>
      <c r="N45" s="38">
        <v>5636.3</v>
      </c>
      <c r="O45" s="38">
        <f t="shared" si="0"/>
        <v>6791.6</v>
      </c>
    </row>
    <row r="46" spans="1:15" ht="15.75" customHeight="1">
      <c r="A46" s="41">
        <v>14</v>
      </c>
      <c r="B46" s="30" t="s">
        <v>1</v>
      </c>
      <c r="C46" s="31">
        <v>0.07</v>
      </c>
      <c r="D46" s="31">
        <v>2.94</v>
      </c>
      <c r="E46" s="31">
        <v>18.87</v>
      </c>
      <c r="F46" s="31">
        <v>568.73</v>
      </c>
      <c r="G46" s="31">
        <v>3.43</v>
      </c>
      <c r="H46" s="31">
        <v>8.39</v>
      </c>
      <c r="I46" s="32">
        <v>602.43</v>
      </c>
      <c r="J46" s="31"/>
      <c r="K46" s="31"/>
      <c r="L46" s="31">
        <v>361.04</v>
      </c>
      <c r="M46" s="31">
        <v>3487.24</v>
      </c>
      <c r="N46" s="32">
        <v>3848.2799999999997</v>
      </c>
      <c r="O46" s="32">
        <f t="shared" si="0"/>
        <v>4450.71</v>
      </c>
    </row>
    <row r="47" spans="1:15" ht="15.75" customHeight="1">
      <c r="A47" s="41"/>
      <c r="B47" s="33" t="s">
        <v>22</v>
      </c>
      <c r="C47" s="34">
        <v>26</v>
      </c>
      <c r="D47" s="34">
        <v>824</v>
      </c>
      <c r="E47" s="34">
        <v>5335</v>
      </c>
      <c r="F47" s="34">
        <v>133930</v>
      </c>
      <c r="G47" s="34">
        <v>1071</v>
      </c>
      <c r="H47" s="34">
        <v>1495</v>
      </c>
      <c r="I47" s="35">
        <v>142681</v>
      </c>
      <c r="J47" s="34"/>
      <c r="K47" s="34"/>
      <c r="L47" s="34">
        <v>41798</v>
      </c>
      <c r="M47" s="34">
        <v>397877</v>
      </c>
      <c r="N47" s="35">
        <v>439675</v>
      </c>
      <c r="O47" s="35">
        <f t="shared" si="0"/>
        <v>582356</v>
      </c>
    </row>
    <row r="48" spans="1:15" ht="15.75" customHeight="1">
      <c r="A48" s="41"/>
      <c r="B48" s="36" t="s">
        <v>0</v>
      </c>
      <c r="C48" s="37">
        <v>0.2</v>
      </c>
      <c r="D48" s="37">
        <v>10</v>
      </c>
      <c r="E48" s="37">
        <v>65.1</v>
      </c>
      <c r="F48" s="37">
        <v>1111</v>
      </c>
      <c r="G48" s="37">
        <v>10.1</v>
      </c>
      <c r="H48" s="37">
        <v>24</v>
      </c>
      <c r="I48" s="38">
        <v>1220.3999999999999</v>
      </c>
      <c r="J48" s="37"/>
      <c r="K48" s="37"/>
      <c r="L48" s="37">
        <v>470.1</v>
      </c>
      <c r="M48" s="37">
        <v>4616.1</v>
      </c>
      <c r="N48" s="38">
        <v>5086.200000000001</v>
      </c>
      <c r="O48" s="38">
        <f t="shared" si="0"/>
        <v>6306.6</v>
      </c>
    </row>
    <row r="49" spans="1:15" ht="15.75" customHeight="1">
      <c r="A49" s="42" t="s">
        <v>3</v>
      </c>
      <c r="B49" s="30" t="s">
        <v>1</v>
      </c>
      <c r="C49" s="31">
        <v>1.06</v>
      </c>
      <c r="D49" s="31">
        <v>41.62</v>
      </c>
      <c r="E49" s="31">
        <v>128.21</v>
      </c>
      <c r="F49" s="31">
        <v>2155.64</v>
      </c>
      <c r="G49" s="31">
        <v>14.31</v>
      </c>
      <c r="H49" s="31">
        <v>373.69</v>
      </c>
      <c r="I49" s="32">
        <v>2714.5299999999997</v>
      </c>
      <c r="J49" s="31">
        <v>0.08</v>
      </c>
      <c r="K49" s="31"/>
      <c r="L49" s="31">
        <v>882.82</v>
      </c>
      <c r="M49" s="31">
        <v>10955.98</v>
      </c>
      <c r="N49" s="32">
        <v>11838.88</v>
      </c>
      <c r="O49" s="32">
        <f t="shared" si="0"/>
        <v>14553.41</v>
      </c>
    </row>
    <row r="50" spans="1:15" ht="15.75" customHeight="1">
      <c r="A50" s="41"/>
      <c r="B50" s="33" t="s">
        <v>22</v>
      </c>
      <c r="C50" s="34">
        <v>427</v>
      </c>
      <c r="D50" s="34">
        <v>12166</v>
      </c>
      <c r="E50" s="34">
        <v>36257</v>
      </c>
      <c r="F50" s="34">
        <v>571591</v>
      </c>
      <c r="G50" s="34">
        <v>4408</v>
      </c>
      <c r="H50" s="34">
        <v>83546</v>
      </c>
      <c r="I50" s="35">
        <v>708395</v>
      </c>
      <c r="J50" s="34">
        <v>6</v>
      </c>
      <c r="K50" s="34"/>
      <c r="L50" s="34">
        <v>111094</v>
      </c>
      <c r="M50" s="34">
        <v>1347588</v>
      </c>
      <c r="N50" s="35">
        <v>1458688</v>
      </c>
      <c r="O50" s="35">
        <f t="shared" si="0"/>
        <v>2167083</v>
      </c>
    </row>
    <row r="51" spans="1:15" ht="15.75" customHeight="1">
      <c r="A51" s="41"/>
      <c r="B51" s="36" t="s">
        <v>0</v>
      </c>
      <c r="C51" s="37">
        <v>0.1</v>
      </c>
      <c r="D51" s="37">
        <v>15</v>
      </c>
      <c r="E51" s="37">
        <v>68</v>
      </c>
      <c r="F51" s="37">
        <v>2602.5</v>
      </c>
      <c r="G51" s="37">
        <v>18.2</v>
      </c>
      <c r="H51" s="37">
        <v>502.2</v>
      </c>
      <c r="I51" s="38">
        <v>3205.9999999999995</v>
      </c>
      <c r="J51" s="37">
        <v>0</v>
      </c>
      <c r="K51" s="37"/>
      <c r="L51" s="37">
        <v>522.5</v>
      </c>
      <c r="M51" s="37">
        <v>5708.8</v>
      </c>
      <c r="N51" s="38">
        <v>6231.3</v>
      </c>
      <c r="O51" s="38">
        <f t="shared" si="0"/>
        <v>9437.3</v>
      </c>
    </row>
    <row r="52" spans="1:15" ht="15.75" customHeight="1">
      <c r="A52" s="42" t="s">
        <v>2</v>
      </c>
      <c r="B52" s="30" t="s">
        <v>1</v>
      </c>
      <c r="C52" s="32">
        <f aca="true" t="shared" si="1" ref="C52:H54">SUM(C7,C10,C13,C16,C19,C22,C25,C28,C31,C34,C37,C40,C43,C46,C49)</f>
        <v>2.1</v>
      </c>
      <c r="D52" s="32">
        <f t="shared" si="1"/>
        <v>56.959999999999994</v>
      </c>
      <c r="E52" s="32">
        <f t="shared" si="1"/>
        <v>151.48000000000002</v>
      </c>
      <c r="F52" s="32">
        <f t="shared" si="1"/>
        <v>3770.8</v>
      </c>
      <c r="G52" s="32">
        <f t="shared" si="1"/>
        <v>29.700000000000003</v>
      </c>
      <c r="H52" s="32">
        <f t="shared" si="1"/>
        <v>410.87</v>
      </c>
      <c r="I52" s="32">
        <f>SUM(C52:H52)</f>
        <v>4421.91</v>
      </c>
      <c r="J52" s="32">
        <f aca="true" t="shared" si="2" ref="J52:M54">SUM(J7,J10,J13,J16,J19,J22,J25,J28,J31,J34,J37,J40,J43,J46,J49)</f>
        <v>0.72</v>
      </c>
      <c r="K52" s="32">
        <f t="shared" si="2"/>
        <v>0</v>
      </c>
      <c r="L52" s="32">
        <f t="shared" si="2"/>
        <v>1962.02</v>
      </c>
      <c r="M52" s="32">
        <f t="shared" si="2"/>
        <v>21731.83</v>
      </c>
      <c r="N52" s="32">
        <f>SUM(J52:M52)</f>
        <v>23694.570000000003</v>
      </c>
      <c r="O52" s="32">
        <f t="shared" si="0"/>
        <v>28116.480000000003</v>
      </c>
    </row>
    <row r="53" spans="1:15" ht="15.75" customHeight="1">
      <c r="A53" s="41"/>
      <c r="B53" s="33" t="s">
        <v>22</v>
      </c>
      <c r="C53" s="35">
        <f t="shared" si="1"/>
        <v>798</v>
      </c>
      <c r="D53" s="35">
        <f t="shared" si="1"/>
        <v>14932</v>
      </c>
      <c r="E53" s="35">
        <f t="shared" si="1"/>
        <v>42726</v>
      </c>
      <c r="F53" s="35">
        <f t="shared" si="1"/>
        <v>939848</v>
      </c>
      <c r="G53" s="35">
        <f t="shared" si="1"/>
        <v>8297</v>
      </c>
      <c r="H53" s="35">
        <f t="shared" si="1"/>
        <v>89536</v>
      </c>
      <c r="I53" s="35">
        <f>SUM(C53:H53)</f>
        <v>1096137</v>
      </c>
      <c r="J53" s="35">
        <f t="shared" si="2"/>
        <v>50</v>
      </c>
      <c r="K53" s="35">
        <f t="shared" si="2"/>
        <v>0</v>
      </c>
      <c r="L53" s="35">
        <f t="shared" si="2"/>
        <v>223695</v>
      </c>
      <c r="M53" s="35">
        <f t="shared" si="2"/>
        <v>2450868</v>
      </c>
      <c r="N53" s="35">
        <f>SUM(J53:M53)</f>
        <v>2674613</v>
      </c>
      <c r="O53" s="35">
        <f t="shared" si="0"/>
        <v>3770750</v>
      </c>
    </row>
    <row r="54" spans="1:15" ht="15.75" customHeight="1">
      <c r="A54" s="41"/>
      <c r="B54" s="36" t="s">
        <v>0</v>
      </c>
      <c r="C54" s="38">
        <f t="shared" si="1"/>
        <v>4.8999999999999995</v>
      </c>
      <c r="D54" s="38">
        <f t="shared" si="1"/>
        <v>92.3</v>
      </c>
      <c r="E54" s="38">
        <f t="shared" si="1"/>
        <v>149.89999999999998</v>
      </c>
      <c r="F54" s="38">
        <f t="shared" si="1"/>
        <v>5952.5</v>
      </c>
      <c r="G54" s="38">
        <f t="shared" si="1"/>
        <v>67.3</v>
      </c>
      <c r="H54" s="38">
        <f t="shared" si="1"/>
        <v>613.4</v>
      </c>
      <c r="I54" s="38">
        <f>SUM(C54:H54)</f>
        <v>6880.3</v>
      </c>
      <c r="J54" s="38">
        <f t="shared" si="2"/>
        <v>0.1</v>
      </c>
      <c r="K54" s="38">
        <f t="shared" si="2"/>
        <v>0</v>
      </c>
      <c r="L54" s="38">
        <f t="shared" si="2"/>
        <v>2357.5</v>
      </c>
      <c r="M54" s="38">
        <f t="shared" si="2"/>
        <v>23973.8</v>
      </c>
      <c r="N54" s="38">
        <f>SUM(J54:M54)</f>
        <v>26331.399999999998</v>
      </c>
      <c r="O54" s="38">
        <f t="shared" si="0"/>
        <v>33211.7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</mergeCells>
  <printOptions horizontalCentered="1"/>
  <pageMargins left="0.7874015748031497" right="0.7874015748031497" top="0.984251968503937" bottom="0.5511811023622047" header="0.5118110236220472" footer="0.3937007874015748"/>
  <pageSetup fitToHeight="1" fitToWidth="1" horizontalDpi="1200" verticalDpi="12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54"/>
  <sheetViews>
    <sheetView zoomScale="70" zoomScaleNormal="70" zoomScaleSheetLayoutView="85" zoomScalePageLayoutView="0" workbookViewId="0" topLeftCell="A1">
      <selection activeCell="C7" sqref="C7:N51"/>
    </sheetView>
  </sheetViews>
  <sheetFormatPr defaultColWidth="9.00390625" defaultRowHeight="15"/>
  <cols>
    <col min="1" max="1" width="5.28125" style="21" bestFit="1" customWidth="1"/>
    <col min="2" max="2" width="5.7109375" style="21" customWidth="1"/>
    <col min="3" max="15" width="13.7109375" style="21" customWidth="1"/>
    <col min="16" max="16384" width="9.00390625" style="21" customWidth="1"/>
  </cols>
  <sheetData>
    <row r="1" ht="21">
      <c r="A1" s="4" t="s">
        <v>20</v>
      </c>
    </row>
    <row r="3" spans="1:15" ht="15.75">
      <c r="A3" s="25" t="s">
        <v>29</v>
      </c>
      <c r="O3" s="26" t="s">
        <v>21</v>
      </c>
    </row>
    <row r="4" spans="1:15" ht="15.75" customHeight="1">
      <c r="A4" s="22"/>
      <c r="B4" s="27" t="s">
        <v>18</v>
      </c>
      <c r="C4" s="41" t="s">
        <v>17</v>
      </c>
      <c r="D4" s="41"/>
      <c r="E4" s="41"/>
      <c r="F4" s="41"/>
      <c r="G4" s="41"/>
      <c r="H4" s="41"/>
      <c r="I4" s="41"/>
      <c r="J4" s="41" t="s">
        <v>16</v>
      </c>
      <c r="K4" s="41"/>
      <c r="L4" s="41"/>
      <c r="M4" s="41"/>
      <c r="N4" s="41"/>
      <c r="O4" s="41" t="s">
        <v>2</v>
      </c>
    </row>
    <row r="5" spans="1:15" ht="15.75" customHeight="1">
      <c r="A5" s="23"/>
      <c r="B5" s="24"/>
      <c r="C5" s="41" t="s">
        <v>15</v>
      </c>
      <c r="D5" s="41" t="s">
        <v>14</v>
      </c>
      <c r="E5" s="41" t="s">
        <v>13</v>
      </c>
      <c r="F5" s="41" t="s">
        <v>12</v>
      </c>
      <c r="G5" s="41" t="s">
        <v>11</v>
      </c>
      <c r="H5" s="41" t="s">
        <v>10</v>
      </c>
      <c r="I5" s="41" t="s">
        <v>5</v>
      </c>
      <c r="J5" s="41" t="s">
        <v>9</v>
      </c>
      <c r="K5" s="41" t="s">
        <v>8</v>
      </c>
      <c r="L5" s="41" t="s">
        <v>7</v>
      </c>
      <c r="M5" s="41" t="s">
        <v>6</v>
      </c>
      <c r="N5" s="41" t="s">
        <v>5</v>
      </c>
      <c r="O5" s="41"/>
    </row>
    <row r="6" spans="1:15" ht="15.75" customHeight="1">
      <c r="A6" s="28" t="s">
        <v>4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1</v>
      </c>
      <c r="C7" s="31"/>
      <c r="D7" s="31"/>
      <c r="E7" s="31"/>
      <c r="F7" s="31"/>
      <c r="G7" s="31"/>
      <c r="H7" s="31"/>
      <c r="I7" s="32">
        <v>0</v>
      </c>
      <c r="J7" s="31"/>
      <c r="K7" s="31"/>
      <c r="L7" s="31"/>
      <c r="M7" s="31">
        <v>60.05</v>
      </c>
      <c r="N7" s="32">
        <v>60.05</v>
      </c>
      <c r="O7" s="32">
        <f aca="true" t="shared" si="0" ref="O7:O54">SUM(N7,I7)</f>
        <v>60.05</v>
      </c>
    </row>
    <row r="8" spans="1:15" ht="15.75" customHeight="1">
      <c r="A8" s="41"/>
      <c r="B8" s="33" t="s">
        <v>22</v>
      </c>
      <c r="C8" s="34"/>
      <c r="D8" s="34"/>
      <c r="E8" s="34"/>
      <c r="F8" s="34"/>
      <c r="G8" s="34"/>
      <c r="H8" s="34"/>
      <c r="I8" s="35">
        <v>0</v>
      </c>
      <c r="J8" s="34"/>
      <c r="K8" s="34"/>
      <c r="L8" s="34"/>
      <c r="M8" s="34">
        <v>0</v>
      </c>
      <c r="N8" s="35">
        <v>0</v>
      </c>
      <c r="O8" s="35">
        <f t="shared" si="0"/>
        <v>0</v>
      </c>
    </row>
    <row r="9" spans="1:15" ht="15.75" customHeight="1">
      <c r="A9" s="41"/>
      <c r="B9" s="36" t="s">
        <v>0</v>
      </c>
      <c r="C9" s="37"/>
      <c r="D9" s="37"/>
      <c r="E9" s="37"/>
      <c r="F9" s="37"/>
      <c r="G9" s="37"/>
      <c r="H9" s="37"/>
      <c r="I9" s="38">
        <v>0</v>
      </c>
      <c r="J9" s="37"/>
      <c r="K9" s="37"/>
      <c r="L9" s="37"/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1</v>
      </c>
      <c r="C10" s="31"/>
      <c r="D10" s="31"/>
      <c r="E10" s="31"/>
      <c r="F10" s="31">
        <v>0.05</v>
      </c>
      <c r="G10" s="31"/>
      <c r="H10" s="31"/>
      <c r="I10" s="32">
        <v>0.05</v>
      </c>
      <c r="J10" s="31"/>
      <c r="K10" s="31"/>
      <c r="L10" s="31"/>
      <c r="M10" s="31">
        <v>154.31</v>
      </c>
      <c r="N10" s="32">
        <v>154.31</v>
      </c>
      <c r="O10" s="32">
        <f t="shared" si="0"/>
        <v>154.36</v>
      </c>
    </row>
    <row r="11" spans="1:15" ht="15.75" customHeight="1">
      <c r="A11" s="41"/>
      <c r="B11" s="33" t="s">
        <v>22</v>
      </c>
      <c r="C11" s="34"/>
      <c r="D11" s="34"/>
      <c r="E11" s="34"/>
      <c r="F11" s="34">
        <v>0</v>
      </c>
      <c r="G11" s="34"/>
      <c r="H11" s="34"/>
      <c r="I11" s="35">
        <v>0</v>
      </c>
      <c r="J11" s="34"/>
      <c r="K11" s="34"/>
      <c r="L11" s="34"/>
      <c r="M11" s="34">
        <v>1679</v>
      </c>
      <c r="N11" s="35">
        <v>1679</v>
      </c>
      <c r="O11" s="35">
        <f t="shared" si="0"/>
        <v>1679</v>
      </c>
    </row>
    <row r="12" spans="1:15" ht="15.75" customHeight="1">
      <c r="A12" s="41"/>
      <c r="B12" s="36" t="s">
        <v>0</v>
      </c>
      <c r="C12" s="37"/>
      <c r="D12" s="37"/>
      <c r="E12" s="37"/>
      <c r="F12" s="37">
        <v>0</v>
      </c>
      <c r="G12" s="37"/>
      <c r="H12" s="37"/>
      <c r="I12" s="38">
        <v>0</v>
      </c>
      <c r="J12" s="37"/>
      <c r="K12" s="37"/>
      <c r="L12" s="37"/>
      <c r="M12" s="37">
        <v>224.5</v>
      </c>
      <c r="N12" s="38">
        <v>224.5</v>
      </c>
      <c r="O12" s="38">
        <f t="shared" si="0"/>
        <v>224.5</v>
      </c>
    </row>
    <row r="13" spans="1:15" ht="15.75" customHeight="1">
      <c r="A13" s="41">
        <v>3</v>
      </c>
      <c r="B13" s="30" t="s">
        <v>1</v>
      </c>
      <c r="C13" s="31"/>
      <c r="D13" s="31">
        <v>0.16</v>
      </c>
      <c r="E13" s="31"/>
      <c r="F13" s="31">
        <v>1.25</v>
      </c>
      <c r="G13" s="31"/>
      <c r="H13" s="31"/>
      <c r="I13" s="32">
        <v>1.41</v>
      </c>
      <c r="J13" s="31"/>
      <c r="K13" s="31"/>
      <c r="L13" s="31">
        <v>0.59</v>
      </c>
      <c r="M13" s="31">
        <v>65.31</v>
      </c>
      <c r="N13" s="32">
        <v>65.9</v>
      </c>
      <c r="O13" s="32">
        <f t="shared" si="0"/>
        <v>67.31</v>
      </c>
    </row>
    <row r="14" spans="1:15" ht="15.75" customHeight="1">
      <c r="A14" s="41"/>
      <c r="B14" s="33" t="s">
        <v>22</v>
      </c>
      <c r="C14" s="34"/>
      <c r="D14" s="34">
        <v>6</v>
      </c>
      <c r="E14" s="34"/>
      <c r="F14" s="34">
        <v>61</v>
      </c>
      <c r="G14" s="34"/>
      <c r="H14" s="34"/>
      <c r="I14" s="35">
        <v>67</v>
      </c>
      <c r="J14" s="34"/>
      <c r="K14" s="34"/>
      <c r="L14" s="34">
        <v>14</v>
      </c>
      <c r="M14" s="34">
        <v>1363</v>
      </c>
      <c r="N14" s="35">
        <v>1377</v>
      </c>
      <c r="O14" s="35">
        <f t="shared" si="0"/>
        <v>1444</v>
      </c>
    </row>
    <row r="15" spans="1:15" ht="15.75" customHeight="1">
      <c r="A15" s="41"/>
      <c r="B15" s="36" t="s">
        <v>0</v>
      </c>
      <c r="C15" s="37"/>
      <c r="D15" s="37">
        <v>1.2</v>
      </c>
      <c r="E15" s="37"/>
      <c r="F15" s="37">
        <v>8.3</v>
      </c>
      <c r="G15" s="37"/>
      <c r="H15" s="37"/>
      <c r="I15" s="38">
        <v>9.5</v>
      </c>
      <c r="J15" s="37"/>
      <c r="K15" s="37"/>
      <c r="L15" s="37">
        <v>1.2</v>
      </c>
      <c r="M15" s="37">
        <v>119.7</v>
      </c>
      <c r="N15" s="38">
        <v>120.9</v>
      </c>
      <c r="O15" s="38">
        <f t="shared" si="0"/>
        <v>130.4</v>
      </c>
    </row>
    <row r="16" spans="1:15" ht="15.75" customHeight="1">
      <c r="A16" s="41">
        <v>4</v>
      </c>
      <c r="B16" s="30" t="s">
        <v>1</v>
      </c>
      <c r="C16" s="31"/>
      <c r="D16" s="31">
        <v>0.36</v>
      </c>
      <c r="E16" s="31"/>
      <c r="F16" s="31">
        <v>3.52</v>
      </c>
      <c r="G16" s="31"/>
      <c r="H16" s="31"/>
      <c r="I16" s="32">
        <v>3.88</v>
      </c>
      <c r="J16" s="31">
        <v>3.84</v>
      </c>
      <c r="K16" s="31"/>
      <c r="L16" s="31">
        <v>0.83</v>
      </c>
      <c r="M16" s="31">
        <v>29.76</v>
      </c>
      <c r="N16" s="32">
        <v>34.43</v>
      </c>
      <c r="O16" s="32">
        <f t="shared" si="0"/>
        <v>38.31</v>
      </c>
    </row>
    <row r="17" spans="1:15" ht="15.75" customHeight="1">
      <c r="A17" s="41"/>
      <c r="B17" s="33" t="s">
        <v>22</v>
      </c>
      <c r="C17" s="34"/>
      <c r="D17" s="34">
        <v>7</v>
      </c>
      <c r="E17" s="34"/>
      <c r="F17" s="34">
        <v>265</v>
      </c>
      <c r="G17" s="34"/>
      <c r="H17" s="34"/>
      <c r="I17" s="35">
        <v>272</v>
      </c>
      <c r="J17" s="34">
        <v>214</v>
      </c>
      <c r="K17" s="34"/>
      <c r="L17" s="34">
        <v>29</v>
      </c>
      <c r="M17" s="34">
        <v>805</v>
      </c>
      <c r="N17" s="35">
        <v>1048</v>
      </c>
      <c r="O17" s="35">
        <f t="shared" si="0"/>
        <v>1320</v>
      </c>
    </row>
    <row r="18" spans="1:15" ht="15.75" customHeight="1">
      <c r="A18" s="41"/>
      <c r="B18" s="36" t="s">
        <v>0</v>
      </c>
      <c r="C18" s="37"/>
      <c r="D18" s="37">
        <v>0.7</v>
      </c>
      <c r="E18" s="37"/>
      <c r="F18" s="37">
        <v>21.8</v>
      </c>
      <c r="G18" s="37"/>
      <c r="H18" s="37"/>
      <c r="I18" s="38">
        <v>22.5</v>
      </c>
      <c r="J18" s="37">
        <v>10</v>
      </c>
      <c r="K18" s="37"/>
      <c r="L18" s="37">
        <v>2</v>
      </c>
      <c r="M18" s="37">
        <v>55.7</v>
      </c>
      <c r="N18" s="38">
        <v>67.7</v>
      </c>
      <c r="O18" s="38">
        <f t="shared" si="0"/>
        <v>90.2</v>
      </c>
    </row>
    <row r="19" spans="1:15" ht="15.75" customHeight="1">
      <c r="A19" s="41">
        <v>5</v>
      </c>
      <c r="B19" s="30" t="s">
        <v>1</v>
      </c>
      <c r="C19" s="31"/>
      <c r="D19" s="31">
        <v>0.25</v>
      </c>
      <c r="E19" s="31"/>
      <c r="F19" s="31">
        <v>10.76</v>
      </c>
      <c r="G19" s="31">
        <v>0.13</v>
      </c>
      <c r="H19" s="31">
        <v>0.07</v>
      </c>
      <c r="I19" s="32">
        <v>11.21</v>
      </c>
      <c r="J19" s="31">
        <v>4.32</v>
      </c>
      <c r="K19" s="31"/>
      <c r="L19" s="31">
        <v>6.94</v>
      </c>
      <c r="M19" s="31">
        <v>123.84</v>
      </c>
      <c r="N19" s="32">
        <v>135.1</v>
      </c>
      <c r="O19" s="32">
        <f t="shared" si="0"/>
        <v>146.31</v>
      </c>
    </row>
    <row r="20" spans="1:15" ht="15.75" customHeight="1">
      <c r="A20" s="41"/>
      <c r="B20" s="33" t="s">
        <v>22</v>
      </c>
      <c r="C20" s="34"/>
      <c r="D20" s="34">
        <v>20</v>
      </c>
      <c r="E20" s="34"/>
      <c r="F20" s="34">
        <v>885</v>
      </c>
      <c r="G20" s="34">
        <v>15</v>
      </c>
      <c r="H20" s="34">
        <v>4</v>
      </c>
      <c r="I20" s="35">
        <v>924</v>
      </c>
      <c r="J20" s="34">
        <v>280</v>
      </c>
      <c r="K20" s="34"/>
      <c r="L20" s="34">
        <v>288</v>
      </c>
      <c r="M20" s="34">
        <v>4726</v>
      </c>
      <c r="N20" s="35">
        <v>5294</v>
      </c>
      <c r="O20" s="35">
        <f t="shared" si="0"/>
        <v>6218</v>
      </c>
    </row>
    <row r="21" spans="1:15" ht="15.75" customHeight="1">
      <c r="A21" s="41"/>
      <c r="B21" s="36" t="s">
        <v>0</v>
      </c>
      <c r="C21" s="37"/>
      <c r="D21" s="37">
        <v>1.2</v>
      </c>
      <c r="E21" s="37"/>
      <c r="F21" s="37">
        <v>50.9</v>
      </c>
      <c r="G21" s="37">
        <v>0.8</v>
      </c>
      <c r="H21" s="37">
        <v>0.3</v>
      </c>
      <c r="I21" s="38">
        <v>53.199999999999996</v>
      </c>
      <c r="J21" s="37">
        <v>8.9</v>
      </c>
      <c r="K21" s="37"/>
      <c r="L21" s="37">
        <v>15.1</v>
      </c>
      <c r="M21" s="37">
        <v>246.3</v>
      </c>
      <c r="N21" s="38">
        <v>270.3</v>
      </c>
      <c r="O21" s="38">
        <f t="shared" si="0"/>
        <v>323.5</v>
      </c>
    </row>
    <row r="22" spans="1:15" ht="15.75" customHeight="1">
      <c r="A22" s="41">
        <v>6</v>
      </c>
      <c r="B22" s="30" t="s">
        <v>1</v>
      </c>
      <c r="C22" s="31"/>
      <c r="D22" s="31"/>
      <c r="E22" s="31"/>
      <c r="F22" s="31">
        <v>7.68</v>
      </c>
      <c r="G22" s="31">
        <v>2.41</v>
      </c>
      <c r="H22" s="31"/>
      <c r="I22" s="32">
        <v>10.09</v>
      </c>
      <c r="J22" s="31">
        <v>17.24</v>
      </c>
      <c r="K22" s="31"/>
      <c r="L22" s="31">
        <v>26.05</v>
      </c>
      <c r="M22" s="31">
        <v>272.42</v>
      </c>
      <c r="N22" s="32">
        <v>315.71000000000004</v>
      </c>
      <c r="O22" s="32">
        <f t="shared" si="0"/>
        <v>325.8</v>
      </c>
    </row>
    <row r="23" spans="1:15" ht="15.75" customHeight="1">
      <c r="A23" s="41"/>
      <c r="B23" s="33" t="s">
        <v>22</v>
      </c>
      <c r="C23" s="34"/>
      <c r="D23" s="34"/>
      <c r="E23" s="34"/>
      <c r="F23" s="34">
        <v>889</v>
      </c>
      <c r="G23" s="34">
        <v>360</v>
      </c>
      <c r="H23" s="34"/>
      <c r="I23" s="35">
        <v>1249</v>
      </c>
      <c r="J23" s="34">
        <v>1222</v>
      </c>
      <c r="K23" s="34"/>
      <c r="L23" s="34">
        <v>1308</v>
      </c>
      <c r="M23" s="34">
        <v>12194</v>
      </c>
      <c r="N23" s="35">
        <v>14724</v>
      </c>
      <c r="O23" s="35">
        <f t="shared" si="0"/>
        <v>15973</v>
      </c>
    </row>
    <row r="24" spans="1:15" ht="15.75" customHeight="1">
      <c r="A24" s="41"/>
      <c r="B24" s="36" t="s">
        <v>0</v>
      </c>
      <c r="C24" s="37"/>
      <c r="D24" s="37"/>
      <c r="E24" s="37"/>
      <c r="F24" s="37">
        <v>36.5</v>
      </c>
      <c r="G24" s="37">
        <v>13</v>
      </c>
      <c r="H24" s="37"/>
      <c r="I24" s="38">
        <v>49.5</v>
      </c>
      <c r="J24" s="37">
        <v>27.9</v>
      </c>
      <c r="K24" s="37"/>
      <c r="L24" s="37">
        <v>52.9</v>
      </c>
      <c r="M24" s="37">
        <v>493.3</v>
      </c>
      <c r="N24" s="38">
        <v>574.1</v>
      </c>
      <c r="O24" s="38">
        <f t="shared" si="0"/>
        <v>623.6</v>
      </c>
    </row>
    <row r="25" spans="1:15" ht="15.75" customHeight="1">
      <c r="A25" s="41">
        <v>7</v>
      </c>
      <c r="B25" s="30" t="s">
        <v>1</v>
      </c>
      <c r="C25" s="31">
        <v>0.09</v>
      </c>
      <c r="D25" s="31">
        <v>0.15</v>
      </c>
      <c r="E25" s="31"/>
      <c r="F25" s="31">
        <v>7.04</v>
      </c>
      <c r="G25" s="31"/>
      <c r="H25" s="31">
        <v>0.02</v>
      </c>
      <c r="I25" s="32">
        <v>7.3</v>
      </c>
      <c r="J25" s="31">
        <v>39.33</v>
      </c>
      <c r="K25" s="31"/>
      <c r="L25" s="31">
        <v>50.39</v>
      </c>
      <c r="M25" s="31">
        <v>550.88</v>
      </c>
      <c r="N25" s="32">
        <v>640.6</v>
      </c>
      <c r="O25" s="32">
        <f t="shared" si="0"/>
        <v>647.9</v>
      </c>
    </row>
    <row r="26" spans="1:15" ht="15.75" customHeight="1">
      <c r="A26" s="41"/>
      <c r="B26" s="33" t="s">
        <v>22</v>
      </c>
      <c r="C26" s="34">
        <v>22</v>
      </c>
      <c r="D26" s="34">
        <v>9</v>
      </c>
      <c r="E26" s="34"/>
      <c r="F26" s="34">
        <v>950</v>
      </c>
      <c r="G26" s="34"/>
      <c r="H26" s="34">
        <v>0</v>
      </c>
      <c r="I26" s="35">
        <v>981</v>
      </c>
      <c r="J26" s="34">
        <v>3074</v>
      </c>
      <c r="K26" s="34"/>
      <c r="L26" s="34">
        <v>3050</v>
      </c>
      <c r="M26" s="34">
        <v>29398</v>
      </c>
      <c r="N26" s="35">
        <v>35522</v>
      </c>
      <c r="O26" s="35">
        <f t="shared" si="0"/>
        <v>36503</v>
      </c>
    </row>
    <row r="27" spans="1:15" ht="15.75" customHeight="1">
      <c r="A27" s="41"/>
      <c r="B27" s="36" t="s">
        <v>0</v>
      </c>
      <c r="C27" s="37">
        <v>0.7</v>
      </c>
      <c r="D27" s="37">
        <v>0.5</v>
      </c>
      <c r="E27" s="37"/>
      <c r="F27" s="37">
        <v>26.8</v>
      </c>
      <c r="G27" s="37"/>
      <c r="H27" s="37">
        <v>0</v>
      </c>
      <c r="I27" s="38">
        <v>28</v>
      </c>
      <c r="J27" s="37">
        <v>48.2</v>
      </c>
      <c r="K27" s="37"/>
      <c r="L27" s="37">
        <v>95</v>
      </c>
      <c r="M27" s="37">
        <v>907.6</v>
      </c>
      <c r="N27" s="38">
        <v>1050.8</v>
      </c>
      <c r="O27" s="38">
        <f t="shared" si="0"/>
        <v>1078.8</v>
      </c>
    </row>
    <row r="28" spans="1:15" ht="15.75" customHeight="1">
      <c r="A28" s="41">
        <v>8</v>
      </c>
      <c r="B28" s="30" t="s">
        <v>1</v>
      </c>
      <c r="C28" s="31"/>
      <c r="D28" s="31">
        <v>0.08</v>
      </c>
      <c r="E28" s="31"/>
      <c r="F28" s="31">
        <v>9.42</v>
      </c>
      <c r="G28" s="31">
        <v>0.43</v>
      </c>
      <c r="H28" s="31"/>
      <c r="I28" s="32">
        <v>9.93</v>
      </c>
      <c r="J28" s="31">
        <v>40.07</v>
      </c>
      <c r="K28" s="31"/>
      <c r="L28" s="31">
        <v>58.03</v>
      </c>
      <c r="M28" s="31">
        <v>541.85</v>
      </c>
      <c r="N28" s="32">
        <v>639.95</v>
      </c>
      <c r="O28" s="32">
        <f t="shared" si="0"/>
        <v>649.88</v>
      </c>
    </row>
    <row r="29" spans="1:15" ht="15.75" customHeight="1">
      <c r="A29" s="41"/>
      <c r="B29" s="33" t="s">
        <v>22</v>
      </c>
      <c r="C29" s="34"/>
      <c r="D29" s="34">
        <v>6</v>
      </c>
      <c r="E29" s="34"/>
      <c r="F29" s="34">
        <v>1514</v>
      </c>
      <c r="G29" s="34">
        <v>91</v>
      </c>
      <c r="H29" s="34"/>
      <c r="I29" s="35">
        <v>1611</v>
      </c>
      <c r="J29" s="34">
        <v>3215</v>
      </c>
      <c r="K29" s="34"/>
      <c r="L29" s="34">
        <v>4021</v>
      </c>
      <c r="M29" s="34">
        <v>33525</v>
      </c>
      <c r="N29" s="35">
        <v>40761</v>
      </c>
      <c r="O29" s="35">
        <f t="shared" si="0"/>
        <v>42372</v>
      </c>
    </row>
    <row r="30" spans="1:15" ht="15.75" customHeight="1">
      <c r="A30" s="41"/>
      <c r="B30" s="36" t="s">
        <v>0</v>
      </c>
      <c r="C30" s="37"/>
      <c r="D30" s="37">
        <v>0.2</v>
      </c>
      <c r="E30" s="37"/>
      <c r="F30" s="37">
        <v>31.8</v>
      </c>
      <c r="G30" s="37">
        <v>2.1</v>
      </c>
      <c r="H30" s="37"/>
      <c r="I30" s="38">
        <v>34.1</v>
      </c>
      <c r="J30" s="37">
        <v>29.6</v>
      </c>
      <c r="K30" s="37"/>
      <c r="L30" s="37">
        <v>121.4</v>
      </c>
      <c r="M30" s="37">
        <v>1014.9</v>
      </c>
      <c r="N30" s="38">
        <v>1165.9</v>
      </c>
      <c r="O30" s="38">
        <f t="shared" si="0"/>
        <v>1200</v>
      </c>
    </row>
    <row r="31" spans="1:15" ht="15.75" customHeight="1">
      <c r="A31" s="41">
        <v>9</v>
      </c>
      <c r="B31" s="30" t="s">
        <v>1</v>
      </c>
      <c r="C31" s="31"/>
      <c r="D31" s="31">
        <v>0.03</v>
      </c>
      <c r="E31" s="31">
        <v>0.06</v>
      </c>
      <c r="F31" s="31">
        <v>30.05</v>
      </c>
      <c r="G31" s="31"/>
      <c r="H31" s="31">
        <v>0.16</v>
      </c>
      <c r="I31" s="32">
        <v>30.3</v>
      </c>
      <c r="J31" s="31">
        <v>52.78</v>
      </c>
      <c r="K31" s="31"/>
      <c r="L31" s="31">
        <v>63.77</v>
      </c>
      <c r="M31" s="31">
        <v>520.07</v>
      </c>
      <c r="N31" s="32">
        <v>636.6200000000001</v>
      </c>
      <c r="O31" s="32">
        <f t="shared" si="0"/>
        <v>666.9200000000001</v>
      </c>
    </row>
    <row r="32" spans="1:15" ht="15.75" customHeight="1">
      <c r="A32" s="41"/>
      <c r="B32" s="33" t="s">
        <v>22</v>
      </c>
      <c r="C32" s="34"/>
      <c r="D32" s="34">
        <v>5</v>
      </c>
      <c r="E32" s="34">
        <v>9</v>
      </c>
      <c r="F32" s="34">
        <v>5030</v>
      </c>
      <c r="G32" s="34"/>
      <c r="H32" s="34">
        <v>18</v>
      </c>
      <c r="I32" s="35">
        <v>5062</v>
      </c>
      <c r="J32" s="34">
        <v>4362</v>
      </c>
      <c r="K32" s="34"/>
      <c r="L32" s="34">
        <v>5061</v>
      </c>
      <c r="M32" s="34">
        <v>38251</v>
      </c>
      <c r="N32" s="35">
        <v>47674</v>
      </c>
      <c r="O32" s="35">
        <f t="shared" si="0"/>
        <v>52736</v>
      </c>
    </row>
    <row r="33" spans="1:15" ht="15.75" customHeight="1">
      <c r="A33" s="41"/>
      <c r="B33" s="36" t="s">
        <v>0</v>
      </c>
      <c r="C33" s="37"/>
      <c r="D33" s="37">
        <v>0.1</v>
      </c>
      <c r="E33" s="37">
        <v>0.2</v>
      </c>
      <c r="F33" s="37">
        <v>80.8</v>
      </c>
      <c r="G33" s="37"/>
      <c r="H33" s="37">
        <v>0.6</v>
      </c>
      <c r="I33" s="38">
        <v>81.69999999999999</v>
      </c>
      <c r="J33" s="37">
        <v>19.6</v>
      </c>
      <c r="K33" s="37"/>
      <c r="L33" s="37">
        <v>140.8</v>
      </c>
      <c r="M33" s="37">
        <v>1044.3</v>
      </c>
      <c r="N33" s="38">
        <v>1204.7</v>
      </c>
      <c r="O33" s="38">
        <f t="shared" si="0"/>
        <v>1286.4</v>
      </c>
    </row>
    <row r="34" spans="1:15" ht="15.75" customHeight="1">
      <c r="A34" s="41">
        <v>10</v>
      </c>
      <c r="B34" s="30" t="s">
        <v>1</v>
      </c>
      <c r="C34" s="31">
        <v>0.47</v>
      </c>
      <c r="D34" s="31"/>
      <c r="E34" s="31">
        <v>0.07</v>
      </c>
      <c r="F34" s="31">
        <v>55.32</v>
      </c>
      <c r="G34" s="31">
        <v>1.08</v>
      </c>
      <c r="H34" s="31">
        <v>1.18</v>
      </c>
      <c r="I34" s="32">
        <v>58.12</v>
      </c>
      <c r="J34" s="31">
        <v>53.99</v>
      </c>
      <c r="K34" s="31"/>
      <c r="L34" s="31">
        <v>64.49</v>
      </c>
      <c r="M34" s="31">
        <v>833.18</v>
      </c>
      <c r="N34" s="32">
        <v>951.66</v>
      </c>
      <c r="O34" s="32">
        <f t="shared" si="0"/>
        <v>1009.78</v>
      </c>
    </row>
    <row r="35" spans="1:15" ht="15.75" customHeight="1">
      <c r="A35" s="41"/>
      <c r="B35" s="33" t="s">
        <v>22</v>
      </c>
      <c r="C35" s="34">
        <v>186</v>
      </c>
      <c r="D35" s="34"/>
      <c r="E35" s="34">
        <v>13</v>
      </c>
      <c r="F35" s="34">
        <v>10348</v>
      </c>
      <c r="G35" s="34">
        <v>272</v>
      </c>
      <c r="H35" s="34">
        <v>129</v>
      </c>
      <c r="I35" s="35">
        <v>10948</v>
      </c>
      <c r="J35" s="34">
        <v>4615</v>
      </c>
      <c r="K35" s="34"/>
      <c r="L35" s="34">
        <v>5757</v>
      </c>
      <c r="M35" s="34">
        <v>69123</v>
      </c>
      <c r="N35" s="35">
        <v>79495</v>
      </c>
      <c r="O35" s="35">
        <f t="shared" si="0"/>
        <v>90443</v>
      </c>
    </row>
    <row r="36" spans="1:15" ht="15.75" customHeight="1">
      <c r="A36" s="41"/>
      <c r="B36" s="36" t="s">
        <v>0</v>
      </c>
      <c r="C36" s="37">
        <v>2.8</v>
      </c>
      <c r="D36" s="37"/>
      <c r="E36" s="37">
        <v>0.3</v>
      </c>
      <c r="F36" s="37">
        <v>140.7</v>
      </c>
      <c r="G36" s="37">
        <v>4.1</v>
      </c>
      <c r="H36" s="37">
        <v>3.6</v>
      </c>
      <c r="I36" s="38">
        <v>151.49999999999997</v>
      </c>
      <c r="J36" s="37">
        <v>11.3</v>
      </c>
      <c r="K36" s="37"/>
      <c r="L36" s="37">
        <v>146.8</v>
      </c>
      <c r="M36" s="37">
        <v>1757.1</v>
      </c>
      <c r="N36" s="38">
        <v>1915.1999999999998</v>
      </c>
      <c r="O36" s="38">
        <f t="shared" si="0"/>
        <v>2066.7</v>
      </c>
    </row>
    <row r="37" spans="1:15" ht="15.75" customHeight="1">
      <c r="A37" s="41">
        <v>11</v>
      </c>
      <c r="B37" s="30" t="s">
        <v>1</v>
      </c>
      <c r="C37" s="31"/>
      <c r="D37" s="31"/>
      <c r="E37" s="31">
        <v>0.08</v>
      </c>
      <c r="F37" s="31">
        <v>90.68</v>
      </c>
      <c r="G37" s="31">
        <v>0.56</v>
      </c>
      <c r="H37" s="31">
        <v>6.83</v>
      </c>
      <c r="I37" s="32">
        <v>98.15</v>
      </c>
      <c r="J37" s="31">
        <v>35.57</v>
      </c>
      <c r="K37" s="31"/>
      <c r="L37" s="31">
        <v>58.64</v>
      </c>
      <c r="M37" s="31">
        <v>868.86</v>
      </c>
      <c r="N37" s="32">
        <v>963.07</v>
      </c>
      <c r="O37" s="32">
        <f t="shared" si="0"/>
        <v>1061.22</v>
      </c>
    </row>
    <row r="38" spans="1:15" ht="15.75" customHeight="1">
      <c r="A38" s="41"/>
      <c r="B38" s="33" t="s">
        <v>22</v>
      </c>
      <c r="C38" s="34"/>
      <c r="D38" s="34"/>
      <c r="E38" s="34">
        <v>16</v>
      </c>
      <c r="F38" s="34">
        <v>17993</v>
      </c>
      <c r="G38" s="34">
        <v>151</v>
      </c>
      <c r="H38" s="34">
        <v>817</v>
      </c>
      <c r="I38" s="35">
        <v>18977</v>
      </c>
      <c r="J38" s="34">
        <v>3087</v>
      </c>
      <c r="K38" s="34"/>
      <c r="L38" s="34">
        <v>5768</v>
      </c>
      <c r="M38" s="34">
        <v>80829</v>
      </c>
      <c r="N38" s="35">
        <v>89684</v>
      </c>
      <c r="O38" s="35">
        <f t="shared" si="0"/>
        <v>108661</v>
      </c>
    </row>
    <row r="39" spans="1:15" ht="15.75" customHeight="1">
      <c r="A39" s="41"/>
      <c r="B39" s="36" t="s">
        <v>0</v>
      </c>
      <c r="C39" s="37"/>
      <c r="D39" s="37"/>
      <c r="E39" s="37">
        <v>0.3</v>
      </c>
      <c r="F39" s="37">
        <v>204.7</v>
      </c>
      <c r="G39" s="37">
        <v>2.1</v>
      </c>
      <c r="H39" s="37">
        <v>19</v>
      </c>
      <c r="I39" s="38">
        <v>226.1</v>
      </c>
      <c r="J39" s="37">
        <v>0</v>
      </c>
      <c r="K39" s="37"/>
      <c r="L39" s="37">
        <v>113.1</v>
      </c>
      <c r="M39" s="37">
        <v>1567.1</v>
      </c>
      <c r="N39" s="38">
        <v>1680.1999999999998</v>
      </c>
      <c r="O39" s="38">
        <f t="shared" si="0"/>
        <v>1906.2999999999997</v>
      </c>
    </row>
    <row r="40" spans="1:15" ht="15.75" customHeight="1">
      <c r="A40" s="41">
        <v>12</v>
      </c>
      <c r="B40" s="30" t="s">
        <v>1</v>
      </c>
      <c r="C40" s="31">
        <v>0.04</v>
      </c>
      <c r="D40" s="31"/>
      <c r="E40" s="31">
        <v>0.13</v>
      </c>
      <c r="F40" s="31">
        <v>234.71</v>
      </c>
      <c r="G40" s="31">
        <v>55.86</v>
      </c>
      <c r="H40" s="31">
        <v>6.48</v>
      </c>
      <c r="I40" s="32">
        <v>297.22</v>
      </c>
      <c r="J40" s="31">
        <v>71.7</v>
      </c>
      <c r="K40" s="31"/>
      <c r="L40" s="31">
        <v>121.92</v>
      </c>
      <c r="M40" s="31">
        <v>1691.82</v>
      </c>
      <c r="N40" s="32">
        <v>1885.44</v>
      </c>
      <c r="O40" s="32">
        <f t="shared" si="0"/>
        <v>2182.66</v>
      </c>
    </row>
    <row r="41" spans="1:15" ht="15.75" customHeight="1">
      <c r="A41" s="41"/>
      <c r="B41" s="33" t="s">
        <v>22</v>
      </c>
      <c r="C41" s="34">
        <v>18</v>
      </c>
      <c r="D41" s="34"/>
      <c r="E41" s="34">
        <v>23</v>
      </c>
      <c r="F41" s="34">
        <v>48887</v>
      </c>
      <c r="G41" s="34">
        <v>11572</v>
      </c>
      <c r="H41" s="34">
        <v>939</v>
      </c>
      <c r="I41" s="35">
        <v>61439</v>
      </c>
      <c r="J41" s="34">
        <v>6044</v>
      </c>
      <c r="K41" s="34"/>
      <c r="L41" s="34">
        <v>12467</v>
      </c>
      <c r="M41" s="34">
        <v>167820</v>
      </c>
      <c r="N41" s="35">
        <v>186331</v>
      </c>
      <c r="O41" s="35">
        <f t="shared" si="0"/>
        <v>247770</v>
      </c>
    </row>
    <row r="42" spans="1:15" ht="15.75" customHeight="1">
      <c r="A42" s="41"/>
      <c r="B42" s="36" t="s">
        <v>0</v>
      </c>
      <c r="C42" s="37">
        <v>0.2</v>
      </c>
      <c r="D42" s="37"/>
      <c r="E42" s="37">
        <v>0.5</v>
      </c>
      <c r="F42" s="37">
        <v>472.7</v>
      </c>
      <c r="G42" s="37">
        <v>150.4</v>
      </c>
      <c r="H42" s="37">
        <v>17.7</v>
      </c>
      <c r="I42" s="38">
        <v>641.5</v>
      </c>
      <c r="J42" s="37">
        <v>0</v>
      </c>
      <c r="K42" s="37"/>
      <c r="L42" s="37">
        <v>230.3</v>
      </c>
      <c r="M42" s="37">
        <v>3111.3</v>
      </c>
      <c r="N42" s="38">
        <v>3341.6000000000004</v>
      </c>
      <c r="O42" s="38">
        <f t="shared" si="0"/>
        <v>3983.1000000000004</v>
      </c>
    </row>
    <row r="43" spans="1:15" ht="15.75" customHeight="1">
      <c r="A43" s="41">
        <v>13</v>
      </c>
      <c r="B43" s="30" t="s">
        <v>1</v>
      </c>
      <c r="C43" s="31">
        <v>0.12</v>
      </c>
      <c r="D43" s="31"/>
      <c r="E43" s="31">
        <v>0.19</v>
      </c>
      <c r="F43" s="31">
        <v>545.01</v>
      </c>
      <c r="G43" s="31">
        <v>352.68</v>
      </c>
      <c r="H43" s="31">
        <v>32.36</v>
      </c>
      <c r="I43" s="32">
        <v>930.36</v>
      </c>
      <c r="J43" s="31">
        <v>174.69</v>
      </c>
      <c r="K43" s="31"/>
      <c r="L43" s="31">
        <v>199.17</v>
      </c>
      <c r="M43" s="31">
        <v>3985.97</v>
      </c>
      <c r="N43" s="32">
        <v>4359.83</v>
      </c>
      <c r="O43" s="32">
        <f t="shared" si="0"/>
        <v>5290.19</v>
      </c>
    </row>
    <row r="44" spans="1:15" ht="15.75" customHeight="1">
      <c r="A44" s="41"/>
      <c r="B44" s="33" t="s">
        <v>22</v>
      </c>
      <c r="C44" s="34">
        <v>57</v>
      </c>
      <c r="D44" s="34"/>
      <c r="E44" s="34">
        <v>41</v>
      </c>
      <c r="F44" s="34">
        <v>116989</v>
      </c>
      <c r="G44" s="34">
        <v>73398</v>
      </c>
      <c r="H44" s="34">
        <v>3465</v>
      </c>
      <c r="I44" s="35">
        <v>193950</v>
      </c>
      <c r="J44" s="34">
        <v>14510</v>
      </c>
      <c r="K44" s="34"/>
      <c r="L44" s="34">
        <v>21433</v>
      </c>
      <c r="M44" s="34">
        <v>413872</v>
      </c>
      <c r="N44" s="35">
        <v>449815</v>
      </c>
      <c r="O44" s="35">
        <f t="shared" si="0"/>
        <v>643765</v>
      </c>
    </row>
    <row r="45" spans="1:15" ht="15.75" customHeight="1">
      <c r="A45" s="41"/>
      <c r="B45" s="36" t="s">
        <v>0</v>
      </c>
      <c r="C45" s="37">
        <v>0.5</v>
      </c>
      <c r="D45" s="37"/>
      <c r="E45" s="37">
        <v>0.6</v>
      </c>
      <c r="F45" s="37">
        <v>1090.6</v>
      </c>
      <c r="G45" s="37">
        <v>954.1</v>
      </c>
      <c r="H45" s="37">
        <v>66</v>
      </c>
      <c r="I45" s="38">
        <v>2111.7999999999997</v>
      </c>
      <c r="J45" s="37">
        <v>0</v>
      </c>
      <c r="K45" s="37"/>
      <c r="L45" s="37">
        <v>335.3</v>
      </c>
      <c r="M45" s="37">
        <v>6434.4</v>
      </c>
      <c r="N45" s="38">
        <v>6769.7</v>
      </c>
      <c r="O45" s="38">
        <f t="shared" si="0"/>
        <v>8881.5</v>
      </c>
    </row>
    <row r="46" spans="1:15" ht="15.75" customHeight="1">
      <c r="A46" s="41">
        <v>14</v>
      </c>
      <c r="B46" s="30" t="s">
        <v>1</v>
      </c>
      <c r="C46" s="31">
        <v>0.05</v>
      </c>
      <c r="D46" s="31"/>
      <c r="E46" s="31">
        <v>2.8</v>
      </c>
      <c r="F46" s="31">
        <v>950.91</v>
      </c>
      <c r="G46" s="31">
        <v>7.21</v>
      </c>
      <c r="H46" s="31">
        <v>14.08</v>
      </c>
      <c r="I46" s="32">
        <v>975.0500000000001</v>
      </c>
      <c r="J46" s="31">
        <v>299.96</v>
      </c>
      <c r="K46" s="31"/>
      <c r="L46" s="31">
        <v>362.48</v>
      </c>
      <c r="M46" s="31">
        <v>6270.01</v>
      </c>
      <c r="N46" s="32">
        <v>6932.450000000001</v>
      </c>
      <c r="O46" s="32">
        <f t="shared" si="0"/>
        <v>7907.500000000001</v>
      </c>
    </row>
    <row r="47" spans="1:15" ht="15.75" customHeight="1">
      <c r="A47" s="41"/>
      <c r="B47" s="33" t="s">
        <v>22</v>
      </c>
      <c r="C47" s="34">
        <v>25</v>
      </c>
      <c r="D47" s="34"/>
      <c r="E47" s="34">
        <v>432</v>
      </c>
      <c r="F47" s="34">
        <v>212111</v>
      </c>
      <c r="G47" s="34">
        <v>2175</v>
      </c>
      <c r="H47" s="34">
        <v>2218</v>
      </c>
      <c r="I47" s="35">
        <v>216961</v>
      </c>
      <c r="J47" s="34">
        <v>25518</v>
      </c>
      <c r="K47" s="34"/>
      <c r="L47" s="34">
        <v>41298</v>
      </c>
      <c r="M47" s="34">
        <v>684026</v>
      </c>
      <c r="N47" s="35">
        <v>750842</v>
      </c>
      <c r="O47" s="35">
        <f t="shared" si="0"/>
        <v>967803</v>
      </c>
    </row>
    <row r="48" spans="1:15" ht="15.75" customHeight="1">
      <c r="A48" s="41"/>
      <c r="B48" s="36" t="s">
        <v>0</v>
      </c>
      <c r="C48" s="37">
        <v>0.2</v>
      </c>
      <c r="D48" s="37"/>
      <c r="E48" s="37">
        <v>6.3</v>
      </c>
      <c r="F48" s="37">
        <v>1701.2</v>
      </c>
      <c r="G48" s="37">
        <v>23.9</v>
      </c>
      <c r="H48" s="37">
        <v>39</v>
      </c>
      <c r="I48" s="38">
        <v>1770.6000000000001</v>
      </c>
      <c r="J48" s="37">
        <v>0</v>
      </c>
      <c r="K48" s="37"/>
      <c r="L48" s="37">
        <v>474.4</v>
      </c>
      <c r="M48" s="37">
        <v>8136.2</v>
      </c>
      <c r="N48" s="38">
        <v>8610.6</v>
      </c>
      <c r="O48" s="38">
        <f t="shared" si="0"/>
        <v>10381.2</v>
      </c>
    </row>
    <row r="49" spans="1:15" ht="15.75" customHeight="1">
      <c r="A49" s="42" t="s">
        <v>3</v>
      </c>
      <c r="B49" s="30" t="s">
        <v>1</v>
      </c>
      <c r="C49" s="31">
        <v>0.53</v>
      </c>
      <c r="D49" s="31">
        <v>0.21</v>
      </c>
      <c r="E49" s="31">
        <v>36.49</v>
      </c>
      <c r="F49" s="31">
        <v>5918.96</v>
      </c>
      <c r="G49" s="31">
        <v>15.04</v>
      </c>
      <c r="H49" s="31">
        <v>780.12</v>
      </c>
      <c r="I49" s="32">
        <v>6751.349999999999</v>
      </c>
      <c r="J49" s="31">
        <v>126.86</v>
      </c>
      <c r="K49" s="31">
        <v>15.31</v>
      </c>
      <c r="L49" s="31">
        <v>421.89</v>
      </c>
      <c r="M49" s="31">
        <v>12794.94</v>
      </c>
      <c r="N49" s="32">
        <v>13359</v>
      </c>
      <c r="O49" s="32">
        <f t="shared" si="0"/>
        <v>20110.35</v>
      </c>
    </row>
    <row r="50" spans="1:15" ht="15.75" customHeight="1">
      <c r="A50" s="41"/>
      <c r="B50" s="33" t="s">
        <v>22</v>
      </c>
      <c r="C50" s="34">
        <v>253</v>
      </c>
      <c r="D50" s="34">
        <v>37</v>
      </c>
      <c r="E50" s="34">
        <v>7248</v>
      </c>
      <c r="F50" s="34">
        <v>1410401</v>
      </c>
      <c r="G50" s="34">
        <v>3658</v>
      </c>
      <c r="H50" s="34">
        <v>165731</v>
      </c>
      <c r="I50" s="35">
        <v>1587328</v>
      </c>
      <c r="J50" s="34">
        <v>10730</v>
      </c>
      <c r="K50" s="34">
        <v>2042</v>
      </c>
      <c r="L50" s="34">
        <v>50493</v>
      </c>
      <c r="M50" s="34">
        <v>1462192</v>
      </c>
      <c r="N50" s="35">
        <v>1525457</v>
      </c>
      <c r="O50" s="35">
        <f t="shared" si="0"/>
        <v>3112785</v>
      </c>
    </row>
    <row r="51" spans="1:15" ht="15.75" customHeight="1">
      <c r="A51" s="41"/>
      <c r="B51" s="36" t="s">
        <v>0</v>
      </c>
      <c r="C51" s="37">
        <v>1</v>
      </c>
      <c r="D51" s="37">
        <v>0.4</v>
      </c>
      <c r="E51" s="37">
        <v>21.2</v>
      </c>
      <c r="F51" s="37">
        <v>5816.4</v>
      </c>
      <c r="G51" s="37">
        <v>1.8</v>
      </c>
      <c r="H51" s="37">
        <v>661.3</v>
      </c>
      <c r="I51" s="38">
        <v>6502.1</v>
      </c>
      <c r="J51" s="37">
        <v>0</v>
      </c>
      <c r="K51" s="37">
        <v>3.7</v>
      </c>
      <c r="L51" s="37">
        <v>327.2</v>
      </c>
      <c r="M51" s="37">
        <v>8189.3</v>
      </c>
      <c r="N51" s="38">
        <v>8520.2</v>
      </c>
      <c r="O51" s="38">
        <f t="shared" si="0"/>
        <v>15022.300000000001</v>
      </c>
    </row>
    <row r="52" spans="1:15" ht="15.75" customHeight="1">
      <c r="A52" s="42" t="s">
        <v>2</v>
      </c>
      <c r="B52" s="30" t="s">
        <v>1</v>
      </c>
      <c r="C52" s="32">
        <f aca="true" t="shared" si="1" ref="C52:H54">SUM(C7,C10,C13,C16,C19,C22,C25,C28,C31,C34,C37,C40,C43,C46,C49)</f>
        <v>1.3</v>
      </c>
      <c r="D52" s="32">
        <f t="shared" si="1"/>
        <v>1.24</v>
      </c>
      <c r="E52" s="32">
        <f t="shared" si="1"/>
        <v>39.82</v>
      </c>
      <c r="F52" s="32">
        <f t="shared" si="1"/>
        <v>7865.360000000001</v>
      </c>
      <c r="G52" s="32">
        <f t="shared" si="1"/>
        <v>435.4</v>
      </c>
      <c r="H52" s="32">
        <f t="shared" si="1"/>
        <v>841.3</v>
      </c>
      <c r="I52" s="32">
        <f>SUM(C52:H52)</f>
        <v>9184.42</v>
      </c>
      <c r="J52" s="32">
        <f aca="true" t="shared" si="2" ref="J52:M54">SUM(J7,J10,J13,J16,J19,J22,J25,J28,J31,J34,J37,J40,J43,J46,J49)</f>
        <v>920.35</v>
      </c>
      <c r="K52" s="32">
        <f t="shared" si="2"/>
        <v>15.31</v>
      </c>
      <c r="L52" s="32">
        <f t="shared" si="2"/>
        <v>1435.19</v>
      </c>
      <c r="M52" s="32">
        <f t="shared" si="2"/>
        <v>28763.27</v>
      </c>
      <c r="N52" s="32">
        <f>SUM(J52:M52)</f>
        <v>31134.12</v>
      </c>
      <c r="O52" s="32">
        <f t="shared" si="0"/>
        <v>40318.54</v>
      </c>
    </row>
    <row r="53" spans="1:15" ht="15.75" customHeight="1">
      <c r="A53" s="41"/>
      <c r="B53" s="33" t="s">
        <v>22</v>
      </c>
      <c r="C53" s="35">
        <f t="shared" si="1"/>
        <v>561</v>
      </c>
      <c r="D53" s="35">
        <f t="shared" si="1"/>
        <v>90</v>
      </c>
      <c r="E53" s="35">
        <f t="shared" si="1"/>
        <v>7782</v>
      </c>
      <c r="F53" s="35">
        <f t="shared" si="1"/>
        <v>1826323</v>
      </c>
      <c r="G53" s="35">
        <f t="shared" si="1"/>
        <v>91692</v>
      </c>
      <c r="H53" s="35">
        <f t="shared" si="1"/>
        <v>173321</v>
      </c>
      <c r="I53" s="35">
        <f>SUM(C53:H53)</f>
        <v>2099769</v>
      </c>
      <c r="J53" s="35">
        <f t="shared" si="2"/>
        <v>76871</v>
      </c>
      <c r="K53" s="35">
        <f t="shared" si="2"/>
        <v>2042</v>
      </c>
      <c r="L53" s="35">
        <f t="shared" si="2"/>
        <v>150987</v>
      </c>
      <c r="M53" s="35">
        <f t="shared" si="2"/>
        <v>2999803</v>
      </c>
      <c r="N53" s="35">
        <f>SUM(J53:M53)</f>
        <v>3229703</v>
      </c>
      <c r="O53" s="35">
        <f t="shared" si="0"/>
        <v>5329472</v>
      </c>
    </row>
    <row r="54" spans="1:15" ht="15.75" customHeight="1">
      <c r="A54" s="41"/>
      <c r="B54" s="36" t="s">
        <v>0</v>
      </c>
      <c r="C54" s="38">
        <f t="shared" si="1"/>
        <v>5.4</v>
      </c>
      <c r="D54" s="38">
        <f t="shared" si="1"/>
        <v>4.3</v>
      </c>
      <c r="E54" s="38">
        <f t="shared" si="1"/>
        <v>29.4</v>
      </c>
      <c r="F54" s="38">
        <f t="shared" si="1"/>
        <v>9683.2</v>
      </c>
      <c r="G54" s="38">
        <f t="shared" si="1"/>
        <v>1152.3</v>
      </c>
      <c r="H54" s="38">
        <f t="shared" si="1"/>
        <v>807.5</v>
      </c>
      <c r="I54" s="38">
        <f>SUM(C54:H54)</f>
        <v>11682.1</v>
      </c>
      <c r="J54" s="38">
        <f t="shared" si="2"/>
        <v>155.5</v>
      </c>
      <c r="K54" s="38">
        <f t="shared" si="2"/>
        <v>3.7</v>
      </c>
      <c r="L54" s="38">
        <f t="shared" si="2"/>
        <v>2055.5</v>
      </c>
      <c r="M54" s="38">
        <f t="shared" si="2"/>
        <v>33301.7</v>
      </c>
      <c r="N54" s="38">
        <f>SUM(J54:M54)</f>
        <v>35516.399999999994</v>
      </c>
      <c r="O54" s="38">
        <f t="shared" si="0"/>
        <v>47198.49999999999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</mergeCells>
  <printOptions horizontalCentered="1"/>
  <pageMargins left="0.7874015748031497" right="0.7874015748031497" top="0.984251968503937" bottom="0.5511811023622047" header="0.5118110236220472" footer="0.3937007874015748"/>
  <pageSetup fitToHeight="1" fitToWidth="1" horizontalDpi="1200" verticalDpi="12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54"/>
  <sheetViews>
    <sheetView zoomScale="70" zoomScaleNormal="70" zoomScaleSheetLayoutView="85" zoomScalePageLayoutView="0" workbookViewId="0" topLeftCell="A1">
      <selection activeCell="C7" sqref="C7:N51"/>
    </sheetView>
  </sheetViews>
  <sheetFormatPr defaultColWidth="9.00390625" defaultRowHeight="15"/>
  <cols>
    <col min="1" max="1" width="5.28125" style="21" bestFit="1" customWidth="1"/>
    <col min="2" max="2" width="5.7109375" style="21" customWidth="1"/>
    <col min="3" max="15" width="13.7109375" style="21" customWidth="1"/>
    <col min="16" max="16384" width="9.00390625" style="21" customWidth="1"/>
  </cols>
  <sheetData>
    <row r="1" ht="21">
      <c r="A1" s="4" t="s">
        <v>20</v>
      </c>
    </row>
    <row r="3" spans="1:15" ht="15.75">
      <c r="A3" s="25" t="s">
        <v>30</v>
      </c>
      <c r="O3" s="26" t="s">
        <v>21</v>
      </c>
    </row>
    <row r="4" spans="1:15" ht="15.75" customHeight="1">
      <c r="A4" s="22"/>
      <c r="B4" s="27" t="s">
        <v>18</v>
      </c>
      <c r="C4" s="41" t="s">
        <v>17</v>
      </c>
      <c r="D4" s="41"/>
      <c r="E4" s="41"/>
      <c r="F4" s="41"/>
      <c r="G4" s="41"/>
      <c r="H4" s="41"/>
      <c r="I4" s="41"/>
      <c r="J4" s="41" t="s">
        <v>16</v>
      </c>
      <c r="K4" s="41"/>
      <c r="L4" s="41"/>
      <c r="M4" s="41"/>
      <c r="N4" s="41"/>
      <c r="O4" s="41" t="s">
        <v>2</v>
      </c>
    </row>
    <row r="5" spans="1:15" ht="15.75" customHeight="1">
      <c r="A5" s="23"/>
      <c r="B5" s="24"/>
      <c r="C5" s="41" t="s">
        <v>15</v>
      </c>
      <c r="D5" s="41" t="s">
        <v>14</v>
      </c>
      <c r="E5" s="41" t="s">
        <v>13</v>
      </c>
      <c r="F5" s="41" t="s">
        <v>12</v>
      </c>
      <c r="G5" s="41" t="s">
        <v>11</v>
      </c>
      <c r="H5" s="41" t="s">
        <v>10</v>
      </c>
      <c r="I5" s="41" t="s">
        <v>5</v>
      </c>
      <c r="J5" s="41" t="s">
        <v>9</v>
      </c>
      <c r="K5" s="41" t="s">
        <v>8</v>
      </c>
      <c r="L5" s="41" t="s">
        <v>7</v>
      </c>
      <c r="M5" s="41" t="s">
        <v>6</v>
      </c>
      <c r="N5" s="41" t="s">
        <v>5</v>
      </c>
      <c r="O5" s="41"/>
    </row>
    <row r="6" spans="1:15" ht="15.75" customHeight="1">
      <c r="A6" s="28" t="s">
        <v>4</v>
      </c>
      <c r="B6" s="29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41">
        <v>1</v>
      </c>
      <c r="B7" s="30" t="s">
        <v>1</v>
      </c>
      <c r="C7" s="31"/>
      <c r="D7" s="31"/>
      <c r="E7" s="31"/>
      <c r="F7" s="31">
        <v>0.04</v>
      </c>
      <c r="G7" s="31"/>
      <c r="H7" s="31"/>
      <c r="I7" s="32">
        <v>0.04</v>
      </c>
      <c r="J7" s="31"/>
      <c r="K7" s="31"/>
      <c r="L7" s="31">
        <v>0.18</v>
      </c>
      <c r="M7" s="31">
        <v>44.83</v>
      </c>
      <c r="N7" s="32">
        <v>45.01</v>
      </c>
      <c r="O7" s="32">
        <f aca="true" t="shared" si="0" ref="O7:O54">SUM(N7,I7)</f>
        <v>45.05</v>
      </c>
    </row>
    <row r="8" spans="1:15" ht="15.75" customHeight="1">
      <c r="A8" s="41"/>
      <c r="B8" s="33" t="s">
        <v>22</v>
      </c>
      <c r="C8" s="34"/>
      <c r="D8" s="34"/>
      <c r="E8" s="34"/>
      <c r="F8" s="34">
        <v>0</v>
      </c>
      <c r="G8" s="34"/>
      <c r="H8" s="34"/>
      <c r="I8" s="35">
        <v>0</v>
      </c>
      <c r="J8" s="34"/>
      <c r="K8" s="34"/>
      <c r="L8" s="34">
        <v>0</v>
      </c>
      <c r="M8" s="34">
        <v>0</v>
      </c>
      <c r="N8" s="35">
        <v>0</v>
      </c>
      <c r="O8" s="35">
        <f t="shared" si="0"/>
        <v>0</v>
      </c>
    </row>
    <row r="9" spans="1:15" ht="15.75" customHeight="1">
      <c r="A9" s="41"/>
      <c r="B9" s="36" t="s">
        <v>0</v>
      </c>
      <c r="C9" s="37"/>
      <c r="D9" s="37"/>
      <c r="E9" s="37"/>
      <c r="F9" s="37">
        <v>0</v>
      </c>
      <c r="G9" s="37"/>
      <c r="H9" s="37"/>
      <c r="I9" s="38">
        <v>0</v>
      </c>
      <c r="J9" s="37"/>
      <c r="K9" s="37"/>
      <c r="L9" s="37">
        <v>0</v>
      </c>
      <c r="M9" s="37">
        <v>0</v>
      </c>
      <c r="N9" s="38">
        <v>0</v>
      </c>
      <c r="O9" s="38">
        <f t="shared" si="0"/>
        <v>0</v>
      </c>
    </row>
    <row r="10" spans="1:15" ht="15.75" customHeight="1">
      <c r="A10" s="41">
        <v>2</v>
      </c>
      <c r="B10" s="30" t="s">
        <v>1</v>
      </c>
      <c r="C10" s="31"/>
      <c r="D10" s="31"/>
      <c r="E10" s="31"/>
      <c r="F10" s="31"/>
      <c r="G10" s="31"/>
      <c r="H10" s="31"/>
      <c r="I10" s="32">
        <v>0</v>
      </c>
      <c r="J10" s="31"/>
      <c r="K10" s="31"/>
      <c r="L10" s="31"/>
      <c r="M10" s="31">
        <v>1.28</v>
      </c>
      <c r="N10" s="32">
        <v>1.28</v>
      </c>
      <c r="O10" s="32">
        <f t="shared" si="0"/>
        <v>1.28</v>
      </c>
    </row>
    <row r="11" spans="1:15" ht="15.75" customHeight="1">
      <c r="A11" s="41"/>
      <c r="B11" s="33" t="s">
        <v>22</v>
      </c>
      <c r="C11" s="34"/>
      <c r="D11" s="34"/>
      <c r="E11" s="34"/>
      <c r="F11" s="34"/>
      <c r="G11" s="34"/>
      <c r="H11" s="34"/>
      <c r="I11" s="35">
        <v>0</v>
      </c>
      <c r="J11" s="34"/>
      <c r="K11" s="34"/>
      <c r="L11" s="34"/>
      <c r="M11" s="34">
        <v>10</v>
      </c>
      <c r="N11" s="35">
        <v>10</v>
      </c>
      <c r="O11" s="35">
        <f t="shared" si="0"/>
        <v>10</v>
      </c>
    </row>
    <row r="12" spans="1:15" ht="15.75" customHeight="1">
      <c r="A12" s="41"/>
      <c r="B12" s="36" t="s">
        <v>0</v>
      </c>
      <c r="C12" s="37"/>
      <c r="D12" s="37"/>
      <c r="E12" s="37"/>
      <c r="F12" s="37"/>
      <c r="G12" s="37"/>
      <c r="H12" s="37"/>
      <c r="I12" s="38">
        <v>0</v>
      </c>
      <c r="J12" s="37"/>
      <c r="K12" s="37"/>
      <c r="L12" s="37"/>
      <c r="M12" s="37">
        <v>1.3</v>
      </c>
      <c r="N12" s="38">
        <v>1.3</v>
      </c>
      <c r="O12" s="38">
        <f t="shared" si="0"/>
        <v>1.3</v>
      </c>
    </row>
    <row r="13" spans="1:15" ht="15.75" customHeight="1">
      <c r="A13" s="41">
        <v>3</v>
      </c>
      <c r="B13" s="30" t="s">
        <v>1</v>
      </c>
      <c r="C13" s="31"/>
      <c r="D13" s="31"/>
      <c r="E13" s="31"/>
      <c r="F13" s="31"/>
      <c r="G13" s="31"/>
      <c r="H13" s="31"/>
      <c r="I13" s="32">
        <v>0</v>
      </c>
      <c r="J13" s="31"/>
      <c r="K13" s="31"/>
      <c r="L13" s="31"/>
      <c r="M13" s="31">
        <v>16.84</v>
      </c>
      <c r="N13" s="32">
        <v>16.84</v>
      </c>
      <c r="O13" s="32">
        <f t="shared" si="0"/>
        <v>16.84</v>
      </c>
    </row>
    <row r="14" spans="1:15" ht="15.75" customHeight="1">
      <c r="A14" s="41"/>
      <c r="B14" s="33" t="s">
        <v>22</v>
      </c>
      <c r="C14" s="34"/>
      <c r="D14" s="34"/>
      <c r="E14" s="34"/>
      <c r="F14" s="34"/>
      <c r="G14" s="34"/>
      <c r="H14" s="34"/>
      <c r="I14" s="35">
        <v>0</v>
      </c>
      <c r="J14" s="34"/>
      <c r="K14" s="34"/>
      <c r="L14" s="34"/>
      <c r="M14" s="34">
        <v>336</v>
      </c>
      <c r="N14" s="35">
        <v>336</v>
      </c>
      <c r="O14" s="35">
        <f t="shared" si="0"/>
        <v>336</v>
      </c>
    </row>
    <row r="15" spans="1:15" ht="15.75" customHeight="1">
      <c r="A15" s="41"/>
      <c r="B15" s="36" t="s">
        <v>0</v>
      </c>
      <c r="C15" s="37"/>
      <c r="D15" s="37"/>
      <c r="E15" s="37"/>
      <c r="F15" s="37"/>
      <c r="G15" s="37"/>
      <c r="H15" s="37"/>
      <c r="I15" s="38">
        <v>0</v>
      </c>
      <c r="J15" s="37"/>
      <c r="K15" s="37"/>
      <c r="L15" s="37"/>
      <c r="M15" s="37">
        <v>30.5</v>
      </c>
      <c r="N15" s="38">
        <v>30.5</v>
      </c>
      <c r="O15" s="38">
        <f t="shared" si="0"/>
        <v>30.5</v>
      </c>
    </row>
    <row r="16" spans="1:15" ht="15.75" customHeight="1">
      <c r="A16" s="41">
        <v>4</v>
      </c>
      <c r="B16" s="30" t="s">
        <v>1</v>
      </c>
      <c r="C16" s="31"/>
      <c r="D16" s="31">
        <v>0.39</v>
      </c>
      <c r="E16" s="31"/>
      <c r="F16" s="31">
        <v>0.11</v>
      </c>
      <c r="G16" s="31"/>
      <c r="H16" s="31"/>
      <c r="I16" s="32">
        <v>0.5</v>
      </c>
      <c r="J16" s="31">
        <v>0.6</v>
      </c>
      <c r="K16" s="31">
        <v>0.45</v>
      </c>
      <c r="L16" s="31">
        <v>1.2</v>
      </c>
      <c r="M16" s="31">
        <v>24.82</v>
      </c>
      <c r="N16" s="32">
        <v>27.07</v>
      </c>
      <c r="O16" s="32">
        <f t="shared" si="0"/>
        <v>27.57</v>
      </c>
    </row>
    <row r="17" spans="1:15" ht="15.75" customHeight="1">
      <c r="A17" s="41"/>
      <c r="B17" s="33" t="s">
        <v>22</v>
      </c>
      <c r="C17" s="34"/>
      <c r="D17" s="34">
        <v>9</v>
      </c>
      <c r="E17" s="34"/>
      <c r="F17" s="34">
        <v>3</v>
      </c>
      <c r="G17" s="34"/>
      <c r="H17" s="34"/>
      <c r="I17" s="35">
        <v>12</v>
      </c>
      <c r="J17" s="34">
        <v>28</v>
      </c>
      <c r="K17" s="34">
        <v>9</v>
      </c>
      <c r="L17" s="34">
        <v>37</v>
      </c>
      <c r="M17" s="34">
        <v>696</v>
      </c>
      <c r="N17" s="35">
        <v>770</v>
      </c>
      <c r="O17" s="35">
        <f t="shared" si="0"/>
        <v>782</v>
      </c>
    </row>
    <row r="18" spans="1:15" ht="15.75" customHeight="1">
      <c r="A18" s="41"/>
      <c r="B18" s="36" t="s">
        <v>0</v>
      </c>
      <c r="C18" s="37"/>
      <c r="D18" s="37">
        <v>0.9</v>
      </c>
      <c r="E18" s="37"/>
      <c r="F18" s="37">
        <v>0.3</v>
      </c>
      <c r="G18" s="37"/>
      <c r="H18" s="37"/>
      <c r="I18" s="38">
        <v>1.2</v>
      </c>
      <c r="J18" s="37">
        <v>1.5</v>
      </c>
      <c r="K18" s="37">
        <v>0.9</v>
      </c>
      <c r="L18" s="37">
        <v>2.5</v>
      </c>
      <c r="M18" s="37">
        <v>47</v>
      </c>
      <c r="N18" s="38">
        <v>51.9</v>
      </c>
      <c r="O18" s="38">
        <f t="shared" si="0"/>
        <v>53.1</v>
      </c>
    </row>
    <row r="19" spans="1:15" ht="15.75" customHeight="1">
      <c r="A19" s="41">
        <v>5</v>
      </c>
      <c r="B19" s="30" t="s">
        <v>1</v>
      </c>
      <c r="C19" s="31"/>
      <c r="D19" s="31"/>
      <c r="E19" s="31"/>
      <c r="F19" s="31">
        <v>0.13</v>
      </c>
      <c r="G19" s="31"/>
      <c r="H19" s="31"/>
      <c r="I19" s="32">
        <v>0.13</v>
      </c>
      <c r="J19" s="31"/>
      <c r="K19" s="31"/>
      <c r="L19" s="31">
        <v>6.45</v>
      </c>
      <c r="M19" s="31">
        <v>178.11</v>
      </c>
      <c r="N19" s="32">
        <v>184.56</v>
      </c>
      <c r="O19" s="32">
        <f t="shared" si="0"/>
        <v>184.69</v>
      </c>
    </row>
    <row r="20" spans="1:15" ht="15.75" customHeight="1">
      <c r="A20" s="41"/>
      <c r="B20" s="33" t="s">
        <v>22</v>
      </c>
      <c r="C20" s="34"/>
      <c r="D20" s="34"/>
      <c r="E20" s="34"/>
      <c r="F20" s="34">
        <v>16</v>
      </c>
      <c r="G20" s="34"/>
      <c r="H20" s="34"/>
      <c r="I20" s="35">
        <v>16</v>
      </c>
      <c r="J20" s="34"/>
      <c r="K20" s="34"/>
      <c r="L20" s="34">
        <v>250</v>
      </c>
      <c r="M20" s="34">
        <v>5484</v>
      </c>
      <c r="N20" s="35">
        <v>5734</v>
      </c>
      <c r="O20" s="35">
        <f t="shared" si="0"/>
        <v>5750</v>
      </c>
    </row>
    <row r="21" spans="1:15" ht="15.75" customHeight="1">
      <c r="A21" s="41"/>
      <c r="B21" s="36" t="s">
        <v>0</v>
      </c>
      <c r="C21" s="37"/>
      <c r="D21" s="37"/>
      <c r="E21" s="37"/>
      <c r="F21" s="37">
        <v>0.8</v>
      </c>
      <c r="G21" s="37"/>
      <c r="H21" s="37"/>
      <c r="I21" s="38">
        <v>0.8</v>
      </c>
      <c r="J21" s="37"/>
      <c r="K21" s="37"/>
      <c r="L21" s="37">
        <v>13.1</v>
      </c>
      <c r="M21" s="37">
        <v>297</v>
      </c>
      <c r="N21" s="38">
        <v>310.1</v>
      </c>
      <c r="O21" s="38">
        <f t="shared" si="0"/>
        <v>310.90000000000003</v>
      </c>
    </row>
    <row r="22" spans="1:15" ht="15.75" customHeight="1">
      <c r="A22" s="41">
        <v>6</v>
      </c>
      <c r="B22" s="30" t="s">
        <v>1</v>
      </c>
      <c r="C22" s="31">
        <v>1.5</v>
      </c>
      <c r="D22" s="31"/>
      <c r="E22" s="31"/>
      <c r="F22" s="31">
        <v>0.86</v>
      </c>
      <c r="G22" s="31"/>
      <c r="H22" s="31"/>
      <c r="I22" s="32">
        <v>2.36</v>
      </c>
      <c r="J22" s="31">
        <v>0.14</v>
      </c>
      <c r="K22" s="31">
        <v>4.5</v>
      </c>
      <c r="L22" s="31">
        <v>16.4</v>
      </c>
      <c r="M22" s="31">
        <v>338.25</v>
      </c>
      <c r="N22" s="32">
        <v>359.29</v>
      </c>
      <c r="O22" s="32">
        <f t="shared" si="0"/>
        <v>361.65000000000003</v>
      </c>
    </row>
    <row r="23" spans="1:15" ht="15.75" customHeight="1">
      <c r="A23" s="41"/>
      <c r="B23" s="33" t="s">
        <v>22</v>
      </c>
      <c r="C23" s="34">
        <v>191</v>
      </c>
      <c r="D23" s="34"/>
      <c r="E23" s="34"/>
      <c r="F23" s="34">
        <v>125</v>
      </c>
      <c r="G23" s="34"/>
      <c r="H23" s="34"/>
      <c r="I23" s="35">
        <v>316</v>
      </c>
      <c r="J23" s="34">
        <v>8</v>
      </c>
      <c r="K23" s="34">
        <v>125</v>
      </c>
      <c r="L23" s="34">
        <v>738</v>
      </c>
      <c r="M23" s="34">
        <v>14296</v>
      </c>
      <c r="N23" s="35">
        <v>15167</v>
      </c>
      <c r="O23" s="35">
        <f t="shared" si="0"/>
        <v>15483</v>
      </c>
    </row>
    <row r="24" spans="1:15" ht="15.75" customHeight="1">
      <c r="A24" s="41"/>
      <c r="B24" s="36" t="s">
        <v>0</v>
      </c>
      <c r="C24" s="37">
        <v>10.3</v>
      </c>
      <c r="D24" s="37"/>
      <c r="E24" s="37"/>
      <c r="F24" s="37">
        <v>4.7</v>
      </c>
      <c r="G24" s="37"/>
      <c r="H24" s="37"/>
      <c r="I24" s="38">
        <v>15</v>
      </c>
      <c r="J24" s="37">
        <v>0.2</v>
      </c>
      <c r="K24" s="37">
        <v>8.2</v>
      </c>
      <c r="L24" s="37">
        <v>30</v>
      </c>
      <c r="M24" s="37">
        <v>569.2</v>
      </c>
      <c r="N24" s="38">
        <v>607.6</v>
      </c>
      <c r="O24" s="38">
        <f t="shared" si="0"/>
        <v>622.6</v>
      </c>
    </row>
    <row r="25" spans="1:15" ht="15.75" customHeight="1">
      <c r="A25" s="41">
        <v>7</v>
      </c>
      <c r="B25" s="30" t="s">
        <v>1</v>
      </c>
      <c r="C25" s="31">
        <v>0.1</v>
      </c>
      <c r="D25" s="31"/>
      <c r="E25" s="31"/>
      <c r="F25" s="31">
        <v>2.61</v>
      </c>
      <c r="G25" s="31">
        <v>0.08</v>
      </c>
      <c r="H25" s="31">
        <v>0.03</v>
      </c>
      <c r="I25" s="32">
        <v>2.82</v>
      </c>
      <c r="J25" s="31">
        <v>0.62</v>
      </c>
      <c r="K25" s="31">
        <v>3.08</v>
      </c>
      <c r="L25" s="31">
        <v>20.67</v>
      </c>
      <c r="M25" s="31">
        <v>499.65</v>
      </c>
      <c r="N25" s="32">
        <v>524.02</v>
      </c>
      <c r="O25" s="32">
        <f t="shared" si="0"/>
        <v>526.84</v>
      </c>
    </row>
    <row r="26" spans="1:15" ht="15.75" customHeight="1">
      <c r="A26" s="41"/>
      <c r="B26" s="33" t="s">
        <v>22</v>
      </c>
      <c r="C26" s="34">
        <v>17</v>
      </c>
      <c r="D26" s="34"/>
      <c r="E26" s="34"/>
      <c r="F26" s="34">
        <v>323</v>
      </c>
      <c r="G26" s="34">
        <v>10</v>
      </c>
      <c r="H26" s="34">
        <v>2</v>
      </c>
      <c r="I26" s="35">
        <v>352</v>
      </c>
      <c r="J26" s="34">
        <v>38</v>
      </c>
      <c r="K26" s="34">
        <v>92</v>
      </c>
      <c r="L26" s="34">
        <v>1130</v>
      </c>
      <c r="M26" s="34">
        <v>24707</v>
      </c>
      <c r="N26" s="35">
        <v>25967</v>
      </c>
      <c r="O26" s="35">
        <f t="shared" si="0"/>
        <v>26319</v>
      </c>
    </row>
    <row r="27" spans="1:15" ht="15.75" customHeight="1">
      <c r="A27" s="41"/>
      <c r="B27" s="36" t="s">
        <v>0</v>
      </c>
      <c r="C27" s="37">
        <v>0.7</v>
      </c>
      <c r="D27" s="37"/>
      <c r="E27" s="37"/>
      <c r="F27" s="37">
        <v>10.1</v>
      </c>
      <c r="G27" s="37">
        <v>0.3</v>
      </c>
      <c r="H27" s="37">
        <v>0.1</v>
      </c>
      <c r="I27" s="38">
        <v>11.2</v>
      </c>
      <c r="J27" s="37">
        <v>0.6</v>
      </c>
      <c r="K27" s="37">
        <v>5.2</v>
      </c>
      <c r="L27" s="37">
        <v>34.6</v>
      </c>
      <c r="M27" s="37">
        <v>757.1</v>
      </c>
      <c r="N27" s="38">
        <v>797.5</v>
      </c>
      <c r="O27" s="38">
        <f t="shared" si="0"/>
        <v>808.7</v>
      </c>
    </row>
    <row r="28" spans="1:15" ht="15.75" customHeight="1">
      <c r="A28" s="41">
        <v>8</v>
      </c>
      <c r="B28" s="30" t="s">
        <v>1</v>
      </c>
      <c r="C28" s="31"/>
      <c r="D28" s="31"/>
      <c r="E28" s="31"/>
      <c r="F28" s="31">
        <v>1.2</v>
      </c>
      <c r="G28" s="31">
        <v>0.17</v>
      </c>
      <c r="H28" s="31">
        <v>1.56</v>
      </c>
      <c r="I28" s="32">
        <v>2.9299999999999997</v>
      </c>
      <c r="J28" s="31">
        <v>2.33</v>
      </c>
      <c r="K28" s="31">
        <v>4.08</v>
      </c>
      <c r="L28" s="31">
        <v>12.92</v>
      </c>
      <c r="M28" s="31">
        <v>494.37</v>
      </c>
      <c r="N28" s="32">
        <v>513.7</v>
      </c>
      <c r="O28" s="32">
        <f t="shared" si="0"/>
        <v>516.63</v>
      </c>
    </row>
    <row r="29" spans="1:15" ht="15.75" customHeight="1">
      <c r="A29" s="41"/>
      <c r="B29" s="33" t="s">
        <v>22</v>
      </c>
      <c r="C29" s="34"/>
      <c r="D29" s="34"/>
      <c r="E29" s="34"/>
      <c r="F29" s="34">
        <v>190</v>
      </c>
      <c r="G29" s="34">
        <v>36</v>
      </c>
      <c r="H29" s="34">
        <v>125</v>
      </c>
      <c r="I29" s="35">
        <v>351</v>
      </c>
      <c r="J29" s="34">
        <v>157</v>
      </c>
      <c r="K29" s="34">
        <v>172</v>
      </c>
      <c r="L29" s="34">
        <v>785</v>
      </c>
      <c r="M29" s="34">
        <v>28301</v>
      </c>
      <c r="N29" s="35">
        <v>29415</v>
      </c>
      <c r="O29" s="35">
        <f t="shared" si="0"/>
        <v>29766</v>
      </c>
    </row>
    <row r="30" spans="1:15" ht="15.75" customHeight="1">
      <c r="A30" s="41"/>
      <c r="B30" s="36" t="s">
        <v>0</v>
      </c>
      <c r="C30" s="37"/>
      <c r="D30" s="37"/>
      <c r="E30" s="37"/>
      <c r="F30" s="37">
        <v>4.3</v>
      </c>
      <c r="G30" s="37">
        <v>0.8</v>
      </c>
      <c r="H30" s="37">
        <v>4.6</v>
      </c>
      <c r="I30" s="38">
        <v>9.7</v>
      </c>
      <c r="J30" s="37">
        <v>1</v>
      </c>
      <c r="K30" s="37">
        <v>7.6</v>
      </c>
      <c r="L30" s="37">
        <v>23.4</v>
      </c>
      <c r="M30" s="37">
        <v>856.6</v>
      </c>
      <c r="N30" s="38">
        <v>888.6</v>
      </c>
      <c r="O30" s="38">
        <f t="shared" si="0"/>
        <v>898.3000000000001</v>
      </c>
    </row>
    <row r="31" spans="1:15" ht="15.75" customHeight="1">
      <c r="A31" s="41">
        <v>9</v>
      </c>
      <c r="B31" s="30" t="s">
        <v>1</v>
      </c>
      <c r="C31" s="31">
        <v>1.32</v>
      </c>
      <c r="D31" s="31">
        <v>2.64</v>
      </c>
      <c r="E31" s="31"/>
      <c r="F31" s="31">
        <v>2.46</v>
      </c>
      <c r="G31" s="31"/>
      <c r="H31" s="31"/>
      <c r="I31" s="32">
        <v>6.42</v>
      </c>
      <c r="J31" s="31">
        <v>7.02</v>
      </c>
      <c r="K31" s="31">
        <v>11.05</v>
      </c>
      <c r="L31" s="31">
        <v>45.06</v>
      </c>
      <c r="M31" s="31">
        <v>605.83</v>
      </c>
      <c r="N31" s="32">
        <v>668.96</v>
      </c>
      <c r="O31" s="32">
        <f t="shared" si="0"/>
        <v>675.38</v>
      </c>
    </row>
    <row r="32" spans="1:15" ht="15.75" customHeight="1">
      <c r="A32" s="41"/>
      <c r="B32" s="33" t="s">
        <v>22</v>
      </c>
      <c r="C32" s="34">
        <v>337</v>
      </c>
      <c r="D32" s="34">
        <v>436</v>
      </c>
      <c r="E32" s="34"/>
      <c r="F32" s="34">
        <v>415</v>
      </c>
      <c r="G32" s="34"/>
      <c r="H32" s="34"/>
      <c r="I32" s="35">
        <v>1188</v>
      </c>
      <c r="J32" s="34">
        <v>512</v>
      </c>
      <c r="K32" s="34">
        <v>495</v>
      </c>
      <c r="L32" s="34">
        <v>3212</v>
      </c>
      <c r="M32" s="34">
        <v>39730</v>
      </c>
      <c r="N32" s="35">
        <v>43949</v>
      </c>
      <c r="O32" s="35">
        <f t="shared" si="0"/>
        <v>45137</v>
      </c>
    </row>
    <row r="33" spans="1:15" ht="15.75" customHeight="1">
      <c r="A33" s="41"/>
      <c r="B33" s="36" t="s">
        <v>0</v>
      </c>
      <c r="C33" s="37">
        <v>6.6</v>
      </c>
      <c r="D33" s="37">
        <v>11.8</v>
      </c>
      <c r="E33" s="37"/>
      <c r="F33" s="37">
        <v>6.5</v>
      </c>
      <c r="G33" s="37"/>
      <c r="H33" s="37"/>
      <c r="I33" s="38">
        <v>24.9</v>
      </c>
      <c r="J33" s="37">
        <v>2.1</v>
      </c>
      <c r="K33" s="37">
        <v>17.8</v>
      </c>
      <c r="L33" s="37">
        <v>85</v>
      </c>
      <c r="M33" s="37">
        <v>1042.2</v>
      </c>
      <c r="N33" s="38">
        <v>1147.1000000000001</v>
      </c>
      <c r="O33" s="38">
        <f t="shared" si="0"/>
        <v>1172.0000000000002</v>
      </c>
    </row>
    <row r="34" spans="1:15" ht="15.75" customHeight="1">
      <c r="A34" s="41">
        <v>10</v>
      </c>
      <c r="B34" s="30" t="s">
        <v>1</v>
      </c>
      <c r="C34" s="31">
        <v>0.1</v>
      </c>
      <c r="D34" s="31"/>
      <c r="E34" s="31"/>
      <c r="F34" s="31">
        <v>19.2</v>
      </c>
      <c r="G34" s="31"/>
      <c r="H34" s="31"/>
      <c r="I34" s="32">
        <v>19.3</v>
      </c>
      <c r="J34" s="31">
        <v>1.54</v>
      </c>
      <c r="K34" s="31">
        <v>42.22</v>
      </c>
      <c r="L34" s="31">
        <v>52.05</v>
      </c>
      <c r="M34" s="31">
        <v>921.05</v>
      </c>
      <c r="N34" s="32">
        <v>1016.8599999999999</v>
      </c>
      <c r="O34" s="32">
        <f t="shared" si="0"/>
        <v>1036.1599999999999</v>
      </c>
    </row>
    <row r="35" spans="1:15" ht="15.75" customHeight="1">
      <c r="A35" s="41"/>
      <c r="B35" s="33" t="s">
        <v>22</v>
      </c>
      <c r="C35" s="34">
        <v>31</v>
      </c>
      <c r="D35" s="34"/>
      <c r="E35" s="34"/>
      <c r="F35" s="34">
        <v>3376</v>
      </c>
      <c r="G35" s="34"/>
      <c r="H35" s="34"/>
      <c r="I35" s="35">
        <v>3407</v>
      </c>
      <c r="J35" s="34">
        <v>126</v>
      </c>
      <c r="K35" s="34">
        <v>2282</v>
      </c>
      <c r="L35" s="34">
        <v>4165</v>
      </c>
      <c r="M35" s="34">
        <v>70625</v>
      </c>
      <c r="N35" s="35">
        <v>77198</v>
      </c>
      <c r="O35" s="35">
        <f t="shared" si="0"/>
        <v>80605</v>
      </c>
    </row>
    <row r="36" spans="1:15" ht="15.75" customHeight="1">
      <c r="A36" s="41"/>
      <c r="B36" s="36" t="s">
        <v>0</v>
      </c>
      <c r="C36" s="37">
        <v>0.5</v>
      </c>
      <c r="D36" s="37"/>
      <c r="E36" s="37"/>
      <c r="F36" s="37">
        <v>47.4</v>
      </c>
      <c r="G36" s="37"/>
      <c r="H36" s="37"/>
      <c r="I36" s="38">
        <v>47.9</v>
      </c>
      <c r="J36" s="37">
        <v>0.1</v>
      </c>
      <c r="K36" s="37">
        <v>67.7</v>
      </c>
      <c r="L36" s="37">
        <v>106.4</v>
      </c>
      <c r="M36" s="37">
        <v>1792.5</v>
      </c>
      <c r="N36" s="38">
        <v>1966.7</v>
      </c>
      <c r="O36" s="38">
        <f t="shared" si="0"/>
        <v>2014.6000000000001</v>
      </c>
    </row>
    <row r="37" spans="1:15" ht="15.75" customHeight="1">
      <c r="A37" s="41">
        <v>11</v>
      </c>
      <c r="B37" s="30" t="s">
        <v>1</v>
      </c>
      <c r="C37" s="31"/>
      <c r="D37" s="31"/>
      <c r="E37" s="31"/>
      <c r="F37" s="31">
        <v>18.46</v>
      </c>
      <c r="G37" s="31"/>
      <c r="H37" s="31"/>
      <c r="I37" s="32">
        <v>18.46</v>
      </c>
      <c r="J37" s="31">
        <v>0.26</v>
      </c>
      <c r="K37" s="31">
        <v>50.17</v>
      </c>
      <c r="L37" s="31">
        <v>71.4</v>
      </c>
      <c r="M37" s="31">
        <v>1024.79</v>
      </c>
      <c r="N37" s="32">
        <v>1146.62</v>
      </c>
      <c r="O37" s="32">
        <f t="shared" si="0"/>
        <v>1165.08</v>
      </c>
    </row>
    <row r="38" spans="1:15" ht="15.75" customHeight="1">
      <c r="A38" s="41"/>
      <c r="B38" s="33" t="s">
        <v>22</v>
      </c>
      <c r="C38" s="34"/>
      <c r="D38" s="34"/>
      <c r="E38" s="34"/>
      <c r="F38" s="34">
        <v>3635</v>
      </c>
      <c r="G38" s="34"/>
      <c r="H38" s="34"/>
      <c r="I38" s="35">
        <v>3635</v>
      </c>
      <c r="J38" s="34">
        <v>16</v>
      </c>
      <c r="K38" s="34">
        <v>2736</v>
      </c>
      <c r="L38" s="34">
        <v>6230</v>
      </c>
      <c r="M38" s="34">
        <v>88240</v>
      </c>
      <c r="N38" s="35">
        <v>97222</v>
      </c>
      <c r="O38" s="35">
        <f t="shared" si="0"/>
        <v>100857</v>
      </c>
    </row>
    <row r="39" spans="1:15" ht="15.75" customHeight="1">
      <c r="A39" s="41"/>
      <c r="B39" s="36" t="s">
        <v>0</v>
      </c>
      <c r="C39" s="37"/>
      <c r="D39" s="37"/>
      <c r="E39" s="37"/>
      <c r="F39" s="37">
        <v>41.6</v>
      </c>
      <c r="G39" s="37"/>
      <c r="H39" s="37"/>
      <c r="I39" s="38">
        <v>41.6</v>
      </c>
      <c r="J39" s="37">
        <v>0</v>
      </c>
      <c r="K39" s="37">
        <v>72.8</v>
      </c>
      <c r="L39" s="37">
        <v>115.4</v>
      </c>
      <c r="M39" s="37">
        <v>1642.7</v>
      </c>
      <c r="N39" s="38">
        <v>1830.9</v>
      </c>
      <c r="O39" s="38">
        <f t="shared" si="0"/>
        <v>1872.5</v>
      </c>
    </row>
    <row r="40" spans="1:15" ht="15.75" customHeight="1">
      <c r="A40" s="41">
        <v>12</v>
      </c>
      <c r="B40" s="30" t="s">
        <v>1</v>
      </c>
      <c r="C40" s="31">
        <v>0.4</v>
      </c>
      <c r="D40" s="31"/>
      <c r="E40" s="31"/>
      <c r="F40" s="31">
        <v>33.49</v>
      </c>
      <c r="G40" s="31">
        <v>0.24</v>
      </c>
      <c r="H40" s="31">
        <v>2.22</v>
      </c>
      <c r="I40" s="32">
        <v>36.35</v>
      </c>
      <c r="J40" s="31">
        <v>3.3</v>
      </c>
      <c r="K40" s="31">
        <v>112.54</v>
      </c>
      <c r="L40" s="31">
        <v>116.63</v>
      </c>
      <c r="M40" s="31">
        <v>1920.94</v>
      </c>
      <c r="N40" s="32">
        <v>2153.41</v>
      </c>
      <c r="O40" s="32">
        <f t="shared" si="0"/>
        <v>2189.7599999999998</v>
      </c>
    </row>
    <row r="41" spans="1:15" ht="15.75" customHeight="1">
      <c r="A41" s="41"/>
      <c r="B41" s="33" t="s">
        <v>22</v>
      </c>
      <c r="C41" s="34">
        <v>123</v>
      </c>
      <c r="D41" s="34"/>
      <c r="E41" s="34"/>
      <c r="F41" s="34">
        <v>6841</v>
      </c>
      <c r="G41" s="34">
        <v>40</v>
      </c>
      <c r="H41" s="34">
        <v>301</v>
      </c>
      <c r="I41" s="35">
        <v>7305</v>
      </c>
      <c r="J41" s="34">
        <v>234</v>
      </c>
      <c r="K41" s="34">
        <v>7803</v>
      </c>
      <c r="L41" s="34">
        <v>10578</v>
      </c>
      <c r="M41" s="34">
        <v>170480</v>
      </c>
      <c r="N41" s="35">
        <v>189095</v>
      </c>
      <c r="O41" s="35">
        <f t="shared" si="0"/>
        <v>196400</v>
      </c>
    </row>
    <row r="42" spans="1:15" ht="15.75" customHeight="1">
      <c r="A42" s="41"/>
      <c r="B42" s="36" t="s">
        <v>0</v>
      </c>
      <c r="C42" s="37">
        <v>1.5</v>
      </c>
      <c r="D42" s="37"/>
      <c r="E42" s="37"/>
      <c r="F42" s="37">
        <v>67.7</v>
      </c>
      <c r="G42" s="37">
        <v>0.5</v>
      </c>
      <c r="H42" s="37">
        <v>5.7</v>
      </c>
      <c r="I42" s="38">
        <v>75.4</v>
      </c>
      <c r="J42" s="37">
        <v>0</v>
      </c>
      <c r="K42" s="37">
        <v>185.8</v>
      </c>
      <c r="L42" s="37">
        <v>193.1</v>
      </c>
      <c r="M42" s="37">
        <v>3095.1</v>
      </c>
      <c r="N42" s="38">
        <v>3474</v>
      </c>
      <c r="O42" s="38">
        <f t="shared" si="0"/>
        <v>3549.4</v>
      </c>
    </row>
    <row r="43" spans="1:15" ht="15.75" customHeight="1">
      <c r="A43" s="41">
        <v>13</v>
      </c>
      <c r="B43" s="30" t="s">
        <v>1</v>
      </c>
      <c r="C43" s="31">
        <v>4.28</v>
      </c>
      <c r="D43" s="31"/>
      <c r="E43" s="31"/>
      <c r="F43" s="31">
        <v>107.33</v>
      </c>
      <c r="G43" s="31">
        <v>0.08</v>
      </c>
      <c r="H43" s="31">
        <v>3.1</v>
      </c>
      <c r="I43" s="32">
        <v>114.78999999999999</v>
      </c>
      <c r="J43" s="31">
        <v>10.13</v>
      </c>
      <c r="K43" s="31">
        <v>11.91</v>
      </c>
      <c r="L43" s="31">
        <v>185.45</v>
      </c>
      <c r="M43" s="31">
        <v>2459.65</v>
      </c>
      <c r="N43" s="32">
        <v>2667.14</v>
      </c>
      <c r="O43" s="32">
        <f t="shared" si="0"/>
        <v>2781.93</v>
      </c>
    </row>
    <row r="44" spans="1:15" ht="15.75" customHeight="1">
      <c r="A44" s="41"/>
      <c r="B44" s="33" t="s">
        <v>22</v>
      </c>
      <c r="C44" s="34">
        <v>777</v>
      </c>
      <c r="D44" s="34"/>
      <c r="E44" s="34"/>
      <c r="F44" s="34">
        <v>21356</v>
      </c>
      <c r="G44" s="34">
        <v>17</v>
      </c>
      <c r="H44" s="34">
        <v>442</v>
      </c>
      <c r="I44" s="35">
        <v>22592</v>
      </c>
      <c r="J44" s="34">
        <v>767</v>
      </c>
      <c r="K44" s="34">
        <v>850</v>
      </c>
      <c r="L44" s="34">
        <v>18360</v>
      </c>
      <c r="M44" s="34">
        <v>231136</v>
      </c>
      <c r="N44" s="35">
        <v>251113</v>
      </c>
      <c r="O44" s="35">
        <f t="shared" si="0"/>
        <v>273705</v>
      </c>
    </row>
    <row r="45" spans="1:15" ht="15.75" customHeight="1">
      <c r="A45" s="41"/>
      <c r="B45" s="36" t="s">
        <v>0</v>
      </c>
      <c r="C45" s="37">
        <v>7.3</v>
      </c>
      <c r="D45" s="37"/>
      <c r="E45" s="37"/>
      <c r="F45" s="37">
        <v>208.6</v>
      </c>
      <c r="G45" s="37">
        <v>0.2</v>
      </c>
      <c r="H45" s="37">
        <v>8.1</v>
      </c>
      <c r="I45" s="38">
        <v>224.2</v>
      </c>
      <c r="J45" s="37">
        <v>0</v>
      </c>
      <c r="K45" s="37">
        <v>20.1</v>
      </c>
      <c r="L45" s="37">
        <v>290.6</v>
      </c>
      <c r="M45" s="37">
        <v>3730.5</v>
      </c>
      <c r="N45" s="38">
        <v>4041.2</v>
      </c>
      <c r="O45" s="38">
        <f t="shared" si="0"/>
        <v>4265.4</v>
      </c>
    </row>
    <row r="46" spans="1:15" ht="15.75" customHeight="1">
      <c r="A46" s="41">
        <v>14</v>
      </c>
      <c r="B46" s="30" t="s">
        <v>1</v>
      </c>
      <c r="C46" s="31">
        <v>6.15</v>
      </c>
      <c r="D46" s="31">
        <v>1.34</v>
      </c>
      <c r="E46" s="31"/>
      <c r="F46" s="31">
        <v>229.58</v>
      </c>
      <c r="G46" s="31">
        <v>0.78</v>
      </c>
      <c r="H46" s="31"/>
      <c r="I46" s="32">
        <v>237.85000000000002</v>
      </c>
      <c r="J46" s="31">
        <v>23.62</v>
      </c>
      <c r="K46" s="31">
        <v>51.65</v>
      </c>
      <c r="L46" s="31">
        <v>264.95</v>
      </c>
      <c r="M46" s="31">
        <v>3329.94</v>
      </c>
      <c r="N46" s="32">
        <v>3670.16</v>
      </c>
      <c r="O46" s="32">
        <f t="shared" si="0"/>
        <v>3908.0099999999998</v>
      </c>
    </row>
    <row r="47" spans="1:15" ht="15.75" customHeight="1">
      <c r="A47" s="41"/>
      <c r="B47" s="33" t="s">
        <v>22</v>
      </c>
      <c r="C47" s="34">
        <v>998</v>
      </c>
      <c r="D47" s="34">
        <v>190</v>
      </c>
      <c r="E47" s="34"/>
      <c r="F47" s="34">
        <v>48414</v>
      </c>
      <c r="G47" s="34">
        <v>242</v>
      </c>
      <c r="H47" s="34"/>
      <c r="I47" s="35">
        <v>49844</v>
      </c>
      <c r="J47" s="34">
        <v>1745</v>
      </c>
      <c r="K47" s="34">
        <v>4431</v>
      </c>
      <c r="L47" s="34">
        <v>27573</v>
      </c>
      <c r="M47" s="34">
        <v>331841</v>
      </c>
      <c r="N47" s="35">
        <v>365590</v>
      </c>
      <c r="O47" s="35">
        <f t="shared" si="0"/>
        <v>415434</v>
      </c>
    </row>
    <row r="48" spans="1:15" ht="15.75" customHeight="1">
      <c r="A48" s="41"/>
      <c r="B48" s="36" t="s">
        <v>0</v>
      </c>
      <c r="C48" s="37">
        <v>10.9</v>
      </c>
      <c r="D48" s="37">
        <v>2.9</v>
      </c>
      <c r="E48" s="37"/>
      <c r="F48" s="37">
        <v>393.7</v>
      </c>
      <c r="G48" s="37">
        <v>2.7</v>
      </c>
      <c r="H48" s="37"/>
      <c r="I48" s="38">
        <v>410.2</v>
      </c>
      <c r="J48" s="37">
        <v>0</v>
      </c>
      <c r="K48" s="37">
        <v>91.3</v>
      </c>
      <c r="L48" s="37">
        <v>338.1</v>
      </c>
      <c r="M48" s="37">
        <v>4182</v>
      </c>
      <c r="N48" s="38">
        <v>4611.4</v>
      </c>
      <c r="O48" s="38">
        <f t="shared" si="0"/>
        <v>5021.599999999999</v>
      </c>
    </row>
    <row r="49" spans="1:15" ht="15.75" customHeight="1">
      <c r="A49" s="42" t="s">
        <v>3</v>
      </c>
      <c r="B49" s="30" t="s">
        <v>1</v>
      </c>
      <c r="C49" s="31">
        <v>84.98</v>
      </c>
      <c r="D49" s="31">
        <v>1.76</v>
      </c>
      <c r="E49" s="31">
        <v>6.68</v>
      </c>
      <c r="F49" s="31">
        <v>1251.47</v>
      </c>
      <c r="G49" s="31">
        <v>0.22</v>
      </c>
      <c r="H49" s="31">
        <v>403.49</v>
      </c>
      <c r="I49" s="32">
        <v>1748.6000000000001</v>
      </c>
      <c r="J49" s="31">
        <v>36.79</v>
      </c>
      <c r="K49" s="31">
        <v>1810.75</v>
      </c>
      <c r="L49" s="31">
        <v>953.72</v>
      </c>
      <c r="M49" s="31">
        <v>15966.17</v>
      </c>
      <c r="N49" s="32">
        <v>18767.43</v>
      </c>
      <c r="O49" s="32">
        <f t="shared" si="0"/>
        <v>20516.03</v>
      </c>
    </row>
    <row r="50" spans="1:15" ht="15.75" customHeight="1">
      <c r="A50" s="41"/>
      <c r="B50" s="33" t="s">
        <v>22</v>
      </c>
      <c r="C50" s="34">
        <v>35769</v>
      </c>
      <c r="D50" s="34">
        <v>396</v>
      </c>
      <c r="E50" s="34">
        <v>1231</v>
      </c>
      <c r="F50" s="34">
        <v>289759</v>
      </c>
      <c r="G50" s="34">
        <v>52</v>
      </c>
      <c r="H50" s="34">
        <v>84916</v>
      </c>
      <c r="I50" s="35">
        <v>412123</v>
      </c>
      <c r="J50" s="34">
        <v>2872</v>
      </c>
      <c r="K50" s="34">
        <v>225692</v>
      </c>
      <c r="L50" s="34">
        <v>105077</v>
      </c>
      <c r="M50" s="34">
        <v>1682047</v>
      </c>
      <c r="N50" s="35">
        <v>2015688</v>
      </c>
      <c r="O50" s="35">
        <f t="shared" si="0"/>
        <v>2427811</v>
      </c>
    </row>
    <row r="51" spans="1:15" ht="15.75" customHeight="1">
      <c r="A51" s="41"/>
      <c r="B51" s="36" t="s">
        <v>0</v>
      </c>
      <c r="C51" s="37">
        <v>25.6</v>
      </c>
      <c r="D51" s="37">
        <v>0.6</v>
      </c>
      <c r="E51" s="37">
        <v>3.1</v>
      </c>
      <c r="F51" s="37">
        <v>1203.4</v>
      </c>
      <c r="G51" s="37">
        <v>0.1</v>
      </c>
      <c r="H51" s="37">
        <v>382.7</v>
      </c>
      <c r="I51" s="38">
        <v>1615.5</v>
      </c>
      <c r="J51" s="37">
        <v>0</v>
      </c>
      <c r="K51" s="37">
        <v>1205.8</v>
      </c>
      <c r="L51" s="37">
        <v>514.1</v>
      </c>
      <c r="M51" s="37">
        <v>5686.9</v>
      </c>
      <c r="N51" s="38">
        <v>7406.799999999999</v>
      </c>
      <c r="O51" s="38">
        <f t="shared" si="0"/>
        <v>9022.3</v>
      </c>
    </row>
    <row r="52" spans="1:15" ht="15.75" customHeight="1">
      <c r="A52" s="42" t="s">
        <v>2</v>
      </c>
      <c r="B52" s="30" t="s">
        <v>1</v>
      </c>
      <c r="C52" s="32">
        <f aca="true" t="shared" si="1" ref="C52:H54">SUM(C7,C10,C13,C16,C19,C22,C25,C28,C31,C34,C37,C40,C43,C46,C49)</f>
        <v>98.83000000000001</v>
      </c>
      <c r="D52" s="32">
        <f t="shared" si="1"/>
        <v>6.13</v>
      </c>
      <c r="E52" s="32">
        <f t="shared" si="1"/>
        <v>6.68</v>
      </c>
      <c r="F52" s="32">
        <f t="shared" si="1"/>
        <v>1666.94</v>
      </c>
      <c r="G52" s="32">
        <f t="shared" si="1"/>
        <v>1.57</v>
      </c>
      <c r="H52" s="32">
        <f t="shared" si="1"/>
        <v>410.40000000000003</v>
      </c>
      <c r="I52" s="32">
        <f>SUM(C52:H52)</f>
        <v>2190.55</v>
      </c>
      <c r="J52" s="32">
        <f aca="true" t="shared" si="2" ref="J52:M54">SUM(J7,J10,J13,J16,J19,J22,J25,J28,J31,J34,J37,J40,J43,J46,J49)</f>
        <v>86.35</v>
      </c>
      <c r="K52" s="32">
        <f t="shared" si="2"/>
        <v>2102.4</v>
      </c>
      <c r="L52" s="32">
        <f t="shared" si="2"/>
        <v>1747.0800000000002</v>
      </c>
      <c r="M52" s="32">
        <f t="shared" si="2"/>
        <v>27826.52</v>
      </c>
      <c r="N52" s="32">
        <f>SUM(J52:M52)</f>
        <v>31762.35</v>
      </c>
      <c r="O52" s="32">
        <f t="shared" si="0"/>
        <v>33952.9</v>
      </c>
    </row>
    <row r="53" spans="1:15" ht="15.75" customHeight="1">
      <c r="A53" s="41"/>
      <c r="B53" s="33" t="s">
        <v>22</v>
      </c>
      <c r="C53" s="35">
        <f t="shared" si="1"/>
        <v>38243</v>
      </c>
      <c r="D53" s="35">
        <f t="shared" si="1"/>
        <v>1031</v>
      </c>
      <c r="E53" s="35">
        <f t="shared" si="1"/>
        <v>1231</v>
      </c>
      <c r="F53" s="35">
        <f t="shared" si="1"/>
        <v>374453</v>
      </c>
      <c r="G53" s="35">
        <f t="shared" si="1"/>
        <v>397</v>
      </c>
      <c r="H53" s="35">
        <f t="shared" si="1"/>
        <v>85786</v>
      </c>
      <c r="I53" s="35">
        <f>SUM(C53:H53)</f>
        <v>501141</v>
      </c>
      <c r="J53" s="35">
        <f t="shared" si="2"/>
        <v>6503</v>
      </c>
      <c r="K53" s="35">
        <f t="shared" si="2"/>
        <v>244687</v>
      </c>
      <c r="L53" s="35">
        <f t="shared" si="2"/>
        <v>178135</v>
      </c>
      <c r="M53" s="35">
        <f t="shared" si="2"/>
        <v>2687929</v>
      </c>
      <c r="N53" s="35">
        <f>SUM(J53:M53)</f>
        <v>3117254</v>
      </c>
      <c r="O53" s="35">
        <f t="shared" si="0"/>
        <v>3618395</v>
      </c>
    </row>
    <row r="54" spans="1:15" ht="15.75" customHeight="1">
      <c r="A54" s="41"/>
      <c r="B54" s="36" t="s">
        <v>0</v>
      </c>
      <c r="C54" s="38">
        <f t="shared" si="1"/>
        <v>63.400000000000006</v>
      </c>
      <c r="D54" s="38">
        <f t="shared" si="1"/>
        <v>16.200000000000003</v>
      </c>
      <c r="E54" s="38">
        <f t="shared" si="1"/>
        <v>3.1</v>
      </c>
      <c r="F54" s="38">
        <f t="shared" si="1"/>
        <v>1989.1000000000001</v>
      </c>
      <c r="G54" s="38">
        <f t="shared" si="1"/>
        <v>4.6</v>
      </c>
      <c r="H54" s="38">
        <f t="shared" si="1"/>
        <v>401.2</v>
      </c>
      <c r="I54" s="38">
        <f>SUM(C54:H54)</f>
        <v>2477.6</v>
      </c>
      <c r="J54" s="38">
        <f t="shared" si="2"/>
        <v>5.5</v>
      </c>
      <c r="K54" s="38">
        <f t="shared" si="2"/>
        <v>1683.2</v>
      </c>
      <c r="L54" s="38">
        <f t="shared" si="2"/>
        <v>1746.3000000000002</v>
      </c>
      <c r="M54" s="38">
        <f t="shared" si="2"/>
        <v>23730.6</v>
      </c>
      <c r="N54" s="38">
        <f>SUM(J54:M54)</f>
        <v>27165.6</v>
      </c>
      <c r="O54" s="38">
        <f t="shared" si="0"/>
        <v>29643.199999999997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31"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A46:A48"/>
    <mergeCell ref="A49:A51"/>
    <mergeCell ref="A52:A54"/>
    <mergeCell ref="A28:A30"/>
    <mergeCell ref="A31:A33"/>
    <mergeCell ref="A34:A36"/>
    <mergeCell ref="A37:A39"/>
    <mergeCell ref="A40:A42"/>
    <mergeCell ref="A43:A45"/>
  </mergeCells>
  <printOptions horizontalCentered="1"/>
  <pageMargins left="0.7874015748031497" right="0.7874015748031497" top="0.984251968503937" bottom="0.5511811023622047" header="0.5118110236220472" footer="0.3937007874015748"/>
  <pageSetup fitToHeight="1" fitToWidth="1" horizontalDpi="1200" verticalDpi="12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N0900019</dc:creator>
  <cp:keywords/>
  <dc:description/>
  <cp:lastModifiedBy>三浦　真澄</cp:lastModifiedBy>
  <cp:lastPrinted>2021-09-29T07:57:15Z</cp:lastPrinted>
  <dcterms:created xsi:type="dcterms:W3CDTF">2013-05-02T09:57:41Z</dcterms:created>
  <dcterms:modified xsi:type="dcterms:W3CDTF">2022-11-11T05:20:49Z</dcterms:modified>
  <cp:category/>
  <cp:version/>
  <cp:contentType/>
  <cp:contentStatus/>
</cp:coreProperties>
</file>