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50" yWindow="105" windowWidth="14805" windowHeight="8010"/>
  </bookViews>
  <sheets>
    <sheet name="保険金受領額按分計算書" sheetId="4" r:id="rId1"/>
    <sheet name="保険金受領額按分計算書(記載例)" sheetId="5" r:id="rId2"/>
  </sheets>
  <definedNames>
    <definedName name="_xlnm.Print_Area" localSheetId="0">保険金受領額按分計算書!$B$1:$K$26</definedName>
    <definedName name="_xlnm.Print_Area" localSheetId="1">'保険金受領額按分計算書(記載例)'!$B$1:$K$26</definedName>
  </definedNames>
  <calcPr calcId="152511"/>
</workbook>
</file>

<file path=xl/calcChain.xml><?xml version="1.0" encoding="utf-8"?>
<calcChain xmlns="http://schemas.openxmlformats.org/spreadsheetml/2006/main">
  <c r="B19" i="5" l="1"/>
  <c r="G18" i="5"/>
  <c r="J14" i="5"/>
  <c r="G14" i="5"/>
  <c r="G19" i="5" s="1"/>
  <c r="J14" i="4"/>
  <c r="H15" i="5" l="1"/>
  <c r="H6" i="5"/>
  <c r="G18" i="4"/>
  <c r="G14" i="4"/>
  <c r="B19" i="4"/>
  <c r="K6" i="5" l="1"/>
  <c r="H14" i="5"/>
  <c r="K13" i="5"/>
  <c r="K11" i="5"/>
  <c r="K9" i="5"/>
  <c r="K7" i="5"/>
  <c r="K12" i="5"/>
  <c r="K10" i="5"/>
  <c r="K8" i="5"/>
  <c r="H18" i="5"/>
  <c r="G19" i="4"/>
  <c r="H15" i="4" s="1"/>
  <c r="H19" i="5" l="1"/>
  <c r="K14" i="5"/>
  <c r="H6" i="4"/>
  <c r="H14" i="4" s="1"/>
  <c r="H18" i="4"/>
  <c r="K12" i="4" l="1"/>
  <c r="K6" i="4"/>
  <c r="K9" i="4"/>
  <c r="K11" i="4"/>
  <c r="K8" i="4"/>
  <c r="K10" i="4"/>
  <c r="K13" i="4"/>
  <c r="K7" i="4"/>
  <c r="H19" i="4"/>
  <c r="K14" i="4" l="1"/>
</calcChain>
</file>

<file path=xl/sharedStrings.xml><?xml version="1.0" encoding="utf-8"?>
<sst xmlns="http://schemas.openxmlformats.org/spreadsheetml/2006/main" count="72" uniqueCount="44">
  <si>
    <t>区分</t>
    <rPh sb="0" eb="2">
      <t>クブン</t>
    </rPh>
    <phoneticPr fontId="2"/>
  </si>
  <si>
    <t>小計</t>
    <rPh sb="0" eb="2">
      <t>ショウケイ</t>
    </rPh>
    <phoneticPr fontId="2"/>
  </si>
  <si>
    <t>保険金受領額按分計算書</t>
    <rPh sb="0" eb="3">
      <t>ホケンキン</t>
    </rPh>
    <rPh sb="3" eb="5">
      <t>ジュリョウ</t>
    </rPh>
    <rPh sb="5" eb="6">
      <t>ガク</t>
    </rPh>
    <rPh sb="6" eb="8">
      <t>アンブン</t>
    </rPh>
    <rPh sb="8" eb="11">
      <t>ケイサンショ</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</si>
  <si>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</si>
  <si>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</si>
  <si>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</si>
  <si>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</si>
  <si>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</si>
  <si>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</si>
  <si>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</si>
  <si>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</si>
  <si>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</si>
  <si>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</si>
  <si>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</si>
  <si>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</si>
  <si>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</si>
  <si>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</si>
  <si>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</si>
  <si>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</si>
  <si>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A</t>
    <phoneticPr fontId="2"/>
  </si>
  <si>
    <t>B</t>
    <phoneticPr fontId="2"/>
  </si>
  <si>
    <t>A-1</t>
    <phoneticPr fontId="2"/>
  </si>
  <si>
    <t>A-2</t>
  </si>
  <si>
    <t>A-3</t>
  </si>
  <si>
    <t>B-2</t>
    <phoneticPr fontId="2"/>
  </si>
  <si>
    <t>B-3</t>
  </si>
  <si>
    <t>トラック</t>
    <phoneticPr fontId="2"/>
  </si>
  <si>
    <t>工場</t>
    <rPh sb="0" eb="2">
      <t>コウジョウ</t>
    </rPh>
    <phoneticPr fontId="2"/>
  </si>
  <si>
    <t>電機設備</t>
    <rPh sb="0" eb="2">
      <t>デンキ</t>
    </rPh>
    <rPh sb="2" eb="4">
      <t>セツビ</t>
    </rPh>
    <phoneticPr fontId="2"/>
  </si>
  <si>
    <t>工作機械</t>
    <rPh sb="0" eb="2">
      <t>コウサク</t>
    </rPh>
    <rPh sb="2" eb="4">
      <t>キカイ</t>
    </rPh>
    <phoneticPr fontId="2"/>
  </si>
  <si>
    <t>パソコン</t>
    <phoneticPr fontId="2"/>
  </si>
  <si>
    <t>水道設備</t>
    <rPh sb="0" eb="2">
      <t>スイドウ</t>
    </rPh>
    <rPh sb="2" eb="4">
      <t>セツビ</t>
    </rPh>
    <phoneticPr fontId="2"/>
  </si>
  <si>
    <t>エアコン</t>
    <phoneticPr fontId="2"/>
  </si>
  <si>
    <t>社員寮</t>
    <rPh sb="0" eb="3">
      <t>シャインリョウ</t>
    </rPh>
    <phoneticPr fontId="2"/>
  </si>
  <si>
    <t>事務所兼住居(事務所部分面積按分)</t>
    <rPh sb="0" eb="2">
      <t>ジム</t>
    </rPh>
    <rPh sb="2" eb="3">
      <t>ショ</t>
    </rPh>
    <rPh sb="3" eb="4">
      <t>ケン</t>
    </rPh>
    <rPh sb="4" eb="6">
      <t>ジュウキョ</t>
    </rPh>
    <rPh sb="7" eb="9">
      <t>ジム</t>
    </rPh>
    <rPh sb="9" eb="10">
      <t>ショ</t>
    </rPh>
    <rPh sb="10" eb="12">
      <t>ブブン</t>
    </rPh>
    <rPh sb="12" eb="14">
      <t>メンセキ</t>
    </rPh>
    <rPh sb="14" eb="16">
      <t>アンブン</t>
    </rPh>
    <phoneticPr fontId="2"/>
  </si>
  <si>
    <t>事務所兼住居(住居部分面積按分)</t>
    <rPh sb="7" eb="9">
      <t>ジュウキョ</t>
    </rPh>
    <rPh sb="9" eb="11">
      <t>ブブン</t>
    </rPh>
    <phoneticPr fontId="2"/>
  </si>
  <si>
    <t>営業用車両(リースで復旧)</t>
    <rPh sb="0" eb="3">
      <t>エイギョウヨウ</t>
    </rPh>
    <rPh sb="3" eb="5">
      <t>シャリョウ</t>
    </rPh>
    <rPh sb="10" eb="12">
      <t>フッキュウ</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</si>
  <si>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</si>
  <si>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</si>
  <si>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</si>
  <si>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『補助対象経費②（G）』については、補助事業計画書「３　復旧整備の内容」記載の補助対象経費(建替・入替・修繕費)を記載してください。</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</si>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</sst>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2">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6" xfId="1" applyFont="1" applyBorder="1" applyAlignment="1">
      <alignment vertical="center"/>
    </xf>
    <xf numFmtId="38" fontId="0" fillId="0" borderId="23"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1" xfId="1" applyFont="1" applyBorder="1" applyAlignment="1">
      <alignment horizontal="center" vertical="center"/>
    </xf>
    <xf numFmtId="38" fontId="0" fillId="0" borderId="7"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15" xfId="1" applyFont="1" applyBorder="1" applyAlignment="1">
      <alignment vertical="center"/>
    </xf>
    <xf numFmtId="38" fontId="0" fillId="0" borderId="2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7" xfId="1" applyFont="1" applyBorder="1" applyAlignment="1">
      <alignment horizontal="center" vertical="center"/>
    </xf>
    <xf numFmtId="38" fontId="0" fillId="0" borderId="53" xfId="1" applyFont="1" applyBorder="1" applyAlignment="1">
      <alignment horizontal="center" vertical="center"/>
    </xf>
    <xf numFmtId="38" fontId="0" fillId="0" borderId="54"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E17" sqref="E17"/>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4" t="s">
        <v>2</v>
      </c>
      <c r="C1" s="45"/>
      <c r="D1" s="45"/>
      <c r="E1" s="45"/>
      <c r="F1" s="45"/>
      <c r="G1" s="45"/>
      <c r="H1" s="45"/>
      <c r="I1" s="45"/>
      <c r="J1" s="45"/>
      <c r="K1" s="45"/>
    </row>
    <row r="2" spans="2:11" ht="8.25" customHeight="1"/>
    <row r="3" spans="2:11" ht="15" customHeight="1" thickBot="1">
      <c r="B3" s="78" t="s">
        <v>18</v>
      </c>
      <c r="C3" s="78"/>
      <c r="D3" s="78"/>
      <c r="E3" s="78"/>
      <c r="F3" s="78"/>
      <c r="G3" s="78"/>
      <c r="H3" s="78"/>
      <c r="I3" s="78"/>
      <c r="J3" s="78"/>
      <c r="K3" s="78"/>
    </row>
    <row r="4" spans="2:11" s="2" customFormat="1" ht="22.5" customHeight="1">
      <c r="B4" s="66" t="s">
        <v>17</v>
      </c>
      <c r="C4" s="68" t="s">
        <v>0</v>
      </c>
      <c r="D4" s="81" t="s">
        <v>15</v>
      </c>
      <c r="E4" s="81"/>
      <c r="F4" s="70" t="s">
        <v>12</v>
      </c>
      <c r="G4" s="71"/>
      <c r="H4" s="74" t="s">
        <v>8</v>
      </c>
      <c r="I4" s="76" t="s">
        <v>9</v>
      </c>
      <c r="J4" s="71"/>
      <c r="K4" s="79" t="s">
        <v>11</v>
      </c>
    </row>
    <row r="5" spans="2:11" s="2" customFormat="1" ht="22.5" customHeight="1" thickBot="1">
      <c r="B5" s="67"/>
      <c r="C5" s="69"/>
      <c r="D5" s="25" t="s">
        <v>13</v>
      </c>
      <c r="E5" s="25" t="s">
        <v>14</v>
      </c>
      <c r="F5" s="72"/>
      <c r="G5" s="73"/>
      <c r="H5" s="75"/>
      <c r="I5" s="77"/>
      <c r="J5" s="73"/>
      <c r="K5" s="80"/>
    </row>
    <row r="6" spans="2:11" ht="24" customHeight="1">
      <c r="B6" s="55"/>
      <c r="C6" s="58" t="s">
        <v>6</v>
      </c>
      <c r="D6" s="20"/>
      <c r="E6" s="8"/>
      <c r="F6" s="49"/>
      <c r="G6" s="50"/>
      <c r="H6" s="46" t="e">
        <f>ROUND($B$6*$G$14/$G$19,0)</f>
        <v>#DIV/0!</v>
      </c>
      <c r="I6" s="49"/>
      <c r="J6" s="50"/>
      <c r="K6" s="3" t="e">
        <f>$H$6*I6/$J$14</f>
        <v>#DIV/0!</v>
      </c>
    </row>
    <row r="7" spans="2:11" ht="24" customHeight="1">
      <c r="B7" s="56"/>
      <c r="C7" s="42"/>
      <c r="D7" s="18"/>
      <c r="E7" s="4"/>
      <c r="F7" s="35"/>
      <c r="G7" s="36"/>
      <c r="H7" s="47"/>
      <c r="I7" s="35"/>
      <c r="J7" s="36"/>
      <c r="K7" s="5" t="e">
        <f>$H$6*I7/$J$14</f>
        <v>#DIV/0!</v>
      </c>
    </row>
    <row r="8" spans="2:11" ht="24" customHeight="1">
      <c r="B8" s="56"/>
      <c r="C8" s="42"/>
      <c r="D8" s="18"/>
      <c r="E8" s="4"/>
      <c r="F8" s="35"/>
      <c r="G8" s="36"/>
      <c r="H8" s="47"/>
      <c r="I8" s="35"/>
      <c r="J8" s="36"/>
      <c r="K8" s="5" t="e">
        <f t="shared" ref="K8:K11" si="0">$H$6*I8/$J$14</f>
        <v>#DIV/0!</v>
      </c>
    </row>
    <row r="9" spans="2:11" ht="24" customHeight="1">
      <c r="B9" s="56"/>
      <c r="C9" s="42"/>
      <c r="D9" s="18"/>
      <c r="E9" s="4"/>
      <c r="F9" s="35"/>
      <c r="G9" s="36"/>
      <c r="H9" s="47"/>
      <c r="I9" s="35"/>
      <c r="J9" s="36"/>
      <c r="K9" s="5" t="e">
        <f t="shared" si="0"/>
        <v>#DIV/0!</v>
      </c>
    </row>
    <row r="10" spans="2:11" ht="24" customHeight="1">
      <c r="B10" s="56"/>
      <c r="C10" s="42"/>
      <c r="D10" s="18"/>
      <c r="E10" s="4"/>
      <c r="F10" s="35"/>
      <c r="G10" s="36"/>
      <c r="H10" s="47"/>
      <c r="I10" s="35"/>
      <c r="J10" s="36"/>
      <c r="K10" s="5" t="e">
        <f t="shared" si="0"/>
        <v>#DIV/0!</v>
      </c>
    </row>
    <row r="11" spans="2:11" ht="24" customHeight="1">
      <c r="B11" s="56"/>
      <c r="C11" s="42"/>
      <c r="D11" s="18"/>
      <c r="E11" s="4"/>
      <c r="F11" s="35"/>
      <c r="G11" s="36"/>
      <c r="H11" s="47"/>
      <c r="I11" s="35"/>
      <c r="J11" s="36"/>
      <c r="K11" s="5" t="e">
        <f t="shared" si="0"/>
        <v>#DIV/0!</v>
      </c>
    </row>
    <row r="12" spans="2:11" ht="24" customHeight="1">
      <c r="B12" s="56"/>
      <c r="C12" s="42"/>
      <c r="D12" s="18"/>
      <c r="E12" s="4"/>
      <c r="F12" s="35"/>
      <c r="G12" s="36"/>
      <c r="H12" s="47"/>
      <c r="I12" s="35"/>
      <c r="J12" s="36"/>
      <c r="K12" s="5" t="e">
        <f>$H$6*I12/$J$14</f>
        <v>#DIV/0!</v>
      </c>
    </row>
    <row r="13" spans="2:11" ht="24" customHeight="1" thickBot="1">
      <c r="B13" s="56"/>
      <c r="C13" s="42"/>
      <c r="D13" s="21"/>
      <c r="E13" s="16"/>
      <c r="F13" s="51"/>
      <c r="G13" s="52"/>
      <c r="H13" s="47"/>
      <c r="I13" s="51"/>
      <c r="J13" s="52"/>
      <c r="K13" s="17" t="e">
        <f>$H$6*I13/$J$14</f>
        <v>#DIV/0!</v>
      </c>
    </row>
    <row r="14" spans="2:11" ht="24" customHeight="1" thickBot="1">
      <c r="B14" s="56"/>
      <c r="C14" s="59"/>
      <c r="D14" s="64" t="s">
        <v>1</v>
      </c>
      <c r="E14" s="65"/>
      <c r="F14" s="13" t="s">
        <v>3</v>
      </c>
      <c r="G14" s="14">
        <f>SUM(F6:G13)</f>
        <v>0</v>
      </c>
      <c r="H14" s="14" t="e">
        <f>SUM(H6:H13)</f>
        <v>#DIV/0!</v>
      </c>
      <c r="I14" s="13" t="s">
        <v>10</v>
      </c>
      <c r="J14" s="14">
        <f>SUM(I6:I13)</f>
        <v>0</v>
      </c>
      <c r="K14" s="15" t="e">
        <f>SUM(K6:K13)</f>
        <v>#DIV/0!</v>
      </c>
    </row>
    <row r="15" spans="2:11" ht="24" customHeight="1">
      <c r="B15" s="56"/>
      <c r="C15" s="41" t="s">
        <v>7</v>
      </c>
      <c r="D15" s="22"/>
      <c r="E15" s="8"/>
      <c r="F15" s="53"/>
      <c r="G15" s="54"/>
      <c r="H15" s="47" t="e">
        <f>ROUND($B$6*$G$18/$G$19,0)</f>
        <v>#DIV/0!</v>
      </c>
      <c r="I15" s="62"/>
      <c r="J15" s="63"/>
      <c r="K15" s="26"/>
    </row>
    <row r="16" spans="2:11" ht="24" customHeight="1">
      <c r="B16" s="56"/>
      <c r="C16" s="42"/>
      <c r="D16" s="23"/>
      <c r="E16" s="4"/>
      <c r="F16" s="35"/>
      <c r="G16" s="36"/>
      <c r="H16" s="47"/>
      <c r="I16" s="39"/>
      <c r="J16" s="40"/>
      <c r="K16" s="27"/>
    </row>
    <row r="17" spans="2:11" ht="24" customHeight="1" thickBot="1">
      <c r="B17" s="56"/>
      <c r="C17" s="42"/>
      <c r="D17" s="24"/>
      <c r="E17" s="6"/>
      <c r="F17" s="37"/>
      <c r="G17" s="38"/>
      <c r="H17" s="48"/>
      <c r="I17" s="33"/>
      <c r="J17" s="34"/>
      <c r="K17" s="28"/>
    </row>
    <row r="18" spans="2:11" ht="24" customHeight="1" thickBot="1">
      <c r="B18" s="57"/>
      <c r="C18" s="43"/>
      <c r="D18" s="64" t="s">
        <v>1</v>
      </c>
      <c r="E18" s="65"/>
      <c r="F18" s="9" t="s">
        <v>4</v>
      </c>
      <c r="G18" s="10">
        <f>SUM(F15:G17)</f>
        <v>0</v>
      </c>
      <c r="H18" s="7" t="e">
        <f>SUM(H15:H17)</f>
        <v>#DIV/0!</v>
      </c>
      <c r="I18" s="60"/>
      <c r="J18" s="61"/>
      <c r="K18" s="29"/>
    </row>
    <row r="19" spans="2:11" ht="24" customHeight="1" thickBot="1">
      <c r="B19" s="11">
        <f>SUM(B6:B18)</f>
        <v>0</v>
      </c>
      <c r="C19" s="12"/>
      <c r="D19" s="64" t="s">
        <v>16</v>
      </c>
      <c r="E19" s="65"/>
      <c r="F19" s="13" t="s">
        <v>5</v>
      </c>
      <c r="G19" s="14">
        <f>G14+G18</f>
        <v>0</v>
      </c>
      <c r="H19" s="12" t="e">
        <f>H14+H18</f>
        <v>#DIV/0!</v>
      </c>
      <c r="I19" s="60"/>
      <c r="J19" s="61"/>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42</v>
      </c>
      <c r="C22" s="31"/>
      <c r="D22" s="31"/>
      <c r="E22" s="31"/>
      <c r="F22" s="31"/>
      <c r="G22" s="31"/>
      <c r="H22" s="31"/>
      <c r="I22" s="31"/>
      <c r="J22" s="31"/>
      <c r="K22" s="31"/>
    </row>
    <row r="23" spans="2:11" ht="15" customHeight="1">
      <c r="B23" s="31" t="s">
        <v>43</v>
      </c>
      <c r="C23" s="31"/>
      <c r="D23" s="31"/>
      <c r="E23" s="31"/>
      <c r="F23" s="31"/>
      <c r="G23" s="31"/>
      <c r="H23" s="31"/>
      <c r="I23" s="31"/>
      <c r="J23" s="31"/>
      <c r="K23" s="31"/>
    </row>
    <row r="24" spans="2:11" ht="15" customHeight="1">
      <c r="B24" s="32" t="s">
        <v>39</v>
      </c>
      <c r="C24" s="32"/>
      <c r="D24" s="32"/>
      <c r="E24" s="32"/>
      <c r="F24" s="32"/>
      <c r="G24" s="32"/>
      <c r="H24" s="32"/>
      <c r="I24" s="32"/>
      <c r="J24" s="32"/>
      <c r="K24" s="32"/>
    </row>
    <row r="25" spans="2:11" ht="45" customHeight="1">
      <c r="B25" s="32" t="s">
        <v>41</v>
      </c>
      <c r="C25" s="32"/>
      <c r="D25" s="32"/>
      <c r="E25" s="32"/>
      <c r="F25" s="32"/>
      <c r="G25" s="32"/>
      <c r="H25" s="32"/>
      <c r="I25" s="32"/>
      <c r="J25" s="32"/>
      <c r="K25" s="32"/>
    </row>
    <row r="26" spans="2:11" ht="15" customHeight="1">
      <c r="B26" s="32" t="s">
        <v>40</v>
      </c>
      <c r="C26" s="32"/>
      <c r="D26" s="32"/>
      <c r="E26" s="32"/>
      <c r="F26" s="32"/>
      <c r="G26" s="32"/>
      <c r="H26" s="32"/>
      <c r="I26" s="32"/>
      <c r="J26" s="32"/>
      <c r="K26" s="32"/>
    </row>
  </sheetData>
  <mergeCells count="44">
    <mergeCell ref="B3:K3"/>
    <mergeCell ref="F8:G8"/>
    <mergeCell ref="F9:G9"/>
    <mergeCell ref="F10:G10"/>
    <mergeCell ref="I8:J8"/>
    <mergeCell ref="I9:J9"/>
    <mergeCell ref="I10:J10"/>
    <mergeCell ref="I7:J7"/>
    <mergeCell ref="K4:K5"/>
    <mergeCell ref="D4:E4"/>
    <mergeCell ref="D14:E14"/>
    <mergeCell ref="D18:E18"/>
    <mergeCell ref="D19:E19"/>
    <mergeCell ref="I6:J6"/>
    <mergeCell ref="B4:B5"/>
    <mergeCell ref="C4:C5"/>
    <mergeCell ref="F4:G5"/>
    <mergeCell ref="H4:H5"/>
    <mergeCell ref="I4:J5"/>
    <mergeCell ref="I19:J19"/>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B26:K26"/>
    <mergeCell ref="I17:J17"/>
    <mergeCell ref="F16:G16"/>
    <mergeCell ref="F17:G17"/>
    <mergeCell ref="I16:J16"/>
    <mergeCell ref="B24:K24"/>
    <mergeCell ref="B25:K25"/>
    <mergeCell ref="C15:C18"/>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J20" sqref="J20"/>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4" t="s">
        <v>2</v>
      </c>
      <c r="C1" s="45"/>
      <c r="D1" s="45"/>
      <c r="E1" s="45"/>
      <c r="F1" s="45"/>
      <c r="G1" s="45"/>
      <c r="H1" s="45"/>
      <c r="I1" s="45"/>
      <c r="J1" s="45"/>
      <c r="K1" s="45"/>
    </row>
    <row r="2" spans="2:11" ht="8.25" customHeight="1"/>
    <row r="3" spans="2:11" ht="15" customHeight="1" thickBot="1">
      <c r="B3" s="78" t="s">
        <v>18</v>
      </c>
      <c r="C3" s="78"/>
      <c r="D3" s="78"/>
      <c r="E3" s="78"/>
      <c r="F3" s="78"/>
      <c r="G3" s="78"/>
      <c r="H3" s="78"/>
      <c r="I3" s="78"/>
      <c r="J3" s="78"/>
      <c r="K3" s="78"/>
    </row>
    <row r="4" spans="2:11" s="2" customFormat="1" ht="22.5" customHeight="1">
      <c r="B4" s="66" t="s">
        <v>17</v>
      </c>
      <c r="C4" s="68" t="s">
        <v>0</v>
      </c>
      <c r="D4" s="81" t="s">
        <v>15</v>
      </c>
      <c r="E4" s="81"/>
      <c r="F4" s="70" t="s">
        <v>12</v>
      </c>
      <c r="G4" s="71"/>
      <c r="H4" s="74" t="s">
        <v>8</v>
      </c>
      <c r="I4" s="76" t="s">
        <v>9</v>
      </c>
      <c r="J4" s="71"/>
      <c r="K4" s="79" t="s">
        <v>11</v>
      </c>
    </row>
    <row r="5" spans="2:11" s="2" customFormat="1" ht="22.5" customHeight="1" thickBot="1">
      <c r="B5" s="67"/>
      <c r="C5" s="69"/>
      <c r="D5" s="25" t="s">
        <v>13</v>
      </c>
      <c r="E5" s="25" t="s">
        <v>14</v>
      </c>
      <c r="F5" s="72"/>
      <c r="G5" s="73"/>
      <c r="H5" s="75"/>
      <c r="I5" s="77"/>
      <c r="J5" s="73"/>
      <c r="K5" s="80"/>
    </row>
    <row r="6" spans="2:11" ht="24" customHeight="1">
      <c r="B6" s="55">
        <v>30000000</v>
      </c>
      <c r="C6" s="58" t="s">
        <v>6</v>
      </c>
      <c r="D6" s="20" t="s">
        <v>19</v>
      </c>
      <c r="E6" s="8" t="s">
        <v>27</v>
      </c>
      <c r="F6" s="49">
        <v>30000000</v>
      </c>
      <c r="G6" s="50"/>
      <c r="H6" s="46">
        <f>ROUND($B$6*$G$14/$G$19,0)</f>
        <v>19800000</v>
      </c>
      <c r="I6" s="49">
        <v>38500000</v>
      </c>
      <c r="J6" s="50"/>
      <c r="K6" s="3">
        <f>$H$6*I6/$J$14</f>
        <v>9836129.0322580654</v>
      </c>
    </row>
    <row r="7" spans="2:11" ht="24" customHeight="1">
      <c r="B7" s="56"/>
      <c r="C7" s="42"/>
      <c r="D7" s="18" t="s">
        <v>20</v>
      </c>
      <c r="E7" s="4" t="s">
        <v>34</v>
      </c>
      <c r="F7" s="35">
        <v>12000000</v>
      </c>
      <c r="G7" s="36"/>
      <c r="H7" s="47"/>
      <c r="I7" s="35">
        <v>15000000</v>
      </c>
      <c r="J7" s="36"/>
      <c r="K7" s="5">
        <f>$H$6*I7/$J$14</f>
        <v>3832258.064516129</v>
      </c>
    </row>
    <row r="8" spans="2:11" ht="24" customHeight="1">
      <c r="B8" s="56"/>
      <c r="C8" s="42"/>
      <c r="D8" s="18" t="s">
        <v>21</v>
      </c>
      <c r="E8" s="4" t="s">
        <v>29</v>
      </c>
      <c r="F8" s="35">
        <v>8000000</v>
      </c>
      <c r="G8" s="36"/>
      <c r="H8" s="47"/>
      <c r="I8" s="35">
        <v>10000000</v>
      </c>
      <c r="J8" s="36"/>
      <c r="K8" s="5">
        <f t="shared" ref="K8:K11" si="0">$H$6*I8/$J$14</f>
        <v>2554838.7096774192</v>
      </c>
    </row>
    <row r="9" spans="2:11" ht="24" customHeight="1">
      <c r="B9" s="56"/>
      <c r="C9" s="42"/>
      <c r="D9" s="18" t="s">
        <v>22</v>
      </c>
      <c r="E9" s="4" t="s">
        <v>28</v>
      </c>
      <c r="F9" s="35">
        <v>3000000</v>
      </c>
      <c r="G9" s="36"/>
      <c r="H9" s="47"/>
      <c r="I9" s="35">
        <v>5000000</v>
      </c>
      <c r="J9" s="36"/>
      <c r="K9" s="5">
        <f t="shared" si="0"/>
        <v>1277419.3548387096</v>
      </c>
    </row>
    <row r="10" spans="2:11" ht="24" customHeight="1">
      <c r="B10" s="56"/>
      <c r="C10" s="42"/>
      <c r="D10" s="18" t="s">
        <v>23</v>
      </c>
      <c r="E10" s="4" t="s">
        <v>31</v>
      </c>
      <c r="F10" s="35">
        <v>1500000</v>
      </c>
      <c r="G10" s="36"/>
      <c r="H10" s="47"/>
      <c r="I10" s="35">
        <v>3000000</v>
      </c>
      <c r="J10" s="36"/>
      <c r="K10" s="5">
        <f t="shared" si="0"/>
        <v>766451.61290322582</v>
      </c>
    </row>
    <row r="11" spans="2:11" ht="24" customHeight="1">
      <c r="B11" s="56"/>
      <c r="C11" s="42"/>
      <c r="D11" s="18" t="s">
        <v>24</v>
      </c>
      <c r="E11" s="4" t="s">
        <v>32</v>
      </c>
      <c r="F11" s="35">
        <v>1000000</v>
      </c>
      <c r="G11" s="36"/>
      <c r="H11" s="47"/>
      <c r="I11" s="35">
        <v>1200000</v>
      </c>
      <c r="J11" s="36"/>
      <c r="K11" s="5">
        <f t="shared" si="0"/>
        <v>306580.6451612903</v>
      </c>
    </row>
    <row r="12" spans="2:11" ht="24" customHeight="1">
      <c r="B12" s="56"/>
      <c r="C12" s="42"/>
      <c r="D12" s="18" t="s">
        <v>25</v>
      </c>
      <c r="E12" s="4" t="s">
        <v>30</v>
      </c>
      <c r="F12" s="35">
        <v>500000</v>
      </c>
      <c r="G12" s="36"/>
      <c r="H12" s="47"/>
      <c r="I12" s="35">
        <v>600000</v>
      </c>
      <c r="J12" s="36"/>
      <c r="K12" s="5">
        <f>$H$6*I12/$J$14</f>
        <v>153290.32258064515</v>
      </c>
    </row>
    <row r="13" spans="2:11" ht="24" customHeight="1" thickBot="1">
      <c r="B13" s="56"/>
      <c r="C13" s="42"/>
      <c r="D13" s="21"/>
      <c r="E13" s="16" t="s">
        <v>26</v>
      </c>
      <c r="F13" s="51">
        <v>10000000</v>
      </c>
      <c r="G13" s="52"/>
      <c r="H13" s="47"/>
      <c r="I13" s="51">
        <v>4200000</v>
      </c>
      <c r="J13" s="52"/>
      <c r="K13" s="17">
        <f>$H$6*I13/$J$14</f>
        <v>1073032.2580645161</v>
      </c>
    </row>
    <row r="14" spans="2:11" ht="24" customHeight="1" thickBot="1">
      <c r="B14" s="56"/>
      <c r="C14" s="59"/>
      <c r="D14" s="64" t="s">
        <v>1</v>
      </c>
      <c r="E14" s="65"/>
      <c r="F14" s="13" t="s">
        <v>3</v>
      </c>
      <c r="G14" s="14">
        <f>SUM(F6:G13)</f>
        <v>66000000</v>
      </c>
      <c r="H14" s="14">
        <f>SUM(H6:H13)</f>
        <v>19800000</v>
      </c>
      <c r="I14" s="13" t="s">
        <v>10</v>
      </c>
      <c r="J14" s="14">
        <f>SUM(I6:I13)</f>
        <v>77500000</v>
      </c>
      <c r="K14" s="15">
        <f>SUM(K6:K13)</f>
        <v>19800000</v>
      </c>
    </row>
    <row r="15" spans="2:11" ht="24" customHeight="1">
      <c r="B15" s="56"/>
      <c r="C15" s="41" t="s">
        <v>7</v>
      </c>
      <c r="D15" s="22"/>
      <c r="E15" s="8" t="s">
        <v>33</v>
      </c>
      <c r="F15" s="53">
        <v>20000000</v>
      </c>
      <c r="G15" s="54"/>
      <c r="H15" s="47">
        <f>ROUND($B$6*$G$18/$G$19,0)</f>
        <v>10200000</v>
      </c>
      <c r="I15" s="62"/>
      <c r="J15" s="63"/>
      <c r="K15" s="26"/>
    </row>
    <row r="16" spans="2:11" ht="24" customHeight="1">
      <c r="B16" s="56"/>
      <c r="C16" s="42"/>
      <c r="D16" s="23"/>
      <c r="E16" s="4" t="s">
        <v>36</v>
      </c>
      <c r="F16" s="35">
        <v>2000000</v>
      </c>
      <c r="G16" s="36"/>
      <c r="H16" s="47"/>
      <c r="I16" s="39"/>
      <c r="J16" s="40"/>
      <c r="K16" s="27"/>
    </row>
    <row r="17" spans="2:11" ht="24" customHeight="1" thickBot="1">
      <c r="B17" s="56"/>
      <c r="C17" s="42"/>
      <c r="D17" s="24"/>
      <c r="E17" s="6" t="s">
        <v>35</v>
      </c>
      <c r="F17" s="37">
        <v>12000000</v>
      </c>
      <c r="G17" s="38"/>
      <c r="H17" s="48"/>
      <c r="I17" s="33"/>
      <c r="J17" s="34"/>
      <c r="K17" s="28"/>
    </row>
    <row r="18" spans="2:11" ht="24" customHeight="1" thickBot="1">
      <c r="B18" s="57"/>
      <c r="C18" s="43"/>
      <c r="D18" s="64" t="s">
        <v>1</v>
      </c>
      <c r="E18" s="65"/>
      <c r="F18" s="19" t="s">
        <v>4</v>
      </c>
      <c r="G18" s="10">
        <f>SUM(F15:G17)</f>
        <v>34000000</v>
      </c>
      <c r="H18" s="7">
        <f>SUM(H15:H17)</f>
        <v>10200000</v>
      </c>
      <c r="I18" s="60"/>
      <c r="J18" s="61"/>
      <c r="K18" s="29"/>
    </row>
    <row r="19" spans="2:11" ht="24" customHeight="1" thickBot="1">
      <c r="B19" s="11">
        <f>SUM(B6:B18)</f>
        <v>30000000</v>
      </c>
      <c r="C19" s="12"/>
      <c r="D19" s="64" t="s">
        <v>16</v>
      </c>
      <c r="E19" s="65"/>
      <c r="F19" s="13" t="s">
        <v>5</v>
      </c>
      <c r="G19" s="14">
        <f>G14+G18</f>
        <v>100000000</v>
      </c>
      <c r="H19" s="12">
        <f>H14+H18</f>
        <v>30000000</v>
      </c>
      <c r="I19" s="60"/>
      <c r="J19" s="61"/>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42</v>
      </c>
      <c r="C22" s="31"/>
      <c r="D22" s="31"/>
      <c r="E22" s="31"/>
      <c r="F22" s="31"/>
      <c r="G22" s="31"/>
      <c r="H22" s="31"/>
      <c r="I22" s="31"/>
      <c r="J22" s="31"/>
      <c r="K22" s="31"/>
    </row>
    <row r="23" spans="2:11" ht="15" customHeight="1">
      <c r="B23" s="31" t="s">
        <v>43</v>
      </c>
      <c r="C23" s="31"/>
      <c r="D23" s="31"/>
      <c r="E23" s="31"/>
      <c r="F23" s="31"/>
      <c r="G23" s="31"/>
      <c r="H23" s="31"/>
      <c r="I23" s="31"/>
      <c r="J23" s="31"/>
      <c r="K23" s="31"/>
    </row>
    <row r="24" spans="2:11" ht="15" customHeight="1">
      <c r="B24" s="32" t="s">
        <v>39</v>
      </c>
      <c r="C24" s="32"/>
      <c r="D24" s="32"/>
      <c r="E24" s="32"/>
      <c r="F24" s="32"/>
      <c r="G24" s="32"/>
      <c r="H24" s="32"/>
      <c r="I24" s="32"/>
      <c r="J24" s="32"/>
      <c r="K24" s="32"/>
    </row>
    <row r="25" spans="2:11" ht="45" customHeight="1">
      <c r="B25" s="32" t="s">
        <v>41</v>
      </c>
      <c r="C25" s="32"/>
      <c r="D25" s="32"/>
      <c r="E25" s="32"/>
      <c r="F25" s="32"/>
      <c r="G25" s="32"/>
      <c r="H25" s="32"/>
      <c r="I25" s="32"/>
      <c r="J25" s="32"/>
      <c r="K25" s="32"/>
    </row>
    <row r="26" spans="2:11" ht="15" customHeight="1">
      <c r="B26" s="32" t="s">
        <v>40</v>
      </c>
      <c r="C26" s="32"/>
      <c r="D26" s="32"/>
      <c r="E26" s="32"/>
      <c r="F26" s="32"/>
      <c r="G26" s="32"/>
      <c r="H26" s="32"/>
      <c r="I26" s="32"/>
      <c r="J26" s="32"/>
      <c r="K26" s="32"/>
    </row>
  </sheetData>
  <mergeCells count="44">
    <mergeCell ref="B26:K26"/>
    <mergeCell ref="I17:J17"/>
    <mergeCell ref="D18:E18"/>
    <mergeCell ref="D19:E19"/>
    <mergeCell ref="B24:K24"/>
    <mergeCell ref="B25:K25"/>
    <mergeCell ref="I19:J19"/>
    <mergeCell ref="C15:C18"/>
    <mergeCell ref="F15:G15"/>
    <mergeCell ref="H15:H17"/>
    <mergeCell ref="I15:J15"/>
    <mergeCell ref="F16:G16"/>
    <mergeCell ref="I16:J16"/>
    <mergeCell ref="F17:G17"/>
    <mergeCell ref="B6:B18"/>
    <mergeCell ref="C6:C14"/>
    <mergeCell ref="F11:G11"/>
    <mergeCell ref="I11:J11"/>
    <mergeCell ref="F13:G13"/>
    <mergeCell ref="I13:J13"/>
    <mergeCell ref="D14:E14"/>
    <mergeCell ref="F12:G12"/>
    <mergeCell ref="I12:J12"/>
    <mergeCell ref="F7:G7"/>
    <mergeCell ref="I7:J7"/>
    <mergeCell ref="F8:G8"/>
    <mergeCell ref="I8:J8"/>
    <mergeCell ref="F9:G9"/>
    <mergeCell ref="I18:J18"/>
    <mergeCell ref="I9:J9"/>
    <mergeCell ref="F10:G10"/>
    <mergeCell ref="I10:J10"/>
    <mergeCell ref="B1:K1"/>
    <mergeCell ref="B3:K3"/>
    <mergeCell ref="B4:B5"/>
    <mergeCell ref="C4:C5"/>
    <mergeCell ref="D4:E4"/>
    <mergeCell ref="F4:G5"/>
    <mergeCell ref="H4:H5"/>
    <mergeCell ref="I4:J5"/>
    <mergeCell ref="K4:K5"/>
    <mergeCell ref="F6:G6"/>
    <mergeCell ref="H6:H13"/>
    <mergeCell ref="I6:J6"/>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保険金受領額按分計算書</vt:lpstr>
      <vt:lpstr>保険金受領額按分計算書(記載例)</vt:lpstr>
      <vt:lpstr>保険金受領額按分計算書!Print_Area</vt:lpstr>
      <vt:lpstr>'保険金受領額按分計算書(記載例)'!Print_Area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2020-01-28T10:22:30Z</dcterms:modified>
</cp:coreProperties>
</file>