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新分野事業計画" sheetId="21" r:id="rId1"/>
    <sheet name="経費の比較表" sheetId="20" r:id="rId2"/>
  </sheets>
  <definedNames>
    <definedName name="_xlnm.Print_Area" localSheetId="1">経費の比較表!$A$1:$H$30</definedName>
    <definedName name="_xlnm.Print_Area" localSheetId="0">新分野事業計画!$A$1:$Q$20</definedName>
    <definedName name="_xlnm.Print_Titles" localSheetId="1">経費の比較表!$1:$3</definedName>
  </definedNames>
  <calcPr calcId="152511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11" i="20" s="1"/>
  <c r="G8" i="20"/>
  <c r="G6" i="20"/>
  <c r="G5" i="20"/>
  <c r="G4" i="20"/>
  <c r="G7" i="20" s="1"/>
  <c r="F11" i="20"/>
  <c r="F12" i="20"/>
  <c r="E11" i="20"/>
  <c r="E7" i="20"/>
  <c r="G12" i="20" l="1"/>
  <c r="G19" i="20"/>
  <c r="G24" i="20" s="1"/>
  <c r="G26" i="20" s="1"/>
  <c r="G30" i="20" s="1"/>
  <c r="E24" i="20"/>
  <c r="E12" i="20"/>
  <c r="F30" i="20" s="1"/>
  <c r="D24" i="20"/>
  <c r="D11" i="20"/>
  <c r="D7" i="20"/>
  <c r="D12" i="20" s="1"/>
  <c r="E30" i="20" l="1"/>
  <c r="H30" i="20" s="1"/>
  <c r="D30" i="20"/>
</calcChain>
</file>

<file path=xl/sharedStrings.xml><?xml version="1.0" encoding="utf-8"?>
<sst xmlns="http://schemas.openxmlformats.org/spreadsheetml/2006/main" count="48" uniqueCount="38">
  <si>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</si>
  <si>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</si>
  <si>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</si>
  <si>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</si>
  <si>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</si>
  <si>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</si>
  <si>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</si>
  <si>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</si>
  <si>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</si>
  <si>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</si>
  <si>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</si>
  <si>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</si>
  <si>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</si>
  <si>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</si>
  <si>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</si>
  <si>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</si>
  <si>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新分野事業の上積み事業費</t>
    <rPh sb="0" eb="3">
      <t>シンブンヤ</t>
    </rPh>
    <rPh sb="3" eb="5">
      <t>ジギョウ</t>
    </rPh>
    <rPh sb="6" eb="7">
      <t>カミ</t>
    </rPh>
    <rPh sb="7" eb="8">
      <t>ツミ</t>
    </rPh>
    <rPh sb="9" eb="11">
      <t>ジギョウ</t>
    </rPh>
    <rPh sb="11" eb="12">
      <t>ヒ</t>
    </rPh>
    <phoneticPr fontId="2"/>
  </si>
  <si>
    <t>新分野事業の対象外経費</t>
    <rPh sb="0" eb="3">
      <t>シンブンヤ</t>
    </rPh>
    <rPh sb="3" eb="5">
      <t>ジギョウ</t>
    </rPh>
    <rPh sb="6" eb="9">
      <t>タイショウガイ</t>
    </rPh>
    <rPh sb="9" eb="11">
      <t>ケイヒ</t>
    </rPh>
    <phoneticPr fontId="2"/>
  </si>
  <si>
    <t>按分前（B1）</t>
    <rPh sb="0" eb="2">
      <t>アンブン</t>
    </rPh>
    <rPh sb="2" eb="3">
      <t>マエ</t>
    </rPh>
    <phoneticPr fontId="2"/>
  </si>
  <si>
    <t>按分による減額（B2）</t>
    <rPh sb="0" eb="2">
      <t>アンブン</t>
    </rPh>
    <rPh sb="5" eb="7">
      <t>ゲンガク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</si>
  <si>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</si>
  <si>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r>
      <rPr>
        <b/>
        <sz val="8"/>
        <color theme="1"/>
        <rFont val="ＭＳ Ｐゴシック"/>
        <family val="3"/>
        <charset val="128"/>
        <scheme val="minor"/>
      </rPr>
      <t>事業費と対象経費の差額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（Ａの見積額　-　Ｃ）</t>
    </r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rPh sb="15" eb="17">
      <t>ミツモリ</t>
    </rPh>
    <rPh sb="17" eb="18">
      <t>ガク</t>
    </rPh>
    <phoneticPr fontId="2"/>
  </si>
  <si>
    <t>記号（No.)</t>
    <rPh sb="0" eb="2">
      <t>キゴウ</t>
    </rPh>
    <phoneticPr fontId="2"/>
  </si>
  <si>
    <t>理　　由</t>
    <rPh sb="0" eb="1">
      <t>リ</t>
    </rPh>
    <rPh sb="3" eb="4">
      <t>ヨシ</t>
    </rPh>
    <phoneticPr fontId="2"/>
  </si>
  <si>
    <t>2　新分野事業の内容</t>
    <rPh sb="2" eb="5">
      <t>シンブンヤ</t>
    </rPh>
    <rPh sb="5" eb="7">
      <t>ジギョウ</t>
    </rPh>
    <rPh sb="8" eb="10">
      <t>ナイヨウ</t>
    </rPh>
    <phoneticPr fontId="2"/>
  </si>
  <si>
    <t>事業の種別</t>
    <rPh sb="0" eb="2">
      <t>ジギョウ</t>
    </rPh>
    <rPh sb="3" eb="5">
      <t>シュベツ</t>
    </rPh>
    <phoneticPr fontId="2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</si>
  <si>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2"/>
  </si>
  <si>
    <t>事業詳細</t>
    <rPh sb="0" eb="2">
      <t>ジギョウ</t>
    </rPh>
    <rPh sb="2" eb="4">
      <t>ショウサイ</t>
    </rPh>
    <phoneticPr fontId="2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</si>
  <si>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2"/>
  </si>
  <si>
    <t>新分野事業の詳細</t>
    <rPh sb="0" eb="3">
      <t>シンブンヤ</t>
    </rPh>
    <rPh sb="3" eb="5">
      <t>ジギョウ</t>
    </rPh>
    <rPh sb="6" eb="8">
      <t>ショウサイ</t>
    </rPh>
    <phoneticPr fontId="2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</si>
  <si>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</si>
  <si>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</si>
  <si>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</si>
  <si>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</si>
  <si>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</si>
  <si>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</si>
  <si>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1　令和２年７月豪雨災害以前の施設・設備等の原状回復では、令和２年７月豪雨災害前の売上まで回復することが困難な理由</t>
    <rPh sb="2" eb="4">
      <t>レイワ</t>
    </rPh>
    <rPh sb="5" eb="6">
      <t>ネン</t>
    </rPh>
    <rPh sb="7" eb="8">
      <t>ガツ</t>
    </rPh>
    <rPh sb="8" eb="10">
      <t>ゴウウ</t>
    </rPh>
    <rPh sb="10" eb="12">
      <t>サイガイ</t>
    </rPh>
    <rPh sb="12" eb="14">
      <t>イゼン</t>
    </rPh>
    <rPh sb="15" eb="17">
      <t>シセツ</t>
    </rPh>
    <rPh sb="18" eb="20">
      <t>セツビ</t>
    </rPh>
    <rPh sb="20" eb="21">
      <t>トウ</t>
    </rPh>
    <rPh sb="22" eb="24">
      <t>ゲンジョウ</t>
    </rPh>
    <rPh sb="24" eb="26">
      <t>カイフク</t>
    </rPh>
    <rPh sb="29" eb="30">
      <t>レイ</t>
    </rPh>
    <rPh sb="30" eb="31">
      <t>カズ</t>
    </rPh>
    <rPh sb="32" eb="33">
      <t>ネン</t>
    </rPh>
    <rPh sb="34" eb="35">
      <t>ガツ</t>
    </rPh>
    <rPh sb="35" eb="37">
      <t>ゴウウ</t>
    </rPh>
    <rPh sb="37" eb="39">
      <t>サイガイ</t>
    </rPh>
    <rPh sb="39" eb="40">
      <t>マエ</t>
    </rPh>
    <rPh sb="41" eb="43">
      <t>ウリアゲ</t>
    </rPh>
    <rPh sb="45" eb="47">
      <t>カイフク</t>
    </rPh>
    <rPh sb="52" eb="54">
      <t>コンナン</t>
    </rPh>
    <rPh sb="55" eb="57">
      <t>リユウ</t>
    </rPh>
    <phoneticPr fontId="2"/>
  </si>
  <si>
    <t>新分野事業計画</t>
    <rPh sb="0" eb="3">
      <t>シンブンヤ</t>
    </rPh>
    <rPh sb="3" eb="5">
      <t>ジギョウ</t>
    </rPh>
    <rPh sb="5" eb="7">
      <t>ケイカク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</si>
</sst>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 "/>
    <numFmt numFmtId="178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8" fontId="14" fillId="0" borderId="0" xfId="2" applyNumberFormat="1" applyFont="1" applyBorder="1" applyAlignment="1">
      <alignment horizontal="center" vertical="center"/>
    </xf>
    <xf numFmtId="178" fontId="15" fillId="0" borderId="0" xfId="2" applyNumberFormat="1" applyFont="1" applyBorder="1" applyAlignment="1">
      <alignment horizontal="center" vertical="center"/>
    </xf>
    <xf numFmtId="178" fontId="15" fillId="0" borderId="0" xfId="2" applyNumberFormat="1" applyFont="1" applyBorder="1">
      <alignment vertical="center"/>
    </xf>
    <xf numFmtId="178" fontId="14" fillId="0" borderId="0" xfId="2" applyNumberFormat="1" applyFont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0" xfId="2" applyNumberFormat="1" applyFont="1" applyBorder="1" applyAlignment="1">
      <alignment vertical="center"/>
    </xf>
    <xf numFmtId="178" fontId="14" fillId="0" borderId="0" xfId="0" applyNumberFormat="1" applyFont="1" applyBorder="1" applyAlignment="1">
      <alignment vertical="center"/>
    </xf>
    <xf numFmtId="178" fontId="15" fillId="0" borderId="0" xfId="2" applyNumberFormat="1" applyFont="1" applyBorder="1" applyAlignment="1">
      <alignment vertical="center"/>
    </xf>
    <xf numFmtId="178" fontId="18" fillId="0" borderId="0" xfId="2" applyNumberFormat="1" applyFont="1" applyBorder="1" applyAlignment="1">
      <alignment vertical="center" wrapText="1"/>
    </xf>
    <xf numFmtId="178" fontId="14" fillId="0" borderId="0" xfId="2" applyNumberFormat="1" applyFont="1" applyBorder="1" applyAlignment="1">
      <alignment vertical="center" wrapText="1"/>
    </xf>
    <xf numFmtId="0" fontId="20" fillId="0" borderId="0" xfId="2" applyFont="1" applyBorder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4" borderId="1" xfId="0" applyNumberFormat="1" applyFont="1" applyFill="1" applyBorder="1" applyAlignment="1">
      <alignment horizontal="center" vertical="center"/>
    </xf>
    <xf numFmtId="178" fontId="16" fillId="0" borderId="0" xfId="2" applyNumberFormat="1" applyFont="1" applyBorder="1" applyAlignment="1">
      <alignment horizontal="center" vertical="center"/>
    </xf>
    <xf numFmtId="178" fontId="14" fillId="4" borderId="1" xfId="2" applyNumberFormat="1" applyFont="1" applyFill="1" applyBorder="1" applyAlignment="1">
      <alignment horizontal="center" vertical="center"/>
    </xf>
    <xf numFmtId="178" fontId="18" fillId="0" borderId="25" xfId="2" applyNumberFormat="1" applyFont="1" applyBorder="1" applyAlignment="1">
      <alignment horizontal="left" vertical="top"/>
    </xf>
    <xf numFmtId="178" fontId="18" fillId="0" borderId="26" xfId="2" applyNumberFormat="1" applyFont="1" applyBorder="1" applyAlignment="1">
      <alignment horizontal="left" vertical="top"/>
    </xf>
    <xf numFmtId="178" fontId="18" fillId="0" borderId="27" xfId="2" applyNumberFormat="1" applyFont="1" applyBorder="1" applyAlignment="1">
      <alignment horizontal="left" vertical="top"/>
    </xf>
    <xf numFmtId="178" fontId="18" fillId="0" borderId="28" xfId="2" applyNumberFormat="1" applyFont="1" applyBorder="1" applyAlignment="1">
      <alignment horizontal="left" vertical="top"/>
    </xf>
    <xf numFmtId="178" fontId="18" fillId="0" borderId="29" xfId="2" applyNumberFormat="1" applyFont="1" applyBorder="1" applyAlignment="1">
      <alignment horizontal="left" vertical="top"/>
    </xf>
    <xf numFmtId="178" fontId="18" fillId="0" borderId="30" xfId="2" applyNumberFormat="1" applyFont="1" applyBorder="1" applyAlignment="1">
      <alignment horizontal="left" vertical="top"/>
    </xf>
    <xf numFmtId="178" fontId="19" fillId="0" borderId="31" xfId="2" applyNumberFormat="1" applyFont="1" applyBorder="1" applyAlignment="1">
      <alignment horizontal="left" vertical="center" shrinkToFit="1"/>
    </xf>
    <xf numFmtId="178" fontId="19" fillId="0" borderId="32" xfId="2" applyNumberFormat="1" applyFont="1" applyBorder="1" applyAlignment="1">
      <alignment horizontal="left" vertical="center" shrinkToFit="1"/>
    </xf>
    <xf numFmtId="178" fontId="19" fillId="0" borderId="33" xfId="2" applyNumberFormat="1" applyFont="1" applyBorder="1" applyAlignment="1">
      <alignment horizontal="left" vertical="center" shrinkToFit="1"/>
    </xf>
    <xf numFmtId="178" fontId="15" fillId="0" borderId="0" xfId="2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78" fontId="14" fillId="0" borderId="28" xfId="2" applyNumberFormat="1" applyFont="1" applyBorder="1" applyAlignment="1">
      <alignment horizontal="right" vertical="center"/>
    </xf>
    <xf numFmtId="178" fontId="14" fillId="0" borderId="29" xfId="2" applyNumberFormat="1" applyFont="1" applyBorder="1" applyAlignment="1">
      <alignment horizontal="right" vertical="center"/>
    </xf>
    <xf numFmtId="178" fontId="14" fillId="0" borderId="30" xfId="2" applyNumberFormat="1" applyFont="1" applyBorder="1" applyAlignment="1">
      <alignment horizontal="right" vertical="center"/>
    </xf>
    <xf numFmtId="178" fontId="14" fillId="0" borderId="1" xfId="2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4" borderId="25" xfId="0" applyNumberFormat="1" applyFont="1" applyFill="1" applyBorder="1" applyAlignment="1">
      <alignment horizontal="center" vertical="center" shrinkToFit="1"/>
    </xf>
    <xf numFmtId="178" fontId="14" fillId="4" borderId="27" xfId="0" applyNumberFormat="1" applyFont="1" applyFill="1" applyBorder="1" applyAlignment="1">
      <alignment horizontal="center" vertical="center" shrinkToFit="1"/>
    </xf>
    <xf numFmtId="178" fontId="14" fillId="4" borderId="34" xfId="0" applyNumberFormat="1" applyFont="1" applyFill="1" applyBorder="1" applyAlignment="1">
      <alignment horizontal="center" vertical="center" shrinkToFit="1"/>
    </xf>
    <xf numFmtId="178" fontId="14" fillId="4" borderId="35" xfId="0" applyNumberFormat="1" applyFont="1" applyFill="1" applyBorder="1" applyAlignment="1">
      <alignment horizontal="center" vertical="center" shrinkToFit="1"/>
    </xf>
    <xf numFmtId="178" fontId="14" fillId="4" borderId="28" xfId="0" applyNumberFormat="1" applyFont="1" applyFill="1" applyBorder="1" applyAlignment="1">
      <alignment horizontal="center" vertical="center" shrinkToFit="1"/>
    </xf>
    <xf numFmtId="178" fontId="14" fillId="4" borderId="30" xfId="0" applyNumberFormat="1" applyFont="1" applyFill="1" applyBorder="1" applyAlignment="1">
      <alignment horizontal="center" vertical="center" shrinkToFit="1"/>
    </xf>
    <xf numFmtId="178" fontId="18" fillId="0" borderId="34" xfId="2" applyNumberFormat="1" applyFont="1" applyBorder="1" applyAlignment="1">
      <alignment horizontal="left" vertical="top"/>
    </xf>
    <xf numFmtId="178" fontId="18" fillId="0" borderId="0" xfId="2" applyNumberFormat="1" applyFont="1" applyBorder="1" applyAlignment="1">
      <alignment horizontal="left" vertical="top"/>
    </xf>
    <xf numFmtId="178" fontId="18" fillId="0" borderId="35" xfId="2" applyNumberFormat="1" applyFont="1" applyBorder="1" applyAlignment="1">
      <alignment horizontal="left" vertical="top"/>
    </xf>
    <xf numFmtId="178" fontId="14" fillId="4" borderId="25" xfId="0" applyNumberFormat="1" applyFont="1" applyFill="1" applyBorder="1" applyAlignment="1">
      <alignment horizontal="left" vertical="center" wrapText="1"/>
    </xf>
    <xf numFmtId="178" fontId="14" fillId="4" borderId="27" xfId="0" applyNumberFormat="1" applyFont="1" applyFill="1" applyBorder="1" applyAlignment="1">
      <alignment horizontal="left" vertical="center" wrapText="1"/>
    </xf>
    <xf numFmtId="178" fontId="14" fillId="4" borderId="34" xfId="0" applyNumberFormat="1" applyFont="1" applyFill="1" applyBorder="1" applyAlignment="1">
      <alignment horizontal="left" vertical="center" wrapText="1"/>
    </xf>
    <xf numFmtId="178" fontId="14" fillId="4" borderId="35" xfId="0" applyNumberFormat="1" applyFont="1" applyFill="1" applyBorder="1" applyAlignment="1">
      <alignment horizontal="left" vertical="center" wrapText="1"/>
    </xf>
    <xf numFmtId="178" fontId="14" fillId="4" borderId="28" xfId="0" applyNumberFormat="1" applyFont="1" applyFill="1" applyBorder="1" applyAlignment="1">
      <alignment horizontal="left" vertical="center" wrapText="1"/>
    </xf>
    <xf numFmtId="178" fontId="14" fillId="4" borderId="30" xfId="0" applyNumberFormat="1" applyFont="1" applyFill="1" applyBorder="1" applyAlignment="1">
      <alignment horizontal="left" vertical="center" wrapText="1"/>
    </xf>
    <xf numFmtId="178" fontId="14" fillId="0" borderId="26" xfId="2" applyNumberFormat="1" applyFont="1" applyBorder="1" applyAlignment="1">
      <alignment horizontal="left" vertical="top"/>
    </xf>
    <xf numFmtId="178" fontId="14" fillId="0" borderId="27" xfId="2" applyNumberFormat="1" applyFont="1" applyBorder="1" applyAlignment="1">
      <alignment horizontal="left" vertical="top"/>
    </xf>
    <xf numFmtId="178" fontId="14" fillId="0" borderId="0" xfId="2" applyNumberFormat="1" applyFont="1" applyBorder="1" applyAlignment="1">
      <alignment horizontal="left" vertical="top"/>
    </xf>
    <xf numFmtId="178" fontId="14" fillId="0" borderId="35" xfId="2" applyNumberFormat="1" applyFont="1" applyBorder="1" applyAlignment="1">
      <alignment horizontal="left" vertical="top"/>
    </xf>
    <xf numFmtId="178" fontId="14" fillId="0" borderId="34" xfId="2" applyNumberFormat="1" applyFont="1" applyBorder="1" applyAlignment="1">
      <alignment horizontal="left" vertical="top"/>
    </xf>
    <xf numFmtId="178" fontId="14" fillId="0" borderId="28" xfId="2" applyNumberFormat="1" applyFont="1" applyBorder="1" applyAlignment="1">
      <alignment horizontal="left" vertical="top"/>
    </xf>
    <xf numFmtId="178" fontId="14" fillId="0" borderId="29" xfId="2" applyNumberFormat="1" applyFont="1" applyBorder="1" applyAlignment="1">
      <alignment horizontal="left" vertical="top"/>
    </xf>
    <xf numFmtId="178" fontId="14" fillId="0" borderId="30" xfId="2" applyNumberFormat="1" applyFont="1" applyBorder="1" applyAlignment="1">
      <alignment horizontal="left" vertical="top"/>
    </xf>
    <xf numFmtId="178" fontId="19" fillId="4" borderId="1" xfId="0" applyNumberFormat="1" applyFont="1" applyFill="1" applyBorder="1" applyAlignment="1">
      <alignment horizontal="center" vertical="center" wrapText="1"/>
    </xf>
    <xf numFmtId="178" fontId="19" fillId="4" borderId="1" xfId="2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Zeros="0" tabSelected="1" view="pageBreakPreview" zoomScaleNormal="70" zoomScaleSheetLayoutView="100" workbookViewId="0">
      <selection activeCell="A2" sqref="A2:Q2"/>
    </sheetView>
  </sheetViews>
  <sheetFormatPr defaultColWidth="5.625" defaultRowHeight="18" customHeight="1" x14ac:dyDescent="0.15"/>
  <cols>
    <col min="1" max="2" width="5.625" style="55"/>
    <col min="3" max="7" width="5.625" style="58"/>
    <col min="8" max="8" width="5.625" style="59"/>
    <col min="9" max="10" width="5.625" style="55"/>
    <col min="11" max="12" width="5.625" style="58"/>
    <col min="13" max="15" width="5.625" style="60"/>
    <col min="16" max="16384" width="5.625" style="58"/>
  </cols>
  <sheetData>
    <row r="1" spans="1:25" ht="18" customHeight="1" x14ac:dyDescent="0.15">
      <c r="B1" s="56"/>
      <c r="C1" s="57"/>
      <c r="I1" s="56"/>
      <c r="J1" s="56"/>
      <c r="K1" s="57"/>
      <c r="L1" s="57"/>
      <c r="Q1" s="60"/>
      <c r="R1" s="60"/>
      <c r="S1" s="60"/>
      <c r="T1" s="60"/>
      <c r="U1" s="60"/>
      <c r="V1" s="60"/>
    </row>
    <row r="2" spans="1:25" ht="17.25" x14ac:dyDescent="0.15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25" ht="8.25" customHeight="1" x14ac:dyDescent="0.15">
      <c r="B3" s="60"/>
      <c r="C3" s="60"/>
      <c r="D3" s="60"/>
      <c r="E3" s="60"/>
      <c r="F3" s="60"/>
      <c r="G3" s="60"/>
      <c r="H3" s="61"/>
      <c r="I3" s="60"/>
      <c r="J3" s="60"/>
      <c r="K3" s="60"/>
      <c r="L3" s="60"/>
      <c r="P3" s="60"/>
      <c r="Q3" s="60"/>
      <c r="R3" s="60"/>
      <c r="S3" s="60"/>
      <c r="T3" s="60"/>
      <c r="U3" s="60"/>
      <c r="V3" s="60"/>
      <c r="W3" s="60"/>
      <c r="X3" s="60"/>
      <c r="Y3" s="60"/>
    </row>
    <row r="4" spans="1:25" ht="36.75" customHeight="1" x14ac:dyDescent="0.15">
      <c r="A4" s="79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5" ht="51.75" customHeight="1" x14ac:dyDescent="0.15">
      <c r="A5" s="69" t="s">
        <v>23</v>
      </c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  <c r="R5" s="60"/>
      <c r="S5" s="60"/>
      <c r="T5" s="60"/>
      <c r="U5" s="60"/>
      <c r="V5" s="60"/>
      <c r="W5" s="60"/>
      <c r="X5" s="60"/>
    </row>
    <row r="6" spans="1:25" ht="64.5" customHeight="1" x14ac:dyDescent="0.15">
      <c r="A6" s="69"/>
      <c r="B6" s="69"/>
      <c r="C6" s="73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</row>
    <row r="7" spans="1:25" ht="7.5" customHeight="1" x14ac:dyDescent="0.15">
      <c r="A7" s="61"/>
      <c r="B7" s="61"/>
      <c r="C7" s="60"/>
      <c r="D7" s="60"/>
      <c r="E7" s="60"/>
      <c r="F7" s="60"/>
      <c r="G7" s="60"/>
      <c r="H7" s="61"/>
      <c r="I7" s="61"/>
      <c r="J7" s="61"/>
      <c r="K7" s="60"/>
      <c r="L7" s="63"/>
      <c r="M7" s="64"/>
      <c r="P7" s="60"/>
      <c r="Q7" s="60"/>
      <c r="R7" s="60"/>
      <c r="S7" s="60"/>
      <c r="T7" s="60"/>
      <c r="U7" s="60"/>
      <c r="V7" s="60"/>
    </row>
    <row r="8" spans="1:25" ht="13.5" x14ac:dyDescent="0.15">
      <c r="A8" s="62" t="s">
        <v>24</v>
      </c>
      <c r="B8" s="61"/>
      <c r="C8" s="60"/>
      <c r="D8" s="60"/>
      <c r="E8" s="60"/>
      <c r="F8" s="60"/>
      <c r="G8" s="60"/>
      <c r="H8" s="61"/>
      <c r="I8" s="61"/>
      <c r="J8" s="61"/>
      <c r="K8" s="60"/>
      <c r="L8" s="63"/>
      <c r="P8" s="60"/>
      <c r="Q8" s="60"/>
      <c r="R8" s="60"/>
      <c r="S8" s="60"/>
      <c r="T8" s="60"/>
      <c r="U8" s="60"/>
      <c r="V8" s="60"/>
    </row>
    <row r="9" spans="1:25" ht="18" customHeight="1" x14ac:dyDescent="0.15">
      <c r="A9" s="67" t="s">
        <v>25</v>
      </c>
      <c r="B9" s="67"/>
      <c r="C9" s="76" t="s">
        <v>26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60"/>
      <c r="S9" s="60"/>
      <c r="T9" s="60"/>
      <c r="U9" s="60"/>
      <c r="V9" s="60"/>
    </row>
    <row r="10" spans="1:25" ht="18" customHeight="1" x14ac:dyDescent="0.15">
      <c r="A10" s="67" t="s">
        <v>27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0"/>
      <c r="S10" s="60"/>
      <c r="T10" s="60"/>
      <c r="U10" s="60"/>
      <c r="V10" s="60"/>
    </row>
    <row r="11" spans="1:25" s="59" customFormat="1" ht="13.5" x14ac:dyDescent="0.15">
      <c r="A11" s="86" t="s">
        <v>28</v>
      </c>
      <c r="B11" s="87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61"/>
      <c r="S11" s="61"/>
      <c r="T11" s="61"/>
      <c r="U11" s="61"/>
      <c r="V11" s="61"/>
    </row>
    <row r="12" spans="1:25" s="59" customFormat="1" ht="13.5" x14ac:dyDescent="0.15">
      <c r="A12" s="88"/>
      <c r="B12" s="89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  <c r="R12" s="61"/>
      <c r="S12" s="61"/>
      <c r="T12" s="61"/>
      <c r="U12" s="61"/>
      <c r="V12" s="61"/>
    </row>
    <row r="13" spans="1:25" ht="96" customHeight="1" x14ac:dyDescent="0.15">
      <c r="A13" s="90"/>
      <c r="B13" s="91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5"/>
      <c r="R13" s="60"/>
      <c r="S13" s="60"/>
      <c r="T13" s="60"/>
      <c r="U13" s="60"/>
      <c r="V13" s="60"/>
    </row>
    <row r="14" spans="1:25" ht="15.75" customHeight="1" x14ac:dyDescent="0.15">
      <c r="A14" s="95" t="s">
        <v>29</v>
      </c>
      <c r="B14" s="96"/>
      <c r="C14" s="7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60"/>
      <c r="S14" s="60"/>
      <c r="T14" s="60"/>
      <c r="U14" s="60"/>
      <c r="V14" s="60"/>
    </row>
    <row r="15" spans="1:25" ht="93" customHeight="1" x14ac:dyDescent="0.15">
      <c r="A15" s="97"/>
      <c r="B15" s="98"/>
      <c r="C15" s="9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/>
      <c r="R15" s="60"/>
      <c r="S15" s="60"/>
      <c r="T15" s="60"/>
      <c r="U15" s="60"/>
      <c r="V15" s="60"/>
    </row>
    <row r="16" spans="1:25" ht="99" customHeight="1" x14ac:dyDescent="0.15">
      <c r="A16" s="97"/>
      <c r="B16" s="98"/>
      <c r="C16" s="105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4"/>
      <c r="R16" s="60"/>
      <c r="S16" s="60"/>
      <c r="T16" s="60"/>
      <c r="U16" s="60"/>
      <c r="V16" s="60"/>
    </row>
    <row r="17" spans="1:17" ht="75" customHeight="1" x14ac:dyDescent="0.15">
      <c r="A17" s="99"/>
      <c r="B17" s="100"/>
      <c r="C17" s="106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</row>
    <row r="18" spans="1:17" ht="13.5" x14ac:dyDescent="0.15">
      <c r="A18" s="109" t="s">
        <v>30</v>
      </c>
      <c r="B18" s="109"/>
      <c r="C18" s="110" t="s">
        <v>31</v>
      </c>
      <c r="D18" s="110"/>
      <c r="E18" s="110"/>
      <c r="F18" s="110" t="s">
        <v>32</v>
      </c>
      <c r="G18" s="110"/>
      <c r="H18" s="110"/>
      <c r="I18" s="110" t="s">
        <v>33</v>
      </c>
      <c r="J18" s="110"/>
      <c r="K18" s="110"/>
      <c r="L18" s="110" t="s">
        <v>34</v>
      </c>
      <c r="M18" s="110"/>
      <c r="N18" s="110"/>
      <c r="O18" s="110" t="s">
        <v>35</v>
      </c>
      <c r="P18" s="110"/>
      <c r="Q18" s="110"/>
    </row>
    <row r="19" spans="1:17" ht="22.5" customHeight="1" x14ac:dyDescent="0.15">
      <c r="A19" s="109"/>
      <c r="B19" s="109"/>
      <c r="C19" s="81"/>
      <c r="D19" s="82"/>
      <c r="E19" s="83"/>
      <c r="F19" s="84"/>
      <c r="G19" s="84"/>
      <c r="H19" s="84"/>
      <c r="I19" s="85"/>
      <c r="J19" s="85"/>
      <c r="K19" s="85"/>
      <c r="L19" s="84"/>
      <c r="M19" s="84"/>
      <c r="N19" s="84"/>
      <c r="O19" s="84"/>
      <c r="P19" s="84"/>
      <c r="Q19" s="84"/>
    </row>
    <row r="20" spans="1:17" ht="6.75" customHeight="1" x14ac:dyDescent="0.15">
      <c r="A20" s="65"/>
      <c r="B20" s="66"/>
      <c r="C20" s="55"/>
      <c r="D20" s="60"/>
      <c r="E20" s="60"/>
      <c r="F20" s="60"/>
      <c r="G20" s="60"/>
      <c r="I20" s="66"/>
      <c r="J20" s="66"/>
      <c r="K20" s="55"/>
      <c r="L20" s="55"/>
    </row>
  </sheetData>
  <mergeCells count="22">
    <mergeCell ref="A11:B13"/>
    <mergeCell ref="C11:Q13"/>
    <mergeCell ref="A14:B17"/>
    <mergeCell ref="C14:Q17"/>
    <mergeCell ref="A18:B19"/>
    <mergeCell ref="C18:E18"/>
    <mergeCell ref="F18:H18"/>
    <mergeCell ref="I18:K18"/>
    <mergeCell ref="L18:N18"/>
    <mergeCell ref="O18:Q18"/>
    <mergeCell ref="C19:E19"/>
    <mergeCell ref="F19:H19"/>
    <mergeCell ref="I19:K19"/>
    <mergeCell ref="L19:N19"/>
    <mergeCell ref="O19:Q19"/>
    <mergeCell ref="A10:Q10"/>
    <mergeCell ref="A2:Q2"/>
    <mergeCell ref="A5:B6"/>
    <mergeCell ref="C5:Q6"/>
    <mergeCell ref="A9:B9"/>
    <mergeCell ref="C9:Q9"/>
    <mergeCell ref="A4:Q4"/>
  </mergeCells>
  <phoneticPr fontId="2"/>
  <printOptions horizontalCentered="1"/>
  <pageMargins left="0.59055118110236227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view="pageBreakPreview" zoomScaleNormal="100" zoomScaleSheetLayoutView="100" workbookViewId="0">
      <selection activeCell="D13" sqref="D13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115" t="s">
        <v>12</v>
      </c>
      <c r="B1" s="115"/>
      <c r="C1" s="115"/>
      <c r="D1" s="115"/>
      <c r="E1" s="115"/>
      <c r="F1" s="115"/>
      <c r="G1" s="115"/>
      <c r="H1" s="115"/>
    </row>
    <row r="2" spans="1:8" ht="18" thickBot="1" x14ac:dyDescent="0.2">
      <c r="A2" s="116" t="s">
        <v>9</v>
      </c>
      <c r="B2" s="116"/>
      <c r="C2" s="116"/>
    </row>
    <row r="3" spans="1:8" ht="41.25" thickBot="1" x14ac:dyDescent="0.2">
      <c r="A3" s="12" t="s">
        <v>1</v>
      </c>
      <c r="B3" s="13" t="s">
        <v>22</v>
      </c>
      <c r="C3" s="14" t="s">
        <v>2</v>
      </c>
      <c r="D3" s="13" t="s">
        <v>8</v>
      </c>
      <c r="E3" s="13" t="s">
        <v>5</v>
      </c>
      <c r="F3" s="15" t="s">
        <v>6</v>
      </c>
      <c r="G3" s="13" t="s">
        <v>7</v>
      </c>
      <c r="H3" s="16" t="s">
        <v>15</v>
      </c>
    </row>
    <row r="4" spans="1:8" ht="18" customHeight="1" x14ac:dyDescent="0.15">
      <c r="A4" s="22"/>
      <c r="B4" s="23"/>
      <c r="C4" s="24"/>
      <c r="D4" s="25"/>
      <c r="E4" s="26"/>
      <c r="F4" s="27">
        <v>0</v>
      </c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111" t="s">
        <v>0</v>
      </c>
      <c r="B7" s="112"/>
      <c r="C7" s="112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113" t="s">
        <v>3</v>
      </c>
      <c r="B11" s="114"/>
      <c r="C11" s="114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117" t="s">
        <v>4</v>
      </c>
      <c r="B12" s="118"/>
      <c r="C12" s="118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116" t="s">
        <v>10</v>
      </c>
      <c r="B14" s="116"/>
      <c r="C14" s="116"/>
      <c r="D14" s="8"/>
      <c r="E14" s="8"/>
      <c r="F14" s="8"/>
      <c r="G14" s="8"/>
      <c r="H14" s="8"/>
    </row>
    <row r="15" spans="1:8" ht="41.25" thickBot="1" x14ac:dyDescent="0.2">
      <c r="A15" s="12" t="s">
        <v>1</v>
      </c>
      <c r="B15" s="13" t="s">
        <v>22</v>
      </c>
      <c r="C15" s="14" t="s">
        <v>2</v>
      </c>
      <c r="D15" s="13" t="s">
        <v>8</v>
      </c>
      <c r="E15" s="13" t="s">
        <v>5</v>
      </c>
      <c r="F15" s="15" t="s">
        <v>6</v>
      </c>
      <c r="G15" s="13" t="s">
        <v>7</v>
      </c>
      <c r="H15" s="16" t="s">
        <v>15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111" t="s">
        <v>0</v>
      </c>
      <c r="B19" s="112"/>
      <c r="C19" s="112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113" t="s">
        <v>3</v>
      </c>
      <c r="B23" s="114"/>
      <c r="C23" s="114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117" t="s">
        <v>11</v>
      </c>
      <c r="B24" s="118"/>
      <c r="C24" s="118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121" t="s">
        <v>13</v>
      </c>
      <c r="B26" s="122"/>
      <c r="C26" s="122"/>
      <c r="D26" s="122"/>
      <c r="E26" s="122"/>
      <c r="F26" s="122"/>
      <c r="G26" s="9">
        <f>IF(G12&gt;G24,G24,G12)</f>
        <v>0</v>
      </c>
      <c r="H26" s="10" t="s">
        <v>14</v>
      </c>
    </row>
    <row r="28" spans="1:8" ht="13.5" customHeight="1" x14ac:dyDescent="0.15">
      <c r="A28" s="51"/>
      <c r="B28" s="51"/>
      <c r="C28" s="51"/>
      <c r="D28" s="120" t="s">
        <v>16</v>
      </c>
      <c r="E28" s="119" t="s">
        <v>21</v>
      </c>
      <c r="F28" s="120" t="s">
        <v>17</v>
      </c>
      <c r="G28" s="120"/>
      <c r="H28" s="120"/>
    </row>
    <row r="29" spans="1:8" x14ac:dyDescent="0.15">
      <c r="A29" s="51"/>
      <c r="B29" s="51"/>
      <c r="C29" s="51"/>
      <c r="D29" s="120"/>
      <c r="E29" s="120"/>
      <c r="F29" s="52" t="s">
        <v>18</v>
      </c>
      <c r="G29" s="53" t="s">
        <v>19</v>
      </c>
      <c r="H29" s="52" t="s">
        <v>20</v>
      </c>
    </row>
    <row r="30" spans="1:8" s="1" customFormat="1" ht="17.25" customHeight="1" x14ac:dyDescent="0.15">
      <c r="A30"/>
      <c r="B30"/>
      <c r="D30" s="54">
        <f>IF(D12-D24&gt;0,D12-D24,0)</f>
        <v>0</v>
      </c>
      <c r="E30" s="54">
        <f>D12-G26</f>
        <v>0</v>
      </c>
      <c r="F30" s="54">
        <f>E12</f>
        <v>0</v>
      </c>
      <c r="G30" s="54">
        <f>IF(G26=G24,MAX(F12,F24),F12)</f>
        <v>0</v>
      </c>
      <c r="H30" s="54">
        <f>IF(E30-F30-G30&gt;0,E30-F30-G30,0)</f>
        <v>0</v>
      </c>
    </row>
    <row r="31" spans="1:8" s="1" customFormat="1" x14ac:dyDescent="0.15">
      <c r="A31"/>
      <c r="B31"/>
    </row>
    <row r="32" spans="1:8" s="1" customFormat="1" x14ac:dyDescent="0.15">
      <c r="A32"/>
      <c r="B32"/>
    </row>
    <row r="33" spans="1:2" s="1" customFormat="1" x14ac:dyDescent="0.15">
      <c r="A33"/>
      <c r="B33"/>
    </row>
    <row r="34" spans="1:2" s="1" customFormat="1" x14ac:dyDescent="0.15">
      <c r="A34"/>
      <c r="B34"/>
    </row>
    <row r="80" spans="1:8" x14ac:dyDescent="0.15">
      <c r="A80" s="2"/>
      <c r="B80" s="2"/>
      <c r="C80" s="3"/>
      <c r="D80" s="3"/>
      <c r="E80" s="3"/>
      <c r="F80" s="3"/>
      <c r="G80" s="3"/>
      <c r="H80" s="3"/>
    </row>
    <row r="81" spans="1:8" x14ac:dyDescent="0.15">
      <c r="A81" s="2"/>
      <c r="B81" s="2"/>
      <c r="C81" s="3"/>
      <c r="D81" s="3"/>
      <c r="E81" s="3"/>
      <c r="F81" s="3"/>
      <c r="G81" s="3"/>
      <c r="H81" s="3"/>
    </row>
  </sheetData>
  <mergeCells count="13">
    <mergeCell ref="E28:E29"/>
    <mergeCell ref="D28:D29"/>
    <mergeCell ref="F28:H28"/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新分野事業計画</vt:lpstr>
      <vt:lpstr>経費の比較表</vt:lpstr>
      <vt:lpstr>経費の比較表!Print_Area</vt:lpstr>
      <vt:lpstr>新分野事業計画!Print_Area</vt:lpstr>
      <vt:lpstr>経費の比較表!Print_Titles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N0600008</dc:creator>
  <cp:lastModifiedBy>Administrator</cp:lastModifiedBy>
  <cp:lastPrinted>2020-10-07T10:53:48Z</cp:lastPrinted>
  <dcterms:created xsi:type="dcterms:W3CDTF">2016-08-24T06:01:11Z</dcterms:created>
  <dcterms:modified xsi:type="dcterms:W3CDTF">2020-10-09T06:43:17Z</dcterms:modified>
</cp:coreProperties>
</file>