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2030" windowHeight="8325" activeTab="0"/>
  </bookViews>
  <sheets>
    <sheet name="22" sheetId="1" r:id="rId1"/>
    <sheet name="20 (2)" sheetId="2" state="hidden" r:id="rId2"/>
  </sheets>
  <definedNames>
    <definedName name="_xlnm._FilterDatabase" localSheetId="1" hidden="1">'20 (2)'!$A$5:$AG$90</definedName>
    <definedName name="_xlnm.Print_Titles" localSheetId="0">'22'!$2:$6</definedName>
  </definedNames>
  <calcPr fullCalcOnLoad="1"/>
</workbook>
</file>

<file path=xl/sharedStrings.xml><?xml version="1.0" encoding="utf-8"?>
<sst xmlns="http://schemas.openxmlformats.org/spreadsheetml/2006/main" count="220" uniqueCount="193">
  <si>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</si>
  <si>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</si>
  <si>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</si>
  <si>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</si>
  <si>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</si>
  <si>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</si>
  <si>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</si>
  <si>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</si>
  <si>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</si>
  <si>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</si>
  <si>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</si>
  <si>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</si>
  <si>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</si>
  <si>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</si>
  <si>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</si>
  <si>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</si>
  <si>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</si>
  <si>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</si>
  <si>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</si>
  <si>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</si>
  <si>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</si>
  <si>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</si>
  <si>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</si>
  <si>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</si>
  <si>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</si>
  <si>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</si>
  <si>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</si>
  <si>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</si>
  <si>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</si>
  <si>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</si>
  <si>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</si>
  <si>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</si>
  <si>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</si>
  <si>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</si>
  <si>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</si>
  <si>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</si>
  <si>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</si>
  <si>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</si>
  <si>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</si>
  <si>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</si>
  <si>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</si>
  <si>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</si>
  <si>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</si>
  <si>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</si>
  <si>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</si>
  <si>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</si>
  <si>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</si>
  <si>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</si>
  <si>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</si>
  <si>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</si>
  <si>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</si>
  <si>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</si>
  <si>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</si>
  <si>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</si>
  <si>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</si>
  <si>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</si>
  <si>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</si>
  <si>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</si>
  <si>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</si>
  <si>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</si>
  <si>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</si>
  <si>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</si>
  <si>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</si>
  <si>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</si>
  <si>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</si>
  <si>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</si>
  <si>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</si>
  <si>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</si>
  <si>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</si>
  <si>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</si>
  <si>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</si>
  <si>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</si>
  <si>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</si>
  <si>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配水池等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</si>
  <si>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</si>
  <si>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</si>
  <si>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</si>
  <si>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</si>
  <si>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</si>
  <si>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</si>
  <si>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</si>
  <si>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</si>
  <si>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</si>
  <si>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</si>
  <si>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</si>
  <si>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</si>
  <si>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</si>
  <si>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２０．災害時用確保水量（上水道）</t>
  </si>
  <si>
    <t>地方
事務所</t>
  </si>
  <si>
    <t>飲料水・
生活用水
（時間）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</si>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</sst>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176" fontId="1" fillId="0" borderId="25" xfId="48" applyNumberFormat="1" applyFont="1" applyBorder="1" applyAlignment="1" applyProtection="1">
      <alignment vertical="center"/>
      <protection/>
    </xf>
    <xf numFmtId="38" fontId="1" fillId="0" borderId="26" xfId="48" applyFont="1" applyBorder="1" applyAlignment="1" applyProtection="1">
      <alignment vertical="center"/>
      <protection/>
    </xf>
    <xf numFmtId="176" fontId="1" fillId="0" borderId="26" xfId="48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176" fontId="1" fillId="0" borderId="26" xfId="0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25" xfId="0" applyNumberFormat="1" applyFont="1" applyBorder="1" applyAlignment="1" applyProtection="1">
      <alignment vertical="center"/>
      <protection/>
    </xf>
    <xf numFmtId="0" fontId="1" fillId="38" borderId="25" xfId="0" applyFont="1" applyFill="1" applyBorder="1" applyAlignment="1" applyProtection="1">
      <alignment vertical="center"/>
      <protection/>
    </xf>
    <xf numFmtId="176" fontId="1" fillId="38" borderId="25" xfId="48" applyNumberFormat="1" applyFont="1" applyFill="1" applyBorder="1" applyAlignment="1" applyProtection="1">
      <alignment vertical="center"/>
      <protection/>
    </xf>
    <xf numFmtId="38" fontId="1" fillId="38" borderId="25" xfId="48" applyFont="1" applyFill="1" applyBorder="1" applyAlignment="1" applyProtection="1">
      <alignment vertical="center"/>
      <protection/>
    </xf>
    <xf numFmtId="38" fontId="1" fillId="38" borderId="26" xfId="48" applyFont="1" applyFill="1" applyBorder="1" applyAlignment="1" applyProtection="1">
      <alignment vertical="center"/>
      <protection/>
    </xf>
    <xf numFmtId="38" fontId="1" fillId="38" borderId="16" xfId="48" applyFont="1" applyFill="1" applyBorder="1" applyAlignment="1" applyProtection="1">
      <alignment vertical="center"/>
      <protection/>
    </xf>
    <xf numFmtId="38" fontId="1" fillId="38" borderId="18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27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4.625" style="2" customWidth="1"/>
    <col min="5" max="5" width="9.00390625" style="3" customWidth="1"/>
    <col min="6" max="6" width="4.625" style="2" customWidth="1"/>
    <col min="7" max="7" width="9.00390625" style="2" customWidth="1"/>
    <col min="8" max="8" width="4.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6384" width="9.00390625" style="2" customWidth="1"/>
  </cols>
  <sheetData>
    <row r="1" ht="17.25">
      <c r="A1" s="1" t="s">
        <v>87</v>
      </c>
    </row>
    <row r="2" ht="13.5" customHeight="1">
      <c r="E2" s="2"/>
    </row>
    <row r="3" spans="1:13" s="5" customFormat="1" ht="16.5" customHeight="1">
      <c r="A3" s="66" t="s">
        <v>88</v>
      </c>
      <c r="B3" s="66" t="s">
        <v>0</v>
      </c>
      <c r="C3" s="66" t="s">
        <v>1</v>
      </c>
      <c r="D3" s="67" t="s">
        <v>73</v>
      </c>
      <c r="E3" s="67"/>
      <c r="F3" s="67" t="s">
        <v>74</v>
      </c>
      <c r="G3" s="67"/>
      <c r="H3" s="67" t="s">
        <v>75</v>
      </c>
      <c r="I3" s="67"/>
      <c r="J3" s="67"/>
      <c r="K3" s="67"/>
      <c r="L3" s="67"/>
      <c r="M3" s="67"/>
    </row>
    <row r="4" spans="1:13" s="5" customFormat="1" ht="16.5" customHeight="1">
      <c r="A4" s="66"/>
      <c r="B4" s="66"/>
      <c r="C4" s="66"/>
      <c r="D4" s="67" t="s">
        <v>76</v>
      </c>
      <c r="E4" s="68" t="s">
        <v>89</v>
      </c>
      <c r="F4" s="67" t="s">
        <v>76</v>
      </c>
      <c r="G4" s="67" t="s">
        <v>90</v>
      </c>
      <c r="H4" s="67" t="s">
        <v>77</v>
      </c>
      <c r="I4" s="67"/>
      <c r="J4" s="67" t="s">
        <v>78</v>
      </c>
      <c r="K4" s="67"/>
      <c r="L4" s="67"/>
      <c r="M4" s="67"/>
    </row>
    <row r="5" spans="1:13" s="5" customFormat="1" ht="16.5" customHeight="1">
      <c r="A5" s="66"/>
      <c r="B5" s="66"/>
      <c r="C5" s="66"/>
      <c r="D5" s="67"/>
      <c r="E5" s="68"/>
      <c r="F5" s="67"/>
      <c r="G5" s="67"/>
      <c r="H5" s="67" t="s">
        <v>76</v>
      </c>
      <c r="I5" s="67" t="s">
        <v>91</v>
      </c>
      <c r="J5" s="67" t="s">
        <v>79</v>
      </c>
      <c r="K5" s="67"/>
      <c r="L5" s="67" t="s">
        <v>80</v>
      </c>
      <c r="M5" s="67"/>
    </row>
    <row r="6" spans="1:13" s="5" customFormat="1" ht="34.5" customHeight="1">
      <c r="A6" s="66"/>
      <c r="B6" s="66"/>
      <c r="C6" s="66"/>
      <c r="D6" s="67"/>
      <c r="E6" s="68"/>
      <c r="F6" s="67"/>
      <c r="G6" s="67"/>
      <c r="H6" s="67"/>
      <c r="I6" s="67"/>
      <c r="J6" s="4" t="s">
        <v>76</v>
      </c>
      <c r="K6" s="4" t="s">
        <v>81</v>
      </c>
      <c r="L6" s="4" t="s">
        <v>76</v>
      </c>
      <c r="M6" s="4" t="s">
        <v>81</v>
      </c>
    </row>
    <row r="7" spans="1:13" ht="13.5" customHeight="1">
      <c r="A7" s="69" t="s">
        <v>67</v>
      </c>
      <c r="B7" s="50">
        <v>6</v>
      </c>
      <c r="C7" s="62" t="s">
        <v>7</v>
      </c>
      <c r="D7" s="60">
        <v>35</v>
      </c>
      <c r="E7" s="52">
        <v>2.9</v>
      </c>
      <c r="F7" s="51">
        <v>7</v>
      </c>
      <c r="G7" s="50">
        <v>639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</row>
    <row r="8" spans="1:13" ht="13.5" customHeight="1">
      <c r="A8" s="69"/>
      <c r="B8" s="53">
        <v>42</v>
      </c>
      <c r="C8" s="63" t="s">
        <v>30</v>
      </c>
      <c r="D8" s="53">
        <v>0</v>
      </c>
      <c r="E8" s="54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spans="1:13" ht="13.5" customHeight="1">
      <c r="A9" s="69"/>
      <c r="B9" s="53">
        <v>13</v>
      </c>
      <c r="C9" s="63" t="s">
        <v>10</v>
      </c>
      <c r="D9" s="55">
        <v>1</v>
      </c>
      <c r="E9" s="54">
        <v>2.5</v>
      </c>
      <c r="F9" s="55">
        <v>10</v>
      </c>
      <c r="G9" s="55">
        <v>470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</row>
    <row r="10" spans="1:13" ht="13.5" customHeight="1">
      <c r="A10" s="69"/>
      <c r="B10" s="53">
        <v>50</v>
      </c>
      <c r="C10" s="63" t="s">
        <v>35</v>
      </c>
      <c r="D10" s="53">
        <v>3</v>
      </c>
      <c r="E10" s="54">
        <v>15.7</v>
      </c>
      <c r="F10" s="53">
        <v>1</v>
      </c>
      <c r="G10" s="53">
        <v>24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</row>
    <row r="11" spans="1:13" ht="13.5" customHeight="1">
      <c r="A11" s="69"/>
      <c r="B11" s="53">
        <v>37</v>
      </c>
      <c r="C11" s="63" t="s">
        <v>26</v>
      </c>
      <c r="D11" s="55">
        <v>1</v>
      </c>
      <c r="E11" s="56">
        <v>2.1</v>
      </c>
      <c r="F11" s="53">
        <v>8</v>
      </c>
      <c r="G11" s="53">
        <v>803</v>
      </c>
      <c r="H11" s="53">
        <v>0</v>
      </c>
      <c r="I11" s="53">
        <v>0</v>
      </c>
      <c r="J11" s="53">
        <v>1</v>
      </c>
      <c r="K11" s="53">
        <v>100</v>
      </c>
      <c r="L11" s="53">
        <v>0</v>
      </c>
      <c r="M11" s="53">
        <v>0</v>
      </c>
    </row>
    <row r="12" spans="1:13" ht="13.5" customHeight="1" thickBot="1">
      <c r="A12" s="69"/>
      <c r="B12" s="57">
        <v>86</v>
      </c>
      <c r="C12" s="64" t="s">
        <v>64</v>
      </c>
      <c r="D12" s="57">
        <v>0</v>
      </c>
      <c r="E12" s="58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ht="13.5" customHeight="1" thickTop="1">
      <c r="A13" s="69"/>
      <c r="B13" s="44"/>
      <c r="C13" s="45" t="s">
        <v>82</v>
      </c>
      <c r="D13" s="30">
        <f aca="true" t="shared" si="0" ref="D13:M13">+SUM(D7:D12)</f>
        <v>40</v>
      </c>
      <c r="E13" s="31">
        <f t="shared" si="0"/>
        <v>23.200000000000003</v>
      </c>
      <c r="F13" s="30">
        <f t="shared" si="0"/>
        <v>26</v>
      </c>
      <c r="G13" s="30">
        <f t="shared" si="0"/>
        <v>1936</v>
      </c>
      <c r="H13" s="30">
        <f t="shared" si="0"/>
        <v>0</v>
      </c>
      <c r="I13" s="30">
        <f t="shared" si="0"/>
        <v>0</v>
      </c>
      <c r="J13" s="30">
        <f t="shared" si="0"/>
        <v>1</v>
      </c>
      <c r="K13" s="30">
        <f t="shared" si="0"/>
        <v>100</v>
      </c>
      <c r="L13" s="30">
        <f t="shared" si="0"/>
        <v>0</v>
      </c>
      <c r="M13" s="30">
        <f t="shared" si="0"/>
        <v>0</v>
      </c>
    </row>
    <row r="14" spans="1:13" ht="13.5" customHeight="1">
      <c r="A14" s="69"/>
      <c r="B14" s="48"/>
      <c r="C14" s="49"/>
      <c r="D14" s="32"/>
      <c r="E14" s="33"/>
      <c r="F14" s="32"/>
      <c r="G14" s="32"/>
      <c r="H14" s="32"/>
      <c r="I14" s="32"/>
      <c r="J14" s="32"/>
      <c r="K14" s="32"/>
      <c r="L14" s="32"/>
      <c r="M14" s="32"/>
    </row>
    <row r="15" spans="1:13" ht="13.5" customHeight="1">
      <c r="A15" s="69" t="s">
        <v>83</v>
      </c>
      <c r="B15" s="50">
        <v>3</v>
      </c>
      <c r="C15" s="62" t="s">
        <v>4</v>
      </c>
      <c r="D15" s="51">
        <v>6</v>
      </c>
      <c r="E15" s="59">
        <v>4.7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</row>
    <row r="16" spans="1:13" ht="13.5" customHeight="1">
      <c r="A16" s="69"/>
      <c r="B16" s="53">
        <v>44</v>
      </c>
      <c r="C16" s="63" t="s">
        <v>31</v>
      </c>
      <c r="D16" s="53">
        <v>0</v>
      </c>
      <c r="E16" s="54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ht="13.5" customHeight="1">
      <c r="A17" s="69"/>
      <c r="B17" s="53">
        <v>67</v>
      </c>
      <c r="C17" s="63" t="s">
        <v>49</v>
      </c>
      <c r="D17" s="53">
        <v>0</v>
      </c>
      <c r="E17" s="54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ht="13.5" customHeight="1" thickBot="1">
      <c r="A18" s="69"/>
      <c r="B18" s="57">
        <v>53</v>
      </c>
      <c r="C18" s="64" t="s">
        <v>38</v>
      </c>
      <c r="D18" s="57">
        <v>1</v>
      </c>
      <c r="E18" s="58">
        <v>4.4</v>
      </c>
      <c r="F18" s="57">
        <v>17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</row>
    <row r="19" spans="1:13" ht="13.5" customHeight="1" thickTop="1">
      <c r="A19" s="69"/>
      <c r="B19" s="44"/>
      <c r="C19" s="45" t="s">
        <v>82</v>
      </c>
      <c r="D19" s="30">
        <f aca="true" t="shared" si="1" ref="D19:M19">+SUM(D15:D18)</f>
        <v>7</v>
      </c>
      <c r="E19" s="31">
        <f t="shared" si="1"/>
        <v>9.100000000000001</v>
      </c>
      <c r="F19" s="30">
        <f t="shared" si="1"/>
        <v>17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3.5" customHeight="1">
      <c r="A20" s="69"/>
      <c r="B20" s="48"/>
      <c r="C20" s="49"/>
      <c r="D20" s="32"/>
      <c r="E20" s="33"/>
      <c r="F20" s="32"/>
      <c r="G20" s="32"/>
      <c r="H20" s="32"/>
      <c r="I20" s="32"/>
      <c r="J20" s="32"/>
      <c r="K20" s="32"/>
      <c r="L20" s="32"/>
      <c r="M20" s="32"/>
    </row>
    <row r="21" spans="1:13" ht="13.5" customHeight="1">
      <c r="A21" s="69" t="s">
        <v>68</v>
      </c>
      <c r="B21" s="50">
        <v>14</v>
      </c>
      <c r="C21" s="62" t="s">
        <v>11</v>
      </c>
      <c r="D21" s="60">
        <v>0</v>
      </c>
      <c r="E21" s="61">
        <v>0</v>
      </c>
      <c r="F21" s="60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</row>
    <row r="22" spans="1:13" ht="13.5" customHeight="1">
      <c r="A22" s="69"/>
      <c r="B22" s="53">
        <v>5</v>
      </c>
      <c r="C22" s="63" t="s">
        <v>6</v>
      </c>
      <c r="D22" s="55">
        <v>6</v>
      </c>
      <c r="E22" s="56">
        <v>12.1</v>
      </c>
      <c r="F22" s="55">
        <v>1</v>
      </c>
      <c r="G22" s="55">
        <v>208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ht="13.5" customHeight="1">
      <c r="A23" s="69"/>
      <c r="B23" s="53">
        <v>45</v>
      </c>
      <c r="C23" s="63" t="s">
        <v>32</v>
      </c>
      <c r="D23" s="53">
        <v>5</v>
      </c>
      <c r="E23" s="54">
        <v>0.1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ht="13.5" customHeight="1">
      <c r="A24" s="69"/>
      <c r="B24" s="53">
        <v>55</v>
      </c>
      <c r="C24" s="63" t="s">
        <v>40</v>
      </c>
      <c r="D24" s="53">
        <v>0</v>
      </c>
      <c r="E24" s="54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ht="13.5" customHeight="1">
      <c r="A25" s="69"/>
      <c r="B25" s="53">
        <v>65</v>
      </c>
      <c r="C25" s="63" t="s">
        <v>47</v>
      </c>
      <c r="D25" s="53">
        <v>0</v>
      </c>
      <c r="E25" s="54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</row>
    <row r="26" spans="1:13" ht="13.5" customHeight="1">
      <c r="A26" s="69"/>
      <c r="B26" s="53">
        <v>17</v>
      </c>
      <c r="C26" s="63" t="s">
        <v>13</v>
      </c>
      <c r="D26" s="53">
        <v>1</v>
      </c>
      <c r="E26" s="54">
        <v>12</v>
      </c>
      <c r="F26" s="53">
        <v>1</v>
      </c>
      <c r="G26" s="53">
        <v>90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</row>
    <row r="27" spans="1:13" ht="13.5" customHeight="1">
      <c r="A27" s="69"/>
      <c r="B27" s="53">
        <v>58</v>
      </c>
      <c r="C27" s="63" t="s">
        <v>43</v>
      </c>
      <c r="D27" s="53">
        <v>0</v>
      </c>
      <c r="E27" s="54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ht="13.5" customHeight="1">
      <c r="A28" s="69"/>
      <c r="B28" s="53">
        <v>56</v>
      </c>
      <c r="C28" s="63" t="s">
        <v>41</v>
      </c>
      <c r="D28" s="53">
        <v>0</v>
      </c>
      <c r="E28" s="54">
        <v>0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ht="13.5" customHeight="1">
      <c r="A29" s="69"/>
      <c r="B29" s="53">
        <v>71</v>
      </c>
      <c r="C29" s="63" t="s">
        <v>52</v>
      </c>
      <c r="D29" s="55">
        <v>7</v>
      </c>
      <c r="E29" s="56">
        <v>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</row>
    <row r="30" spans="1:13" ht="13.5" customHeight="1">
      <c r="A30" s="69"/>
      <c r="B30" s="53">
        <v>78</v>
      </c>
      <c r="C30" s="63" t="s">
        <v>58</v>
      </c>
      <c r="D30" s="53">
        <v>0</v>
      </c>
      <c r="E30" s="54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</row>
    <row r="31" spans="1:13" ht="13.5" customHeight="1">
      <c r="A31" s="69"/>
      <c r="B31" s="53">
        <v>79</v>
      </c>
      <c r="C31" s="63" t="s">
        <v>59</v>
      </c>
      <c r="D31" s="53">
        <v>0</v>
      </c>
      <c r="E31" s="54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</row>
    <row r="32" spans="1:13" ht="13.5" customHeight="1">
      <c r="A32" s="69"/>
      <c r="B32" s="53">
        <v>80</v>
      </c>
      <c r="C32" s="63" t="s">
        <v>60</v>
      </c>
      <c r="D32" s="53">
        <v>7</v>
      </c>
      <c r="E32" s="54">
        <v>0</v>
      </c>
      <c r="F32" s="53">
        <v>1</v>
      </c>
      <c r="G32" s="53">
        <v>20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</row>
    <row r="33" spans="1:13" ht="13.5" customHeight="1" thickBot="1">
      <c r="A33" s="69"/>
      <c r="B33" s="57">
        <v>85</v>
      </c>
      <c r="C33" s="64" t="s">
        <v>63</v>
      </c>
      <c r="D33" s="57">
        <v>0</v>
      </c>
      <c r="E33" s="58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13.5" customHeight="1" thickTop="1">
      <c r="A34" s="69"/>
      <c r="B34" s="44"/>
      <c r="C34" s="45" t="s">
        <v>82</v>
      </c>
      <c r="D34" s="30">
        <f aca="true" t="shared" si="2" ref="D34:M34">+SUM(D21:D33)</f>
        <v>26</v>
      </c>
      <c r="E34" s="31">
        <f t="shared" si="2"/>
        <v>25.2</v>
      </c>
      <c r="F34" s="30">
        <f t="shared" si="2"/>
        <v>4</v>
      </c>
      <c r="G34" s="30">
        <f t="shared" si="2"/>
        <v>318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30">
        <f t="shared" si="2"/>
        <v>0</v>
      </c>
      <c r="M34" s="30">
        <f t="shared" si="2"/>
        <v>0</v>
      </c>
    </row>
    <row r="35" spans="1:13" ht="13.5" customHeight="1">
      <c r="A35" s="69"/>
      <c r="B35" s="48"/>
      <c r="C35" s="49"/>
      <c r="D35" s="32"/>
      <c r="E35" s="33"/>
      <c r="F35" s="32"/>
      <c r="G35" s="32"/>
      <c r="H35" s="32"/>
      <c r="I35" s="32"/>
      <c r="J35" s="32"/>
      <c r="K35" s="32"/>
      <c r="L35" s="32"/>
      <c r="M35" s="32"/>
    </row>
    <row r="36" spans="1:13" ht="13.5" customHeight="1">
      <c r="A36" s="69" t="s">
        <v>84</v>
      </c>
      <c r="B36" s="50">
        <v>35</v>
      </c>
      <c r="C36" s="62" t="s">
        <v>25</v>
      </c>
      <c r="D36" s="51">
        <v>6</v>
      </c>
      <c r="E36" s="59">
        <v>9.2</v>
      </c>
      <c r="F36" s="50">
        <v>1</v>
      </c>
      <c r="G36" s="50">
        <v>77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</row>
    <row r="37" spans="1:13" ht="13.5" customHeight="1">
      <c r="A37" s="69"/>
      <c r="B37" s="53">
        <v>72</v>
      </c>
      <c r="C37" s="63" t="s">
        <v>53</v>
      </c>
      <c r="D37" s="55">
        <v>7</v>
      </c>
      <c r="E37" s="54">
        <v>0</v>
      </c>
      <c r="F37" s="53">
        <v>2</v>
      </c>
      <c r="G37" s="53">
        <v>47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</row>
    <row r="38" spans="1:13" ht="13.5" customHeight="1">
      <c r="A38" s="69"/>
      <c r="B38" s="53">
        <v>29</v>
      </c>
      <c r="C38" s="63" t="s">
        <v>21</v>
      </c>
      <c r="D38" s="53">
        <v>3</v>
      </c>
      <c r="E38" s="54">
        <v>54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</row>
    <row r="39" spans="1:13" ht="13.5" customHeight="1">
      <c r="A39" s="69"/>
      <c r="B39" s="53">
        <v>25</v>
      </c>
      <c r="C39" s="63" t="s">
        <v>18</v>
      </c>
      <c r="D39" s="53">
        <v>0</v>
      </c>
      <c r="E39" s="54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</row>
    <row r="40" spans="1:13" ht="13.5" customHeight="1">
      <c r="A40" s="69"/>
      <c r="B40" s="53">
        <v>59</v>
      </c>
      <c r="C40" s="63" t="s">
        <v>44</v>
      </c>
      <c r="D40" s="53">
        <v>14</v>
      </c>
      <c r="E40" s="54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</row>
    <row r="41" spans="1:13" ht="13.5" customHeight="1">
      <c r="A41" s="69"/>
      <c r="B41" s="53">
        <v>66</v>
      </c>
      <c r="C41" s="63" t="s">
        <v>48</v>
      </c>
      <c r="D41" s="53">
        <v>6</v>
      </c>
      <c r="E41" s="54">
        <v>6.1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</row>
    <row r="42" spans="1:13" ht="13.5" customHeight="1">
      <c r="A42" s="69"/>
      <c r="B42" s="53">
        <v>64</v>
      </c>
      <c r="C42" s="63" t="s">
        <v>46</v>
      </c>
      <c r="D42" s="53">
        <v>3</v>
      </c>
      <c r="E42" s="54">
        <v>14.1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4</v>
      </c>
      <c r="M42" s="53">
        <v>0</v>
      </c>
    </row>
    <row r="43" spans="1:13" ht="13.5" customHeight="1">
      <c r="A43" s="69"/>
      <c r="B43" s="53">
        <v>88</v>
      </c>
      <c r="C43" s="63" t="s">
        <v>66</v>
      </c>
      <c r="D43" s="53">
        <v>9</v>
      </c>
      <c r="E43" s="54">
        <v>19.4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ht="13.5" customHeight="1" thickBot="1">
      <c r="A44" s="69"/>
      <c r="B44" s="57">
        <v>52</v>
      </c>
      <c r="C44" s="64" t="s">
        <v>37</v>
      </c>
      <c r="D44" s="57">
        <v>1</v>
      </c>
      <c r="E44" s="58">
        <v>3.4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</row>
    <row r="45" spans="1:13" ht="13.5" customHeight="1" thickTop="1">
      <c r="A45" s="69"/>
      <c r="B45" s="44"/>
      <c r="C45" s="45" t="s">
        <v>82</v>
      </c>
      <c r="D45" s="30">
        <f aca="true" t="shared" si="3" ref="D45:M45">+SUM(D36:D44)</f>
        <v>49</v>
      </c>
      <c r="E45" s="31">
        <f t="shared" si="3"/>
        <v>106.19999999999999</v>
      </c>
      <c r="F45" s="30">
        <f t="shared" si="3"/>
        <v>3</v>
      </c>
      <c r="G45" s="30">
        <f t="shared" si="3"/>
        <v>124</v>
      </c>
      <c r="H45" s="30">
        <f t="shared" si="3"/>
        <v>0</v>
      </c>
      <c r="I45" s="30">
        <f t="shared" si="3"/>
        <v>0</v>
      </c>
      <c r="J45" s="30">
        <f t="shared" si="3"/>
        <v>0</v>
      </c>
      <c r="K45" s="30">
        <f t="shared" si="3"/>
        <v>0</v>
      </c>
      <c r="L45" s="30">
        <f t="shared" si="3"/>
        <v>4</v>
      </c>
      <c r="M45" s="30">
        <f t="shared" si="3"/>
        <v>0</v>
      </c>
    </row>
    <row r="46" spans="1:13" ht="13.5" customHeight="1">
      <c r="A46" s="69"/>
      <c r="B46" s="48"/>
      <c r="C46" s="49"/>
      <c r="D46" s="32"/>
      <c r="E46" s="33"/>
      <c r="F46" s="32"/>
      <c r="G46" s="32"/>
      <c r="H46" s="32"/>
      <c r="I46" s="32"/>
      <c r="J46" s="32"/>
      <c r="K46" s="32"/>
      <c r="L46" s="32"/>
      <c r="M46" s="32"/>
    </row>
    <row r="47" spans="1:13" ht="13.5" customHeight="1">
      <c r="A47" s="69" t="s">
        <v>85</v>
      </c>
      <c r="B47" s="50">
        <v>70</v>
      </c>
      <c r="C47" s="62" t="s">
        <v>51</v>
      </c>
      <c r="D47" s="51">
        <v>42</v>
      </c>
      <c r="E47" s="59">
        <v>15.5</v>
      </c>
      <c r="F47" s="50">
        <v>0</v>
      </c>
      <c r="G47" s="50">
        <v>0</v>
      </c>
      <c r="H47" s="50">
        <v>0</v>
      </c>
      <c r="I47" s="50">
        <v>0</v>
      </c>
      <c r="J47" s="50">
        <v>1</v>
      </c>
      <c r="K47" s="50">
        <v>100</v>
      </c>
      <c r="L47" s="50">
        <v>0</v>
      </c>
      <c r="M47" s="50">
        <v>0</v>
      </c>
    </row>
    <row r="48" spans="1:13" ht="13.5" customHeight="1">
      <c r="A48" s="69"/>
      <c r="B48" s="53">
        <v>83</v>
      </c>
      <c r="C48" s="63" t="s">
        <v>62</v>
      </c>
      <c r="D48" s="53">
        <v>0</v>
      </c>
      <c r="E48" s="54">
        <v>0</v>
      </c>
      <c r="F48" s="53">
        <v>5</v>
      </c>
      <c r="G48" s="53">
        <v>64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</row>
    <row r="49" spans="1:13" ht="13.5" customHeight="1" thickBot="1">
      <c r="A49" s="69"/>
      <c r="B49" s="57">
        <v>76</v>
      </c>
      <c r="C49" s="64" t="s">
        <v>57</v>
      </c>
      <c r="D49" s="57">
        <v>0</v>
      </c>
      <c r="E49" s="58">
        <v>0</v>
      </c>
      <c r="F49" s="57">
        <v>3</v>
      </c>
      <c r="G49" s="57">
        <v>28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</row>
    <row r="50" spans="1:13" ht="13.5" customHeight="1" thickTop="1">
      <c r="A50" s="69"/>
      <c r="B50" s="44"/>
      <c r="C50" s="45" t="s">
        <v>82</v>
      </c>
      <c r="D50" s="30">
        <f aca="true" t="shared" si="4" ref="D50:M50">+SUM(D47:D49)</f>
        <v>42</v>
      </c>
      <c r="E50" s="31">
        <f t="shared" si="4"/>
        <v>15.5</v>
      </c>
      <c r="F50" s="30">
        <f t="shared" si="4"/>
        <v>8</v>
      </c>
      <c r="G50" s="30">
        <f t="shared" si="4"/>
        <v>92</v>
      </c>
      <c r="H50" s="30">
        <f t="shared" si="4"/>
        <v>0</v>
      </c>
      <c r="I50" s="30">
        <f t="shared" si="4"/>
        <v>0</v>
      </c>
      <c r="J50" s="30">
        <f t="shared" si="4"/>
        <v>1</v>
      </c>
      <c r="K50" s="30">
        <f t="shared" si="4"/>
        <v>100</v>
      </c>
      <c r="L50" s="30">
        <f t="shared" si="4"/>
        <v>0</v>
      </c>
      <c r="M50" s="30">
        <f t="shared" si="4"/>
        <v>0</v>
      </c>
    </row>
    <row r="51" spans="1:13" ht="13.5" customHeight="1">
      <c r="A51" s="69"/>
      <c r="B51" s="48"/>
      <c r="C51" s="49"/>
      <c r="D51" s="32"/>
      <c r="E51" s="33"/>
      <c r="F51" s="32"/>
      <c r="G51" s="32"/>
      <c r="H51" s="32"/>
      <c r="I51" s="32"/>
      <c r="J51" s="32"/>
      <c r="K51" s="32"/>
      <c r="L51" s="32"/>
      <c r="M51" s="32"/>
    </row>
    <row r="52" spans="1:13" ht="13.5" customHeight="1" thickBot="1">
      <c r="A52" s="69" t="s">
        <v>69</v>
      </c>
      <c r="B52" s="41">
        <v>20</v>
      </c>
      <c r="C52" s="65" t="s">
        <v>14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52</v>
      </c>
      <c r="M52" s="42">
        <v>0</v>
      </c>
    </row>
    <row r="53" spans="1:13" ht="13.5" customHeight="1" thickTop="1">
      <c r="A53" s="69"/>
      <c r="B53" s="44"/>
      <c r="C53" s="45" t="s">
        <v>82</v>
      </c>
      <c r="D53" s="30">
        <f aca="true" t="shared" si="5" ref="D53:M53">+D52</f>
        <v>0</v>
      </c>
      <c r="E53" s="31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>
        <f t="shared" si="5"/>
        <v>0</v>
      </c>
      <c r="L53" s="30">
        <f t="shared" si="5"/>
        <v>52</v>
      </c>
      <c r="M53" s="30">
        <f t="shared" si="5"/>
        <v>0</v>
      </c>
    </row>
    <row r="54" spans="1:13" ht="13.5" customHeight="1">
      <c r="A54" s="69"/>
      <c r="B54" s="48"/>
      <c r="C54" s="49"/>
      <c r="D54" s="32"/>
      <c r="E54" s="33"/>
      <c r="F54" s="32"/>
      <c r="G54" s="32"/>
      <c r="H54" s="32"/>
      <c r="I54" s="32"/>
      <c r="J54" s="32"/>
      <c r="K54" s="32"/>
      <c r="L54" s="32"/>
      <c r="M54" s="32"/>
    </row>
    <row r="55" spans="1:13" ht="13.5" customHeight="1">
      <c r="A55" s="69" t="s">
        <v>70</v>
      </c>
      <c r="B55" s="50">
        <v>4</v>
      </c>
      <c r="C55" s="62" t="s">
        <v>5</v>
      </c>
      <c r="D55" s="51">
        <v>10</v>
      </c>
      <c r="E55" s="59">
        <v>6.6</v>
      </c>
      <c r="F55" s="51">
        <v>3</v>
      </c>
      <c r="G55" s="50">
        <v>1492</v>
      </c>
      <c r="H55" s="50">
        <v>0</v>
      </c>
      <c r="I55" s="50">
        <v>0</v>
      </c>
      <c r="J55" s="50">
        <v>1</v>
      </c>
      <c r="K55" s="50">
        <v>200</v>
      </c>
      <c r="L55" s="50">
        <v>0</v>
      </c>
      <c r="M55" s="50">
        <v>0</v>
      </c>
    </row>
    <row r="56" spans="1:13" ht="13.5" customHeight="1">
      <c r="A56" s="69"/>
      <c r="B56" s="53">
        <v>41</v>
      </c>
      <c r="C56" s="63" t="s">
        <v>29</v>
      </c>
      <c r="D56" s="53">
        <v>2</v>
      </c>
      <c r="E56" s="54">
        <v>3.4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</row>
    <row r="57" spans="1:13" ht="13.5" customHeight="1">
      <c r="A57" s="69"/>
      <c r="B57" s="53">
        <v>47</v>
      </c>
      <c r="C57" s="63" t="s">
        <v>34</v>
      </c>
      <c r="D57" s="53">
        <v>0</v>
      </c>
      <c r="E57" s="54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</row>
    <row r="58" spans="1:13" ht="13.5" customHeight="1">
      <c r="A58" s="69"/>
      <c r="B58" s="53">
        <v>19</v>
      </c>
      <c r="C58" s="63" t="s">
        <v>192</v>
      </c>
      <c r="D58" s="53">
        <v>1</v>
      </c>
      <c r="E58" s="54">
        <v>15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</row>
    <row r="59" spans="1:13" ht="13.5" customHeight="1">
      <c r="A59" s="69"/>
      <c r="B59" s="53">
        <v>46</v>
      </c>
      <c r="C59" s="63" t="s">
        <v>33</v>
      </c>
      <c r="D59" s="53">
        <v>2</v>
      </c>
      <c r="E59" s="54">
        <v>6</v>
      </c>
      <c r="F59" s="53">
        <v>5</v>
      </c>
      <c r="G59" s="53">
        <v>110</v>
      </c>
      <c r="H59" s="53">
        <v>0</v>
      </c>
      <c r="I59" s="53">
        <v>0</v>
      </c>
      <c r="J59" s="53">
        <v>0</v>
      </c>
      <c r="K59" s="53">
        <v>0</v>
      </c>
      <c r="L59" s="53">
        <v>656</v>
      </c>
      <c r="M59" s="53">
        <v>100</v>
      </c>
    </row>
    <row r="60" spans="1:13" ht="13.5" customHeight="1">
      <c r="A60" s="69"/>
      <c r="B60" s="53">
        <v>33</v>
      </c>
      <c r="C60" s="63" t="s">
        <v>23</v>
      </c>
      <c r="D60" s="53">
        <v>3</v>
      </c>
      <c r="E60" s="56">
        <v>24</v>
      </c>
      <c r="F60" s="53">
        <v>3</v>
      </c>
      <c r="G60" s="53">
        <v>117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</row>
    <row r="61" spans="1:13" ht="13.5" customHeight="1">
      <c r="A61" s="69"/>
      <c r="B61" s="53">
        <v>34</v>
      </c>
      <c r="C61" s="63" t="s">
        <v>24</v>
      </c>
      <c r="D61" s="55">
        <v>6</v>
      </c>
      <c r="E61" s="56">
        <v>15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</row>
    <row r="62" spans="1:13" ht="13.5" customHeight="1">
      <c r="A62" s="69"/>
      <c r="B62" s="53">
        <v>38</v>
      </c>
      <c r="C62" s="63" t="s">
        <v>27</v>
      </c>
      <c r="D62" s="55">
        <v>2</v>
      </c>
      <c r="E62" s="56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</row>
    <row r="63" spans="1:13" ht="13.5" customHeight="1">
      <c r="A63" s="69"/>
      <c r="B63" s="53">
        <v>51</v>
      </c>
      <c r="C63" s="63" t="s">
        <v>36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</row>
    <row r="64" spans="1:13" ht="13.5" customHeight="1">
      <c r="A64" s="69"/>
      <c r="B64" s="53">
        <v>73</v>
      </c>
      <c r="C64" s="63" t="s">
        <v>54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</row>
    <row r="65" spans="1:13" ht="13.5" customHeight="1" thickBot="1">
      <c r="A65" s="69"/>
      <c r="B65" s="57">
        <v>32</v>
      </c>
      <c r="C65" s="64" t="s">
        <v>22</v>
      </c>
      <c r="D65" s="57">
        <v>0</v>
      </c>
      <c r="E65" s="58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</row>
    <row r="66" spans="1:13" ht="13.5" customHeight="1" thickTop="1">
      <c r="A66" s="69"/>
      <c r="B66" s="44"/>
      <c r="C66" s="45" t="s">
        <v>82</v>
      </c>
      <c r="D66" s="30">
        <f aca="true" t="shared" si="6" ref="D66:M66">+SUM(D55:D65)</f>
        <v>26</v>
      </c>
      <c r="E66" s="31">
        <f t="shared" si="6"/>
        <v>70</v>
      </c>
      <c r="F66" s="30">
        <f t="shared" si="6"/>
        <v>11</v>
      </c>
      <c r="G66" s="30">
        <f t="shared" si="6"/>
        <v>1719</v>
      </c>
      <c r="H66" s="30">
        <f t="shared" si="6"/>
        <v>0</v>
      </c>
      <c r="I66" s="30">
        <f t="shared" si="6"/>
        <v>0</v>
      </c>
      <c r="J66" s="30">
        <f t="shared" si="6"/>
        <v>1</v>
      </c>
      <c r="K66" s="30">
        <f t="shared" si="6"/>
        <v>200</v>
      </c>
      <c r="L66" s="30">
        <f t="shared" si="6"/>
        <v>656</v>
      </c>
      <c r="M66" s="30">
        <f t="shared" si="6"/>
        <v>100</v>
      </c>
    </row>
    <row r="67" spans="1:13" ht="13.5" customHeight="1">
      <c r="A67" s="69"/>
      <c r="B67" s="48"/>
      <c r="C67" s="49"/>
      <c r="D67" s="32"/>
      <c r="E67" s="33"/>
      <c r="F67" s="32"/>
      <c r="G67" s="32"/>
      <c r="H67" s="32"/>
      <c r="I67" s="32"/>
      <c r="J67" s="32"/>
      <c r="K67" s="32"/>
      <c r="L67" s="32"/>
      <c r="M67" s="32"/>
    </row>
    <row r="68" spans="1:13" ht="13.5" customHeight="1">
      <c r="A68" s="69" t="s">
        <v>86</v>
      </c>
      <c r="B68" s="50">
        <v>9</v>
      </c>
      <c r="C68" s="62" t="s">
        <v>8</v>
      </c>
      <c r="D68" s="50">
        <v>0</v>
      </c>
      <c r="E68" s="52">
        <v>0</v>
      </c>
      <c r="F68" s="51">
        <v>2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</row>
    <row r="69" spans="1:13" ht="13.5" customHeight="1">
      <c r="A69" s="69"/>
      <c r="B69" s="53">
        <v>22</v>
      </c>
      <c r="C69" s="63" t="s">
        <v>16</v>
      </c>
      <c r="D69" s="53">
        <v>0</v>
      </c>
      <c r="E69" s="54">
        <v>0</v>
      </c>
      <c r="F69" s="53">
        <v>3</v>
      </c>
      <c r="G69" s="53">
        <v>5400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</row>
    <row r="70" spans="1:13" ht="13.5" customHeight="1">
      <c r="A70" s="69"/>
      <c r="B70" s="53">
        <v>74</v>
      </c>
      <c r="C70" s="63" t="s">
        <v>55</v>
      </c>
      <c r="D70" s="53">
        <v>2</v>
      </c>
      <c r="E70" s="54">
        <v>13.4</v>
      </c>
      <c r="F70" s="53">
        <v>4</v>
      </c>
      <c r="G70" s="53">
        <v>380</v>
      </c>
      <c r="H70" s="53">
        <v>0</v>
      </c>
      <c r="I70" s="53">
        <v>0</v>
      </c>
      <c r="J70" s="53">
        <v>0</v>
      </c>
      <c r="K70" s="53">
        <v>0</v>
      </c>
      <c r="L70" s="53">
        <v>36</v>
      </c>
      <c r="M70" s="53">
        <v>0</v>
      </c>
    </row>
    <row r="71" spans="1:13" ht="13.5" customHeight="1" thickBot="1">
      <c r="A71" s="69"/>
      <c r="B71" s="57">
        <v>63</v>
      </c>
      <c r="C71" s="64" t="s">
        <v>45</v>
      </c>
      <c r="D71" s="57">
        <v>11</v>
      </c>
      <c r="E71" s="58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</row>
    <row r="72" spans="1:13" ht="13.5" customHeight="1" thickTop="1">
      <c r="A72" s="69"/>
      <c r="B72" s="44"/>
      <c r="C72" s="45" t="s">
        <v>82</v>
      </c>
      <c r="D72" s="30">
        <f aca="true" t="shared" si="7" ref="D72:M72">+SUM(D68:D71)</f>
        <v>13</v>
      </c>
      <c r="E72" s="31">
        <f t="shared" si="7"/>
        <v>13.4</v>
      </c>
      <c r="F72" s="30">
        <f t="shared" si="7"/>
        <v>9</v>
      </c>
      <c r="G72" s="30">
        <f t="shared" si="7"/>
        <v>5780</v>
      </c>
      <c r="H72" s="30">
        <f t="shared" si="7"/>
        <v>0</v>
      </c>
      <c r="I72" s="30">
        <f t="shared" si="7"/>
        <v>0</v>
      </c>
      <c r="J72" s="30">
        <f t="shared" si="7"/>
        <v>0</v>
      </c>
      <c r="K72" s="30">
        <f t="shared" si="7"/>
        <v>0</v>
      </c>
      <c r="L72" s="30">
        <f t="shared" si="7"/>
        <v>36</v>
      </c>
      <c r="M72" s="30">
        <f t="shared" si="7"/>
        <v>0</v>
      </c>
    </row>
    <row r="73" spans="1:13" ht="13.5" customHeight="1">
      <c r="A73" s="69"/>
      <c r="B73" s="48"/>
      <c r="C73" s="49"/>
      <c r="D73" s="32"/>
      <c r="E73" s="33"/>
      <c r="F73" s="32"/>
      <c r="G73" s="32"/>
      <c r="H73" s="32"/>
      <c r="I73" s="32"/>
      <c r="J73" s="32"/>
      <c r="K73" s="32"/>
      <c r="L73" s="32"/>
      <c r="M73" s="32"/>
    </row>
    <row r="74" spans="1:13" ht="13.5" customHeight="1">
      <c r="A74" s="69" t="s">
        <v>71</v>
      </c>
      <c r="B74" s="50">
        <v>57</v>
      </c>
      <c r="C74" s="62" t="s">
        <v>42</v>
      </c>
      <c r="D74" s="50">
        <v>17</v>
      </c>
      <c r="E74" s="52">
        <v>17.2</v>
      </c>
      <c r="F74" s="50">
        <v>1</v>
      </c>
      <c r="G74" s="50">
        <v>24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</row>
    <row r="75" spans="1:13" ht="13.5" customHeight="1">
      <c r="A75" s="69"/>
      <c r="B75" s="53">
        <v>1</v>
      </c>
      <c r="C75" s="63" t="s">
        <v>2</v>
      </c>
      <c r="D75" s="53">
        <v>17</v>
      </c>
      <c r="E75" s="54">
        <v>7.1</v>
      </c>
      <c r="F75" s="53">
        <v>0</v>
      </c>
      <c r="G75" s="53">
        <v>0</v>
      </c>
      <c r="H75" s="53">
        <v>1</v>
      </c>
      <c r="I75" s="53">
        <v>500</v>
      </c>
      <c r="J75" s="53">
        <v>2</v>
      </c>
      <c r="K75" s="53">
        <v>510</v>
      </c>
      <c r="L75" s="53">
        <v>0</v>
      </c>
      <c r="M75" s="53">
        <v>0</v>
      </c>
    </row>
    <row r="76" spans="1:13" ht="13.5" customHeight="1">
      <c r="A76" s="69"/>
      <c r="B76" s="53">
        <v>10</v>
      </c>
      <c r="C76" s="63" t="s">
        <v>9</v>
      </c>
      <c r="D76" s="55">
        <v>3</v>
      </c>
      <c r="E76" s="54">
        <v>5.4</v>
      </c>
      <c r="F76" s="55">
        <v>14</v>
      </c>
      <c r="G76" s="55">
        <v>534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3.5" customHeight="1">
      <c r="A77" s="69"/>
      <c r="B77" s="53">
        <v>26</v>
      </c>
      <c r="C77" s="63" t="s">
        <v>19</v>
      </c>
      <c r="D77" s="53">
        <v>0</v>
      </c>
      <c r="E77" s="54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3.5" customHeight="1">
      <c r="A78" s="69"/>
      <c r="B78" s="53">
        <v>15</v>
      </c>
      <c r="C78" s="63" t="s">
        <v>12</v>
      </c>
      <c r="D78" s="55">
        <v>1</v>
      </c>
      <c r="E78" s="54">
        <v>3.7</v>
      </c>
      <c r="F78" s="55">
        <v>0</v>
      </c>
      <c r="G78" s="55">
        <v>0</v>
      </c>
      <c r="H78" s="53">
        <v>2</v>
      </c>
      <c r="I78" s="53">
        <v>500</v>
      </c>
      <c r="J78" s="53">
        <v>0</v>
      </c>
      <c r="K78" s="53">
        <v>0</v>
      </c>
      <c r="L78" s="53">
        <v>101</v>
      </c>
      <c r="M78" s="53">
        <v>0</v>
      </c>
    </row>
    <row r="79" spans="1:13" ht="13.5" customHeight="1">
      <c r="A79" s="69"/>
      <c r="B79" s="53">
        <v>87</v>
      </c>
      <c r="C79" s="63" t="s">
        <v>65</v>
      </c>
      <c r="D79" s="53">
        <v>0</v>
      </c>
      <c r="E79" s="54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</row>
    <row r="80" spans="1:13" ht="13.5" customHeight="1">
      <c r="A80" s="69"/>
      <c r="B80" s="53">
        <v>81</v>
      </c>
      <c r="C80" s="63" t="s">
        <v>61</v>
      </c>
      <c r="D80" s="53">
        <v>0</v>
      </c>
      <c r="E80" s="54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</row>
    <row r="81" spans="1:13" ht="13.5" customHeight="1">
      <c r="A81" s="69"/>
      <c r="B81" s="53">
        <v>54</v>
      </c>
      <c r="C81" s="63" t="s">
        <v>39</v>
      </c>
      <c r="D81" s="53">
        <v>1</v>
      </c>
      <c r="E81" s="54">
        <v>8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</row>
    <row r="82" spans="1:13" ht="13.5" customHeight="1" thickBot="1">
      <c r="A82" s="69"/>
      <c r="B82" s="57">
        <v>75</v>
      </c>
      <c r="C82" s="64" t="s">
        <v>56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</row>
    <row r="83" spans="1:13" ht="13.5" customHeight="1" thickTop="1">
      <c r="A83" s="69"/>
      <c r="B83" s="44"/>
      <c r="C83" s="45" t="s">
        <v>82</v>
      </c>
      <c r="D83" s="30">
        <f aca="true" t="shared" si="8" ref="D83:M83">+SUM(D74:D82)</f>
        <v>39</v>
      </c>
      <c r="E83" s="31">
        <f t="shared" si="8"/>
        <v>41.4</v>
      </c>
      <c r="F83" s="30">
        <f t="shared" si="8"/>
        <v>15</v>
      </c>
      <c r="G83" s="30">
        <f t="shared" si="8"/>
        <v>558</v>
      </c>
      <c r="H83" s="30">
        <f t="shared" si="8"/>
        <v>3</v>
      </c>
      <c r="I83" s="30">
        <f t="shared" si="8"/>
        <v>1000</v>
      </c>
      <c r="J83" s="30">
        <f t="shared" si="8"/>
        <v>2</v>
      </c>
      <c r="K83" s="30">
        <f t="shared" si="8"/>
        <v>510</v>
      </c>
      <c r="L83" s="30">
        <f t="shared" si="8"/>
        <v>101</v>
      </c>
      <c r="M83" s="30">
        <f t="shared" si="8"/>
        <v>0</v>
      </c>
    </row>
    <row r="84" spans="1:13" ht="13.5" customHeight="1">
      <c r="A84" s="69"/>
      <c r="B84" s="48"/>
      <c r="C84" s="49"/>
      <c r="D84" s="32"/>
      <c r="E84" s="33"/>
      <c r="F84" s="32"/>
      <c r="G84" s="32"/>
      <c r="H84" s="32"/>
      <c r="I84" s="32"/>
      <c r="J84" s="32"/>
      <c r="K84" s="32"/>
      <c r="L84" s="32"/>
      <c r="M84" s="32"/>
    </row>
    <row r="85" spans="1:13" ht="13.5" customHeight="1">
      <c r="A85" s="69" t="s">
        <v>72</v>
      </c>
      <c r="B85" s="50">
        <v>2</v>
      </c>
      <c r="C85" s="62" t="s">
        <v>3</v>
      </c>
      <c r="D85" s="50">
        <v>0</v>
      </c>
      <c r="E85" s="52">
        <v>0</v>
      </c>
      <c r="F85" s="50">
        <v>1</v>
      </c>
      <c r="G85" s="50">
        <v>72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</row>
    <row r="86" spans="1:13" ht="13.5" customHeight="1">
      <c r="A86" s="69"/>
      <c r="B86" s="53">
        <v>69</v>
      </c>
      <c r="C86" s="63" t="s">
        <v>50</v>
      </c>
      <c r="D86" s="53">
        <v>0</v>
      </c>
      <c r="E86" s="54">
        <v>0</v>
      </c>
      <c r="F86" s="53">
        <v>2</v>
      </c>
      <c r="G86" s="53">
        <v>60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</row>
    <row r="87" spans="1:13" ht="13.5" customHeight="1">
      <c r="A87" s="69"/>
      <c r="B87" s="53">
        <v>27</v>
      </c>
      <c r="C87" s="63" t="s">
        <v>20</v>
      </c>
      <c r="D87" s="53">
        <v>4</v>
      </c>
      <c r="E87" s="54">
        <v>12.6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</row>
    <row r="88" spans="1:13" ht="13.5" customHeight="1">
      <c r="A88" s="69"/>
      <c r="B88" s="53">
        <v>21</v>
      </c>
      <c r="C88" s="63" t="s">
        <v>15</v>
      </c>
      <c r="D88" s="53">
        <v>0</v>
      </c>
      <c r="E88" s="54">
        <v>0</v>
      </c>
      <c r="F88" s="53">
        <v>1</v>
      </c>
      <c r="G88" s="53">
        <v>26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</row>
    <row r="89" spans="1:13" ht="13.5" customHeight="1">
      <c r="A89" s="69"/>
      <c r="B89" s="53">
        <v>40</v>
      </c>
      <c r="C89" s="63" t="s">
        <v>28</v>
      </c>
      <c r="D89" s="53">
        <v>0</v>
      </c>
      <c r="E89" s="54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2</v>
      </c>
      <c r="M89" s="53">
        <v>80</v>
      </c>
    </row>
    <row r="90" spans="1:13" ht="13.5" customHeight="1" thickBot="1">
      <c r="A90" s="69"/>
      <c r="B90" s="57">
        <v>23</v>
      </c>
      <c r="C90" s="64" t="s">
        <v>17</v>
      </c>
      <c r="D90" s="57">
        <v>0</v>
      </c>
      <c r="E90" s="58">
        <v>0</v>
      </c>
      <c r="F90" s="57">
        <v>3</v>
      </c>
      <c r="G90" s="57">
        <v>149</v>
      </c>
      <c r="H90" s="57">
        <v>0</v>
      </c>
      <c r="I90" s="57">
        <v>0</v>
      </c>
      <c r="J90" s="57">
        <v>0</v>
      </c>
      <c r="K90" s="57">
        <v>0</v>
      </c>
      <c r="L90" s="57">
        <v>13</v>
      </c>
      <c r="M90" s="57">
        <v>0</v>
      </c>
    </row>
    <row r="91" spans="1:13" ht="13.5" customHeight="1" thickTop="1">
      <c r="A91" s="69"/>
      <c r="B91" s="44"/>
      <c r="C91" s="45" t="s">
        <v>82</v>
      </c>
      <c r="D91" s="30">
        <f aca="true" t="shared" si="9" ref="D91:M91">+SUM(D85:D90)</f>
        <v>4</v>
      </c>
      <c r="E91" s="31">
        <f t="shared" si="9"/>
        <v>12.6</v>
      </c>
      <c r="F91" s="30">
        <f t="shared" si="9"/>
        <v>7</v>
      </c>
      <c r="G91" s="30">
        <f t="shared" si="9"/>
        <v>307</v>
      </c>
      <c r="H91" s="30">
        <f t="shared" si="9"/>
        <v>0</v>
      </c>
      <c r="I91" s="30">
        <f t="shared" si="9"/>
        <v>0</v>
      </c>
      <c r="J91" s="30">
        <f t="shared" si="9"/>
        <v>0</v>
      </c>
      <c r="K91" s="30">
        <f t="shared" si="9"/>
        <v>0</v>
      </c>
      <c r="L91" s="30">
        <f t="shared" si="9"/>
        <v>15</v>
      </c>
      <c r="M91" s="30">
        <f t="shared" si="9"/>
        <v>80</v>
      </c>
    </row>
    <row r="92" spans="1:13" ht="13.5" customHeight="1" thickBot="1">
      <c r="A92" s="70"/>
      <c r="B92" s="46"/>
      <c r="C92" s="47"/>
      <c r="D92" s="39"/>
      <c r="E92" s="40"/>
      <c r="F92" s="39"/>
      <c r="G92" s="39"/>
      <c r="H92" s="39"/>
      <c r="I92" s="39"/>
      <c r="J92" s="39"/>
      <c r="K92" s="39"/>
      <c r="L92" s="39"/>
      <c r="M92" s="39"/>
    </row>
    <row r="93" spans="1:13" ht="13.5" customHeight="1" thickTop="1">
      <c r="A93" s="34" t="s">
        <v>191</v>
      </c>
      <c r="B93" s="35"/>
      <c r="C93" s="36" t="s">
        <v>82</v>
      </c>
      <c r="D93" s="37">
        <f aca="true" t="shared" si="10" ref="D93:M93">+D13+D19+D34+D45+D50+D53+D66+D72+D83+D91</f>
        <v>246</v>
      </c>
      <c r="E93" s="38">
        <f t="shared" si="10"/>
        <v>316.59999999999997</v>
      </c>
      <c r="F93" s="37">
        <f t="shared" si="10"/>
        <v>100</v>
      </c>
      <c r="G93" s="37">
        <f t="shared" si="10"/>
        <v>10834</v>
      </c>
      <c r="H93" s="37">
        <f t="shared" si="10"/>
        <v>3</v>
      </c>
      <c r="I93" s="37">
        <f t="shared" si="10"/>
        <v>1000</v>
      </c>
      <c r="J93" s="37">
        <f t="shared" si="10"/>
        <v>5</v>
      </c>
      <c r="K93" s="37">
        <f t="shared" si="10"/>
        <v>910</v>
      </c>
      <c r="L93" s="37">
        <f t="shared" si="10"/>
        <v>864</v>
      </c>
      <c r="M93" s="37">
        <f t="shared" si="10"/>
        <v>180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26">
    <mergeCell ref="A74:A84"/>
    <mergeCell ref="A85:A92"/>
    <mergeCell ref="A47:A51"/>
    <mergeCell ref="A52:A54"/>
    <mergeCell ref="A55:A67"/>
    <mergeCell ref="A68:A73"/>
    <mergeCell ref="A7:A14"/>
    <mergeCell ref="A15:A20"/>
    <mergeCell ref="A21:A35"/>
    <mergeCell ref="A36:A46"/>
    <mergeCell ref="H5:H6"/>
    <mergeCell ref="I5:I6"/>
    <mergeCell ref="A3:A6"/>
    <mergeCell ref="H3:M3"/>
    <mergeCell ref="H4:I4"/>
    <mergeCell ref="J4:M4"/>
    <mergeCell ref="B3:B6"/>
    <mergeCell ref="C3:C6"/>
    <mergeCell ref="D3:E3"/>
    <mergeCell ref="F3:G3"/>
    <mergeCell ref="J5:K5"/>
    <mergeCell ref="L5:M5"/>
    <mergeCell ref="D4:D6"/>
    <mergeCell ref="E4:E6"/>
    <mergeCell ref="F4:F6"/>
    <mergeCell ref="G4:G6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186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92</v>
      </c>
      <c r="F3" s="12" t="s">
        <v>93</v>
      </c>
      <c r="G3" s="13" t="s">
        <v>94</v>
      </c>
      <c r="H3" s="12" t="s">
        <v>95</v>
      </c>
      <c r="I3" s="12" t="s">
        <v>96</v>
      </c>
      <c r="J3" s="13" t="s">
        <v>97</v>
      </c>
      <c r="K3" s="13" t="s">
        <v>98</v>
      </c>
      <c r="L3" s="13" t="s">
        <v>99</v>
      </c>
      <c r="M3" s="12" t="s">
        <v>100</v>
      </c>
      <c r="N3" s="12" t="s">
        <v>101</v>
      </c>
      <c r="O3" s="13" t="s">
        <v>102</v>
      </c>
      <c r="P3" s="12" t="s">
        <v>103</v>
      </c>
      <c r="Q3" s="12" t="s">
        <v>104</v>
      </c>
      <c r="R3" s="13" t="s">
        <v>105</v>
      </c>
      <c r="S3" s="12" t="s">
        <v>106</v>
      </c>
      <c r="T3" s="12" t="s">
        <v>107</v>
      </c>
      <c r="U3" s="13" t="s">
        <v>108</v>
      </c>
      <c r="V3" s="13" t="s">
        <v>109</v>
      </c>
      <c r="W3" s="13" t="s">
        <v>110</v>
      </c>
      <c r="X3" s="13" t="s">
        <v>111</v>
      </c>
      <c r="Y3" s="13" t="s">
        <v>112</v>
      </c>
      <c r="Z3" s="13" t="s">
        <v>113</v>
      </c>
      <c r="AA3" s="13" t="s">
        <v>114</v>
      </c>
      <c r="AB3" s="13" t="s">
        <v>115</v>
      </c>
      <c r="AC3" s="13" t="s">
        <v>116</v>
      </c>
      <c r="AD3" s="13" t="s">
        <v>117</v>
      </c>
      <c r="AE3" s="13" t="s">
        <v>118</v>
      </c>
      <c r="AF3" s="13" t="s">
        <v>119</v>
      </c>
      <c r="AG3" s="13" t="s">
        <v>120</v>
      </c>
    </row>
    <row r="4" spans="1:14" s="17" customFormat="1" ht="27">
      <c r="A4" s="14" t="s">
        <v>187</v>
      </c>
      <c r="B4" s="14" t="s">
        <v>188</v>
      </c>
      <c r="C4" s="14" t="s">
        <v>189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92</v>
      </c>
      <c r="F5" s="20" t="s">
        <v>93</v>
      </c>
      <c r="G5" s="20" t="s">
        <v>95</v>
      </c>
      <c r="H5" s="20" t="s">
        <v>96</v>
      </c>
      <c r="I5" s="20" t="s">
        <v>100</v>
      </c>
      <c r="J5" s="20" t="s">
        <v>101</v>
      </c>
      <c r="K5" s="20" t="s">
        <v>103</v>
      </c>
      <c r="L5" s="20" t="s">
        <v>104</v>
      </c>
      <c r="M5" s="20" t="s">
        <v>106</v>
      </c>
      <c r="N5" s="20" t="s">
        <v>107</v>
      </c>
    </row>
    <row r="6" spans="1:8" ht="13.5">
      <c r="A6" s="22">
        <v>6</v>
      </c>
      <c r="B6" s="22">
        <v>1</v>
      </c>
      <c r="C6" s="22">
        <v>1</v>
      </c>
      <c r="D6" s="23" t="s">
        <v>121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122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123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124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125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126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127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128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129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130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131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132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133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134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135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136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137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138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139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140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141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142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143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144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145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146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147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148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149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190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150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151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152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153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154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155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156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157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158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159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160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161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162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163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164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165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166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167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168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169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170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171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172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173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174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175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176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177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178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179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180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181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182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183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184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185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82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2011-03-09T04:48:38Z</cp:lastPrinted>
  <dcterms:created xsi:type="dcterms:W3CDTF">2007-04-27T04:46:25Z</dcterms:created>
  <dcterms:modified xsi:type="dcterms:W3CDTF">2012-04-23T08:10:10Z</dcterms:modified>
  <cp:category/>
  <cp:version/>
  <cp:contentType/>
  <cp:contentStatus/>
</cp:coreProperties>
</file>