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23" sheetId="1" r:id="rId1"/>
  </sheets>
  <definedNames>
    <definedName name="_xlnm._FilterDatabase" localSheetId="0" hidden="1">'27-23'!$A$6:$AD$249</definedName>
    <definedName name="_xlnm.Print_Area" localSheetId="0">'27-23'!$A$1:$AD$249</definedName>
    <definedName name="_xlnm.Print_Titles" localSheetId="0">'27-23'!$1:$6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1" l="1"/>
  <c r="U84" i="1"/>
  <c r="U110" i="1"/>
  <c r="U181" i="1"/>
  <c r="U140" i="1"/>
  <c r="I72" i="1"/>
  <c r="E48" i="1"/>
  <c r="E66" i="1"/>
  <c r="E84" i="1"/>
  <c r="E110" i="1"/>
  <c r="E140" i="1"/>
  <c r="E166" i="1"/>
  <c r="E181" i="1"/>
  <c r="E197" i="1"/>
  <c r="E221" i="1"/>
  <c r="AD72" i="1" l="1"/>
  <c r="AB72" i="1"/>
  <c r="Z72" i="1"/>
  <c r="V72" i="1"/>
  <c r="T72" i="1"/>
  <c r="X72" i="1"/>
  <c r="R72" i="1"/>
  <c r="P72" i="1"/>
  <c r="K72" i="1"/>
  <c r="M72" i="1"/>
  <c r="AC247" i="1" l="1"/>
  <c r="AA247" i="1"/>
  <c r="Y247" i="1"/>
  <c r="W247" i="1"/>
  <c r="U247" i="1"/>
  <c r="S247" i="1"/>
  <c r="Q247" i="1"/>
  <c r="O247" i="1"/>
  <c r="L247" i="1"/>
  <c r="J247" i="1"/>
  <c r="H247" i="1"/>
  <c r="G247" i="1"/>
  <c r="F247" i="1"/>
  <c r="E247" i="1"/>
  <c r="D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AC221" i="1"/>
  <c r="AA221" i="1"/>
  <c r="Y221" i="1"/>
  <c r="U221" i="1"/>
  <c r="S221" i="1"/>
  <c r="Q221" i="1"/>
  <c r="O221" i="1"/>
  <c r="L221" i="1"/>
  <c r="J221" i="1"/>
  <c r="H221" i="1"/>
  <c r="G221" i="1"/>
  <c r="F221" i="1"/>
  <c r="D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AC197" i="1"/>
  <c r="AA197" i="1"/>
  <c r="Y197" i="1"/>
  <c r="S197" i="1"/>
  <c r="Q197" i="1"/>
  <c r="O197" i="1"/>
  <c r="L197" i="1"/>
  <c r="J197" i="1"/>
  <c r="H197" i="1"/>
  <c r="G197" i="1"/>
  <c r="F197" i="1"/>
  <c r="D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AC181" i="1"/>
  <c r="AA181" i="1"/>
  <c r="Y181" i="1"/>
  <c r="S181" i="1"/>
  <c r="Q181" i="1"/>
  <c r="O181" i="1"/>
  <c r="L181" i="1"/>
  <c r="J181" i="1"/>
  <c r="H181" i="1"/>
  <c r="G181" i="1"/>
  <c r="F181" i="1"/>
  <c r="D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AC166" i="1"/>
  <c r="AA166" i="1"/>
  <c r="Y166" i="1"/>
  <c r="U166" i="1"/>
  <c r="S166" i="1"/>
  <c r="Q166" i="1"/>
  <c r="O166" i="1"/>
  <c r="L166" i="1"/>
  <c r="J166" i="1"/>
  <c r="H166" i="1"/>
  <c r="G166" i="1"/>
  <c r="F166" i="1"/>
  <c r="D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AC140" i="1"/>
  <c r="AA140" i="1"/>
  <c r="Y140" i="1"/>
  <c r="S140" i="1"/>
  <c r="Q140" i="1"/>
  <c r="O140" i="1"/>
  <c r="L140" i="1"/>
  <c r="J140" i="1"/>
  <c r="H140" i="1"/>
  <c r="G140" i="1"/>
  <c r="F140" i="1"/>
  <c r="D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AC110" i="1"/>
  <c r="AA110" i="1"/>
  <c r="Y110" i="1"/>
  <c r="S110" i="1"/>
  <c r="Q110" i="1"/>
  <c r="O110" i="1"/>
  <c r="L110" i="1"/>
  <c r="J110" i="1"/>
  <c r="H110" i="1"/>
  <c r="G110" i="1"/>
  <c r="F110" i="1"/>
  <c r="D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AC84" i="1"/>
  <c r="AA84" i="1"/>
  <c r="Y84" i="1"/>
  <c r="S84" i="1"/>
  <c r="Q84" i="1"/>
  <c r="O84" i="1"/>
  <c r="L84" i="1"/>
  <c r="J84" i="1"/>
  <c r="H84" i="1"/>
  <c r="G84" i="1"/>
  <c r="F84" i="1"/>
  <c r="D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AC66" i="1"/>
  <c r="AA66" i="1"/>
  <c r="Y66" i="1"/>
  <c r="S66" i="1"/>
  <c r="Q66" i="1"/>
  <c r="O66" i="1"/>
  <c r="L66" i="1"/>
  <c r="J66" i="1"/>
  <c r="H66" i="1"/>
  <c r="G66" i="1"/>
  <c r="F66" i="1"/>
  <c r="D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AC48" i="1"/>
  <c r="AA48" i="1"/>
  <c r="Y48" i="1"/>
  <c r="U48" i="1"/>
  <c r="S48" i="1"/>
  <c r="Q48" i="1"/>
  <c r="O48" i="1"/>
  <c r="L48" i="1"/>
  <c r="J48" i="1"/>
  <c r="H48" i="1"/>
  <c r="G48" i="1"/>
  <c r="F48" i="1"/>
  <c r="D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D14" i="1" l="1"/>
  <c r="AB14" i="1"/>
  <c r="Z14" i="1"/>
  <c r="V14" i="1"/>
  <c r="T14" i="1"/>
  <c r="X14" i="1"/>
  <c r="R14" i="1"/>
  <c r="P14" i="1"/>
  <c r="M14" i="1"/>
  <c r="K14" i="1"/>
  <c r="AD30" i="1"/>
  <c r="AB30" i="1"/>
  <c r="Z30" i="1"/>
  <c r="V30" i="1"/>
  <c r="T30" i="1"/>
  <c r="R30" i="1"/>
  <c r="P30" i="1"/>
  <c r="M30" i="1"/>
  <c r="K30" i="1"/>
  <c r="X30" i="1"/>
  <c r="AD42" i="1"/>
  <c r="AB42" i="1"/>
  <c r="Z42" i="1"/>
  <c r="X42" i="1"/>
  <c r="V42" i="1"/>
  <c r="T42" i="1"/>
  <c r="R42" i="1"/>
  <c r="P42" i="1"/>
  <c r="M42" i="1"/>
  <c r="K42" i="1"/>
  <c r="AD55" i="1"/>
  <c r="AB55" i="1"/>
  <c r="Z55" i="1"/>
  <c r="V55" i="1"/>
  <c r="T55" i="1"/>
  <c r="X55" i="1"/>
  <c r="R55" i="1"/>
  <c r="P55" i="1"/>
  <c r="M55" i="1"/>
  <c r="K55" i="1"/>
  <c r="AB78" i="1"/>
  <c r="AD78" i="1"/>
  <c r="Z78" i="1"/>
  <c r="X78" i="1"/>
  <c r="V78" i="1"/>
  <c r="T78" i="1"/>
  <c r="R78" i="1"/>
  <c r="P78" i="1"/>
  <c r="M78" i="1"/>
  <c r="K78" i="1"/>
  <c r="AB96" i="1"/>
  <c r="AD96" i="1"/>
  <c r="Z96" i="1"/>
  <c r="X96" i="1"/>
  <c r="V96" i="1"/>
  <c r="T96" i="1"/>
  <c r="R96" i="1"/>
  <c r="P96" i="1"/>
  <c r="M96" i="1"/>
  <c r="K96" i="1"/>
  <c r="AD108" i="1"/>
  <c r="AB108" i="1"/>
  <c r="V108" i="1"/>
  <c r="T108" i="1"/>
  <c r="Z108" i="1"/>
  <c r="X108" i="1"/>
  <c r="R108" i="1"/>
  <c r="P108" i="1"/>
  <c r="M108" i="1"/>
  <c r="K108" i="1"/>
  <c r="AD118" i="1"/>
  <c r="AB118" i="1"/>
  <c r="X118" i="1"/>
  <c r="V118" i="1"/>
  <c r="Z118" i="1"/>
  <c r="T118" i="1"/>
  <c r="M118" i="1"/>
  <c r="K118" i="1"/>
  <c r="P118" i="1"/>
  <c r="R118" i="1"/>
  <c r="AD130" i="1"/>
  <c r="Z130" i="1"/>
  <c r="X130" i="1"/>
  <c r="AB130" i="1"/>
  <c r="V130" i="1"/>
  <c r="R130" i="1"/>
  <c r="P130" i="1"/>
  <c r="T130" i="1"/>
  <c r="M130" i="1"/>
  <c r="K130" i="1"/>
  <c r="AD138" i="1"/>
  <c r="AB138" i="1"/>
  <c r="Z138" i="1"/>
  <c r="X138" i="1"/>
  <c r="T138" i="1"/>
  <c r="P138" i="1"/>
  <c r="M138" i="1"/>
  <c r="K138" i="1"/>
  <c r="V138" i="1"/>
  <c r="R138" i="1"/>
  <c r="AD152" i="1"/>
  <c r="AB152" i="1"/>
  <c r="Z152" i="1"/>
  <c r="X152" i="1"/>
  <c r="V152" i="1"/>
  <c r="T152" i="1"/>
  <c r="R152" i="1"/>
  <c r="P152" i="1"/>
  <c r="M152" i="1"/>
  <c r="K152" i="1"/>
  <c r="AD160" i="1"/>
  <c r="AB160" i="1"/>
  <c r="Z160" i="1"/>
  <c r="X160" i="1"/>
  <c r="V160" i="1"/>
  <c r="T160" i="1"/>
  <c r="R160" i="1"/>
  <c r="P160" i="1"/>
  <c r="M160" i="1"/>
  <c r="K160" i="1"/>
  <c r="AD164" i="1"/>
  <c r="AB164" i="1"/>
  <c r="Z164" i="1"/>
  <c r="X164" i="1"/>
  <c r="V164" i="1"/>
  <c r="T164" i="1"/>
  <c r="R164" i="1"/>
  <c r="P164" i="1"/>
  <c r="M164" i="1"/>
  <c r="K164" i="1"/>
  <c r="P166" i="1"/>
  <c r="AD169" i="1"/>
  <c r="AB169" i="1"/>
  <c r="Z169" i="1"/>
  <c r="X169" i="1"/>
  <c r="V169" i="1"/>
  <c r="T169" i="1"/>
  <c r="R169" i="1"/>
  <c r="P169" i="1"/>
  <c r="M169" i="1"/>
  <c r="K169" i="1"/>
  <c r="AD183" i="1"/>
  <c r="AB183" i="1"/>
  <c r="Z183" i="1"/>
  <c r="X183" i="1"/>
  <c r="V183" i="1"/>
  <c r="T183" i="1"/>
  <c r="P183" i="1"/>
  <c r="R183" i="1"/>
  <c r="M183" i="1"/>
  <c r="K183" i="1"/>
  <c r="AD191" i="1"/>
  <c r="AB191" i="1"/>
  <c r="Z191" i="1"/>
  <c r="X191" i="1"/>
  <c r="V191" i="1"/>
  <c r="T191" i="1"/>
  <c r="P191" i="1"/>
  <c r="R191" i="1"/>
  <c r="M191" i="1"/>
  <c r="K191" i="1"/>
  <c r="AB197" i="1"/>
  <c r="AD209" i="1"/>
  <c r="Z209" i="1"/>
  <c r="AB209" i="1"/>
  <c r="V209" i="1"/>
  <c r="T209" i="1"/>
  <c r="R209" i="1"/>
  <c r="P209" i="1"/>
  <c r="M209" i="1"/>
  <c r="K209" i="1"/>
  <c r="X209" i="1"/>
  <c r="AD226" i="1"/>
  <c r="Z226" i="1"/>
  <c r="AB226" i="1"/>
  <c r="V226" i="1"/>
  <c r="T226" i="1"/>
  <c r="R226" i="1"/>
  <c r="P226" i="1"/>
  <c r="M226" i="1"/>
  <c r="X226" i="1"/>
  <c r="K226" i="1"/>
  <c r="Z230" i="1"/>
  <c r="AB230" i="1"/>
  <c r="AD230" i="1"/>
  <c r="V230" i="1"/>
  <c r="T230" i="1"/>
  <c r="R230" i="1"/>
  <c r="X230" i="1"/>
  <c r="P230" i="1"/>
  <c r="M230" i="1"/>
  <c r="K230" i="1"/>
  <c r="AB234" i="1"/>
  <c r="Z234" i="1"/>
  <c r="AD234" i="1"/>
  <c r="V234" i="1"/>
  <c r="T234" i="1"/>
  <c r="R234" i="1"/>
  <c r="X234" i="1"/>
  <c r="P234" i="1"/>
  <c r="M234" i="1"/>
  <c r="K234" i="1"/>
  <c r="Z238" i="1"/>
  <c r="AD238" i="1"/>
  <c r="AB238" i="1"/>
  <c r="X238" i="1"/>
  <c r="V238" i="1"/>
  <c r="T238" i="1"/>
  <c r="R238" i="1"/>
  <c r="P238" i="1"/>
  <c r="M238" i="1"/>
  <c r="K238" i="1"/>
  <c r="AD242" i="1"/>
  <c r="Z242" i="1"/>
  <c r="AB242" i="1"/>
  <c r="T242" i="1"/>
  <c r="R242" i="1"/>
  <c r="V242" i="1"/>
  <c r="P242" i="1"/>
  <c r="M242" i="1"/>
  <c r="X242" i="1"/>
  <c r="K242" i="1"/>
  <c r="AD246" i="1"/>
  <c r="Z246" i="1"/>
  <c r="AB246" i="1"/>
  <c r="V246" i="1"/>
  <c r="T246" i="1"/>
  <c r="R246" i="1"/>
  <c r="X246" i="1"/>
  <c r="P246" i="1"/>
  <c r="M246" i="1"/>
  <c r="K246" i="1"/>
  <c r="W249" i="1"/>
  <c r="AD7" i="1"/>
  <c r="AB7" i="1"/>
  <c r="Z7" i="1"/>
  <c r="X7" i="1"/>
  <c r="V7" i="1"/>
  <c r="R7" i="1"/>
  <c r="T7" i="1"/>
  <c r="M7" i="1"/>
  <c r="K7" i="1"/>
  <c r="P7" i="1"/>
  <c r="AD11" i="1"/>
  <c r="AB11" i="1"/>
  <c r="Z11" i="1"/>
  <c r="X11" i="1"/>
  <c r="V11" i="1"/>
  <c r="T11" i="1"/>
  <c r="R11" i="1"/>
  <c r="P11" i="1"/>
  <c r="K11" i="1"/>
  <c r="M11" i="1"/>
  <c r="AD15" i="1"/>
  <c r="AB15" i="1"/>
  <c r="Z15" i="1"/>
  <c r="X15" i="1"/>
  <c r="V15" i="1"/>
  <c r="R15" i="1"/>
  <c r="T15" i="1"/>
  <c r="M15" i="1"/>
  <c r="P15" i="1"/>
  <c r="K15" i="1"/>
  <c r="AD19" i="1"/>
  <c r="AB19" i="1"/>
  <c r="Z19" i="1"/>
  <c r="X19" i="1"/>
  <c r="V19" i="1"/>
  <c r="T19" i="1"/>
  <c r="R19" i="1"/>
  <c r="K19" i="1"/>
  <c r="P19" i="1"/>
  <c r="M19" i="1"/>
  <c r="AD23" i="1"/>
  <c r="AB23" i="1"/>
  <c r="Z23" i="1"/>
  <c r="X23" i="1"/>
  <c r="V23" i="1"/>
  <c r="R23" i="1"/>
  <c r="T23" i="1"/>
  <c r="M23" i="1"/>
  <c r="P23" i="1"/>
  <c r="K23" i="1"/>
  <c r="AD27" i="1"/>
  <c r="AB27" i="1"/>
  <c r="Z27" i="1"/>
  <c r="X27" i="1"/>
  <c r="V27" i="1"/>
  <c r="T27" i="1"/>
  <c r="R27" i="1"/>
  <c r="P27" i="1"/>
  <c r="K27" i="1"/>
  <c r="M27" i="1"/>
  <c r="AD31" i="1"/>
  <c r="AB31" i="1"/>
  <c r="Z31" i="1"/>
  <c r="X31" i="1"/>
  <c r="V31" i="1"/>
  <c r="R31" i="1"/>
  <c r="T31" i="1"/>
  <c r="K31" i="1"/>
  <c r="P31" i="1"/>
  <c r="M31" i="1"/>
  <c r="AD35" i="1"/>
  <c r="AB35" i="1"/>
  <c r="Z35" i="1"/>
  <c r="X35" i="1"/>
  <c r="V35" i="1"/>
  <c r="T35" i="1"/>
  <c r="R35" i="1"/>
  <c r="M35" i="1"/>
  <c r="P35" i="1"/>
  <c r="K35" i="1"/>
  <c r="AD39" i="1"/>
  <c r="AB39" i="1"/>
  <c r="Z39" i="1"/>
  <c r="X39" i="1"/>
  <c r="V39" i="1"/>
  <c r="R39" i="1"/>
  <c r="T39" i="1"/>
  <c r="K39" i="1"/>
  <c r="P39" i="1"/>
  <c r="M39" i="1"/>
  <c r="AD43" i="1"/>
  <c r="AB43" i="1"/>
  <c r="Z43" i="1"/>
  <c r="X43" i="1"/>
  <c r="V43" i="1"/>
  <c r="T43" i="1"/>
  <c r="R43" i="1"/>
  <c r="M43" i="1"/>
  <c r="K43" i="1"/>
  <c r="P43" i="1"/>
  <c r="AD47" i="1"/>
  <c r="AB47" i="1"/>
  <c r="Z47" i="1"/>
  <c r="X47" i="1"/>
  <c r="V47" i="1"/>
  <c r="R47" i="1"/>
  <c r="T47" i="1"/>
  <c r="M47" i="1"/>
  <c r="P47" i="1"/>
  <c r="K47" i="1"/>
  <c r="R48" i="1"/>
  <c r="AD52" i="1"/>
  <c r="AB52" i="1"/>
  <c r="Z52" i="1"/>
  <c r="X52" i="1"/>
  <c r="V52" i="1"/>
  <c r="T52" i="1"/>
  <c r="R52" i="1"/>
  <c r="K52" i="1"/>
  <c r="P52" i="1"/>
  <c r="M52" i="1"/>
  <c r="AD56" i="1"/>
  <c r="AB56" i="1"/>
  <c r="Z56" i="1"/>
  <c r="X56" i="1"/>
  <c r="V56" i="1"/>
  <c r="R56" i="1"/>
  <c r="T56" i="1"/>
  <c r="M56" i="1"/>
  <c r="P56" i="1"/>
  <c r="K56" i="1"/>
  <c r="AD60" i="1"/>
  <c r="AB60" i="1"/>
  <c r="Z60" i="1"/>
  <c r="X60" i="1"/>
  <c r="V60" i="1"/>
  <c r="T60" i="1"/>
  <c r="R60" i="1"/>
  <c r="P60" i="1"/>
  <c r="K60" i="1"/>
  <c r="M60" i="1"/>
  <c r="AD64" i="1"/>
  <c r="AB64" i="1"/>
  <c r="Z64" i="1"/>
  <c r="X64" i="1"/>
  <c r="V64" i="1"/>
  <c r="R64" i="1"/>
  <c r="T64" i="1"/>
  <c r="M64" i="1"/>
  <c r="K64" i="1"/>
  <c r="P64" i="1"/>
  <c r="AB70" i="1"/>
  <c r="AD70" i="1"/>
  <c r="X70" i="1"/>
  <c r="V70" i="1"/>
  <c r="T70" i="1"/>
  <c r="Z70" i="1"/>
  <c r="R70" i="1"/>
  <c r="P70" i="1"/>
  <c r="M70" i="1"/>
  <c r="K70" i="1"/>
  <c r="AD75" i="1"/>
  <c r="AB75" i="1"/>
  <c r="Z75" i="1"/>
  <c r="X75" i="1"/>
  <c r="T75" i="1"/>
  <c r="V75" i="1"/>
  <c r="R75" i="1"/>
  <c r="M75" i="1"/>
  <c r="K75" i="1"/>
  <c r="P75" i="1"/>
  <c r="AD79" i="1"/>
  <c r="Z79" i="1"/>
  <c r="X79" i="1"/>
  <c r="AB79" i="1"/>
  <c r="V79" i="1"/>
  <c r="R79" i="1"/>
  <c r="P79" i="1"/>
  <c r="T79" i="1"/>
  <c r="M79" i="1"/>
  <c r="K79" i="1"/>
  <c r="AD83" i="1"/>
  <c r="AB83" i="1"/>
  <c r="Z83" i="1"/>
  <c r="X83" i="1"/>
  <c r="V83" i="1"/>
  <c r="T83" i="1"/>
  <c r="M83" i="1"/>
  <c r="K83" i="1"/>
  <c r="P83" i="1"/>
  <c r="R83" i="1"/>
  <c r="AD89" i="1"/>
  <c r="AB89" i="1"/>
  <c r="Z89" i="1"/>
  <c r="V89" i="1"/>
  <c r="T89" i="1"/>
  <c r="X89" i="1"/>
  <c r="R89" i="1"/>
  <c r="P89" i="1"/>
  <c r="M89" i="1"/>
  <c r="K89" i="1"/>
  <c r="AD93" i="1"/>
  <c r="AB93" i="1"/>
  <c r="Z93" i="1"/>
  <c r="X93" i="1"/>
  <c r="V93" i="1"/>
  <c r="T93" i="1"/>
  <c r="R93" i="1"/>
  <c r="P93" i="1"/>
  <c r="M93" i="1"/>
  <c r="K93" i="1"/>
  <c r="AD97" i="1"/>
  <c r="Z97" i="1"/>
  <c r="X97" i="1"/>
  <c r="AB97" i="1"/>
  <c r="V97" i="1"/>
  <c r="R97" i="1"/>
  <c r="P97" i="1"/>
  <c r="M97" i="1"/>
  <c r="K97" i="1"/>
  <c r="T97" i="1"/>
  <c r="AD101" i="1"/>
  <c r="AB101" i="1"/>
  <c r="Z101" i="1"/>
  <c r="X101" i="1"/>
  <c r="V101" i="1"/>
  <c r="T101" i="1"/>
  <c r="M101" i="1"/>
  <c r="K101" i="1"/>
  <c r="P101" i="1"/>
  <c r="R101" i="1"/>
  <c r="AD105" i="1"/>
  <c r="AB105" i="1"/>
  <c r="Z105" i="1"/>
  <c r="X105" i="1"/>
  <c r="T105" i="1"/>
  <c r="V105" i="1"/>
  <c r="P105" i="1"/>
  <c r="M105" i="1"/>
  <c r="K105" i="1"/>
  <c r="R105" i="1"/>
  <c r="AD109" i="1"/>
  <c r="AB109" i="1"/>
  <c r="Z109" i="1"/>
  <c r="X109" i="1"/>
  <c r="T109" i="1"/>
  <c r="V109" i="1"/>
  <c r="R109" i="1"/>
  <c r="M109" i="1"/>
  <c r="K109" i="1"/>
  <c r="P109" i="1"/>
  <c r="AD115" i="1"/>
  <c r="AB115" i="1"/>
  <c r="Z115" i="1"/>
  <c r="V115" i="1"/>
  <c r="T115" i="1"/>
  <c r="X115" i="1"/>
  <c r="R115" i="1"/>
  <c r="P115" i="1"/>
  <c r="M115" i="1"/>
  <c r="K115" i="1"/>
  <c r="AD119" i="1"/>
  <c r="AB119" i="1"/>
  <c r="Z119" i="1"/>
  <c r="X119" i="1"/>
  <c r="V119" i="1"/>
  <c r="T119" i="1"/>
  <c r="R119" i="1"/>
  <c r="P119" i="1"/>
  <c r="M119" i="1"/>
  <c r="K119" i="1"/>
  <c r="AD123" i="1"/>
  <c r="AB123" i="1"/>
  <c r="Z123" i="1"/>
  <c r="X123" i="1"/>
  <c r="V123" i="1"/>
  <c r="T123" i="1"/>
  <c r="R123" i="1"/>
  <c r="P123" i="1"/>
  <c r="M123" i="1"/>
  <c r="K123" i="1"/>
  <c r="AD127" i="1"/>
  <c r="AB127" i="1"/>
  <c r="Z127" i="1"/>
  <c r="X127" i="1"/>
  <c r="V127" i="1"/>
  <c r="T127" i="1"/>
  <c r="R127" i="1"/>
  <c r="P127" i="1"/>
  <c r="M127" i="1"/>
  <c r="K127" i="1"/>
  <c r="AD131" i="1"/>
  <c r="AB131" i="1"/>
  <c r="Z131" i="1"/>
  <c r="X131" i="1"/>
  <c r="V131" i="1"/>
  <c r="T131" i="1"/>
  <c r="R131" i="1"/>
  <c r="P131" i="1"/>
  <c r="M131" i="1"/>
  <c r="K131" i="1"/>
  <c r="AD135" i="1"/>
  <c r="AB135" i="1"/>
  <c r="Z135" i="1"/>
  <c r="X135" i="1"/>
  <c r="V135" i="1"/>
  <c r="T135" i="1"/>
  <c r="R135" i="1"/>
  <c r="P135" i="1"/>
  <c r="M135" i="1"/>
  <c r="K135" i="1"/>
  <c r="AD139" i="1"/>
  <c r="AB139" i="1"/>
  <c r="Z139" i="1"/>
  <c r="X139" i="1"/>
  <c r="V139" i="1"/>
  <c r="T139" i="1"/>
  <c r="R139" i="1"/>
  <c r="P139" i="1"/>
  <c r="M139" i="1"/>
  <c r="K139" i="1"/>
  <c r="AD145" i="1"/>
  <c r="AB145" i="1"/>
  <c r="X145" i="1"/>
  <c r="Z145" i="1"/>
  <c r="V145" i="1"/>
  <c r="T145" i="1"/>
  <c r="R145" i="1"/>
  <c r="P145" i="1"/>
  <c r="M145" i="1"/>
  <c r="K145" i="1"/>
  <c r="AD149" i="1"/>
  <c r="AB149" i="1"/>
  <c r="Z149" i="1"/>
  <c r="X149" i="1"/>
  <c r="V149" i="1"/>
  <c r="T149" i="1"/>
  <c r="R149" i="1"/>
  <c r="P149" i="1"/>
  <c r="K149" i="1"/>
  <c r="M149" i="1"/>
  <c r="AD153" i="1"/>
  <c r="AB153" i="1"/>
  <c r="X153" i="1"/>
  <c r="Z153" i="1"/>
  <c r="V153" i="1"/>
  <c r="T153" i="1"/>
  <c r="R153" i="1"/>
  <c r="P153" i="1"/>
  <c r="M153" i="1"/>
  <c r="K153" i="1"/>
  <c r="AD157" i="1"/>
  <c r="Z157" i="1"/>
  <c r="X157" i="1"/>
  <c r="AB157" i="1"/>
  <c r="V157" i="1"/>
  <c r="T157" i="1"/>
  <c r="R157" i="1"/>
  <c r="P157" i="1"/>
  <c r="M157" i="1"/>
  <c r="K157" i="1"/>
  <c r="AD161" i="1"/>
  <c r="AB161" i="1"/>
  <c r="X161" i="1"/>
  <c r="Z161" i="1"/>
  <c r="V161" i="1"/>
  <c r="T161" i="1"/>
  <c r="R161" i="1"/>
  <c r="P161" i="1"/>
  <c r="K161" i="1"/>
  <c r="M161" i="1"/>
  <c r="AD165" i="1"/>
  <c r="AB165" i="1"/>
  <c r="Z165" i="1"/>
  <c r="X165" i="1"/>
  <c r="V165" i="1"/>
  <c r="T165" i="1"/>
  <c r="P165" i="1"/>
  <c r="R165" i="1"/>
  <c r="M165" i="1"/>
  <c r="K165" i="1"/>
  <c r="R166" i="1"/>
  <c r="AD170" i="1"/>
  <c r="AB170" i="1"/>
  <c r="X170" i="1"/>
  <c r="Z170" i="1"/>
  <c r="V170" i="1"/>
  <c r="T170" i="1"/>
  <c r="R170" i="1"/>
  <c r="P170" i="1"/>
  <c r="M170" i="1"/>
  <c r="K170" i="1"/>
  <c r="AD174" i="1"/>
  <c r="AB174" i="1"/>
  <c r="Z174" i="1"/>
  <c r="X174" i="1"/>
  <c r="V174" i="1"/>
  <c r="T174" i="1"/>
  <c r="P174" i="1"/>
  <c r="R174" i="1"/>
  <c r="K174" i="1"/>
  <c r="M174" i="1"/>
  <c r="AD178" i="1"/>
  <c r="AB178" i="1"/>
  <c r="X178" i="1"/>
  <c r="Z178" i="1"/>
  <c r="V178" i="1"/>
  <c r="T178" i="1"/>
  <c r="R178" i="1"/>
  <c r="P178" i="1"/>
  <c r="M178" i="1"/>
  <c r="K178" i="1"/>
  <c r="M181" i="1"/>
  <c r="AB184" i="1"/>
  <c r="Z184" i="1"/>
  <c r="AD184" i="1"/>
  <c r="V184" i="1"/>
  <c r="T184" i="1"/>
  <c r="R184" i="1"/>
  <c r="X184" i="1"/>
  <c r="P184" i="1"/>
  <c r="M184" i="1"/>
  <c r="K184" i="1"/>
  <c r="Z188" i="1"/>
  <c r="AD188" i="1"/>
  <c r="AB188" i="1"/>
  <c r="X188" i="1"/>
  <c r="V188" i="1"/>
  <c r="T188" i="1"/>
  <c r="R188" i="1"/>
  <c r="P188" i="1"/>
  <c r="M188" i="1"/>
  <c r="K188" i="1"/>
  <c r="AD192" i="1"/>
  <c r="Z192" i="1"/>
  <c r="AB192" i="1"/>
  <c r="V192" i="1"/>
  <c r="T192" i="1"/>
  <c r="R192" i="1"/>
  <c r="X192" i="1"/>
  <c r="P192" i="1"/>
  <c r="M192" i="1"/>
  <c r="K192" i="1"/>
  <c r="Z196" i="1"/>
  <c r="AB196" i="1"/>
  <c r="AD196" i="1"/>
  <c r="V196" i="1"/>
  <c r="T196" i="1"/>
  <c r="R196" i="1"/>
  <c r="X196" i="1"/>
  <c r="P196" i="1"/>
  <c r="M196" i="1"/>
  <c r="K196" i="1"/>
  <c r="AD202" i="1"/>
  <c r="AB202" i="1"/>
  <c r="X202" i="1"/>
  <c r="Z202" i="1"/>
  <c r="V202" i="1"/>
  <c r="R202" i="1"/>
  <c r="T202" i="1"/>
  <c r="P202" i="1"/>
  <c r="K202" i="1"/>
  <c r="M202" i="1"/>
  <c r="AD206" i="1"/>
  <c r="AB206" i="1"/>
  <c r="Z206" i="1"/>
  <c r="X206" i="1"/>
  <c r="T206" i="1"/>
  <c r="P206" i="1"/>
  <c r="M206" i="1"/>
  <c r="K206" i="1"/>
  <c r="V206" i="1"/>
  <c r="R206" i="1"/>
  <c r="AD210" i="1"/>
  <c r="AB210" i="1"/>
  <c r="X210" i="1"/>
  <c r="Z210" i="1"/>
  <c r="T210" i="1"/>
  <c r="R210" i="1"/>
  <c r="V210" i="1"/>
  <c r="K210" i="1"/>
  <c r="M210" i="1"/>
  <c r="P210" i="1"/>
  <c r="AD214" i="1"/>
  <c r="AB214" i="1"/>
  <c r="Z214" i="1"/>
  <c r="X214" i="1"/>
  <c r="V214" i="1"/>
  <c r="T214" i="1"/>
  <c r="M214" i="1"/>
  <c r="K214" i="1"/>
  <c r="R214" i="1"/>
  <c r="P214" i="1"/>
  <c r="AD218" i="1"/>
  <c r="AB218" i="1"/>
  <c r="X218" i="1"/>
  <c r="V218" i="1"/>
  <c r="R218" i="1"/>
  <c r="T218" i="1"/>
  <c r="Z218" i="1"/>
  <c r="P218" i="1"/>
  <c r="K218" i="1"/>
  <c r="M218" i="1"/>
  <c r="AD223" i="1"/>
  <c r="AB223" i="1"/>
  <c r="Z223" i="1"/>
  <c r="X223" i="1"/>
  <c r="T223" i="1"/>
  <c r="P223" i="1"/>
  <c r="M223" i="1"/>
  <c r="V223" i="1"/>
  <c r="R223" i="1"/>
  <c r="K223" i="1"/>
  <c r="AD227" i="1"/>
  <c r="AB227" i="1"/>
  <c r="X227" i="1"/>
  <c r="Z227" i="1"/>
  <c r="T227" i="1"/>
  <c r="R227" i="1"/>
  <c r="V227" i="1"/>
  <c r="K227" i="1"/>
  <c r="M227" i="1"/>
  <c r="P227" i="1"/>
  <c r="AD231" i="1"/>
  <c r="AB231" i="1"/>
  <c r="Z231" i="1"/>
  <c r="X231" i="1"/>
  <c r="V231" i="1"/>
  <c r="R231" i="1"/>
  <c r="M231" i="1"/>
  <c r="K231" i="1"/>
  <c r="P231" i="1"/>
  <c r="T231" i="1"/>
  <c r="AD235" i="1"/>
  <c r="AB235" i="1"/>
  <c r="Z235" i="1"/>
  <c r="X235" i="1"/>
  <c r="V235" i="1"/>
  <c r="R235" i="1"/>
  <c r="T235" i="1"/>
  <c r="P235" i="1"/>
  <c r="K235" i="1"/>
  <c r="M235" i="1"/>
  <c r="AD239" i="1"/>
  <c r="AB239" i="1"/>
  <c r="X239" i="1"/>
  <c r="V239" i="1"/>
  <c r="Z239" i="1"/>
  <c r="T239" i="1"/>
  <c r="P239" i="1"/>
  <c r="M239" i="1"/>
  <c r="K239" i="1"/>
  <c r="R239" i="1"/>
  <c r="AD243" i="1"/>
  <c r="AB243" i="1"/>
  <c r="Z243" i="1"/>
  <c r="X243" i="1"/>
  <c r="V243" i="1"/>
  <c r="T243" i="1"/>
  <c r="R243" i="1"/>
  <c r="K243" i="1"/>
  <c r="M243" i="1"/>
  <c r="P243" i="1"/>
  <c r="R247" i="1"/>
  <c r="AD10" i="1"/>
  <c r="AB10" i="1"/>
  <c r="Z10" i="1"/>
  <c r="X10" i="1"/>
  <c r="V10" i="1"/>
  <c r="T10" i="1"/>
  <c r="R10" i="1"/>
  <c r="P10" i="1"/>
  <c r="M10" i="1"/>
  <c r="K10" i="1"/>
  <c r="AD18" i="1"/>
  <c r="AB18" i="1"/>
  <c r="Z18" i="1"/>
  <c r="X18" i="1"/>
  <c r="V18" i="1"/>
  <c r="T18" i="1"/>
  <c r="R18" i="1"/>
  <c r="P18" i="1"/>
  <c r="M18" i="1"/>
  <c r="K18" i="1"/>
  <c r="AD26" i="1"/>
  <c r="AB26" i="1"/>
  <c r="Z26" i="1"/>
  <c r="X26" i="1"/>
  <c r="V26" i="1"/>
  <c r="T26" i="1"/>
  <c r="R26" i="1"/>
  <c r="P26" i="1"/>
  <c r="M26" i="1"/>
  <c r="K26" i="1"/>
  <c r="AD38" i="1"/>
  <c r="AB38" i="1"/>
  <c r="Z38" i="1"/>
  <c r="V38" i="1"/>
  <c r="T38" i="1"/>
  <c r="X38" i="1"/>
  <c r="R38" i="1"/>
  <c r="P38" i="1"/>
  <c r="M38" i="1"/>
  <c r="K38" i="1"/>
  <c r="AD51" i="1"/>
  <c r="AB51" i="1"/>
  <c r="Z51" i="1"/>
  <c r="X51" i="1"/>
  <c r="V51" i="1"/>
  <c r="T51" i="1"/>
  <c r="R51" i="1"/>
  <c r="P51" i="1"/>
  <c r="M51" i="1"/>
  <c r="K51" i="1"/>
  <c r="AD63" i="1"/>
  <c r="AB63" i="1"/>
  <c r="Z63" i="1"/>
  <c r="V63" i="1"/>
  <c r="T63" i="1"/>
  <c r="R63" i="1"/>
  <c r="P63" i="1"/>
  <c r="M63" i="1"/>
  <c r="K63" i="1"/>
  <c r="X63" i="1"/>
  <c r="AD69" i="1"/>
  <c r="AB69" i="1"/>
  <c r="Z69" i="1"/>
  <c r="X69" i="1"/>
  <c r="V69" i="1"/>
  <c r="T69" i="1"/>
  <c r="R69" i="1"/>
  <c r="P69" i="1"/>
  <c r="M69" i="1"/>
  <c r="K69" i="1"/>
  <c r="AB82" i="1"/>
  <c r="AD82" i="1"/>
  <c r="V82" i="1"/>
  <c r="T82" i="1"/>
  <c r="X82" i="1"/>
  <c r="Z82" i="1"/>
  <c r="R82" i="1"/>
  <c r="P82" i="1"/>
  <c r="M82" i="1"/>
  <c r="K82" i="1"/>
  <c r="AD88" i="1"/>
  <c r="AB88" i="1"/>
  <c r="Z88" i="1"/>
  <c r="X88" i="1"/>
  <c r="T88" i="1"/>
  <c r="P88" i="1"/>
  <c r="V88" i="1"/>
  <c r="M88" i="1"/>
  <c r="K88" i="1"/>
  <c r="R88" i="1"/>
  <c r="AB100" i="1"/>
  <c r="AD100" i="1"/>
  <c r="V100" i="1"/>
  <c r="T100" i="1"/>
  <c r="X100" i="1"/>
  <c r="R100" i="1"/>
  <c r="P100" i="1"/>
  <c r="Z100" i="1"/>
  <c r="M100" i="1"/>
  <c r="K100" i="1"/>
  <c r="AD122" i="1"/>
  <c r="AB122" i="1"/>
  <c r="Z122" i="1"/>
  <c r="X122" i="1"/>
  <c r="T122" i="1"/>
  <c r="P122" i="1"/>
  <c r="M122" i="1"/>
  <c r="K122" i="1"/>
  <c r="R122" i="1"/>
  <c r="V122" i="1"/>
  <c r="AD144" i="1"/>
  <c r="AB144" i="1"/>
  <c r="Z144" i="1"/>
  <c r="X144" i="1"/>
  <c r="V144" i="1"/>
  <c r="T144" i="1"/>
  <c r="R144" i="1"/>
  <c r="P144" i="1"/>
  <c r="M144" i="1"/>
  <c r="K144" i="1"/>
  <c r="AD177" i="1"/>
  <c r="AB177" i="1"/>
  <c r="Z177" i="1"/>
  <c r="X177" i="1"/>
  <c r="V177" i="1"/>
  <c r="T177" i="1"/>
  <c r="R177" i="1"/>
  <c r="P177" i="1"/>
  <c r="M177" i="1"/>
  <c r="K177" i="1"/>
  <c r="T181" i="1"/>
  <c r="AD195" i="1"/>
  <c r="AB195" i="1"/>
  <c r="X195" i="1"/>
  <c r="Z195" i="1"/>
  <c r="V195" i="1"/>
  <c r="T195" i="1"/>
  <c r="R195" i="1"/>
  <c r="P195" i="1"/>
  <c r="M195" i="1"/>
  <c r="K195" i="1"/>
  <c r="AB201" i="1"/>
  <c r="Z201" i="1"/>
  <c r="AD201" i="1"/>
  <c r="V201" i="1"/>
  <c r="T201" i="1"/>
  <c r="R201" i="1"/>
  <c r="X201" i="1"/>
  <c r="P201" i="1"/>
  <c r="M201" i="1"/>
  <c r="K201" i="1"/>
  <c r="AB16" i="1"/>
  <c r="AD16" i="1"/>
  <c r="V16" i="1"/>
  <c r="T16" i="1"/>
  <c r="X16" i="1"/>
  <c r="Z16" i="1"/>
  <c r="R16" i="1"/>
  <c r="P16" i="1"/>
  <c r="M16" i="1"/>
  <c r="K16" i="1"/>
  <c r="AB28" i="1"/>
  <c r="AD28" i="1"/>
  <c r="Z28" i="1"/>
  <c r="X28" i="1"/>
  <c r="V28" i="1"/>
  <c r="T28" i="1"/>
  <c r="R28" i="1"/>
  <c r="P28" i="1"/>
  <c r="M28" i="1"/>
  <c r="K28" i="1"/>
  <c r="AB36" i="1"/>
  <c r="AD36" i="1"/>
  <c r="X36" i="1"/>
  <c r="V36" i="1"/>
  <c r="T36" i="1"/>
  <c r="Z36" i="1"/>
  <c r="R36" i="1"/>
  <c r="P36" i="1"/>
  <c r="M36" i="1"/>
  <c r="K36" i="1"/>
  <c r="AD57" i="1"/>
  <c r="AB57" i="1"/>
  <c r="V57" i="1"/>
  <c r="T57" i="1"/>
  <c r="Z57" i="1"/>
  <c r="X57" i="1"/>
  <c r="R57" i="1"/>
  <c r="P57" i="1"/>
  <c r="M57" i="1"/>
  <c r="K57" i="1"/>
  <c r="AB61" i="1"/>
  <c r="AD61" i="1"/>
  <c r="Z61" i="1"/>
  <c r="X61" i="1"/>
  <c r="V61" i="1"/>
  <c r="T61" i="1"/>
  <c r="R61" i="1"/>
  <c r="P61" i="1"/>
  <c r="M61" i="1"/>
  <c r="K61" i="1"/>
  <c r="AB65" i="1"/>
  <c r="AD65" i="1"/>
  <c r="V65" i="1"/>
  <c r="T65" i="1"/>
  <c r="X65" i="1"/>
  <c r="R65" i="1"/>
  <c r="P65" i="1"/>
  <c r="Z65" i="1"/>
  <c r="M65" i="1"/>
  <c r="K65" i="1"/>
  <c r="R66" i="1"/>
  <c r="AD71" i="1"/>
  <c r="AB71" i="1"/>
  <c r="Z71" i="1"/>
  <c r="X71" i="1"/>
  <c r="P71" i="1"/>
  <c r="M71" i="1"/>
  <c r="K71" i="1"/>
  <c r="V71" i="1"/>
  <c r="T71" i="1"/>
  <c r="R71" i="1"/>
  <c r="AD76" i="1"/>
  <c r="AB76" i="1"/>
  <c r="Z76" i="1"/>
  <c r="X76" i="1"/>
  <c r="V76" i="1"/>
  <c r="T76" i="1"/>
  <c r="R76" i="1"/>
  <c r="P76" i="1"/>
  <c r="M76" i="1"/>
  <c r="K76" i="1"/>
  <c r="AD80" i="1"/>
  <c r="AB80" i="1"/>
  <c r="Z80" i="1"/>
  <c r="V80" i="1"/>
  <c r="T80" i="1"/>
  <c r="X80" i="1"/>
  <c r="R80" i="1"/>
  <c r="P80" i="1"/>
  <c r="M80" i="1"/>
  <c r="K80" i="1"/>
  <c r="AD86" i="1"/>
  <c r="AB86" i="1"/>
  <c r="Z86" i="1"/>
  <c r="X86" i="1"/>
  <c r="V86" i="1"/>
  <c r="T86" i="1"/>
  <c r="R86" i="1"/>
  <c r="K86" i="1"/>
  <c r="P86" i="1"/>
  <c r="M86" i="1"/>
  <c r="AD90" i="1"/>
  <c r="AB90" i="1"/>
  <c r="Z90" i="1"/>
  <c r="X90" i="1"/>
  <c r="V90" i="1"/>
  <c r="R90" i="1"/>
  <c r="T90" i="1"/>
  <c r="M90" i="1"/>
  <c r="K90" i="1"/>
  <c r="P90" i="1"/>
  <c r="AD94" i="1"/>
  <c r="AB94" i="1"/>
  <c r="Z94" i="1"/>
  <c r="X94" i="1"/>
  <c r="V94" i="1"/>
  <c r="T94" i="1"/>
  <c r="R94" i="1"/>
  <c r="P94" i="1"/>
  <c r="M94" i="1"/>
  <c r="K94" i="1"/>
  <c r="AD98" i="1"/>
  <c r="AB98" i="1"/>
  <c r="Z98" i="1"/>
  <c r="V98" i="1"/>
  <c r="T98" i="1"/>
  <c r="R98" i="1"/>
  <c r="P98" i="1"/>
  <c r="M98" i="1"/>
  <c r="K98" i="1"/>
  <c r="X98" i="1"/>
  <c r="AD102" i="1"/>
  <c r="AB102" i="1"/>
  <c r="Z102" i="1"/>
  <c r="X102" i="1"/>
  <c r="V102" i="1"/>
  <c r="T102" i="1"/>
  <c r="R102" i="1"/>
  <c r="P102" i="1"/>
  <c r="M102" i="1"/>
  <c r="K102" i="1"/>
  <c r="AD106" i="1"/>
  <c r="AB106" i="1"/>
  <c r="Z106" i="1"/>
  <c r="V106" i="1"/>
  <c r="T106" i="1"/>
  <c r="X106" i="1"/>
  <c r="R106" i="1"/>
  <c r="P106" i="1"/>
  <c r="M106" i="1"/>
  <c r="K106" i="1"/>
  <c r="AD112" i="1"/>
  <c r="AB112" i="1"/>
  <c r="Z112" i="1"/>
  <c r="X112" i="1"/>
  <c r="V112" i="1"/>
  <c r="T112" i="1"/>
  <c r="R112" i="1"/>
  <c r="M112" i="1"/>
  <c r="K112" i="1"/>
  <c r="P112" i="1"/>
  <c r="AD116" i="1"/>
  <c r="AB116" i="1"/>
  <c r="Z116" i="1"/>
  <c r="X116" i="1"/>
  <c r="V116" i="1"/>
  <c r="T116" i="1"/>
  <c r="R116" i="1"/>
  <c r="P116" i="1"/>
  <c r="M116" i="1"/>
  <c r="K116" i="1"/>
  <c r="AD120" i="1"/>
  <c r="AB120" i="1"/>
  <c r="X120" i="1"/>
  <c r="Z120" i="1"/>
  <c r="V120" i="1"/>
  <c r="T120" i="1"/>
  <c r="R120" i="1"/>
  <c r="M120" i="1"/>
  <c r="P120" i="1"/>
  <c r="K120" i="1"/>
  <c r="AD124" i="1"/>
  <c r="AB124" i="1"/>
  <c r="Z124" i="1"/>
  <c r="X124" i="1"/>
  <c r="V124" i="1"/>
  <c r="T124" i="1"/>
  <c r="R124" i="1"/>
  <c r="P124" i="1"/>
  <c r="M124" i="1"/>
  <c r="K124" i="1"/>
  <c r="AD128" i="1"/>
  <c r="AB128" i="1"/>
  <c r="X128" i="1"/>
  <c r="Z128" i="1"/>
  <c r="V128" i="1"/>
  <c r="T128" i="1"/>
  <c r="R128" i="1"/>
  <c r="M128" i="1"/>
  <c r="K128" i="1"/>
  <c r="P128" i="1"/>
  <c r="AD132" i="1"/>
  <c r="AB132" i="1"/>
  <c r="Z132" i="1"/>
  <c r="X132" i="1"/>
  <c r="V132" i="1"/>
  <c r="T132" i="1"/>
  <c r="R132" i="1"/>
  <c r="K132" i="1"/>
  <c r="P132" i="1"/>
  <c r="M132" i="1"/>
  <c r="AD136" i="1"/>
  <c r="AB136" i="1"/>
  <c r="X136" i="1"/>
  <c r="Z136" i="1"/>
  <c r="V136" i="1"/>
  <c r="T136" i="1"/>
  <c r="R136" i="1"/>
  <c r="M136" i="1"/>
  <c r="P136" i="1"/>
  <c r="K136" i="1"/>
  <c r="AD142" i="1"/>
  <c r="Z142" i="1"/>
  <c r="AB142" i="1"/>
  <c r="V142" i="1"/>
  <c r="T142" i="1"/>
  <c r="R142" i="1"/>
  <c r="P142" i="1"/>
  <c r="X142" i="1"/>
  <c r="M142" i="1"/>
  <c r="K142" i="1"/>
  <c r="AB146" i="1"/>
  <c r="Z146" i="1"/>
  <c r="AD146" i="1"/>
  <c r="V146" i="1"/>
  <c r="T146" i="1"/>
  <c r="X146" i="1"/>
  <c r="R146" i="1"/>
  <c r="P146" i="1"/>
  <c r="M146" i="1"/>
  <c r="K146" i="1"/>
  <c r="Z150" i="1"/>
  <c r="AD150" i="1"/>
  <c r="AB150" i="1"/>
  <c r="V150" i="1"/>
  <c r="T150" i="1"/>
  <c r="X150" i="1"/>
  <c r="R150" i="1"/>
  <c r="P150" i="1"/>
  <c r="M150" i="1"/>
  <c r="K150" i="1"/>
  <c r="AB154" i="1"/>
  <c r="Z154" i="1"/>
  <c r="AD154" i="1"/>
  <c r="X154" i="1"/>
  <c r="V154" i="1"/>
  <c r="T154" i="1"/>
  <c r="R154" i="1"/>
  <c r="P154" i="1"/>
  <c r="M154" i="1"/>
  <c r="K154" i="1"/>
  <c r="AD158" i="1"/>
  <c r="Z158" i="1"/>
  <c r="AB158" i="1"/>
  <c r="V158" i="1"/>
  <c r="T158" i="1"/>
  <c r="R158" i="1"/>
  <c r="P158" i="1"/>
  <c r="M158" i="1"/>
  <c r="X158" i="1"/>
  <c r="K158" i="1"/>
  <c r="Z162" i="1"/>
  <c r="AB162" i="1"/>
  <c r="AD162" i="1"/>
  <c r="V162" i="1"/>
  <c r="T162" i="1"/>
  <c r="X162" i="1"/>
  <c r="R162" i="1"/>
  <c r="P162" i="1"/>
  <c r="M162" i="1"/>
  <c r="K162" i="1"/>
  <c r="K166" i="1"/>
  <c r="Z171" i="1"/>
  <c r="AD171" i="1"/>
  <c r="AB171" i="1"/>
  <c r="X171" i="1"/>
  <c r="V171" i="1"/>
  <c r="T171" i="1"/>
  <c r="R171" i="1"/>
  <c r="P171" i="1"/>
  <c r="M171" i="1"/>
  <c r="K171" i="1"/>
  <c r="AD175" i="1"/>
  <c r="Z175" i="1"/>
  <c r="AB175" i="1"/>
  <c r="V175" i="1"/>
  <c r="T175" i="1"/>
  <c r="R175" i="1"/>
  <c r="P175" i="1"/>
  <c r="M175" i="1"/>
  <c r="X175" i="1"/>
  <c r="K175" i="1"/>
  <c r="Z179" i="1"/>
  <c r="AB179" i="1"/>
  <c r="AD179" i="1"/>
  <c r="V179" i="1"/>
  <c r="T179" i="1"/>
  <c r="R179" i="1"/>
  <c r="X179" i="1"/>
  <c r="P179" i="1"/>
  <c r="M179" i="1"/>
  <c r="K179" i="1"/>
  <c r="AD185" i="1"/>
  <c r="AB185" i="1"/>
  <c r="X185" i="1"/>
  <c r="Z185" i="1"/>
  <c r="V185" i="1"/>
  <c r="R185" i="1"/>
  <c r="T185" i="1"/>
  <c r="P185" i="1"/>
  <c r="K185" i="1"/>
  <c r="M185" i="1"/>
  <c r="AD189" i="1"/>
  <c r="AB189" i="1"/>
  <c r="Z189" i="1"/>
  <c r="X189" i="1"/>
  <c r="T189" i="1"/>
  <c r="P189" i="1"/>
  <c r="M189" i="1"/>
  <c r="R189" i="1"/>
  <c r="K189" i="1"/>
  <c r="V189" i="1"/>
  <c r="AD193" i="1"/>
  <c r="AB193" i="1"/>
  <c r="X193" i="1"/>
  <c r="Z193" i="1"/>
  <c r="T193" i="1"/>
  <c r="R193" i="1"/>
  <c r="V193" i="1"/>
  <c r="K193" i="1"/>
  <c r="M193" i="1"/>
  <c r="P193" i="1"/>
  <c r="AD199" i="1"/>
  <c r="AB199" i="1"/>
  <c r="Z199" i="1"/>
  <c r="X199" i="1"/>
  <c r="V199" i="1"/>
  <c r="T199" i="1"/>
  <c r="R199" i="1"/>
  <c r="P199" i="1"/>
  <c r="M199" i="1"/>
  <c r="K199" i="1"/>
  <c r="AD203" i="1"/>
  <c r="AB203" i="1"/>
  <c r="Z203" i="1"/>
  <c r="X203" i="1"/>
  <c r="V203" i="1"/>
  <c r="T203" i="1"/>
  <c r="R203" i="1"/>
  <c r="P203" i="1"/>
  <c r="M203" i="1"/>
  <c r="K203" i="1"/>
  <c r="AD207" i="1"/>
  <c r="AB207" i="1"/>
  <c r="Z207" i="1"/>
  <c r="X207" i="1"/>
  <c r="V207" i="1"/>
  <c r="T207" i="1"/>
  <c r="R207" i="1"/>
  <c r="P207" i="1"/>
  <c r="M207" i="1"/>
  <c r="K207" i="1"/>
  <c r="AD211" i="1"/>
  <c r="AB211" i="1"/>
  <c r="Z211" i="1"/>
  <c r="X211" i="1"/>
  <c r="V211" i="1"/>
  <c r="T211" i="1"/>
  <c r="R211" i="1"/>
  <c r="P211" i="1"/>
  <c r="M211" i="1"/>
  <c r="K211" i="1"/>
  <c r="AD215" i="1"/>
  <c r="AB215" i="1"/>
  <c r="Z215" i="1"/>
  <c r="X215" i="1"/>
  <c r="V215" i="1"/>
  <c r="T215" i="1"/>
  <c r="R215" i="1"/>
  <c r="P215" i="1"/>
  <c r="M215" i="1"/>
  <c r="K215" i="1"/>
  <c r="AD219" i="1"/>
  <c r="AB219" i="1"/>
  <c r="Z219" i="1"/>
  <c r="X219" i="1"/>
  <c r="V219" i="1"/>
  <c r="T219" i="1"/>
  <c r="R219" i="1"/>
  <c r="P219" i="1"/>
  <c r="M219" i="1"/>
  <c r="K219" i="1"/>
  <c r="AD224" i="1"/>
  <c r="AB224" i="1"/>
  <c r="Z224" i="1"/>
  <c r="X224" i="1"/>
  <c r="V224" i="1"/>
  <c r="T224" i="1"/>
  <c r="R224" i="1"/>
  <c r="P224" i="1"/>
  <c r="M224" i="1"/>
  <c r="K224" i="1"/>
  <c r="AD228" i="1"/>
  <c r="AB228" i="1"/>
  <c r="Z228" i="1"/>
  <c r="X228" i="1"/>
  <c r="V228" i="1"/>
  <c r="T228" i="1"/>
  <c r="R228" i="1"/>
  <c r="P228" i="1"/>
  <c r="M228" i="1"/>
  <c r="K228" i="1"/>
  <c r="AD232" i="1"/>
  <c r="AB232" i="1"/>
  <c r="Z232" i="1"/>
  <c r="X232" i="1"/>
  <c r="V232" i="1"/>
  <c r="T232" i="1"/>
  <c r="R232" i="1"/>
  <c r="P232" i="1"/>
  <c r="M232" i="1"/>
  <c r="K232" i="1"/>
  <c r="AD236" i="1"/>
  <c r="AB236" i="1"/>
  <c r="Z236" i="1"/>
  <c r="X236" i="1"/>
  <c r="V236" i="1"/>
  <c r="T236" i="1"/>
  <c r="R236" i="1"/>
  <c r="P236" i="1"/>
  <c r="M236" i="1"/>
  <c r="K236" i="1"/>
  <c r="AD240" i="1"/>
  <c r="AB240" i="1"/>
  <c r="Z240" i="1"/>
  <c r="X240" i="1"/>
  <c r="T240" i="1"/>
  <c r="R240" i="1"/>
  <c r="P240" i="1"/>
  <c r="M240" i="1"/>
  <c r="V240" i="1"/>
  <c r="K240" i="1"/>
  <c r="AD244" i="1"/>
  <c r="AB244" i="1"/>
  <c r="Z244" i="1"/>
  <c r="X244" i="1"/>
  <c r="V244" i="1"/>
  <c r="T244" i="1"/>
  <c r="R244" i="1"/>
  <c r="P244" i="1"/>
  <c r="M244" i="1"/>
  <c r="K244" i="1"/>
  <c r="AD22" i="1"/>
  <c r="AB22" i="1"/>
  <c r="Z22" i="1"/>
  <c r="V22" i="1"/>
  <c r="T22" i="1"/>
  <c r="X22" i="1"/>
  <c r="R22" i="1"/>
  <c r="P22" i="1"/>
  <c r="M22" i="1"/>
  <c r="K22" i="1"/>
  <c r="AD34" i="1"/>
  <c r="AB34" i="1"/>
  <c r="Z34" i="1"/>
  <c r="X34" i="1"/>
  <c r="V34" i="1"/>
  <c r="T34" i="1"/>
  <c r="R34" i="1"/>
  <c r="P34" i="1"/>
  <c r="M34" i="1"/>
  <c r="K34" i="1"/>
  <c r="AD46" i="1"/>
  <c r="AB46" i="1"/>
  <c r="Z46" i="1"/>
  <c r="V46" i="1"/>
  <c r="T46" i="1"/>
  <c r="X46" i="1"/>
  <c r="R46" i="1"/>
  <c r="P46" i="1"/>
  <c r="M46" i="1"/>
  <c r="K46" i="1"/>
  <c r="AD59" i="1"/>
  <c r="AB59" i="1"/>
  <c r="Z59" i="1"/>
  <c r="X59" i="1"/>
  <c r="V59" i="1"/>
  <c r="T59" i="1"/>
  <c r="R59" i="1"/>
  <c r="P59" i="1"/>
  <c r="M59" i="1"/>
  <c r="K59" i="1"/>
  <c r="AD74" i="1"/>
  <c r="AB74" i="1"/>
  <c r="V74" i="1"/>
  <c r="T74" i="1"/>
  <c r="Z74" i="1"/>
  <c r="X74" i="1"/>
  <c r="R74" i="1"/>
  <c r="P74" i="1"/>
  <c r="M74" i="1"/>
  <c r="K74" i="1"/>
  <c r="AD92" i="1"/>
  <c r="AB92" i="1"/>
  <c r="Z92" i="1"/>
  <c r="X92" i="1"/>
  <c r="T92" i="1"/>
  <c r="V92" i="1"/>
  <c r="R92" i="1"/>
  <c r="M92" i="1"/>
  <c r="K92" i="1"/>
  <c r="P92" i="1"/>
  <c r="AB104" i="1"/>
  <c r="AD104" i="1"/>
  <c r="X104" i="1"/>
  <c r="V104" i="1"/>
  <c r="T104" i="1"/>
  <c r="Z104" i="1"/>
  <c r="R104" i="1"/>
  <c r="P104" i="1"/>
  <c r="M104" i="1"/>
  <c r="K104" i="1"/>
  <c r="AD114" i="1"/>
  <c r="Z114" i="1"/>
  <c r="X114" i="1"/>
  <c r="AB114" i="1"/>
  <c r="V114" i="1"/>
  <c r="R114" i="1"/>
  <c r="P114" i="1"/>
  <c r="M114" i="1"/>
  <c r="K114" i="1"/>
  <c r="T114" i="1"/>
  <c r="AD126" i="1"/>
  <c r="AB126" i="1"/>
  <c r="X126" i="1"/>
  <c r="Z126" i="1"/>
  <c r="T126" i="1"/>
  <c r="V126" i="1"/>
  <c r="R126" i="1"/>
  <c r="M126" i="1"/>
  <c r="K126" i="1"/>
  <c r="P126" i="1"/>
  <c r="AD134" i="1"/>
  <c r="AB134" i="1"/>
  <c r="X134" i="1"/>
  <c r="Z134" i="1"/>
  <c r="V134" i="1"/>
  <c r="T134" i="1"/>
  <c r="M134" i="1"/>
  <c r="K134" i="1"/>
  <c r="P134" i="1"/>
  <c r="R134" i="1"/>
  <c r="P140" i="1"/>
  <c r="AD148" i="1"/>
  <c r="AB148" i="1"/>
  <c r="Z148" i="1"/>
  <c r="X148" i="1"/>
  <c r="V148" i="1"/>
  <c r="T148" i="1"/>
  <c r="R148" i="1"/>
  <c r="P148" i="1"/>
  <c r="M148" i="1"/>
  <c r="K148" i="1"/>
  <c r="AD156" i="1"/>
  <c r="AB156" i="1"/>
  <c r="Z156" i="1"/>
  <c r="X156" i="1"/>
  <c r="V156" i="1"/>
  <c r="T156" i="1"/>
  <c r="R156" i="1"/>
  <c r="P156" i="1"/>
  <c r="M156" i="1"/>
  <c r="K156" i="1"/>
  <c r="AD173" i="1"/>
  <c r="AB173" i="1"/>
  <c r="Z173" i="1"/>
  <c r="X173" i="1"/>
  <c r="V173" i="1"/>
  <c r="T173" i="1"/>
  <c r="R173" i="1"/>
  <c r="P173" i="1"/>
  <c r="M173" i="1"/>
  <c r="K173" i="1"/>
  <c r="AD187" i="1"/>
  <c r="AB187" i="1"/>
  <c r="X187" i="1"/>
  <c r="Z187" i="1"/>
  <c r="V187" i="1"/>
  <c r="T187" i="1"/>
  <c r="R187" i="1"/>
  <c r="P187" i="1"/>
  <c r="K187" i="1"/>
  <c r="M187" i="1"/>
  <c r="Z205" i="1"/>
  <c r="AD205" i="1"/>
  <c r="AB205" i="1"/>
  <c r="X205" i="1"/>
  <c r="V205" i="1"/>
  <c r="T205" i="1"/>
  <c r="R205" i="1"/>
  <c r="P205" i="1"/>
  <c r="M205" i="1"/>
  <c r="K205" i="1"/>
  <c r="Z213" i="1"/>
  <c r="AB213" i="1"/>
  <c r="AD213" i="1"/>
  <c r="V213" i="1"/>
  <c r="T213" i="1"/>
  <c r="R213" i="1"/>
  <c r="X213" i="1"/>
  <c r="P213" i="1"/>
  <c r="M213" i="1"/>
  <c r="K213" i="1"/>
  <c r="AB217" i="1"/>
  <c r="Z217" i="1"/>
  <c r="AD217" i="1"/>
  <c r="V217" i="1"/>
  <c r="T217" i="1"/>
  <c r="R217" i="1"/>
  <c r="X217" i="1"/>
  <c r="P217" i="1"/>
  <c r="M217" i="1"/>
  <c r="K217" i="1"/>
  <c r="AD8" i="1"/>
  <c r="AB8" i="1"/>
  <c r="V8" i="1"/>
  <c r="T8" i="1"/>
  <c r="Z8" i="1"/>
  <c r="X8" i="1"/>
  <c r="R8" i="1"/>
  <c r="P8" i="1"/>
  <c r="M8" i="1"/>
  <c r="K8" i="1"/>
  <c r="AB12" i="1"/>
  <c r="AD12" i="1"/>
  <c r="Z12" i="1"/>
  <c r="X12" i="1"/>
  <c r="V12" i="1"/>
  <c r="T12" i="1"/>
  <c r="R12" i="1"/>
  <c r="P12" i="1"/>
  <c r="M12" i="1"/>
  <c r="K12" i="1"/>
  <c r="AB20" i="1"/>
  <c r="AD20" i="1"/>
  <c r="X20" i="1"/>
  <c r="V20" i="1"/>
  <c r="T20" i="1"/>
  <c r="Z20" i="1"/>
  <c r="R20" i="1"/>
  <c r="P20" i="1"/>
  <c r="M20" i="1"/>
  <c r="K20" i="1"/>
  <c r="AD24" i="1"/>
  <c r="AB24" i="1"/>
  <c r="V24" i="1"/>
  <c r="T24" i="1"/>
  <c r="Z24" i="1"/>
  <c r="X24" i="1"/>
  <c r="R24" i="1"/>
  <c r="P24" i="1"/>
  <c r="M24" i="1"/>
  <c r="K24" i="1"/>
  <c r="AB32" i="1"/>
  <c r="AD32" i="1"/>
  <c r="V32" i="1"/>
  <c r="T32" i="1"/>
  <c r="X32" i="1"/>
  <c r="R32" i="1"/>
  <c r="P32" i="1"/>
  <c r="Z32" i="1"/>
  <c r="M32" i="1"/>
  <c r="K32" i="1"/>
  <c r="AD40" i="1"/>
  <c r="AB40" i="1"/>
  <c r="V40" i="1"/>
  <c r="T40" i="1"/>
  <c r="Z40" i="1"/>
  <c r="X40" i="1"/>
  <c r="R40" i="1"/>
  <c r="P40" i="1"/>
  <c r="M40" i="1"/>
  <c r="K40" i="1"/>
  <c r="AB44" i="1"/>
  <c r="Z44" i="1"/>
  <c r="X44" i="1"/>
  <c r="V44" i="1"/>
  <c r="T44" i="1"/>
  <c r="AD44" i="1"/>
  <c r="R44" i="1"/>
  <c r="P44" i="1"/>
  <c r="M44" i="1"/>
  <c r="K44" i="1"/>
  <c r="K48" i="1"/>
  <c r="AB53" i="1"/>
  <c r="AD53" i="1"/>
  <c r="X53" i="1"/>
  <c r="V53" i="1"/>
  <c r="T53" i="1"/>
  <c r="Z53" i="1"/>
  <c r="R53" i="1"/>
  <c r="P53" i="1"/>
  <c r="M53" i="1"/>
  <c r="K53" i="1"/>
  <c r="AD9" i="1"/>
  <c r="AB9" i="1"/>
  <c r="Z9" i="1"/>
  <c r="X9" i="1"/>
  <c r="T9" i="1"/>
  <c r="V9" i="1"/>
  <c r="R9" i="1"/>
  <c r="M9" i="1"/>
  <c r="K9" i="1"/>
  <c r="P9" i="1"/>
  <c r="AD13" i="1"/>
  <c r="Z13" i="1"/>
  <c r="X13" i="1"/>
  <c r="AB13" i="1"/>
  <c r="V13" i="1"/>
  <c r="R13" i="1"/>
  <c r="P13" i="1"/>
  <c r="T13" i="1"/>
  <c r="M13" i="1"/>
  <c r="K13" i="1"/>
  <c r="AD17" i="1"/>
  <c r="AB17" i="1"/>
  <c r="Z17" i="1"/>
  <c r="X17" i="1"/>
  <c r="V17" i="1"/>
  <c r="T17" i="1"/>
  <c r="M17" i="1"/>
  <c r="K17" i="1"/>
  <c r="P17" i="1"/>
  <c r="R17" i="1"/>
  <c r="AD21" i="1"/>
  <c r="AB21" i="1"/>
  <c r="Z21" i="1"/>
  <c r="X21" i="1"/>
  <c r="T21" i="1"/>
  <c r="P21" i="1"/>
  <c r="V21" i="1"/>
  <c r="M21" i="1"/>
  <c r="K21" i="1"/>
  <c r="R21" i="1"/>
  <c r="AD25" i="1"/>
  <c r="AB25" i="1"/>
  <c r="Z25" i="1"/>
  <c r="X25" i="1"/>
  <c r="T25" i="1"/>
  <c r="V25" i="1"/>
  <c r="R25" i="1"/>
  <c r="M25" i="1"/>
  <c r="K25" i="1"/>
  <c r="P25" i="1"/>
  <c r="AD29" i="1"/>
  <c r="Z29" i="1"/>
  <c r="X29" i="1"/>
  <c r="V29" i="1"/>
  <c r="AB29" i="1"/>
  <c r="R29" i="1"/>
  <c r="P29" i="1"/>
  <c r="M29" i="1"/>
  <c r="K29" i="1"/>
  <c r="T29" i="1"/>
  <c r="AD33" i="1"/>
  <c r="AB33" i="1"/>
  <c r="Z33" i="1"/>
  <c r="X33" i="1"/>
  <c r="V33" i="1"/>
  <c r="T33" i="1"/>
  <c r="M33" i="1"/>
  <c r="K33" i="1"/>
  <c r="P33" i="1"/>
  <c r="R33" i="1"/>
  <c r="AD37" i="1"/>
  <c r="AB37" i="1"/>
  <c r="Z37" i="1"/>
  <c r="X37" i="1"/>
  <c r="V37" i="1"/>
  <c r="P37" i="1"/>
  <c r="M37" i="1"/>
  <c r="K37" i="1"/>
  <c r="T37" i="1"/>
  <c r="R37" i="1"/>
  <c r="AD41" i="1"/>
  <c r="AB41" i="1"/>
  <c r="Z41" i="1"/>
  <c r="X41" i="1"/>
  <c r="T41" i="1"/>
  <c r="V41" i="1"/>
  <c r="R41" i="1"/>
  <c r="M41" i="1"/>
  <c r="K41" i="1"/>
  <c r="P41" i="1"/>
  <c r="AD45" i="1"/>
  <c r="Z45" i="1"/>
  <c r="X45" i="1"/>
  <c r="AB45" i="1"/>
  <c r="V45" i="1"/>
  <c r="R45" i="1"/>
  <c r="P45" i="1"/>
  <c r="T45" i="1"/>
  <c r="M45" i="1"/>
  <c r="K45" i="1"/>
  <c r="M48" i="1"/>
  <c r="AD50" i="1"/>
  <c r="AB50" i="1"/>
  <c r="Z50" i="1"/>
  <c r="X50" i="1"/>
  <c r="V50" i="1"/>
  <c r="T50" i="1"/>
  <c r="M50" i="1"/>
  <c r="K50" i="1"/>
  <c r="P50" i="1"/>
  <c r="R50" i="1"/>
  <c r="AD54" i="1"/>
  <c r="AB54" i="1"/>
  <c r="Z54" i="1"/>
  <c r="X54" i="1"/>
  <c r="T54" i="1"/>
  <c r="P54" i="1"/>
  <c r="M54" i="1"/>
  <c r="K54" i="1"/>
  <c r="R54" i="1"/>
  <c r="V54" i="1"/>
  <c r="AD58" i="1"/>
  <c r="AB58" i="1"/>
  <c r="Z58" i="1"/>
  <c r="X58" i="1"/>
  <c r="T58" i="1"/>
  <c r="V58" i="1"/>
  <c r="R58" i="1"/>
  <c r="M58" i="1"/>
  <c r="K58" i="1"/>
  <c r="P58" i="1"/>
  <c r="AD62" i="1"/>
  <c r="Z62" i="1"/>
  <c r="X62" i="1"/>
  <c r="AB62" i="1"/>
  <c r="V62" i="1"/>
  <c r="R62" i="1"/>
  <c r="P62" i="1"/>
  <c r="M62" i="1"/>
  <c r="K62" i="1"/>
  <c r="T62" i="1"/>
  <c r="AD68" i="1"/>
  <c r="AB68" i="1"/>
  <c r="Z68" i="1"/>
  <c r="X68" i="1"/>
  <c r="V68" i="1"/>
  <c r="T68" i="1"/>
  <c r="R68" i="1"/>
  <c r="P68" i="1"/>
  <c r="M68" i="1"/>
  <c r="K68" i="1"/>
  <c r="AD73" i="1"/>
  <c r="AB73" i="1"/>
  <c r="Z73" i="1"/>
  <c r="X73" i="1"/>
  <c r="V73" i="1"/>
  <c r="R73" i="1"/>
  <c r="T73" i="1"/>
  <c r="M73" i="1"/>
  <c r="K73" i="1"/>
  <c r="P73" i="1"/>
  <c r="AD77" i="1"/>
  <c r="AB77" i="1"/>
  <c r="Z77" i="1"/>
  <c r="X77" i="1"/>
  <c r="V77" i="1"/>
  <c r="T77" i="1"/>
  <c r="R77" i="1"/>
  <c r="K77" i="1"/>
  <c r="P77" i="1"/>
  <c r="M77" i="1"/>
  <c r="AD81" i="1"/>
  <c r="AB81" i="1"/>
  <c r="Z81" i="1"/>
  <c r="X81" i="1"/>
  <c r="V81" i="1"/>
  <c r="R81" i="1"/>
  <c r="T81" i="1"/>
  <c r="M81" i="1"/>
  <c r="P81" i="1"/>
  <c r="K81" i="1"/>
  <c r="AB87" i="1"/>
  <c r="AD87" i="1"/>
  <c r="X87" i="1"/>
  <c r="V87" i="1"/>
  <c r="T87" i="1"/>
  <c r="Z87" i="1"/>
  <c r="R87" i="1"/>
  <c r="P87" i="1"/>
  <c r="M87" i="1"/>
  <c r="K87" i="1"/>
  <c r="AD91" i="1"/>
  <c r="AB91" i="1"/>
  <c r="V91" i="1"/>
  <c r="T91" i="1"/>
  <c r="Z91" i="1"/>
  <c r="X91" i="1"/>
  <c r="R91" i="1"/>
  <c r="P91" i="1"/>
  <c r="M91" i="1"/>
  <c r="K91" i="1"/>
  <c r="AD99" i="1"/>
  <c r="AB99" i="1"/>
  <c r="Z99" i="1"/>
  <c r="X99" i="1"/>
  <c r="V99" i="1"/>
  <c r="T99" i="1"/>
  <c r="R99" i="1"/>
  <c r="K99" i="1"/>
  <c r="P99" i="1"/>
  <c r="M99" i="1"/>
  <c r="AD103" i="1"/>
  <c r="AB103" i="1"/>
  <c r="Z103" i="1"/>
  <c r="X103" i="1"/>
  <c r="V103" i="1"/>
  <c r="T103" i="1"/>
  <c r="R103" i="1"/>
  <c r="M103" i="1"/>
  <c r="P103" i="1"/>
  <c r="K103" i="1"/>
  <c r="AD107" i="1"/>
  <c r="AB107" i="1"/>
  <c r="Z107" i="1"/>
  <c r="X107" i="1"/>
  <c r="V107" i="1"/>
  <c r="T107" i="1"/>
  <c r="R107" i="1"/>
  <c r="K107" i="1"/>
  <c r="P107" i="1"/>
  <c r="M107" i="1"/>
  <c r="M110" i="1"/>
  <c r="AB113" i="1"/>
  <c r="Z113" i="1"/>
  <c r="X113" i="1"/>
  <c r="V113" i="1"/>
  <c r="T113" i="1"/>
  <c r="AD113" i="1"/>
  <c r="R113" i="1"/>
  <c r="P113" i="1"/>
  <c r="M113" i="1"/>
  <c r="K113" i="1"/>
  <c r="AB117" i="1"/>
  <c r="Z117" i="1"/>
  <c r="AD117" i="1"/>
  <c r="V117" i="1"/>
  <c r="T117" i="1"/>
  <c r="X117" i="1"/>
  <c r="R117" i="1"/>
  <c r="P117" i="1"/>
  <c r="M117" i="1"/>
  <c r="K117" i="1"/>
  <c r="AB121" i="1"/>
  <c r="Z121" i="1"/>
  <c r="AD121" i="1"/>
  <c r="X121" i="1"/>
  <c r="V121" i="1"/>
  <c r="T121" i="1"/>
  <c r="R121" i="1"/>
  <c r="P121" i="1"/>
  <c r="M121" i="1"/>
  <c r="K121" i="1"/>
  <c r="AD125" i="1"/>
  <c r="AB125" i="1"/>
  <c r="Z125" i="1"/>
  <c r="V125" i="1"/>
  <c r="T125" i="1"/>
  <c r="X125" i="1"/>
  <c r="R125" i="1"/>
  <c r="P125" i="1"/>
  <c r="M125" i="1"/>
  <c r="K125" i="1"/>
  <c r="AB129" i="1"/>
  <c r="Z129" i="1"/>
  <c r="AD129" i="1"/>
  <c r="V129" i="1"/>
  <c r="T129" i="1"/>
  <c r="X129" i="1"/>
  <c r="R129" i="1"/>
  <c r="P129" i="1"/>
  <c r="M129" i="1"/>
  <c r="K129" i="1"/>
  <c r="AB133" i="1"/>
  <c r="Z133" i="1"/>
  <c r="AD133" i="1"/>
  <c r="V133" i="1"/>
  <c r="T133" i="1"/>
  <c r="X133" i="1"/>
  <c r="R133" i="1"/>
  <c r="P133" i="1"/>
  <c r="M133" i="1"/>
  <c r="K133" i="1"/>
  <c r="AB137" i="1"/>
  <c r="Z137" i="1"/>
  <c r="AD137" i="1"/>
  <c r="X137" i="1"/>
  <c r="V137" i="1"/>
  <c r="T137" i="1"/>
  <c r="R137" i="1"/>
  <c r="P137" i="1"/>
  <c r="M137" i="1"/>
  <c r="K137" i="1"/>
  <c r="M140" i="1"/>
  <c r="AD143" i="1"/>
  <c r="AB143" i="1"/>
  <c r="X143" i="1"/>
  <c r="Z143" i="1"/>
  <c r="T143" i="1"/>
  <c r="V143" i="1"/>
  <c r="R143" i="1"/>
  <c r="M143" i="1"/>
  <c r="K143" i="1"/>
  <c r="P143" i="1"/>
  <c r="AD147" i="1"/>
  <c r="AB147" i="1"/>
  <c r="Z147" i="1"/>
  <c r="X147" i="1"/>
  <c r="V147" i="1"/>
  <c r="T147" i="1"/>
  <c r="R147" i="1"/>
  <c r="M147" i="1"/>
  <c r="K147" i="1"/>
  <c r="P147" i="1"/>
  <c r="AD151" i="1"/>
  <c r="AB151" i="1"/>
  <c r="X151" i="1"/>
  <c r="V151" i="1"/>
  <c r="Z151" i="1"/>
  <c r="T151" i="1"/>
  <c r="P151" i="1"/>
  <c r="M151" i="1"/>
  <c r="K151" i="1"/>
  <c r="R151" i="1"/>
  <c r="AD155" i="1"/>
  <c r="AB155" i="1"/>
  <c r="Z155" i="1"/>
  <c r="X155" i="1"/>
  <c r="T155" i="1"/>
  <c r="P155" i="1"/>
  <c r="V155" i="1"/>
  <c r="M155" i="1"/>
  <c r="K155" i="1"/>
  <c r="R155" i="1"/>
  <c r="AD159" i="1"/>
  <c r="AB159" i="1"/>
  <c r="X159" i="1"/>
  <c r="Z159" i="1"/>
  <c r="T159" i="1"/>
  <c r="V159" i="1"/>
  <c r="R159" i="1"/>
  <c r="K159" i="1"/>
  <c r="M159" i="1"/>
  <c r="P159" i="1"/>
  <c r="AD163" i="1"/>
  <c r="AB163" i="1"/>
  <c r="Z163" i="1"/>
  <c r="X163" i="1"/>
  <c r="V163" i="1"/>
  <c r="R163" i="1"/>
  <c r="M163" i="1"/>
  <c r="K163" i="1"/>
  <c r="P163" i="1"/>
  <c r="T163" i="1"/>
  <c r="AD168" i="1"/>
  <c r="AB168" i="1"/>
  <c r="X168" i="1"/>
  <c r="Z168" i="1"/>
  <c r="V168" i="1"/>
  <c r="R168" i="1"/>
  <c r="T168" i="1"/>
  <c r="P168" i="1"/>
  <c r="K168" i="1"/>
  <c r="M168" i="1"/>
  <c r="AD172" i="1"/>
  <c r="AB172" i="1"/>
  <c r="Z172" i="1"/>
  <c r="X172" i="1"/>
  <c r="T172" i="1"/>
  <c r="V172" i="1"/>
  <c r="P172" i="1"/>
  <c r="M172" i="1"/>
  <c r="K172" i="1"/>
  <c r="R172" i="1"/>
  <c r="AD176" i="1"/>
  <c r="AB176" i="1"/>
  <c r="X176" i="1"/>
  <c r="Z176" i="1"/>
  <c r="T176" i="1"/>
  <c r="R176" i="1"/>
  <c r="V176" i="1"/>
  <c r="K176" i="1"/>
  <c r="M176" i="1"/>
  <c r="P176" i="1"/>
  <c r="AD180" i="1"/>
  <c r="AB180" i="1"/>
  <c r="Z180" i="1"/>
  <c r="X180" i="1"/>
  <c r="V180" i="1"/>
  <c r="M180" i="1"/>
  <c r="K180" i="1"/>
  <c r="T180" i="1"/>
  <c r="R180" i="1"/>
  <c r="P180" i="1"/>
  <c r="R181" i="1"/>
  <c r="AD186" i="1"/>
  <c r="AB186" i="1"/>
  <c r="Z186" i="1"/>
  <c r="X186" i="1"/>
  <c r="V186" i="1"/>
  <c r="T186" i="1"/>
  <c r="R186" i="1"/>
  <c r="P186" i="1"/>
  <c r="M186" i="1"/>
  <c r="K186" i="1"/>
  <c r="AD190" i="1"/>
  <c r="AB190" i="1"/>
  <c r="Z190" i="1"/>
  <c r="X190" i="1"/>
  <c r="V190" i="1"/>
  <c r="T190" i="1"/>
  <c r="R190" i="1"/>
  <c r="P190" i="1"/>
  <c r="M190" i="1"/>
  <c r="K190" i="1"/>
  <c r="AD194" i="1"/>
  <c r="AB194" i="1"/>
  <c r="Z194" i="1"/>
  <c r="X194" i="1"/>
  <c r="V194" i="1"/>
  <c r="T194" i="1"/>
  <c r="R194" i="1"/>
  <c r="P194" i="1"/>
  <c r="M194" i="1"/>
  <c r="K194" i="1"/>
  <c r="M197" i="1"/>
  <c r="AD200" i="1"/>
  <c r="AB200" i="1"/>
  <c r="Z200" i="1"/>
  <c r="X200" i="1"/>
  <c r="V200" i="1"/>
  <c r="T200" i="1"/>
  <c r="P200" i="1"/>
  <c r="R200" i="1"/>
  <c r="M200" i="1"/>
  <c r="K200" i="1"/>
  <c r="AD204" i="1"/>
  <c r="AB204" i="1"/>
  <c r="X204" i="1"/>
  <c r="Z204" i="1"/>
  <c r="V204" i="1"/>
  <c r="T204" i="1"/>
  <c r="R204" i="1"/>
  <c r="P204" i="1"/>
  <c r="M204" i="1"/>
  <c r="K204" i="1"/>
  <c r="AD208" i="1"/>
  <c r="AB208" i="1"/>
  <c r="Z208" i="1"/>
  <c r="X208" i="1"/>
  <c r="V208" i="1"/>
  <c r="T208" i="1"/>
  <c r="P208" i="1"/>
  <c r="R208" i="1"/>
  <c r="K208" i="1"/>
  <c r="M208" i="1"/>
  <c r="AD212" i="1"/>
  <c r="AB212" i="1"/>
  <c r="X212" i="1"/>
  <c r="Z212" i="1"/>
  <c r="V212" i="1"/>
  <c r="T212" i="1"/>
  <c r="R212" i="1"/>
  <c r="P212" i="1"/>
  <c r="M212" i="1"/>
  <c r="K212" i="1"/>
  <c r="AD216" i="1"/>
  <c r="AB216" i="1"/>
  <c r="Z216" i="1"/>
  <c r="X216" i="1"/>
  <c r="V216" i="1"/>
  <c r="T216" i="1"/>
  <c r="P216" i="1"/>
  <c r="R216" i="1"/>
  <c r="M216" i="1"/>
  <c r="K216" i="1"/>
  <c r="AD220" i="1"/>
  <c r="AB220" i="1"/>
  <c r="X220" i="1"/>
  <c r="Z220" i="1"/>
  <c r="V220" i="1"/>
  <c r="T220" i="1"/>
  <c r="R220" i="1"/>
  <c r="P220" i="1"/>
  <c r="K220" i="1"/>
  <c r="M220" i="1"/>
  <c r="AD225" i="1"/>
  <c r="AB225" i="1"/>
  <c r="Z225" i="1"/>
  <c r="X225" i="1"/>
  <c r="V225" i="1"/>
  <c r="T225" i="1"/>
  <c r="P225" i="1"/>
  <c r="R225" i="1"/>
  <c r="M225" i="1"/>
  <c r="K225" i="1"/>
  <c r="AD229" i="1"/>
  <c r="AB229" i="1"/>
  <c r="X229" i="1"/>
  <c r="Z229" i="1"/>
  <c r="V229" i="1"/>
  <c r="T229" i="1"/>
  <c r="R229" i="1"/>
  <c r="P229" i="1"/>
  <c r="K229" i="1"/>
  <c r="M229" i="1"/>
  <c r="AD233" i="1"/>
  <c r="AB233" i="1"/>
  <c r="Z233" i="1"/>
  <c r="X233" i="1"/>
  <c r="V233" i="1"/>
  <c r="T233" i="1"/>
  <c r="P233" i="1"/>
  <c r="R233" i="1"/>
  <c r="M233" i="1"/>
  <c r="K233" i="1"/>
  <c r="AD237" i="1"/>
  <c r="AB237" i="1"/>
  <c r="Z237" i="1"/>
  <c r="X237" i="1"/>
  <c r="V237" i="1"/>
  <c r="T237" i="1"/>
  <c r="R237" i="1"/>
  <c r="P237" i="1"/>
  <c r="M237" i="1"/>
  <c r="K237" i="1"/>
  <c r="AD241" i="1"/>
  <c r="AB241" i="1"/>
  <c r="Z241" i="1"/>
  <c r="X241" i="1"/>
  <c r="V241" i="1"/>
  <c r="T241" i="1"/>
  <c r="P241" i="1"/>
  <c r="R241" i="1"/>
  <c r="M241" i="1"/>
  <c r="K241" i="1"/>
  <c r="AD245" i="1"/>
  <c r="AB245" i="1"/>
  <c r="Z245" i="1"/>
  <c r="X245" i="1"/>
  <c r="V245" i="1"/>
  <c r="T245" i="1"/>
  <c r="R245" i="1"/>
  <c r="P245" i="1"/>
  <c r="K245" i="1"/>
  <c r="M245" i="1"/>
  <c r="M247" i="1"/>
  <c r="F249" i="1"/>
  <c r="G249" i="1"/>
  <c r="I66" i="1"/>
  <c r="M66" i="1" s="1"/>
  <c r="I110" i="1"/>
  <c r="P110" i="1" s="1"/>
  <c r="D249" i="1"/>
  <c r="H249" i="1"/>
  <c r="AA249" i="1"/>
  <c r="J249" i="1"/>
  <c r="S249" i="1"/>
  <c r="I84" i="1"/>
  <c r="I140" i="1"/>
  <c r="R140" i="1" s="1"/>
  <c r="I181" i="1"/>
  <c r="AB181" i="1" s="1"/>
  <c r="I197" i="1"/>
  <c r="I221" i="1"/>
  <c r="X221" i="1" s="1"/>
  <c r="I48" i="1"/>
  <c r="X48" i="1" s="1"/>
  <c r="L249" i="1"/>
  <c r="Y249" i="1"/>
  <c r="AC249" i="1"/>
  <c r="O249" i="1"/>
  <c r="Q249" i="1"/>
  <c r="U249" i="1"/>
  <c r="E249" i="1"/>
  <c r="I166" i="1"/>
  <c r="X166" i="1" s="1"/>
  <c r="I247" i="1"/>
  <c r="X247" i="1" s="1"/>
  <c r="X84" i="1" l="1"/>
  <c r="V84" i="1"/>
  <c r="M84" i="1"/>
  <c r="R84" i="1"/>
  <c r="V249" i="1"/>
  <c r="Z249" i="1"/>
  <c r="X197" i="1"/>
  <c r="V197" i="1"/>
  <c r="T249" i="1"/>
  <c r="AB221" i="1"/>
  <c r="V166" i="1"/>
  <c r="T66" i="1"/>
  <c r="AB247" i="1"/>
  <c r="P221" i="1"/>
  <c r="T140" i="1"/>
  <c r="T110" i="1"/>
  <c r="P197" i="1"/>
  <c r="V221" i="1"/>
  <c r="AD197" i="1"/>
  <c r="AD140" i="1"/>
  <c r="AD110" i="1"/>
  <c r="AB66" i="1"/>
  <c r="T221" i="1"/>
  <c r="K181" i="1"/>
  <c r="P48" i="1"/>
  <c r="P84" i="1"/>
  <c r="Z221" i="1"/>
  <c r="K249" i="1"/>
  <c r="R221" i="1"/>
  <c r="M166" i="1"/>
  <c r="K66" i="1"/>
  <c r="Z48" i="1"/>
  <c r="T247" i="1"/>
  <c r="T197" i="1"/>
  <c r="AD166" i="1"/>
  <c r="K140" i="1"/>
  <c r="K110" i="1"/>
  <c r="K221" i="1"/>
  <c r="M221" i="1"/>
  <c r="R197" i="1"/>
  <c r="R110" i="1"/>
  <c r="P66" i="1"/>
  <c r="AD221" i="1"/>
  <c r="K84" i="1"/>
  <c r="M249" i="1"/>
  <c r="X181" i="1"/>
  <c r="V181" i="1"/>
  <c r="X110" i="1"/>
  <c r="V110" i="1"/>
  <c r="AD247" i="1"/>
  <c r="X140" i="1"/>
  <c r="V140" i="1"/>
  <c r="X66" i="1"/>
  <c r="V66" i="1"/>
  <c r="V247" i="1"/>
  <c r="Z197" i="1"/>
  <c r="AD181" i="1"/>
  <c r="Z140" i="1"/>
  <c r="Z110" i="1"/>
  <c r="Z84" i="1"/>
  <c r="V48" i="1"/>
  <c r="T48" i="1"/>
  <c r="P247" i="1"/>
  <c r="Z166" i="1"/>
  <c r="AB110" i="1"/>
  <c r="Z66" i="1"/>
  <c r="K247" i="1"/>
  <c r="K197" i="1"/>
  <c r="P181" i="1"/>
  <c r="T166" i="1"/>
  <c r="T84" i="1"/>
  <c r="AD66" i="1"/>
  <c r="AD48" i="1"/>
  <c r="Z247" i="1"/>
  <c r="Z181" i="1"/>
  <c r="AB166" i="1"/>
  <c r="AD84" i="1"/>
  <c r="AB48" i="1"/>
  <c r="AB140" i="1"/>
  <c r="AB84" i="1"/>
  <c r="I249" i="1"/>
  <c r="AD249" i="1" s="1"/>
  <c r="P249" i="1" l="1"/>
  <c r="R249" i="1"/>
  <c r="X249" i="1"/>
  <c r="AB249" i="1"/>
</calcChain>
</file>

<file path=xl/sharedStrings.xml><?xml version="1.0" encoding="utf-8"?>
<sst xmlns="http://schemas.openxmlformats.org/spreadsheetml/2006/main" count="288" uniqueCount="253">
  <si>
    <t>２３．配水池容量及び管延長等（簡易水道）</t>
    <rPh sb="3" eb="5">
      <t>ハイスイ</t>
    </rPh>
    <rPh sb="5" eb="6">
      <t>イケ</t>
    </rPh>
    <rPh sb="6" eb="8">
      <t>ヨウリョウ</t>
    </rPh>
    <rPh sb="8" eb="9">
      <t>オヨ</t>
    </rPh>
    <rPh sb="10" eb="11">
      <t>カン</t>
    </rPh>
    <rPh sb="11" eb="13">
      <t>エンチョウ</t>
    </rPh>
    <rPh sb="13" eb="14">
      <t>トウ</t>
    </rPh>
    <rPh sb="15" eb="17">
      <t>カンイ</t>
    </rPh>
    <rPh sb="17" eb="19">
      <t>スイドウ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</si>
  <si>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</si>
  <si>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番号</t>
    <rPh sb="0" eb="2">
      <t>バンゴウ</t>
    </rPh>
    <phoneticPr fontId="4"/>
  </si>
  <si>
    <t>配水池</t>
    <phoneticPr fontId="4"/>
  </si>
  <si>
    <t>導水管
延長
（m）</t>
    <rPh sb="4" eb="6">
      <t>エンチョウ</t>
    </rPh>
    <phoneticPr fontId="4"/>
  </si>
  <si>
    <t>送水管
延長
（m）</t>
    <rPh sb="4" eb="6">
      <t>エンチョウ</t>
    </rPh>
    <phoneticPr fontId="4"/>
  </si>
  <si>
    <t>配水管
延長
（m）</t>
    <rPh sb="4" eb="6">
      <t>エンチョウ</t>
    </rPh>
    <phoneticPr fontId="4"/>
  </si>
  <si>
    <t>総延長
（m）</t>
    <phoneticPr fontId="4"/>
  </si>
  <si>
    <t>管種別延長</t>
    <phoneticPr fontId="4"/>
  </si>
  <si>
    <t>うち
耐震管延長</t>
    <rPh sb="3" eb="5">
      <t>タイシン</t>
    </rPh>
    <rPh sb="5" eb="6">
      <t>カン</t>
    </rPh>
    <rPh sb="6" eb="8">
      <t>エンチョウ</t>
    </rPh>
    <phoneticPr fontId="4"/>
  </si>
  <si>
    <t>鋳鉄管</t>
    <rPh sb="0" eb="2">
      <t>チュウテツ</t>
    </rPh>
    <rPh sb="2" eb="3">
      <t>カン</t>
    </rPh>
    <phoneticPr fontId="4"/>
  </si>
  <si>
    <t>ダクタイル鋳鉄管</t>
    <rPh sb="5" eb="7">
      <t>チュウテツ</t>
    </rPh>
    <rPh sb="7" eb="8">
      <t>カン</t>
    </rPh>
    <phoneticPr fontId="4"/>
  </si>
  <si>
    <t>鋼管</t>
    <rPh sb="0" eb="2">
      <t>コウカン</t>
    </rPh>
    <phoneticPr fontId="4"/>
  </si>
  <si>
    <t>石綿セメント管</t>
    <rPh sb="0" eb="2">
      <t>セキメン</t>
    </rPh>
    <rPh sb="6" eb="7">
      <t>カン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</si>
  <si>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</si>
  <si>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コンクリート管</t>
    <rPh sb="6" eb="7">
      <t>カン</t>
    </rPh>
    <phoneticPr fontId="4"/>
  </si>
  <si>
    <t>鉛管</t>
    <rPh sb="0" eb="1">
      <t>ナマリ</t>
    </rPh>
    <rPh sb="1" eb="2">
      <t>カン</t>
    </rPh>
    <phoneticPr fontId="4"/>
  </si>
  <si>
    <t>ポリエチレン管</t>
    <rPh sb="6" eb="7">
      <t>カン</t>
    </rPh>
    <phoneticPr fontId="4"/>
  </si>
  <si>
    <t>その他</t>
    <phoneticPr fontId="4"/>
  </si>
  <si>
    <t>数</t>
  </si>
  <si>
    <r>
      <t>有効容量（m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ユウコウ</t>
    </rPh>
    <phoneticPr fontId="4"/>
  </si>
  <si>
    <t>延長
（m）</t>
    <rPh sb="0" eb="2">
      <t>エンチョウ</t>
    </rPh>
    <phoneticPr fontId="4"/>
  </si>
  <si>
    <t>割合（%）</t>
    <rPh sb="0" eb="2">
      <t>ワリアイ</t>
    </rPh>
    <phoneticPr fontId="4"/>
  </si>
  <si>
    <t>佐久</t>
  </si>
  <si>
    <t>菱野</t>
  </si>
  <si>
    <t>香坂東地</t>
  </si>
  <si>
    <t>西山</t>
  </si>
  <si>
    <t>布施</t>
  </si>
  <si>
    <t>長者原</t>
  </si>
  <si>
    <t>望月北御牧</t>
  </si>
  <si>
    <t>うぐいすの森自治会</t>
  </si>
  <si>
    <t>三区</t>
  </si>
  <si>
    <t>川平</t>
  </si>
  <si>
    <t>親沢</t>
  </si>
  <si>
    <t>小海軽井沢グリーンサイド別荘地</t>
    <rPh sb="0" eb="2">
      <t>コウミ</t>
    </rPh>
    <rPh sb="2" eb="5">
      <t>カルイザワ</t>
    </rPh>
    <rPh sb="12" eb="15">
      <t>ベッソウチ</t>
    </rPh>
    <phoneticPr fontId="8"/>
  </si>
  <si>
    <t>畑八</t>
  </si>
  <si>
    <t>八郡</t>
  </si>
  <si>
    <t>館向原</t>
  </si>
  <si>
    <t>本郷針の木沢</t>
  </si>
  <si>
    <t>影新田</t>
  </si>
  <si>
    <t>東地区</t>
  </si>
  <si>
    <t>シャトレーゼリゾート八ヶ岳</t>
  </si>
  <si>
    <t>川上村</t>
    <rPh sb="0" eb="2">
      <t>カワカミ</t>
    </rPh>
    <rPh sb="2" eb="3">
      <t>ムラ</t>
    </rPh>
    <phoneticPr fontId="4"/>
  </si>
  <si>
    <t>海尻</t>
  </si>
  <si>
    <t>海ノ口外五地区</t>
  </si>
  <si>
    <t>平沢</t>
  </si>
  <si>
    <t>板野</t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</si>
  <si>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</si>
  <si>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</si>
  <si>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</si>
  <si>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</si>
  <si>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</si>
  <si>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</si>
  <si>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</si>
  <si>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</si>
  <si>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</si>
  <si>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</si>
  <si>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</si>
  <si>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</si>
  <si>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</si>
  <si>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</si>
  <si>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</si>
  <si>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</si>
  <si>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計</t>
    <rPh sb="0" eb="1">
      <t>ケイ</t>
    </rPh>
    <phoneticPr fontId="4"/>
  </si>
  <si>
    <t>上小</t>
  </si>
  <si>
    <t>岩清水</t>
  </si>
  <si>
    <t>深山</t>
  </si>
  <si>
    <t>鹿教湯</t>
  </si>
  <si>
    <t>真田いずみの森</t>
  </si>
  <si>
    <t>武石</t>
  </si>
  <si>
    <t>獅子ヶ城</t>
  </si>
  <si>
    <t>長門</t>
  </si>
  <si>
    <t>和田</t>
  </si>
  <si>
    <t>滝ノ沢</t>
  </si>
  <si>
    <t>鷹山</t>
  </si>
  <si>
    <t>学者村</t>
  </si>
  <si>
    <t>美し松</t>
  </si>
  <si>
    <t>小茂ヶ谷</t>
  </si>
  <si>
    <t>姫木平</t>
  </si>
  <si>
    <t>強清水</t>
  </si>
  <si>
    <t>青木村</t>
  </si>
  <si>
    <t>諏訪</t>
  </si>
  <si>
    <t>山ノ神</t>
  </si>
  <si>
    <t>霧ヶ峰</t>
  </si>
  <si>
    <t>上野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</si>
  <si>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</si>
  <si>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</si>
  <si>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</si>
  <si>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</si>
  <si>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</si>
  <si>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</si>
  <si>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</si>
  <si>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</si>
  <si>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</si>
  <si>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</si>
  <si>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</si>
  <si>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</si>
  <si>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</si>
  <si>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</si>
  <si>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</si>
  <si>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</si>
  <si>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</si>
  <si>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</si>
  <si>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</si>
  <si>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</si>
  <si>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</si>
  <si>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</si>
  <si>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</si>
  <si>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</si>
  <si>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川上</t>
  </si>
  <si>
    <t>門前</t>
  </si>
  <si>
    <t>下横川</t>
  </si>
  <si>
    <t>渡戸</t>
  </si>
  <si>
    <t>鴻ノ田</t>
  </si>
  <si>
    <t>唐木沢</t>
  </si>
  <si>
    <t>長岡</t>
  </si>
  <si>
    <t>上棚</t>
  </si>
  <si>
    <t>天王</t>
  </si>
  <si>
    <t>鹿垣</t>
  </si>
  <si>
    <t>日曽利</t>
  </si>
  <si>
    <t>神子柴</t>
  </si>
  <si>
    <t>遠山</t>
  </si>
  <si>
    <t>山吹</t>
  </si>
  <si>
    <t>阿南町</t>
    <rPh sb="0" eb="2">
      <t>アナン</t>
    </rPh>
    <rPh sb="2" eb="3">
      <t>チョウ</t>
    </rPh>
    <phoneticPr fontId="4"/>
  </si>
  <si>
    <t>第一</t>
  </si>
  <si>
    <t>第二</t>
  </si>
  <si>
    <t>大野</t>
  </si>
  <si>
    <t>園原</t>
  </si>
  <si>
    <t>本谷</t>
  </si>
  <si>
    <t>浪合</t>
  </si>
  <si>
    <t>清内路</t>
  </si>
  <si>
    <t>平谷村</t>
  </si>
  <si>
    <t>根羽</t>
  </si>
  <si>
    <t>小戸名</t>
  </si>
  <si>
    <t>下條村</t>
  </si>
  <si>
    <t>売木村</t>
  </si>
  <si>
    <t>平岡</t>
  </si>
  <si>
    <t>下山</t>
  </si>
  <si>
    <t>鶯巣</t>
  </si>
  <si>
    <t>向方</t>
  </si>
  <si>
    <t>泰阜村</t>
  </si>
  <si>
    <t>喬木</t>
  </si>
  <si>
    <t>南部</t>
  </si>
  <si>
    <t>大島</t>
  </si>
  <si>
    <t>北部</t>
  </si>
  <si>
    <t>堀越長沢</t>
  </si>
  <si>
    <t>大河原</t>
  </si>
  <si>
    <t>鹿塩</t>
  </si>
  <si>
    <t>木曽</t>
  </si>
  <si>
    <t>上松</t>
  </si>
  <si>
    <t>倉本</t>
  </si>
  <si>
    <t>三留野妻籠</t>
  </si>
  <si>
    <t>大山蘭</t>
  </si>
  <si>
    <t>田立</t>
  </si>
  <si>
    <t>川向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</si>
  <si>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</si>
  <si>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</si>
  <si>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</si>
  <si>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</si>
  <si>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</si>
  <si>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</si>
  <si>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</si>
  <si>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</si>
  <si>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</si>
  <si>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</si>
  <si>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木祖村</t>
    <rPh sb="0" eb="2">
      <t>キソ</t>
    </rPh>
    <rPh sb="2" eb="3">
      <t>ムラ</t>
    </rPh>
    <phoneticPr fontId="4"/>
  </si>
  <si>
    <t>王滝村</t>
  </si>
  <si>
    <t>滝越</t>
  </si>
  <si>
    <t>九蔵</t>
  </si>
  <si>
    <t>おんたけ高原</t>
  </si>
  <si>
    <t>大桑村</t>
  </si>
  <si>
    <t>赤松</t>
  </si>
  <si>
    <t>楢川</t>
  </si>
  <si>
    <t>あづみ野森</t>
  </si>
  <si>
    <t>有明高原D4地区</t>
  </si>
  <si>
    <t>麻績村</t>
  </si>
  <si>
    <t>生坂村</t>
  </si>
  <si>
    <t>清水高原</t>
  </si>
  <si>
    <t>坂井</t>
  </si>
  <si>
    <t>坂北</t>
  </si>
  <si>
    <t>大沢</t>
  </si>
  <si>
    <t>乱橋</t>
  </si>
  <si>
    <t>本城</t>
  </si>
  <si>
    <t>北安曇</t>
  </si>
  <si>
    <t>八坂</t>
  </si>
  <si>
    <t>美麻</t>
  </si>
  <si>
    <t>青木</t>
  </si>
  <si>
    <t>中綱</t>
  </si>
  <si>
    <t>一津</t>
  </si>
  <si>
    <t>広津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</si>
  <si>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</si>
  <si>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</si>
  <si>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</si>
  <si>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</si>
  <si>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</si>
  <si>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</si>
  <si>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</si>
  <si>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</si>
  <si>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</si>
  <si>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寺町北部</t>
  </si>
  <si>
    <t>大岡</t>
  </si>
  <si>
    <t>戸隠</t>
  </si>
  <si>
    <t>鬼無里</t>
  </si>
  <si>
    <t>信州新町</t>
  </si>
  <si>
    <t>中条</t>
  </si>
  <si>
    <t>中社</t>
  </si>
  <si>
    <t>峰の原</t>
  </si>
  <si>
    <t>菅平ｸﾞﾘｰﾝ別荘地</t>
  </si>
  <si>
    <t>大田原</t>
  </si>
  <si>
    <t>樺平</t>
  </si>
  <si>
    <t>桑原</t>
  </si>
  <si>
    <t>千曲高原ゴルフ</t>
  </si>
  <si>
    <t>網掛</t>
  </si>
  <si>
    <t>山田</t>
  </si>
  <si>
    <t>古海</t>
  </si>
  <si>
    <t>菅川</t>
  </si>
  <si>
    <t>野尻湖高原緑の村</t>
  </si>
  <si>
    <t>斑尾東急リゾート</t>
  </si>
  <si>
    <t>ｱｾﾞﾘｱ別荘分譲地</t>
  </si>
  <si>
    <t>飯綱牟礼ｴｺｰﾗﾝﾄﾞ</t>
  </si>
  <si>
    <t>小川村</t>
  </si>
  <si>
    <t>北信</t>
  </si>
  <si>
    <t>斑尾</t>
  </si>
  <si>
    <t>外様西部</t>
  </si>
  <si>
    <t>中谷</t>
  </si>
  <si>
    <t>北瑞</t>
  </si>
  <si>
    <t>温井上境</t>
  </si>
  <si>
    <t>藤沢桑名川</t>
  </si>
  <si>
    <t>四郷</t>
  </si>
  <si>
    <t>太田南部</t>
  </si>
  <si>
    <t>瑞穂南部</t>
  </si>
  <si>
    <t>神戸</t>
  </si>
  <si>
    <t>瑞穂中央</t>
  </si>
  <si>
    <t>三郷（旭）</t>
  </si>
  <si>
    <t>西大滝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</si>
  <si>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</si>
  <si>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</si>
  <si>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</si>
  <si>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</si>
  <si>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</si>
  <si>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</si>
  <si>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</si>
  <si>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</si>
  <si>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</si>
  <si>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事業名</t>
    <phoneticPr fontId="4"/>
  </si>
  <si>
    <t>霧ヶ峰ビバルデの丘</t>
    <rPh sb="8" eb="9">
      <t>オカ</t>
    </rPh>
    <phoneticPr fontId="3"/>
  </si>
  <si>
    <t>下伊那</t>
  </si>
  <si>
    <t>松本</t>
    <rPh sb="0" eb="2">
      <t>マツモト</t>
    </rPh>
    <phoneticPr fontId="3"/>
  </si>
  <si>
    <t>栄村</t>
    <rPh sb="0" eb="2">
      <t>サカエムラ</t>
    </rPh>
    <phoneticPr fontId="3"/>
  </si>
  <si>
    <t>宿岩</t>
    <phoneticPr fontId="4"/>
  </si>
  <si>
    <t>八千穂高原</t>
    <phoneticPr fontId="4"/>
  </si>
  <si>
    <t>朝日村</t>
    <phoneticPr fontId="4"/>
  </si>
  <si>
    <t>割合（%）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</si>
</sst>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5" fillId="0" borderId="0" xfId="1" applyFont="1" applyFill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2" borderId="9" xfId="1" applyNumberFormat="1" applyFont="1" applyFill="1" applyBorder="1" applyAlignment="1" applyProtection="1">
      <alignment horizontal="center" vertical="center" wrapText="1"/>
    </xf>
    <xf numFmtId="38" fontId="5" fillId="2" borderId="2" xfId="1" applyFont="1" applyFill="1" applyBorder="1" applyAlignment="1" applyProtection="1">
      <alignment horizontal="center" vertical="center" wrapText="1"/>
    </xf>
    <xf numFmtId="176" fontId="5" fillId="2" borderId="2" xfId="1" applyNumberFormat="1" applyFont="1" applyFill="1" applyBorder="1" applyAlignment="1" applyProtection="1">
      <alignment horizontal="center" vertical="center" wrapText="1"/>
    </xf>
    <xf numFmtId="38" fontId="5" fillId="3" borderId="12" xfId="1" applyFont="1" applyFill="1" applyBorder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12" xfId="1" applyNumberFormat="1" applyFont="1" applyFill="1" applyBorder="1">
      <alignment vertical="center"/>
    </xf>
    <xf numFmtId="176" fontId="5" fillId="3" borderId="12" xfId="1" applyNumberFormat="1" applyFont="1" applyFill="1" applyBorder="1" applyProtection="1">
      <alignment vertical="center"/>
    </xf>
    <xf numFmtId="38" fontId="5" fillId="3" borderId="12" xfId="1" applyNumberFormat="1" applyFont="1" applyFill="1" applyBorder="1" applyProtection="1">
      <alignment vertical="center"/>
    </xf>
    <xf numFmtId="176" fontId="7" fillId="0" borderId="12" xfId="1" applyNumberFormat="1" applyFont="1" applyBorder="1" applyProtection="1">
      <alignment vertical="center"/>
    </xf>
    <xf numFmtId="38" fontId="7" fillId="0" borderId="0" xfId="1" applyFont="1" applyFill="1" applyProtection="1">
      <alignment vertical="center"/>
    </xf>
    <xf numFmtId="38" fontId="5" fillId="3" borderId="13" xfId="1" applyFont="1" applyFill="1" applyBorder="1">
      <alignment vertical="center"/>
    </xf>
    <xf numFmtId="38" fontId="5" fillId="3" borderId="13" xfId="1" applyFont="1" applyFill="1" applyBorder="1" applyAlignment="1">
      <alignment vertical="center"/>
    </xf>
    <xf numFmtId="38" fontId="5" fillId="3" borderId="13" xfId="1" applyNumberFormat="1" applyFont="1" applyFill="1" applyBorder="1">
      <alignment vertical="center"/>
    </xf>
    <xf numFmtId="38" fontId="5" fillId="3" borderId="13" xfId="1" applyNumberFormat="1" applyFont="1" applyFill="1" applyBorder="1" applyAlignment="1">
      <alignment vertical="center"/>
    </xf>
    <xf numFmtId="176" fontId="5" fillId="3" borderId="13" xfId="1" applyNumberFormat="1" applyFont="1" applyFill="1" applyBorder="1">
      <alignment vertical="center"/>
    </xf>
    <xf numFmtId="176" fontId="5" fillId="3" borderId="13" xfId="1" applyNumberFormat="1" applyFont="1" applyFill="1" applyBorder="1" applyAlignment="1">
      <alignment horizontal="right" vertical="center"/>
    </xf>
    <xf numFmtId="38" fontId="5" fillId="3" borderId="13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>
      <alignment vertical="center"/>
    </xf>
    <xf numFmtId="38" fontId="5" fillId="3" borderId="12" xfId="1" applyNumberFormat="1" applyFont="1" applyFill="1" applyBorder="1" applyAlignment="1">
      <alignment vertical="center"/>
    </xf>
    <xf numFmtId="176" fontId="5" fillId="3" borderId="12" xfId="1" applyNumberFormat="1" applyFont="1" applyFill="1" applyBorder="1">
      <alignment vertical="center"/>
    </xf>
    <xf numFmtId="176" fontId="5" fillId="3" borderId="12" xfId="1" applyNumberFormat="1" applyFont="1" applyFill="1" applyBorder="1" applyAlignment="1">
      <alignment horizontal="right" vertical="center"/>
    </xf>
    <xf numFmtId="38" fontId="5" fillId="3" borderId="12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5" fillId="3" borderId="14" xfId="1" applyFont="1" applyFill="1" applyBorder="1" applyAlignment="1">
      <alignment vertical="center"/>
    </xf>
    <xf numFmtId="38" fontId="5" fillId="3" borderId="14" xfId="1" applyNumberFormat="1" applyFont="1" applyFill="1" applyBorder="1">
      <alignment vertical="center"/>
    </xf>
    <xf numFmtId="38" fontId="5" fillId="3" borderId="14" xfId="1" applyNumberFormat="1" applyFont="1" applyFill="1" applyBorder="1" applyAlignment="1">
      <alignment vertical="center"/>
    </xf>
    <xf numFmtId="176" fontId="5" fillId="3" borderId="14" xfId="1" applyNumberFormat="1" applyFont="1" applyFill="1" applyBorder="1">
      <alignment vertical="center"/>
    </xf>
    <xf numFmtId="176" fontId="5" fillId="3" borderId="14" xfId="1" applyNumberFormat="1" applyFont="1" applyFill="1" applyBorder="1" applyAlignment="1">
      <alignment horizontal="right" vertical="center"/>
    </xf>
    <xf numFmtId="38" fontId="5" fillId="3" borderId="14" xfId="1" applyNumberFormat="1" applyFont="1" applyFill="1" applyBorder="1" applyAlignment="1">
      <alignment horizontal="right" vertical="center"/>
    </xf>
    <xf numFmtId="38" fontId="5" fillId="3" borderId="15" xfId="1" applyFont="1" applyFill="1" applyBorder="1" applyAlignment="1">
      <alignment vertical="center"/>
    </xf>
    <xf numFmtId="38" fontId="5" fillId="3" borderId="15" xfId="1" applyNumberFormat="1" applyFont="1" applyFill="1" applyBorder="1">
      <alignment vertical="center"/>
    </xf>
    <xf numFmtId="38" fontId="5" fillId="3" borderId="15" xfId="1" applyNumberFormat="1" applyFont="1" applyFill="1" applyBorder="1" applyAlignment="1">
      <alignment vertical="center"/>
    </xf>
    <xf numFmtId="38" fontId="5" fillId="3" borderId="15" xfId="1" applyFont="1" applyFill="1" applyBorder="1">
      <alignment vertical="center"/>
    </xf>
    <xf numFmtId="176" fontId="5" fillId="3" borderId="15" xfId="1" applyNumberFormat="1" applyFont="1" applyFill="1" applyBorder="1">
      <alignment vertical="center"/>
    </xf>
    <xf numFmtId="176" fontId="5" fillId="3" borderId="15" xfId="1" applyNumberFormat="1" applyFont="1" applyFill="1" applyBorder="1" applyAlignment="1">
      <alignment horizontal="right" vertical="center"/>
    </xf>
    <xf numFmtId="38" fontId="5" fillId="3" borderId="15" xfId="1" applyNumberFormat="1" applyFont="1" applyFill="1" applyBorder="1" applyAlignment="1">
      <alignment horizontal="right" vertical="center"/>
    </xf>
    <xf numFmtId="38" fontId="5" fillId="0" borderId="14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6" xfId="1" applyNumberFormat="1" applyFont="1" applyFill="1" applyBorder="1">
      <alignment vertical="center"/>
    </xf>
    <xf numFmtId="38" fontId="5" fillId="3" borderId="16" xfId="1" applyNumberFormat="1" applyFont="1" applyFill="1" applyBorder="1" applyAlignment="1">
      <alignment vertical="center"/>
    </xf>
    <xf numFmtId="176" fontId="5" fillId="3" borderId="16" xfId="1" applyNumberFormat="1" applyFont="1" applyFill="1" applyBorder="1">
      <alignment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5" fillId="3" borderId="16" xfId="1" applyNumberFormat="1" applyFont="1" applyFill="1" applyBorder="1" applyAlignment="1">
      <alignment horizontal="right" vertical="center"/>
    </xf>
    <xf numFmtId="38" fontId="7" fillId="0" borderId="17" xfId="1" applyFont="1" applyFill="1" applyBorder="1" applyProtection="1">
      <alignment vertical="center"/>
    </xf>
    <xf numFmtId="38" fontId="5" fillId="3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6" xfId="1" applyNumberFormat="1" applyFont="1" applyFill="1" applyBorder="1">
      <alignment vertical="center"/>
    </xf>
    <xf numFmtId="38" fontId="5" fillId="3" borderId="6" xfId="1" applyNumberFormat="1" applyFont="1" applyFill="1" applyBorder="1" applyAlignment="1">
      <alignment vertical="center"/>
    </xf>
    <xf numFmtId="38" fontId="5" fillId="0" borderId="12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2" xfId="1" applyNumberFormat="1" applyFont="1" applyFill="1" applyBorder="1">
      <alignment vertical="center"/>
    </xf>
    <xf numFmtId="38" fontId="5" fillId="3" borderId="2" xfId="1" applyNumberFormat="1" applyFont="1" applyFill="1" applyBorder="1" applyAlignment="1">
      <alignment vertical="center"/>
    </xf>
    <xf numFmtId="176" fontId="5" fillId="3" borderId="2" xfId="1" applyNumberFormat="1" applyFont="1" applyFill="1" applyBorder="1">
      <alignment vertical="center"/>
    </xf>
    <xf numFmtId="176" fontId="5" fillId="3" borderId="2" xfId="1" applyNumberFormat="1" applyFont="1" applyFill="1" applyBorder="1" applyAlignment="1">
      <alignment horizontal="right" vertical="center"/>
    </xf>
    <xf numFmtId="38" fontId="5" fillId="3" borderId="2" xfId="1" applyNumberFormat="1" applyFont="1" applyFill="1" applyBorder="1" applyAlignment="1">
      <alignment horizontal="right" vertical="center"/>
    </xf>
    <xf numFmtId="38" fontId="5" fillId="0" borderId="9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3" borderId="1" xfId="1" applyFont="1" applyFill="1" applyBorder="1" applyAlignment="1">
      <alignment vertical="center"/>
    </xf>
    <xf numFmtId="38" fontId="5" fillId="3" borderId="1" xfId="1" applyNumberFormat="1" applyFont="1" applyFill="1" applyBorder="1">
      <alignment vertical="center"/>
    </xf>
    <xf numFmtId="38" fontId="5" fillId="3" borderId="1" xfId="1" applyNumberFormat="1" applyFont="1" applyFill="1" applyBorder="1" applyAlignment="1">
      <alignment vertical="center"/>
    </xf>
    <xf numFmtId="38" fontId="5" fillId="3" borderId="1" xfId="1" applyFont="1" applyFill="1" applyBorder="1">
      <alignment vertical="center"/>
    </xf>
    <xf numFmtId="176" fontId="5" fillId="3" borderId="1" xfId="1" applyNumberFormat="1" applyFont="1" applyFill="1" applyBorder="1">
      <alignment vertical="center"/>
    </xf>
    <xf numFmtId="176" fontId="5" fillId="3" borderId="1" xfId="1" applyNumberFormat="1" applyFont="1" applyFill="1" applyBorder="1" applyAlignment="1">
      <alignment horizontal="right" vertical="center"/>
    </xf>
    <xf numFmtId="38" fontId="5" fillId="3" borderId="1" xfId="1" applyNumberFormat="1" applyFont="1" applyFill="1" applyBorder="1" applyAlignment="1">
      <alignment horizontal="right" vertical="center"/>
    </xf>
    <xf numFmtId="38" fontId="5" fillId="3" borderId="18" xfId="1" applyFont="1" applyFill="1" applyBorder="1">
      <alignment vertical="center"/>
    </xf>
    <xf numFmtId="38" fontId="5" fillId="4" borderId="19" xfId="1" applyFont="1" applyFill="1" applyBorder="1" applyProtection="1">
      <alignment vertical="center"/>
    </xf>
    <xf numFmtId="38" fontId="5" fillId="4" borderId="20" xfId="1" applyFont="1" applyFill="1" applyBorder="1" applyAlignment="1" applyProtection="1">
      <alignment vertical="center" wrapText="1"/>
    </xf>
    <xf numFmtId="38" fontId="7" fillId="4" borderId="21" xfId="1" applyFont="1" applyFill="1" applyBorder="1" applyAlignment="1" applyProtection="1">
      <alignment vertical="center" wrapText="1"/>
    </xf>
    <xf numFmtId="38" fontId="7" fillId="4" borderId="21" xfId="1" applyNumberFormat="1" applyFont="1" applyFill="1" applyBorder="1" applyAlignment="1" applyProtection="1">
      <alignment vertical="center" wrapText="1"/>
    </xf>
    <xf numFmtId="176" fontId="7" fillId="4" borderId="21" xfId="1" applyNumberFormat="1" applyFont="1" applyFill="1" applyBorder="1" applyAlignment="1" applyProtection="1">
      <alignment vertical="center" wrapText="1"/>
    </xf>
    <xf numFmtId="38" fontId="5" fillId="4" borderId="22" xfId="1" applyFont="1" applyFill="1" applyBorder="1" applyProtection="1">
      <alignment vertical="center"/>
    </xf>
    <xf numFmtId="38" fontId="5" fillId="4" borderId="23" xfId="1" applyFont="1" applyFill="1" applyBorder="1" applyAlignment="1" applyProtection="1">
      <alignment vertical="center" wrapText="1"/>
    </xf>
    <xf numFmtId="38" fontId="7" fillId="4" borderId="16" xfId="1" applyFont="1" applyFill="1" applyBorder="1" applyAlignment="1" applyProtection="1">
      <alignment vertical="center" wrapText="1"/>
    </xf>
    <xf numFmtId="38" fontId="7" fillId="4" borderId="16" xfId="1" applyNumberFormat="1" applyFont="1" applyFill="1" applyBorder="1" applyProtection="1">
      <alignment vertical="center"/>
    </xf>
    <xf numFmtId="38" fontId="7" fillId="4" borderId="16" xfId="1" applyNumberFormat="1" applyFont="1" applyFill="1" applyBorder="1" applyAlignment="1" applyProtection="1">
      <alignment vertical="center"/>
    </xf>
    <xf numFmtId="38" fontId="7" fillId="4" borderId="16" xfId="1" applyFont="1" applyFill="1" applyBorder="1" applyProtection="1">
      <alignment vertical="center"/>
    </xf>
    <xf numFmtId="176" fontId="7" fillId="4" borderId="16" xfId="1" applyNumberFormat="1" applyFont="1" applyFill="1" applyBorder="1" applyProtection="1">
      <alignment vertical="center"/>
    </xf>
    <xf numFmtId="176" fontId="7" fillId="4" borderId="16" xfId="1" applyNumberFormat="1" applyFont="1" applyFill="1" applyBorder="1" applyAlignment="1" applyProtection="1">
      <alignment horizontal="right" vertical="center"/>
    </xf>
    <xf numFmtId="38" fontId="7" fillId="4" borderId="16" xfId="1" applyNumberFormat="1" applyFont="1" applyFill="1" applyBorder="1" applyAlignment="1" applyProtection="1">
      <alignment horizontal="right" vertical="center"/>
    </xf>
    <xf numFmtId="0" fontId="9" fillId="3" borderId="12" xfId="0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0" fontId="9" fillId="3" borderId="14" xfId="0" applyFont="1" applyFill="1" applyBorder="1">
      <alignment vertical="center"/>
    </xf>
    <xf numFmtId="176" fontId="7" fillId="0" borderId="14" xfId="1" applyNumberFormat="1" applyFont="1" applyFill="1" applyBorder="1">
      <alignment vertical="center"/>
    </xf>
    <xf numFmtId="0" fontId="9" fillId="3" borderId="16" xfId="0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9" fillId="3" borderId="15" xfId="0" applyFont="1" applyFill="1" applyBorder="1">
      <alignment vertical="center"/>
    </xf>
    <xf numFmtId="38" fontId="5" fillId="3" borderId="9" xfId="1" applyFont="1" applyFill="1" applyBorder="1">
      <alignment vertical="center"/>
    </xf>
    <xf numFmtId="38" fontId="5" fillId="0" borderId="24" xfId="1" applyFont="1" applyFill="1" applyBorder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24" xfId="1" applyNumberFormat="1" applyFont="1" applyFill="1" applyBorder="1">
      <alignment vertical="center"/>
    </xf>
    <xf numFmtId="38" fontId="5" fillId="3" borderId="24" xfId="1" applyNumberFormat="1" applyFont="1" applyFill="1" applyBorder="1" applyAlignment="1">
      <alignment vertical="center"/>
    </xf>
    <xf numFmtId="38" fontId="5" fillId="3" borderId="24" xfId="1" applyFont="1" applyFill="1" applyBorder="1">
      <alignment vertical="center"/>
    </xf>
    <xf numFmtId="176" fontId="5" fillId="3" borderId="24" xfId="1" applyNumberFormat="1" applyFont="1" applyFill="1" applyBorder="1">
      <alignment vertical="center"/>
    </xf>
    <xf numFmtId="176" fontId="5" fillId="3" borderId="24" xfId="1" applyNumberFormat="1" applyFont="1" applyFill="1" applyBorder="1" applyAlignment="1">
      <alignment horizontal="right" vertical="center"/>
    </xf>
    <xf numFmtId="38" fontId="5" fillId="3" borderId="24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5" fillId="3" borderId="6" xfId="1" applyNumberFormat="1" applyFont="1" applyFill="1" applyBorder="1">
      <alignment vertical="center"/>
    </xf>
    <xf numFmtId="176" fontId="5" fillId="3" borderId="6" xfId="1" applyNumberFormat="1" applyFont="1" applyFill="1" applyBorder="1" applyAlignment="1">
      <alignment horizontal="right" vertical="center"/>
    </xf>
    <xf numFmtId="38" fontId="5" fillId="3" borderId="6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>
      <alignment vertical="center"/>
    </xf>
    <xf numFmtId="38" fontId="5" fillId="3" borderId="9" xfId="1" applyFont="1" applyFill="1" applyBorder="1" applyAlignment="1">
      <alignment vertical="center"/>
    </xf>
    <xf numFmtId="38" fontId="5" fillId="3" borderId="9" xfId="1" applyNumberFormat="1" applyFont="1" applyFill="1" applyBorder="1">
      <alignment vertical="center"/>
    </xf>
    <xf numFmtId="38" fontId="5" fillId="3" borderId="9" xfId="1" applyNumberFormat="1" applyFont="1" applyFill="1" applyBorder="1" applyAlignment="1">
      <alignment vertical="center"/>
    </xf>
    <xf numFmtId="176" fontId="5" fillId="3" borderId="9" xfId="1" applyNumberFormat="1" applyFont="1" applyFill="1" applyBorder="1">
      <alignment vertical="center"/>
    </xf>
    <xf numFmtId="176" fontId="5" fillId="3" borderId="9" xfId="1" applyNumberFormat="1" applyFont="1" applyFill="1" applyBorder="1" applyAlignment="1">
      <alignment horizontal="right" vertical="center"/>
    </xf>
    <xf numFmtId="38" fontId="5" fillId="3" borderId="9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>
      <alignment vertical="center"/>
    </xf>
    <xf numFmtId="38" fontId="7" fillId="4" borderId="16" xfId="1" applyFont="1" applyFill="1" applyBorder="1">
      <alignment vertical="center"/>
    </xf>
    <xf numFmtId="176" fontId="7" fillId="4" borderId="16" xfId="1" applyNumberFormat="1" applyFont="1" applyFill="1" applyBorder="1">
      <alignment vertical="center"/>
    </xf>
    <xf numFmtId="38" fontId="7" fillId="4" borderId="16" xfId="1" applyNumberFormat="1" applyFont="1" applyFill="1" applyBorder="1">
      <alignment vertical="center"/>
    </xf>
    <xf numFmtId="176" fontId="7" fillId="4" borderId="16" xfId="1" applyNumberFormat="1" applyFont="1" applyFill="1" applyBorder="1" applyAlignment="1">
      <alignment horizontal="right" vertical="center"/>
    </xf>
    <xf numFmtId="38" fontId="7" fillId="4" borderId="16" xfId="1" applyNumberFormat="1" applyFont="1" applyFill="1" applyBorder="1" applyAlignment="1">
      <alignment horizontal="right" vertical="center"/>
    </xf>
    <xf numFmtId="38" fontId="5" fillId="3" borderId="15" xfId="1" applyFont="1" applyFill="1" applyBorder="1" applyAlignment="1" applyProtection="1">
      <alignment vertical="center" wrapText="1"/>
    </xf>
    <xf numFmtId="38" fontId="5" fillId="3" borderId="15" xfId="1" applyNumberFormat="1" applyFont="1" applyFill="1" applyBorder="1" applyProtection="1">
      <alignment vertical="center"/>
    </xf>
    <xf numFmtId="38" fontId="5" fillId="3" borderId="15" xfId="1" applyNumberFormat="1" applyFont="1" applyFill="1" applyBorder="1" applyAlignment="1" applyProtection="1">
      <alignment vertical="center"/>
    </xf>
    <xf numFmtId="38" fontId="5" fillId="3" borderId="15" xfId="1" applyFont="1" applyFill="1" applyBorder="1" applyProtection="1">
      <alignment vertical="center"/>
    </xf>
    <xf numFmtId="176" fontId="5" fillId="3" borderId="15" xfId="1" applyNumberFormat="1" applyFont="1" applyFill="1" applyBorder="1" applyProtection="1">
      <alignment vertical="center"/>
    </xf>
    <xf numFmtId="176" fontId="5" fillId="3" borderId="15" xfId="1" applyNumberFormat="1" applyFont="1" applyFill="1" applyBorder="1" applyAlignment="1" applyProtection="1">
      <alignment horizontal="right" vertical="center"/>
    </xf>
    <xf numFmtId="38" fontId="5" fillId="3" borderId="15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Protection="1">
      <alignment vertical="center"/>
    </xf>
    <xf numFmtId="38" fontId="5" fillId="3" borderId="14" xfId="1" applyFont="1" applyFill="1" applyBorder="1" applyAlignment="1" applyProtection="1">
      <alignment vertical="center" wrapText="1"/>
    </xf>
    <xf numFmtId="38" fontId="5" fillId="3" borderId="14" xfId="1" applyNumberFormat="1" applyFont="1" applyFill="1" applyBorder="1" applyProtection="1">
      <alignment vertical="center"/>
    </xf>
    <xf numFmtId="38" fontId="5" fillId="3" borderId="14" xfId="1" applyNumberFormat="1" applyFont="1" applyFill="1" applyBorder="1" applyAlignment="1" applyProtection="1">
      <alignment vertical="center"/>
    </xf>
    <xf numFmtId="38" fontId="5" fillId="3" borderId="14" xfId="1" applyFont="1" applyFill="1" applyBorder="1" applyProtection="1">
      <alignment vertical="center"/>
    </xf>
    <xf numFmtId="176" fontId="5" fillId="3" borderId="14" xfId="1" applyNumberFormat="1" applyFont="1" applyFill="1" applyBorder="1" applyProtection="1">
      <alignment vertical="center"/>
    </xf>
    <xf numFmtId="176" fontId="5" fillId="3" borderId="14" xfId="1" applyNumberFormat="1" applyFont="1" applyFill="1" applyBorder="1" applyAlignment="1" applyProtection="1">
      <alignment horizontal="right" vertical="center"/>
    </xf>
    <xf numFmtId="38" fontId="5" fillId="3" borderId="14" xfId="1" applyNumberFormat="1" applyFont="1" applyFill="1" applyBorder="1" applyAlignment="1" applyProtection="1">
      <alignment horizontal="right" vertical="center"/>
    </xf>
    <xf numFmtId="176" fontId="7" fillId="0" borderId="14" xfId="1" applyNumberFormat="1" applyFont="1" applyFill="1" applyBorder="1" applyProtection="1">
      <alignment vertical="center"/>
    </xf>
    <xf numFmtId="176" fontId="7" fillId="3" borderId="14" xfId="1" applyNumberFormat="1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3" borderId="0" xfId="0" applyFont="1" applyFill="1">
      <alignment vertical="center"/>
    </xf>
    <xf numFmtId="176" fontId="7" fillId="4" borderId="25" xfId="1" applyNumberFormat="1" applyFont="1" applyFill="1" applyBorder="1" applyAlignment="1" applyProtection="1">
      <alignment vertical="center" wrapText="1"/>
    </xf>
    <xf numFmtId="38" fontId="7" fillId="4" borderId="25" xfId="1" applyNumberFormat="1" applyFont="1" applyFill="1" applyBorder="1" applyAlignment="1" applyProtection="1">
      <alignment vertical="center" wrapText="1"/>
    </xf>
    <xf numFmtId="38" fontId="7" fillId="4" borderId="25" xfId="1" applyFont="1" applyFill="1" applyBorder="1" applyAlignment="1" applyProtection="1">
      <alignment vertical="center" wrapText="1"/>
    </xf>
    <xf numFmtId="176" fontId="7" fillId="3" borderId="16" xfId="1" applyNumberFormat="1" applyFont="1" applyFill="1" applyBorder="1">
      <alignment vertical="center"/>
    </xf>
    <xf numFmtId="176" fontId="7" fillId="3" borderId="9" xfId="1" applyNumberFormat="1" applyFont="1" applyFill="1" applyBorder="1">
      <alignment vertical="center"/>
    </xf>
    <xf numFmtId="176" fontId="7" fillId="3" borderId="12" xfId="1" applyNumberFormat="1" applyFont="1" applyFill="1" applyBorder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8" xfId="1" applyNumberFormat="1" applyFont="1" applyFill="1" applyBorder="1">
      <alignment vertical="center"/>
    </xf>
    <xf numFmtId="38" fontId="5" fillId="3" borderId="18" xfId="1" applyNumberFormat="1" applyFont="1" applyFill="1" applyBorder="1" applyAlignment="1">
      <alignment vertical="center"/>
    </xf>
    <xf numFmtId="176" fontId="5" fillId="3" borderId="18" xfId="1" applyNumberFormat="1" applyFont="1" applyFill="1" applyBorder="1">
      <alignment vertical="center"/>
    </xf>
    <xf numFmtId="176" fontId="5" fillId="3" borderId="18" xfId="1" applyNumberFormat="1" applyFont="1" applyFill="1" applyBorder="1" applyAlignment="1">
      <alignment horizontal="right" vertical="center"/>
    </xf>
    <xf numFmtId="38" fontId="5" fillId="3" borderId="18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>
      <alignment vertical="center"/>
    </xf>
    <xf numFmtId="38" fontId="5" fillId="3" borderId="9" xfId="1" applyFont="1" applyFill="1" applyBorder="1" applyProtection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4" xfId="1" applyNumberFormat="1" applyFont="1" applyFill="1" applyBorder="1">
      <alignment vertical="center"/>
    </xf>
    <xf numFmtId="38" fontId="5" fillId="0" borderId="14" xfId="1" applyNumberFormat="1" applyFont="1" applyFill="1" applyBorder="1" applyAlignment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14" xfId="1" applyNumberFormat="1" applyFont="1" applyFill="1" applyBorder="1" applyAlignment="1">
      <alignment horizontal="right" vertical="center"/>
    </xf>
    <xf numFmtId="38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Protection="1">
      <alignment vertical="center"/>
    </xf>
    <xf numFmtId="38" fontId="5" fillId="3" borderId="12" xfId="1" applyFont="1" applyFill="1" applyBorder="1" applyProtection="1">
      <alignment vertical="center"/>
    </xf>
    <xf numFmtId="38" fontId="5" fillId="3" borderId="16" xfId="1" applyFont="1" applyFill="1" applyBorder="1" applyProtection="1">
      <alignment vertical="center"/>
    </xf>
    <xf numFmtId="38" fontId="5" fillId="3" borderId="2" xfId="1" applyFont="1" applyFill="1" applyBorder="1" applyProtection="1">
      <alignment vertical="center"/>
    </xf>
    <xf numFmtId="176" fontId="7" fillId="3" borderId="15" xfId="1" applyNumberFormat="1" applyFont="1" applyFill="1" applyBorder="1">
      <alignment vertical="center"/>
    </xf>
    <xf numFmtId="38" fontId="5" fillId="4" borderId="26" xfId="1" applyFont="1" applyFill="1" applyBorder="1" applyProtection="1">
      <alignment vertical="center"/>
    </xf>
    <xf numFmtId="38" fontId="5" fillId="4" borderId="27" xfId="1" applyFont="1" applyFill="1" applyBorder="1" applyProtection="1">
      <alignment vertical="center"/>
    </xf>
    <xf numFmtId="38" fontId="7" fillId="4" borderId="18" xfId="1" applyFont="1" applyFill="1" applyBorder="1" applyAlignment="1" applyProtection="1">
      <alignment horizontal="center" vertical="center"/>
    </xf>
    <xf numFmtId="38" fontId="7" fillId="4" borderId="18" xfId="1" applyNumberFormat="1" applyFont="1" applyFill="1" applyBorder="1" applyProtection="1">
      <alignment vertical="center"/>
    </xf>
    <xf numFmtId="38" fontId="7" fillId="4" borderId="18" xfId="1" applyNumberFormat="1" applyFont="1" applyFill="1" applyBorder="1" applyAlignment="1" applyProtection="1">
      <alignment horizontal="center" vertical="center"/>
    </xf>
    <xf numFmtId="38" fontId="7" fillId="4" borderId="18" xfId="1" applyFont="1" applyFill="1" applyBorder="1" applyProtection="1">
      <alignment vertical="center"/>
    </xf>
    <xf numFmtId="176" fontId="7" fillId="4" borderId="18" xfId="1" applyNumberFormat="1" applyFont="1" applyFill="1" applyBorder="1" applyProtection="1">
      <alignment vertical="center"/>
    </xf>
    <xf numFmtId="176" fontId="7" fillId="4" borderId="18" xfId="1" applyNumberFormat="1" applyFont="1" applyFill="1" applyBorder="1" applyAlignment="1" applyProtection="1">
      <alignment horizontal="right" vertical="center"/>
    </xf>
    <xf numFmtId="38" fontId="7" fillId="4" borderId="18" xfId="1" applyNumberFormat="1" applyFont="1" applyFill="1" applyBorder="1" applyAlignment="1" applyProtection="1">
      <alignment horizontal="right" vertical="center"/>
    </xf>
    <xf numFmtId="38" fontId="7" fillId="0" borderId="0" xfId="1" applyFont="1" applyProtection="1">
      <alignment vertical="center"/>
    </xf>
    <xf numFmtId="38" fontId="5" fillId="2" borderId="10" xfId="1" applyFont="1" applyFill="1" applyBorder="1" applyProtection="1">
      <alignment vertical="center"/>
    </xf>
    <xf numFmtId="38" fontId="5" fillId="2" borderId="17" xfId="1" applyFont="1" applyFill="1" applyBorder="1" applyProtection="1">
      <alignment vertical="center"/>
    </xf>
    <xf numFmtId="38" fontId="7" fillId="2" borderId="28" xfId="1" applyNumberFormat="1" applyFont="1" applyFill="1" applyBorder="1" applyProtection="1">
      <alignment vertical="center"/>
    </xf>
    <xf numFmtId="176" fontId="7" fillId="2" borderId="28" xfId="1" applyNumberFormat="1" applyFont="1" applyFill="1" applyBorder="1" applyProtection="1">
      <alignment vertical="center"/>
    </xf>
    <xf numFmtId="176" fontId="7" fillId="0" borderId="0" xfId="1" applyNumberFormat="1" applyFont="1" applyProtection="1">
      <alignment vertical="center"/>
    </xf>
    <xf numFmtId="38" fontId="10" fillId="0" borderId="0" xfId="1" applyFont="1" applyProtection="1">
      <alignment vertical="center"/>
    </xf>
    <xf numFmtId="38" fontId="5" fillId="0" borderId="0" xfId="1" applyFont="1" applyFill="1" applyProtection="1">
      <alignment vertical="center"/>
    </xf>
    <xf numFmtId="38" fontId="5" fillId="0" borderId="0" xfId="1" applyFont="1" applyProtection="1">
      <alignment vertical="center"/>
    </xf>
    <xf numFmtId="38" fontId="10" fillId="0" borderId="0" xfId="1" applyNumberFormat="1" applyFont="1" applyProtection="1">
      <alignment vertical="center"/>
    </xf>
    <xf numFmtId="176" fontId="10" fillId="0" borderId="0" xfId="1" applyNumberFormat="1" applyFont="1" applyProtection="1">
      <alignment vertical="center"/>
    </xf>
    <xf numFmtId="38" fontId="10" fillId="5" borderId="0" xfId="1" applyNumberFormat="1" applyFont="1" applyFill="1" applyProtection="1">
      <alignment vertical="center"/>
    </xf>
    <xf numFmtId="38" fontId="5" fillId="4" borderId="25" xfId="1" applyFont="1" applyFill="1" applyBorder="1" applyAlignment="1" applyProtection="1">
      <alignment vertical="center" wrapText="1"/>
    </xf>
    <xf numFmtId="38" fontId="5" fillId="4" borderId="29" xfId="1" applyFont="1" applyFill="1" applyBorder="1" applyAlignment="1" applyProtection="1">
      <alignment vertical="center" wrapText="1"/>
    </xf>
    <xf numFmtId="38" fontId="5" fillId="0" borderId="24" xfId="1" applyFont="1" applyFill="1" applyBorder="1" applyAlignment="1">
      <alignment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1" xfId="1" applyFont="1" applyFill="1" applyBorder="1" applyAlignment="1" applyProtection="1">
      <alignment horizontal="center" vertical="center" wrapText="1"/>
    </xf>
    <xf numFmtId="38" fontId="5" fillId="2" borderId="30" xfId="1" applyFont="1" applyFill="1" applyBorder="1" applyAlignment="1" applyProtection="1">
      <alignment horizontal="center" vertical="center" wrapText="1"/>
    </xf>
    <xf numFmtId="38" fontId="5" fillId="2" borderId="31" xfId="1" applyFont="1" applyFill="1" applyBorder="1" applyAlignment="1" applyProtection="1">
      <alignment horizontal="center" vertical="center" wrapText="1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6" xfId="1" applyNumberFormat="1" applyFont="1" applyFill="1" applyBorder="1" applyAlignment="1" applyProtection="1">
      <alignment horizontal="center" vertical="center" wrapText="1"/>
    </xf>
    <xf numFmtId="38" fontId="5" fillId="2" borderId="9" xfId="1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6"/>
  <sheetViews>
    <sheetView tabSelected="1" view="pageBreakPreview" zoomScaleNormal="75" zoomScaleSheetLayoutView="100" workbookViewId="0">
      <pane xSplit="3" ySplit="6" topLeftCell="D155" activePane="bottomRight" state="frozen"/>
      <selection pane="topRight" activeCell="D1" sqref="D1"/>
      <selection pane="bottomLeft" activeCell="A7" sqref="A7"/>
      <selection pane="bottomRight" activeCell="N3" sqref="N3:N6"/>
    </sheetView>
  </sheetViews>
  <sheetFormatPr defaultRowHeight="11.25"/>
  <cols>
    <col min="1" max="1" width="5.625" style="188" customWidth="1"/>
    <col min="2" max="2" width="4.125" style="189" customWidth="1"/>
    <col min="3" max="3" width="23.875" style="190" bestFit="1" customWidth="1"/>
    <col min="4" max="4" width="5.625" style="188" customWidth="1"/>
    <col min="5" max="9" width="7.625" style="191" customWidth="1"/>
    <col min="10" max="10" width="7.625" style="188" customWidth="1"/>
    <col min="11" max="11" width="5.625" style="192" customWidth="1"/>
    <col min="12" max="12" width="7.625" style="191" customWidth="1"/>
    <col min="13" max="13" width="5.625" style="192" customWidth="1"/>
    <col min="14" max="14" width="4.125" style="189" customWidth="1"/>
    <col min="15" max="15" width="7.625" style="191" customWidth="1"/>
    <col min="16" max="16" width="5.625" style="192" customWidth="1"/>
    <col min="17" max="17" width="7.625" style="188" customWidth="1"/>
    <col min="18" max="18" width="5.625" style="192" customWidth="1"/>
    <col min="19" max="19" width="7.625" style="188" customWidth="1"/>
    <col min="20" max="20" width="5.625" style="192" customWidth="1"/>
    <col min="21" max="21" width="7.625" style="188" customWidth="1"/>
    <col min="22" max="22" width="5.625" style="192" customWidth="1"/>
    <col min="23" max="23" width="7.625" style="188" customWidth="1"/>
    <col min="24" max="24" width="5.625" style="192" customWidth="1"/>
    <col min="25" max="25" width="7.625" style="192" customWidth="1"/>
    <col min="26" max="26" width="5.625" style="192" customWidth="1"/>
    <col min="27" max="27" width="7.625" style="188" customWidth="1"/>
    <col min="28" max="28" width="5.625" style="192" customWidth="1"/>
    <col min="29" max="29" width="7.625" style="191" customWidth="1"/>
    <col min="30" max="30" width="5.625" style="192" customWidth="1"/>
    <col min="31" max="16384" width="9" style="188"/>
  </cols>
  <sheetData>
    <row r="1" spans="1:30" s="1" customFormat="1" ht="17.25">
      <c r="A1" s="1" t="s">
        <v>0</v>
      </c>
      <c r="B1" s="2"/>
      <c r="E1" s="3"/>
      <c r="F1" s="3"/>
      <c r="G1" s="3"/>
      <c r="H1" s="3"/>
      <c r="I1" s="3"/>
      <c r="K1" s="4"/>
      <c r="L1" s="3"/>
      <c r="M1" s="4"/>
      <c r="N1" s="2"/>
      <c r="O1" s="3"/>
      <c r="P1" s="4"/>
      <c r="R1" s="4"/>
      <c r="T1" s="4"/>
      <c r="V1" s="4"/>
      <c r="X1" s="4"/>
      <c r="Y1" s="4"/>
      <c r="Z1" s="4"/>
      <c r="AB1" s="4"/>
      <c r="AC1" s="3"/>
      <c r="AD1" s="4"/>
    </row>
    <row r="3" spans="1:30" s="5" customFormat="1" ht="20.100000000000001" customHeight="1">
      <c r="A3" s="207" t="s">
        <v>1</v>
      </c>
      <c r="B3" s="207" t="s">
        <v>2</v>
      </c>
      <c r="C3" s="207" t="s">
        <v>244</v>
      </c>
      <c r="D3" s="198" t="s">
        <v>3</v>
      </c>
      <c r="E3" s="199"/>
      <c r="F3" s="213" t="s">
        <v>4</v>
      </c>
      <c r="G3" s="213" t="s">
        <v>5</v>
      </c>
      <c r="H3" s="213" t="s">
        <v>6</v>
      </c>
      <c r="I3" s="213" t="s">
        <v>7</v>
      </c>
      <c r="J3" s="204" t="s">
        <v>8</v>
      </c>
      <c r="K3" s="205"/>
      <c r="L3" s="205"/>
      <c r="M3" s="206"/>
      <c r="N3" s="207" t="s">
        <v>2</v>
      </c>
      <c r="O3" s="204" t="s">
        <v>8</v>
      </c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  <c r="AC3" s="198" t="s">
        <v>9</v>
      </c>
      <c r="AD3" s="199"/>
    </row>
    <row r="4" spans="1:30" s="5" customFormat="1" ht="15" customHeight="1">
      <c r="A4" s="208"/>
      <c r="B4" s="208"/>
      <c r="C4" s="208"/>
      <c r="D4" s="202"/>
      <c r="E4" s="203"/>
      <c r="F4" s="214"/>
      <c r="G4" s="214"/>
      <c r="H4" s="214"/>
      <c r="I4" s="214"/>
      <c r="J4" s="198" t="s">
        <v>10</v>
      </c>
      <c r="K4" s="199"/>
      <c r="L4" s="198" t="s">
        <v>11</v>
      </c>
      <c r="M4" s="199"/>
      <c r="N4" s="208"/>
      <c r="O4" s="198" t="s">
        <v>12</v>
      </c>
      <c r="P4" s="199"/>
      <c r="Q4" s="198" t="s">
        <v>13</v>
      </c>
      <c r="R4" s="199"/>
      <c r="S4" s="198" t="s">
        <v>14</v>
      </c>
      <c r="T4" s="199"/>
      <c r="U4" s="198" t="s">
        <v>15</v>
      </c>
      <c r="V4" s="199"/>
      <c r="W4" s="198" t="s">
        <v>16</v>
      </c>
      <c r="X4" s="199"/>
      <c r="Y4" s="198" t="s">
        <v>17</v>
      </c>
      <c r="Z4" s="199"/>
      <c r="AA4" s="198" t="s">
        <v>18</v>
      </c>
      <c r="AB4" s="199"/>
      <c r="AC4" s="202"/>
      <c r="AD4" s="203"/>
    </row>
    <row r="5" spans="1:30" s="5" customFormat="1" ht="15" customHeight="1">
      <c r="A5" s="208"/>
      <c r="B5" s="208"/>
      <c r="C5" s="208"/>
      <c r="D5" s="200"/>
      <c r="E5" s="201"/>
      <c r="F5" s="214"/>
      <c r="G5" s="214"/>
      <c r="H5" s="214"/>
      <c r="I5" s="214"/>
      <c r="J5" s="200"/>
      <c r="K5" s="201"/>
      <c r="L5" s="200"/>
      <c r="M5" s="201"/>
      <c r="N5" s="208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</row>
    <row r="6" spans="1:30" s="5" customFormat="1" ht="30" customHeight="1">
      <c r="A6" s="209"/>
      <c r="B6" s="209"/>
      <c r="C6" s="209"/>
      <c r="D6" s="6" t="s">
        <v>19</v>
      </c>
      <c r="E6" s="7" t="s">
        <v>20</v>
      </c>
      <c r="F6" s="215"/>
      <c r="G6" s="215"/>
      <c r="H6" s="215"/>
      <c r="I6" s="215"/>
      <c r="J6" s="8" t="s">
        <v>21</v>
      </c>
      <c r="K6" s="9" t="s">
        <v>22</v>
      </c>
      <c r="L6" s="8" t="s">
        <v>21</v>
      </c>
      <c r="M6" s="9" t="s">
        <v>252</v>
      </c>
      <c r="N6" s="209"/>
      <c r="O6" s="8" t="s">
        <v>21</v>
      </c>
      <c r="P6" s="9" t="s">
        <v>252</v>
      </c>
      <c r="Q6" s="8" t="s">
        <v>21</v>
      </c>
      <c r="R6" s="9" t="s">
        <v>252</v>
      </c>
      <c r="S6" s="8" t="s">
        <v>21</v>
      </c>
      <c r="T6" s="9" t="s">
        <v>252</v>
      </c>
      <c r="U6" s="8" t="s">
        <v>21</v>
      </c>
      <c r="V6" s="9" t="s">
        <v>252</v>
      </c>
      <c r="W6" s="8" t="s">
        <v>21</v>
      </c>
      <c r="X6" s="9" t="s">
        <v>252</v>
      </c>
      <c r="Y6" s="8" t="s">
        <v>21</v>
      </c>
      <c r="Z6" s="9" t="s">
        <v>252</v>
      </c>
      <c r="AA6" s="8" t="s">
        <v>21</v>
      </c>
      <c r="AB6" s="9" t="s">
        <v>252</v>
      </c>
      <c r="AC6" s="8" t="s">
        <v>21</v>
      </c>
      <c r="AD6" s="9" t="s">
        <v>252</v>
      </c>
    </row>
    <row r="7" spans="1:30" s="16" customFormat="1" ht="11.25" customHeight="1">
      <c r="A7" s="212" t="s">
        <v>23</v>
      </c>
      <c r="B7" s="10">
        <v>1</v>
      </c>
      <c r="C7" s="10" t="s">
        <v>24</v>
      </c>
      <c r="D7" s="11">
        <v>4</v>
      </c>
      <c r="E7" s="12">
        <v>240</v>
      </c>
      <c r="F7" s="12">
        <v>3421</v>
      </c>
      <c r="G7" s="12">
        <v>29</v>
      </c>
      <c r="H7" s="12">
        <v>11641</v>
      </c>
      <c r="I7" s="12">
        <f t="shared" ref="I7:I47" si="0">SUM(F7:H7)</f>
        <v>15091</v>
      </c>
      <c r="J7" s="10">
        <v>865</v>
      </c>
      <c r="K7" s="13">
        <f>+ROUND(J7/$I7*100,1)</f>
        <v>5.7</v>
      </c>
      <c r="L7" s="12">
        <v>8111</v>
      </c>
      <c r="M7" s="13">
        <f>+ROUND(L7/$I7*100,1)</f>
        <v>53.7</v>
      </c>
      <c r="N7" s="10">
        <v>1</v>
      </c>
      <c r="O7" s="12">
        <v>2545</v>
      </c>
      <c r="P7" s="13">
        <f>+ROUND(O7/$I7*100,1)</f>
        <v>16.899999999999999</v>
      </c>
      <c r="Q7" s="10">
        <v>477</v>
      </c>
      <c r="R7" s="13">
        <f>+ROUND(Q7/$I7*100,1)</f>
        <v>3.2</v>
      </c>
      <c r="S7" s="10">
        <v>488</v>
      </c>
      <c r="T7" s="13">
        <f>+ROUND(S7/$I7*100,1)</f>
        <v>3.2</v>
      </c>
      <c r="U7" s="10">
        <v>0</v>
      </c>
      <c r="V7" s="13">
        <f>+ROUND(U7/$I7*100,1)</f>
        <v>0</v>
      </c>
      <c r="W7" s="10">
        <v>0</v>
      </c>
      <c r="X7" s="13">
        <f>+ROUND(W7/$I7*100,1)</f>
        <v>0</v>
      </c>
      <c r="Y7" s="14">
        <v>2605</v>
      </c>
      <c r="Z7" s="13">
        <f>+ROUND(Y7/$I7*100,1)</f>
        <v>17.3</v>
      </c>
      <c r="AA7" s="10">
        <v>0</v>
      </c>
      <c r="AB7" s="13">
        <f>+ROUND(AA7/$I7*100,1)</f>
        <v>0</v>
      </c>
      <c r="AC7" s="12">
        <v>2605</v>
      </c>
      <c r="AD7" s="15">
        <f>+ROUND(AC7/$I7*100,1)</f>
        <v>17.3</v>
      </c>
    </row>
    <row r="8" spans="1:30" s="16" customFormat="1" ht="11.25" customHeight="1">
      <c r="A8" s="210"/>
      <c r="B8" s="10">
        <v>2</v>
      </c>
      <c r="C8" s="10" t="s">
        <v>25</v>
      </c>
      <c r="D8" s="11">
        <v>2</v>
      </c>
      <c r="E8" s="12">
        <v>120</v>
      </c>
      <c r="F8" s="25">
        <v>0</v>
      </c>
      <c r="G8" s="12">
        <v>1180</v>
      </c>
      <c r="H8" s="12">
        <v>2040</v>
      </c>
      <c r="I8" s="12">
        <f t="shared" si="0"/>
        <v>3220</v>
      </c>
      <c r="J8" s="10">
        <v>0</v>
      </c>
      <c r="K8" s="26">
        <f t="shared" ref="K8:K71" si="1">+ROUND(J8/$I8*100,1)</f>
        <v>0</v>
      </c>
      <c r="L8" s="12">
        <v>2045</v>
      </c>
      <c r="M8" s="27">
        <f t="shared" ref="M8" si="2">+ROUND(L8/$I8*100,1)</f>
        <v>63.5</v>
      </c>
      <c r="N8" s="10">
        <v>2</v>
      </c>
      <c r="O8" s="28">
        <v>0</v>
      </c>
      <c r="P8" s="26">
        <f t="shared" ref="P8" si="3">+ROUND(O8/$I8*100,1)</f>
        <v>0</v>
      </c>
      <c r="Q8" s="10">
        <v>276</v>
      </c>
      <c r="R8" s="26">
        <f t="shared" ref="R8" si="4">+ROUND(Q8/$I8*100,1)</f>
        <v>8.6</v>
      </c>
      <c r="S8" s="10">
        <v>241</v>
      </c>
      <c r="T8" s="26">
        <f t="shared" ref="T8" si="5">+ROUND(S8/$I8*100,1)</f>
        <v>7.5</v>
      </c>
      <c r="U8" s="10">
        <v>0</v>
      </c>
      <c r="V8" s="26">
        <f t="shared" ref="V8" si="6">+ROUND(U8/$I8*100,1)</f>
        <v>0</v>
      </c>
      <c r="W8" s="10">
        <v>0</v>
      </c>
      <c r="X8" s="26">
        <f t="shared" ref="X8" si="7">+ROUND(W8/$I8*100,1)</f>
        <v>0</v>
      </c>
      <c r="Y8" s="12">
        <v>658</v>
      </c>
      <c r="Z8" s="26">
        <f t="shared" ref="Z8" si="8">+ROUND(Y8/$I8*100,1)</f>
        <v>20.399999999999999</v>
      </c>
      <c r="AA8" s="10">
        <v>0</v>
      </c>
      <c r="AB8" s="26">
        <f t="shared" ref="AB8" si="9">+ROUND(AA8/$I8*100,1)</f>
        <v>0</v>
      </c>
      <c r="AC8" s="12">
        <v>285</v>
      </c>
      <c r="AD8" s="29">
        <f t="shared" ref="AD8" si="10">+ROUND(AC8/$I8*100,1)</f>
        <v>8.9</v>
      </c>
    </row>
    <row r="9" spans="1:30" s="16" customFormat="1" ht="11.25" customHeight="1">
      <c r="A9" s="210"/>
      <c r="B9" s="30">
        <v>3</v>
      </c>
      <c r="C9" s="17" t="s">
        <v>26</v>
      </c>
      <c r="D9" s="31">
        <v>3</v>
      </c>
      <c r="E9" s="32">
        <v>481</v>
      </c>
      <c r="F9" s="33">
        <v>320</v>
      </c>
      <c r="G9" s="32">
        <v>717</v>
      </c>
      <c r="H9" s="32">
        <v>17086</v>
      </c>
      <c r="I9" s="32">
        <f t="shared" si="0"/>
        <v>18123</v>
      </c>
      <c r="J9" s="30">
        <v>0</v>
      </c>
      <c r="K9" s="34">
        <f t="shared" si="1"/>
        <v>0</v>
      </c>
      <c r="L9" s="32">
        <v>10141</v>
      </c>
      <c r="M9" s="35">
        <f t="shared" ref="M9" si="11">+ROUND(L9/$I9*100,1)</f>
        <v>56</v>
      </c>
      <c r="N9" s="30">
        <v>3</v>
      </c>
      <c r="O9" s="36">
        <v>1956</v>
      </c>
      <c r="P9" s="34">
        <f t="shared" ref="P9" si="12">+ROUND(O9/$I9*100,1)</f>
        <v>10.8</v>
      </c>
      <c r="Q9" s="30">
        <v>0</v>
      </c>
      <c r="R9" s="34">
        <f t="shared" ref="R9" si="13">+ROUND(Q9/$I9*100,1)</f>
        <v>0</v>
      </c>
      <c r="S9" s="30">
        <v>3586</v>
      </c>
      <c r="T9" s="34">
        <f t="shared" ref="T9" si="14">+ROUND(S9/$I9*100,1)</f>
        <v>19.8</v>
      </c>
      <c r="U9" s="30">
        <v>0</v>
      </c>
      <c r="V9" s="34">
        <f t="shared" ref="V9" si="15">+ROUND(U9/$I9*100,1)</f>
        <v>0</v>
      </c>
      <c r="W9" s="30">
        <v>0</v>
      </c>
      <c r="X9" s="34">
        <f t="shared" ref="X9" si="16">+ROUND(W9/$I9*100,1)</f>
        <v>0</v>
      </c>
      <c r="Y9" s="32">
        <v>2440</v>
      </c>
      <c r="Z9" s="34">
        <f t="shared" ref="Z9" si="17">+ROUND(Y9/$I9*100,1)</f>
        <v>13.5</v>
      </c>
      <c r="AA9" s="30">
        <v>0</v>
      </c>
      <c r="AB9" s="34">
        <f t="shared" ref="AB9" si="18">+ROUND(AA9/$I9*100,1)</f>
        <v>0</v>
      </c>
      <c r="AC9" s="32">
        <v>4652</v>
      </c>
      <c r="AD9" s="34">
        <f t="shared" ref="AD9" si="19">+ROUND(AC9/$I9*100,1)</f>
        <v>25.7</v>
      </c>
    </row>
    <row r="10" spans="1:30" s="16" customFormat="1" ht="11.25" customHeight="1">
      <c r="A10" s="210"/>
      <c r="B10" s="30">
        <v>4</v>
      </c>
      <c r="C10" s="30" t="s">
        <v>27</v>
      </c>
      <c r="D10" s="37">
        <v>6</v>
      </c>
      <c r="E10" s="38">
        <v>940</v>
      </c>
      <c r="F10" s="39">
        <v>2741</v>
      </c>
      <c r="G10" s="38">
        <v>0</v>
      </c>
      <c r="H10" s="38">
        <v>19370</v>
      </c>
      <c r="I10" s="38">
        <f t="shared" si="0"/>
        <v>22111</v>
      </c>
      <c r="J10" s="40">
        <v>0</v>
      </c>
      <c r="K10" s="41">
        <f t="shared" si="1"/>
        <v>0</v>
      </c>
      <c r="L10" s="38">
        <v>13735</v>
      </c>
      <c r="M10" s="42">
        <f t="shared" ref="M10" si="20">+ROUND(L10/$I10*100,1)</f>
        <v>62.1</v>
      </c>
      <c r="N10" s="30">
        <v>4</v>
      </c>
      <c r="O10" s="43">
        <v>79</v>
      </c>
      <c r="P10" s="41">
        <f t="shared" ref="P10" si="21">+ROUND(O10/$I10*100,1)</f>
        <v>0.4</v>
      </c>
      <c r="Q10" s="40">
        <v>723</v>
      </c>
      <c r="R10" s="41">
        <f t="shared" ref="R10" si="22">+ROUND(Q10/$I10*100,1)</f>
        <v>3.3</v>
      </c>
      <c r="S10" s="40">
        <v>7274</v>
      </c>
      <c r="T10" s="41">
        <f t="shared" ref="T10" si="23">+ROUND(S10/$I10*100,1)</f>
        <v>32.9</v>
      </c>
      <c r="U10" s="40">
        <v>0</v>
      </c>
      <c r="V10" s="41">
        <f t="shared" ref="V10" si="24">+ROUND(U10/$I10*100,1)</f>
        <v>0</v>
      </c>
      <c r="W10" s="40">
        <v>0</v>
      </c>
      <c r="X10" s="41">
        <f t="shared" ref="X10" si="25">+ROUND(W10/$I10*100,1)</f>
        <v>0</v>
      </c>
      <c r="Y10" s="38">
        <v>300</v>
      </c>
      <c r="Z10" s="41">
        <f t="shared" ref="Z10" si="26">+ROUND(Y10/$I10*100,1)</f>
        <v>1.4</v>
      </c>
      <c r="AA10" s="40">
        <v>0</v>
      </c>
      <c r="AB10" s="41">
        <f t="shared" ref="AB10" si="27">+ROUND(AA10/$I10*100,1)</f>
        <v>0</v>
      </c>
      <c r="AC10" s="38">
        <v>379</v>
      </c>
      <c r="AD10" s="41">
        <f t="shared" ref="AD10" si="28">+ROUND(AC10/$I10*100,1)</f>
        <v>1.7</v>
      </c>
    </row>
    <row r="11" spans="1:30" s="16" customFormat="1" ht="11.25" customHeight="1">
      <c r="A11" s="210"/>
      <c r="B11" s="30">
        <v>5</v>
      </c>
      <c r="C11" s="30" t="s">
        <v>28</v>
      </c>
      <c r="D11" s="31">
        <v>2</v>
      </c>
      <c r="E11" s="32">
        <v>100</v>
      </c>
      <c r="F11" s="33">
        <v>11111</v>
      </c>
      <c r="G11" s="32">
        <v>156</v>
      </c>
      <c r="H11" s="32">
        <v>11521</v>
      </c>
      <c r="I11" s="32">
        <f t="shared" si="0"/>
        <v>22788</v>
      </c>
      <c r="J11" s="30">
        <v>0</v>
      </c>
      <c r="K11" s="34">
        <f t="shared" si="1"/>
        <v>0</v>
      </c>
      <c r="L11" s="32">
        <v>518</v>
      </c>
      <c r="M11" s="35">
        <f t="shared" ref="M11" si="29">+ROUND(L11/$I11*100,1)</f>
        <v>2.2999999999999998</v>
      </c>
      <c r="N11" s="30">
        <v>5</v>
      </c>
      <c r="O11" s="36">
        <v>0</v>
      </c>
      <c r="P11" s="34">
        <f t="shared" ref="P11" si="30">+ROUND(O11/$I11*100,1)</f>
        <v>0</v>
      </c>
      <c r="Q11" s="30">
        <v>0</v>
      </c>
      <c r="R11" s="34">
        <f t="shared" ref="R11" si="31">+ROUND(Q11/$I11*100,1)</f>
        <v>0</v>
      </c>
      <c r="S11" s="30">
        <v>22270</v>
      </c>
      <c r="T11" s="34">
        <f t="shared" ref="T11" si="32">+ROUND(S11/$I11*100,1)</f>
        <v>97.7</v>
      </c>
      <c r="U11" s="30">
        <v>0</v>
      </c>
      <c r="V11" s="34">
        <f t="shared" ref="V11" si="33">+ROUND(U11/$I11*100,1)</f>
        <v>0</v>
      </c>
      <c r="W11" s="30">
        <v>0</v>
      </c>
      <c r="X11" s="34">
        <f t="shared" ref="X11" si="34">+ROUND(W11/$I11*100,1)</f>
        <v>0</v>
      </c>
      <c r="Y11" s="32">
        <v>0</v>
      </c>
      <c r="Z11" s="34">
        <f t="shared" ref="Z11" si="35">+ROUND(Y11/$I11*100,1)</f>
        <v>0</v>
      </c>
      <c r="AA11" s="30">
        <v>0</v>
      </c>
      <c r="AB11" s="34">
        <f t="shared" ref="AB11" si="36">+ROUND(AA11/$I11*100,1)</f>
        <v>0</v>
      </c>
      <c r="AC11" s="32">
        <v>0</v>
      </c>
      <c r="AD11" s="34">
        <f t="shared" ref="AD11" si="37">+ROUND(AC11/$I11*100,1)</f>
        <v>0</v>
      </c>
    </row>
    <row r="12" spans="1:30" s="16" customFormat="1" ht="11.25" customHeight="1">
      <c r="A12" s="210"/>
      <c r="B12" s="30">
        <v>6</v>
      </c>
      <c r="C12" s="30" t="s">
        <v>29</v>
      </c>
      <c r="D12" s="31">
        <v>7</v>
      </c>
      <c r="E12" s="32">
        <v>2194</v>
      </c>
      <c r="F12" s="33">
        <v>719</v>
      </c>
      <c r="G12" s="32">
        <v>0</v>
      </c>
      <c r="H12" s="32">
        <v>32748</v>
      </c>
      <c r="I12" s="32">
        <f t="shared" si="0"/>
        <v>33467</v>
      </c>
      <c r="J12" s="30">
        <v>0</v>
      </c>
      <c r="K12" s="34">
        <f t="shared" si="1"/>
        <v>0</v>
      </c>
      <c r="L12" s="32">
        <v>22078</v>
      </c>
      <c r="M12" s="35">
        <f t="shared" ref="M12" si="38">+ROUND(L12/$I12*100,1)</f>
        <v>66</v>
      </c>
      <c r="N12" s="30">
        <v>6</v>
      </c>
      <c r="O12" s="36">
        <v>263</v>
      </c>
      <c r="P12" s="34">
        <f t="shared" ref="P12" si="39">+ROUND(O12/$I12*100,1)</f>
        <v>0.8</v>
      </c>
      <c r="Q12" s="30">
        <v>412</v>
      </c>
      <c r="R12" s="34">
        <f t="shared" ref="R12" si="40">+ROUND(Q12/$I12*100,1)</f>
        <v>1.2</v>
      </c>
      <c r="S12" s="30">
        <v>9884</v>
      </c>
      <c r="T12" s="34">
        <f t="shared" ref="T12" si="41">+ROUND(S12/$I12*100,1)</f>
        <v>29.5</v>
      </c>
      <c r="U12" s="30">
        <v>0</v>
      </c>
      <c r="V12" s="34">
        <f t="shared" ref="V12" si="42">+ROUND(U12/$I12*100,1)</f>
        <v>0</v>
      </c>
      <c r="W12" s="30">
        <v>0</v>
      </c>
      <c r="X12" s="34">
        <f t="shared" ref="X12" si="43">+ROUND(W12/$I12*100,1)</f>
        <v>0</v>
      </c>
      <c r="Y12" s="32">
        <v>830</v>
      </c>
      <c r="Z12" s="34">
        <f t="shared" ref="Z12" si="44">+ROUND(Y12/$I12*100,1)</f>
        <v>2.5</v>
      </c>
      <c r="AA12" s="30">
        <v>0</v>
      </c>
      <c r="AB12" s="34">
        <f t="shared" ref="AB12" si="45">+ROUND(AA12/$I12*100,1)</f>
        <v>0</v>
      </c>
      <c r="AC12" s="32">
        <v>2215</v>
      </c>
      <c r="AD12" s="34">
        <f t="shared" ref="AD12" si="46">+ROUND(AC12/$I12*100,1)</f>
        <v>6.6</v>
      </c>
    </row>
    <row r="13" spans="1:30" s="16" customFormat="1" ht="11.25" customHeight="1">
      <c r="A13" s="210"/>
      <c r="B13" s="17">
        <v>7</v>
      </c>
      <c r="C13" s="17" t="s">
        <v>30</v>
      </c>
      <c r="D13" s="18">
        <v>2</v>
      </c>
      <c r="E13" s="19">
        <v>450</v>
      </c>
      <c r="F13" s="20">
        <v>2261</v>
      </c>
      <c r="G13" s="19">
        <v>1261</v>
      </c>
      <c r="H13" s="19">
        <v>12820</v>
      </c>
      <c r="I13" s="19">
        <f t="shared" si="0"/>
        <v>16342</v>
      </c>
      <c r="J13" s="17">
        <v>3522</v>
      </c>
      <c r="K13" s="21">
        <f t="shared" si="1"/>
        <v>21.6</v>
      </c>
      <c r="L13" s="19">
        <v>0</v>
      </c>
      <c r="M13" s="22">
        <f t="shared" ref="M13" si="47">+ROUND(L13/$I13*100,1)</f>
        <v>0</v>
      </c>
      <c r="N13" s="17">
        <v>7</v>
      </c>
      <c r="O13" s="23">
        <v>12820</v>
      </c>
      <c r="P13" s="21">
        <f t="shared" ref="P13" si="48">+ROUND(O13/$I13*100,1)</f>
        <v>78.400000000000006</v>
      </c>
      <c r="Q13" s="17">
        <v>0</v>
      </c>
      <c r="R13" s="21">
        <f t="shared" ref="R13" si="49">+ROUND(Q13/$I13*100,1)</f>
        <v>0</v>
      </c>
      <c r="S13" s="17">
        <v>0</v>
      </c>
      <c r="T13" s="21">
        <f t="shared" ref="T13" si="50">+ROUND(S13/$I13*100,1)</f>
        <v>0</v>
      </c>
      <c r="U13" s="17">
        <v>0</v>
      </c>
      <c r="V13" s="21">
        <f t="shared" ref="V13" si="51">+ROUND(U13/$I13*100,1)</f>
        <v>0</v>
      </c>
      <c r="W13" s="17">
        <v>0</v>
      </c>
      <c r="X13" s="21">
        <f t="shared" ref="X13" si="52">+ROUND(W13/$I13*100,1)</f>
        <v>0</v>
      </c>
      <c r="Y13" s="19">
        <v>0</v>
      </c>
      <c r="Z13" s="21">
        <f t="shared" ref="Z13" si="53">+ROUND(Y13/$I13*100,1)</f>
        <v>0</v>
      </c>
      <c r="AA13" s="17">
        <v>0</v>
      </c>
      <c r="AB13" s="21">
        <f t="shared" ref="AB13" si="54">+ROUND(AA13/$I13*100,1)</f>
        <v>0</v>
      </c>
      <c r="AC13" s="19">
        <v>0</v>
      </c>
      <c r="AD13" s="21">
        <f t="shared" ref="AD13" si="55">+ROUND(AC13/$I13*100,1)</f>
        <v>0</v>
      </c>
    </row>
    <row r="14" spans="1:30" s="16" customFormat="1" ht="11.25" customHeight="1">
      <c r="A14" s="210"/>
      <c r="B14" s="10">
        <v>8</v>
      </c>
      <c r="C14" s="10" t="s">
        <v>31</v>
      </c>
      <c r="D14" s="11">
        <v>3</v>
      </c>
      <c r="E14" s="12">
        <v>171</v>
      </c>
      <c r="F14" s="25">
        <v>1351</v>
      </c>
      <c r="G14" s="12">
        <v>2227</v>
      </c>
      <c r="H14" s="12">
        <v>795</v>
      </c>
      <c r="I14" s="12">
        <f t="shared" si="0"/>
        <v>4373</v>
      </c>
      <c r="J14" s="10">
        <v>0</v>
      </c>
      <c r="K14" s="26">
        <f t="shared" si="1"/>
        <v>0</v>
      </c>
      <c r="L14" s="12">
        <v>3552</v>
      </c>
      <c r="M14" s="27">
        <f t="shared" ref="M14" si="56">+ROUND(L14/$I14*100,1)</f>
        <v>81.2</v>
      </c>
      <c r="N14" s="10">
        <v>8</v>
      </c>
      <c r="O14" s="28">
        <v>0</v>
      </c>
      <c r="P14" s="26">
        <f t="shared" ref="P14" si="57">+ROUND(O14/$I14*100,1)</f>
        <v>0</v>
      </c>
      <c r="Q14" s="10">
        <v>0</v>
      </c>
      <c r="R14" s="26">
        <f t="shared" ref="R14" si="58">+ROUND(Q14/$I14*100,1)</f>
        <v>0</v>
      </c>
      <c r="S14" s="10">
        <v>821</v>
      </c>
      <c r="T14" s="26">
        <f t="shared" ref="T14" si="59">+ROUND(S14/$I14*100,1)</f>
        <v>18.8</v>
      </c>
      <c r="U14" s="10">
        <v>0</v>
      </c>
      <c r="V14" s="26">
        <f t="shared" ref="V14" si="60">+ROUND(U14/$I14*100,1)</f>
        <v>0</v>
      </c>
      <c r="W14" s="10">
        <v>0</v>
      </c>
      <c r="X14" s="26">
        <f t="shared" ref="X14" si="61">+ROUND(W14/$I14*100,1)</f>
        <v>0</v>
      </c>
      <c r="Y14" s="12">
        <v>0</v>
      </c>
      <c r="Z14" s="26">
        <f t="shared" ref="Z14" si="62">+ROUND(Y14/$I14*100,1)</f>
        <v>0</v>
      </c>
      <c r="AA14" s="10">
        <v>0</v>
      </c>
      <c r="AB14" s="26">
        <f t="shared" ref="AB14" si="63">+ROUND(AA14/$I14*100,1)</f>
        <v>0</v>
      </c>
      <c r="AC14" s="12">
        <v>0</v>
      </c>
      <c r="AD14" s="26">
        <f t="shared" ref="AD14" si="64">+ROUND(AC14/$I14*100,1)</f>
        <v>0</v>
      </c>
    </row>
    <row r="15" spans="1:30" s="16" customFormat="1" ht="11.25" customHeight="1">
      <c r="A15" s="210"/>
      <c r="B15" s="30">
        <v>9</v>
      </c>
      <c r="C15" s="17" t="s">
        <v>32</v>
      </c>
      <c r="D15" s="31">
        <v>1</v>
      </c>
      <c r="E15" s="32">
        <v>80</v>
      </c>
      <c r="F15" s="33">
        <v>2400</v>
      </c>
      <c r="G15" s="32">
        <v>0</v>
      </c>
      <c r="H15" s="32">
        <v>2400</v>
      </c>
      <c r="I15" s="32">
        <f t="shared" si="0"/>
        <v>4800</v>
      </c>
      <c r="J15" s="30">
        <v>0</v>
      </c>
      <c r="K15" s="34">
        <f t="shared" si="1"/>
        <v>0</v>
      </c>
      <c r="L15" s="32">
        <v>1600</v>
      </c>
      <c r="M15" s="35">
        <f t="shared" ref="M15" si="65">+ROUND(L15/$I15*100,1)</f>
        <v>33.299999999999997</v>
      </c>
      <c r="N15" s="30">
        <v>9</v>
      </c>
      <c r="O15" s="36">
        <v>0</v>
      </c>
      <c r="P15" s="34">
        <f t="shared" ref="P15" si="66">+ROUND(O15/$I15*100,1)</f>
        <v>0</v>
      </c>
      <c r="Q15" s="30">
        <v>0</v>
      </c>
      <c r="R15" s="34">
        <f t="shared" ref="R15" si="67">+ROUND(Q15/$I15*100,1)</f>
        <v>0</v>
      </c>
      <c r="S15" s="30">
        <v>0</v>
      </c>
      <c r="T15" s="34">
        <f t="shared" ref="T15" si="68">+ROUND(S15/$I15*100,1)</f>
        <v>0</v>
      </c>
      <c r="U15" s="30">
        <v>0</v>
      </c>
      <c r="V15" s="34">
        <f t="shared" ref="V15" si="69">+ROUND(U15/$I15*100,1)</f>
        <v>0</v>
      </c>
      <c r="W15" s="30">
        <v>0</v>
      </c>
      <c r="X15" s="34">
        <f t="shared" ref="X15" si="70">+ROUND(W15/$I15*100,1)</f>
        <v>0</v>
      </c>
      <c r="Y15" s="32">
        <v>1600</v>
      </c>
      <c r="Z15" s="34">
        <f t="shared" ref="Z15" si="71">+ROUND(Y15/$I15*100,1)</f>
        <v>33.299999999999997</v>
      </c>
      <c r="AA15" s="30">
        <v>1600</v>
      </c>
      <c r="AB15" s="34">
        <f t="shared" ref="AB15" si="72">+ROUND(AA15/$I15*100,1)</f>
        <v>33.299999999999997</v>
      </c>
      <c r="AC15" s="32">
        <v>0</v>
      </c>
      <c r="AD15" s="34">
        <f t="shared" ref="AD15" si="73">+ROUND(AC15/$I15*100,1)</f>
        <v>0</v>
      </c>
    </row>
    <row r="16" spans="1:30" s="16" customFormat="1" ht="11.25" customHeight="1">
      <c r="A16" s="210"/>
      <c r="B16" s="30">
        <v>10</v>
      </c>
      <c r="C16" s="44" t="s">
        <v>33</v>
      </c>
      <c r="D16" s="37">
        <v>1</v>
      </c>
      <c r="E16" s="38">
        <v>160</v>
      </c>
      <c r="F16" s="39">
        <v>2340</v>
      </c>
      <c r="G16" s="38">
        <v>0</v>
      </c>
      <c r="H16" s="38">
        <v>3270</v>
      </c>
      <c r="I16" s="38">
        <f t="shared" si="0"/>
        <v>5610</v>
      </c>
      <c r="J16" s="40">
        <v>0</v>
      </c>
      <c r="K16" s="41">
        <f t="shared" si="1"/>
        <v>0</v>
      </c>
      <c r="L16" s="38">
        <v>330</v>
      </c>
      <c r="M16" s="42">
        <f t="shared" ref="M16" si="74">+ROUND(L16/$I16*100,1)</f>
        <v>5.9</v>
      </c>
      <c r="N16" s="30">
        <v>10</v>
      </c>
      <c r="O16" s="43">
        <v>0</v>
      </c>
      <c r="P16" s="41">
        <f t="shared" ref="P16" si="75">+ROUND(O16/$I16*100,1)</f>
        <v>0</v>
      </c>
      <c r="Q16" s="40">
        <v>660</v>
      </c>
      <c r="R16" s="41">
        <f t="shared" ref="R16" si="76">+ROUND(Q16/$I16*100,1)</f>
        <v>11.8</v>
      </c>
      <c r="S16" s="40">
        <v>0</v>
      </c>
      <c r="T16" s="41">
        <f t="shared" ref="T16" si="77">+ROUND(S16/$I16*100,1)</f>
        <v>0</v>
      </c>
      <c r="U16" s="40">
        <v>0</v>
      </c>
      <c r="V16" s="41">
        <f t="shared" ref="V16" si="78">+ROUND(U16/$I16*100,1)</f>
        <v>0</v>
      </c>
      <c r="W16" s="40">
        <v>0</v>
      </c>
      <c r="X16" s="41">
        <f t="shared" ref="X16" si="79">+ROUND(W16/$I16*100,1)</f>
        <v>0</v>
      </c>
      <c r="Y16" s="38">
        <v>2310</v>
      </c>
      <c r="Z16" s="41">
        <f t="shared" ref="Z16" si="80">+ROUND(Y16/$I16*100,1)</f>
        <v>41.2</v>
      </c>
      <c r="AA16" s="40">
        <v>2310</v>
      </c>
      <c r="AB16" s="41">
        <f t="shared" ref="AB16" si="81">+ROUND(AA16/$I16*100,1)</f>
        <v>41.2</v>
      </c>
      <c r="AC16" s="38">
        <v>0</v>
      </c>
      <c r="AD16" s="41">
        <f t="shared" ref="AD16" si="82">+ROUND(AC16/$I16*100,1)</f>
        <v>0</v>
      </c>
    </row>
    <row r="17" spans="1:30" s="16" customFormat="1" ht="11.25" customHeight="1">
      <c r="A17" s="210"/>
      <c r="B17" s="17">
        <v>11</v>
      </c>
      <c r="C17" s="45" t="s">
        <v>34</v>
      </c>
      <c r="D17" s="18">
        <v>2</v>
      </c>
      <c r="E17" s="19">
        <v>240</v>
      </c>
      <c r="F17" s="20">
        <v>0</v>
      </c>
      <c r="G17" s="19">
        <v>910</v>
      </c>
      <c r="H17" s="19">
        <v>8630</v>
      </c>
      <c r="I17" s="19">
        <f t="shared" si="0"/>
        <v>9540</v>
      </c>
      <c r="J17" s="17">
        <v>0</v>
      </c>
      <c r="K17" s="21">
        <f t="shared" si="1"/>
        <v>0</v>
      </c>
      <c r="L17" s="19">
        <v>0</v>
      </c>
      <c r="M17" s="22">
        <f t="shared" ref="M17" si="83">+ROUND(L17/$I17*100,1)</f>
        <v>0</v>
      </c>
      <c r="N17" s="17">
        <v>11</v>
      </c>
      <c r="O17" s="23">
        <v>9540</v>
      </c>
      <c r="P17" s="21">
        <f t="shared" ref="P17" si="84">+ROUND(O17/$I17*100,1)</f>
        <v>100</v>
      </c>
      <c r="Q17" s="17">
        <v>0</v>
      </c>
      <c r="R17" s="21">
        <f t="shared" ref="R17" si="85">+ROUND(Q17/$I17*100,1)</f>
        <v>0</v>
      </c>
      <c r="S17" s="17">
        <v>0</v>
      </c>
      <c r="T17" s="21">
        <f t="shared" ref="T17" si="86">+ROUND(S17/$I17*100,1)</f>
        <v>0</v>
      </c>
      <c r="U17" s="17">
        <v>0</v>
      </c>
      <c r="V17" s="21">
        <f t="shared" ref="V17" si="87">+ROUND(U17/$I17*100,1)</f>
        <v>0</v>
      </c>
      <c r="W17" s="17">
        <v>0</v>
      </c>
      <c r="X17" s="21">
        <f t="shared" ref="X17" si="88">+ROUND(W17/$I17*100,1)</f>
        <v>0</v>
      </c>
      <c r="Y17" s="19">
        <v>0</v>
      </c>
      <c r="Z17" s="21">
        <f t="shared" ref="Z17" si="89">+ROUND(Y17/$I17*100,1)</f>
        <v>0</v>
      </c>
      <c r="AA17" s="17">
        <v>0</v>
      </c>
      <c r="AB17" s="21">
        <f t="shared" ref="AB17" si="90">+ROUND(AA17/$I17*100,1)</f>
        <v>0</v>
      </c>
      <c r="AC17" s="19">
        <v>0</v>
      </c>
      <c r="AD17" s="21">
        <f t="shared" ref="AD17" si="91">+ROUND(AC17/$I17*100,1)</f>
        <v>0</v>
      </c>
    </row>
    <row r="18" spans="1:30" s="16" customFormat="1" ht="11.25" customHeight="1">
      <c r="A18" s="210"/>
      <c r="B18" s="10">
        <v>12</v>
      </c>
      <c r="C18" s="46" t="s">
        <v>249</v>
      </c>
      <c r="D18" s="11">
        <v>1</v>
      </c>
      <c r="E18" s="12">
        <v>234</v>
      </c>
      <c r="F18" s="25">
        <v>1021</v>
      </c>
      <c r="G18" s="12">
        <v>42</v>
      </c>
      <c r="H18" s="12">
        <v>3354</v>
      </c>
      <c r="I18" s="12">
        <f t="shared" si="0"/>
        <v>4417</v>
      </c>
      <c r="J18" s="10">
        <v>0</v>
      </c>
      <c r="K18" s="26">
        <f t="shared" si="1"/>
        <v>0</v>
      </c>
      <c r="L18" s="12">
        <v>1129</v>
      </c>
      <c r="M18" s="27">
        <f t="shared" ref="M18" si="92">+ROUND(L18/$I18*100,1)</f>
        <v>25.6</v>
      </c>
      <c r="N18" s="10">
        <v>12</v>
      </c>
      <c r="O18" s="28">
        <v>198</v>
      </c>
      <c r="P18" s="26">
        <f t="shared" ref="P18" si="93">+ROUND(O18/$I18*100,1)</f>
        <v>4.5</v>
      </c>
      <c r="Q18" s="10">
        <v>0</v>
      </c>
      <c r="R18" s="26">
        <f t="shared" ref="R18" si="94">+ROUND(Q18/$I18*100,1)</f>
        <v>0</v>
      </c>
      <c r="S18" s="10">
        <v>2126</v>
      </c>
      <c r="T18" s="26">
        <f t="shared" ref="T18" si="95">+ROUND(S18/$I18*100,1)</f>
        <v>48.1</v>
      </c>
      <c r="U18" s="10">
        <v>0</v>
      </c>
      <c r="V18" s="26">
        <f t="shared" ref="V18" si="96">+ROUND(U18/$I18*100,1)</f>
        <v>0</v>
      </c>
      <c r="W18" s="10">
        <v>0</v>
      </c>
      <c r="X18" s="26">
        <f t="shared" ref="X18" si="97">+ROUND(W18/$I18*100,1)</f>
        <v>0</v>
      </c>
      <c r="Y18" s="12">
        <v>964</v>
      </c>
      <c r="Z18" s="26">
        <f t="shared" ref="Z18" si="98">+ROUND(Y18/$I18*100,1)</f>
        <v>21.8</v>
      </c>
      <c r="AA18" s="10">
        <v>0</v>
      </c>
      <c r="AB18" s="26">
        <f t="shared" ref="AB18" si="99">+ROUND(AA18/$I18*100,1)</f>
        <v>0</v>
      </c>
      <c r="AC18" s="12">
        <v>963</v>
      </c>
      <c r="AD18" s="26">
        <f t="shared" ref="AD18" si="100">+ROUND(AC18/$I18*100,1)</f>
        <v>21.8</v>
      </c>
    </row>
    <row r="19" spans="1:30" s="16" customFormat="1" ht="11.25" customHeight="1">
      <c r="A19" s="210"/>
      <c r="B19" s="30">
        <v>13</v>
      </c>
      <c r="C19" s="47" t="s">
        <v>250</v>
      </c>
      <c r="D19" s="31">
        <v>2</v>
      </c>
      <c r="E19" s="32">
        <v>270</v>
      </c>
      <c r="F19" s="33">
        <v>245</v>
      </c>
      <c r="G19" s="32">
        <v>1292</v>
      </c>
      <c r="H19" s="32">
        <v>3828</v>
      </c>
      <c r="I19" s="32">
        <f t="shared" si="0"/>
        <v>5365</v>
      </c>
      <c r="J19" s="30">
        <v>0</v>
      </c>
      <c r="K19" s="34">
        <f t="shared" si="1"/>
        <v>0</v>
      </c>
      <c r="L19" s="32">
        <v>0</v>
      </c>
      <c r="M19" s="35">
        <f t="shared" ref="M19" si="101">+ROUND(L19/$I19*100,1)</f>
        <v>0</v>
      </c>
      <c r="N19" s="30">
        <v>13</v>
      </c>
      <c r="O19" s="36">
        <v>56</v>
      </c>
      <c r="P19" s="34">
        <f t="shared" ref="P19" si="102">+ROUND(O19/$I19*100,1)</f>
        <v>1</v>
      </c>
      <c r="Q19" s="30">
        <v>0</v>
      </c>
      <c r="R19" s="34">
        <f t="shared" ref="R19" si="103">+ROUND(Q19/$I19*100,1)</f>
        <v>0</v>
      </c>
      <c r="S19" s="30">
        <v>5309</v>
      </c>
      <c r="T19" s="34">
        <f t="shared" ref="T19" si="104">+ROUND(S19/$I19*100,1)</f>
        <v>99</v>
      </c>
      <c r="U19" s="30">
        <v>0</v>
      </c>
      <c r="V19" s="34">
        <f t="shared" ref="V19" si="105">+ROUND(U19/$I19*100,1)</f>
        <v>0</v>
      </c>
      <c r="W19" s="30">
        <v>0</v>
      </c>
      <c r="X19" s="34">
        <f t="shared" ref="X19" si="106">+ROUND(W19/$I19*100,1)</f>
        <v>0</v>
      </c>
      <c r="Y19" s="32">
        <v>0</v>
      </c>
      <c r="Z19" s="34">
        <f t="shared" ref="Z19" si="107">+ROUND(Y19/$I19*100,1)</f>
        <v>0</v>
      </c>
      <c r="AA19" s="30">
        <v>0</v>
      </c>
      <c r="AB19" s="34">
        <f t="shared" ref="AB19" si="108">+ROUND(AA19/$I19*100,1)</f>
        <v>0</v>
      </c>
      <c r="AC19" s="32">
        <v>0</v>
      </c>
      <c r="AD19" s="34">
        <f t="shared" ref="AD19" si="109">+ROUND(AC19/$I19*100,1)</f>
        <v>0</v>
      </c>
    </row>
    <row r="20" spans="1:30" s="16" customFormat="1" ht="11.25" customHeight="1">
      <c r="A20" s="210"/>
      <c r="B20" s="30">
        <v>14</v>
      </c>
      <c r="C20" s="44" t="s">
        <v>35</v>
      </c>
      <c r="D20" s="37">
        <v>3</v>
      </c>
      <c r="E20" s="38">
        <v>121</v>
      </c>
      <c r="F20" s="39">
        <v>0</v>
      </c>
      <c r="G20" s="38">
        <v>6575</v>
      </c>
      <c r="H20" s="38">
        <v>1954</v>
      </c>
      <c r="I20" s="38">
        <f t="shared" si="0"/>
        <v>8529</v>
      </c>
      <c r="J20" s="40">
        <v>0</v>
      </c>
      <c r="K20" s="41">
        <f t="shared" si="1"/>
        <v>0</v>
      </c>
      <c r="L20" s="38">
        <v>8430</v>
      </c>
      <c r="M20" s="42">
        <f t="shared" ref="M20" si="110">+ROUND(L20/$I20*100,1)</f>
        <v>98.8</v>
      </c>
      <c r="N20" s="30">
        <v>14</v>
      </c>
      <c r="O20" s="43">
        <v>0</v>
      </c>
      <c r="P20" s="41">
        <f t="shared" ref="P20" si="111">+ROUND(O20/$I20*100,1)</f>
        <v>0</v>
      </c>
      <c r="Q20" s="40">
        <v>71</v>
      </c>
      <c r="R20" s="41">
        <f t="shared" ref="R20" si="112">+ROUND(Q20/$I20*100,1)</f>
        <v>0.8</v>
      </c>
      <c r="S20" s="40">
        <v>0</v>
      </c>
      <c r="T20" s="41">
        <f t="shared" ref="T20" si="113">+ROUND(S20/$I20*100,1)</f>
        <v>0</v>
      </c>
      <c r="U20" s="40">
        <v>0</v>
      </c>
      <c r="V20" s="41">
        <f t="shared" ref="V20" si="114">+ROUND(U20/$I20*100,1)</f>
        <v>0</v>
      </c>
      <c r="W20" s="40">
        <v>0</v>
      </c>
      <c r="X20" s="41">
        <f t="shared" ref="X20" si="115">+ROUND(W20/$I20*100,1)</f>
        <v>0</v>
      </c>
      <c r="Y20" s="38">
        <v>28</v>
      </c>
      <c r="Z20" s="41">
        <f t="shared" ref="Z20" si="116">+ROUND(Y20/$I20*100,1)</f>
        <v>0.3</v>
      </c>
      <c r="AA20" s="40">
        <v>0</v>
      </c>
      <c r="AB20" s="41">
        <f t="shared" ref="AB20" si="117">+ROUND(AA20/$I20*100,1)</f>
        <v>0</v>
      </c>
      <c r="AC20" s="38">
        <v>0</v>
      </c>
      <c r="AD20" s="41">
        <f t="shared" ref="AD20" si="118">+ROUND(AC20/$I20*100,1)</f>
        <v>0</v>
      </c>
    </row>
    <row r="21" spans="1:30" s="16" customFormat="1" ht="11.25" customHeight="1">
      <c r="A21" s="210"/>
      <c r="B21" s="30">
        <v>15</v>
      </c>
      <c r="C21" s="44" t="s">
        <v>36</v>
      </c>
      <c r="D21" s="31">
        <v>1</v>
      </c>
      <c r="E21" s="32">
        <v>102</v>
      </c>
      <c r="F21" s="33">
        <v>0</v>
      </c>
      <c r="G21" s="32">
        <v>907</v>
      </c>
      <c r="H21" s="32">
        <v>1444</v>
      </c>
      <c r="I21" s="32">
        <f t="shared" si="0"/>
        <v>2351</v>
      </c>
      <c r="J21" s="30">
        <v>0</v>
      </c>
      <c r="K21" s="34">
        <f t="shared" si="1"/>
        <v>0</v>
      </c>
      <c r="L21" s="32">
        <v>1663</v>
      </c>
      <c r="M21" s="35">
        <f t="shared" ref="M21" si="119">+ROUND(L21/$I21*100,1)</f>
        <v>70.7</v>
      </c>
      <c r="N21" s="30">
        <v>15</v>
      </c>
      <c r="O21" s="36">
        <v>0</v>
      </c>
      <c r="P21" s="34">
        <f t="shared" ref="P21" si="120">+ROUND(O21/$I21*100,1)</f>
        <v>0</v>
      </c>
      <c r="Q21" s="30">
        <v>0</v>
      </c>
      <c r="R21" s="34">
        <f t="shared" ref="R21" si="121">+ROUND(Q21/$I21*100,1)</f>
        <v>0</v>
      </c>
      <c r="S21" s="30">
        <v>688</v>
      </c>
      <c r="T21" s="34">
        <f t="shared" ref="T21" si="122">+ROUND(S21/$I21*100,1)</f>
        <v>29.3</v>
      </c>
      <c r="U21" s="30">
        <v>0</v>
      </c>
      <c r="V21" s="34">
        <f t="shared" ref="V21" si="123">+ROUND(U21/$I21*100,1)</f>
        <v>0</v>
      </c>
      <c r="W21" s="30">
        <v>0</v>
      </c>
      <c r="X21" s="34">
        <f t="shared" ref="X21" si="124">+ROUND(W21/$I21*100,1)</f>
        <v>0</v>
      </c>
      <c r="Y21" s="32">
        <v>0</v>
      </c>
      <c r="Z21" s="34">
        <f t="shared" ref="Z21" si="125">+ROUND(Y21/$I21*100,1)</f>
        <v>0</v>
      </c>
      <c r="AA21" s="30">
        <v>0</v>
      </c>
      <c r="AB21" s="34">
        <f t="shared" ref="AB21" si="126">+ROUND(AA21/$I21*100,1)</f>
        <v>0</v>
      </c>
      <c r="AC21" s="32">
        <v>0</v>
      </c>
      <c r="AD21" s="34">
        <f t="shared" ref="AD21" si="127">+ROUND(AC21/$I21*100,1)</f>
        <v>0</v>
      </c>
    </row>
    <row r="22" spans="1:30" s="16" customFormat="1" ht="11.25" customHeight="1">
      <c r="A22" s="210"/>
      <c r="B22" s="30">
        <v>16</v>
      </c>
      <c r="C22" s="44" t="s">
        <v>37</v>
      </c>
      <c r="D22" s="31">
        <v>3</v>
      </c>
      <c r="E22" s="32">
        <v>122</v>
      </c>
      <c r="F22" s="33">
        <v>0</v>
      </c>
      <c r="G22" s="32">
        <v>0</v>
      </c>
      <c r="H22" s="32">
        <v>4724</v>
      </c>
      <c r="I22" s="32">
        <f t="shared" si="0"/>
        <v>4724</v>
      </c>
      <c r="J22" s="30">
        <v>0</v>
      </c>
      <c r="K22" s="34">
        <f t="shared" si="1"/>
        <v>0</v>
      </c>
      <c r="L22" s="32">
        <v>0</v>
      </c>
      <c r="M22" s="35">
        <f t="shared" ref="M22" si="128">+ROUND(L22/$I22*100,1)</f>
        <v>0</v>
      </c>
      <c r="N22" s="30">
        <v>16</v>
      </c>
      <c r="O22" s="36">
        <v>0</v>
      </c>
      <c r="P22" s="34">
        <f t="shared" ref="P22" si="129">+ROUND(O22/$I22*100,1)</f>
        <v>0</v>
      </c>
      <c r="Q22" s="30">
        <v>0</v>
      </c>
      <c r="R22" s="34">
        <f t="shared" ref="R22" si="130">+ROUND(Q22/$I22*100,1)</f>
        <v>0</v>
      </c>
      <c r="S22" s="30">
        <v>3912</v>
      </c>
      <c r="T22" s="34">
        <f t="shared" ref="T22" si="131">+ROUND(S22/$I22*100,1)</f>
        <v>82.8</v>
      </c>
      <c r="U22" s="30">
        <v>0</v>
      </c>
      <c r="V22" s="34">
        <f t="shared" ref="V22" si="132">+ROUND(U22/$I22*100,1)</f>
        <v>0</v>
      </c>
      <c r="W22" s="30">
        <v>0</v>
      </c>
      <c r="X22" s="34">
        <f t="shared" ref="X22" si="133">+ROUND(W22/$I22*100,1)</f>
        <v>0</v>
      </c>
      <c r="Y22" s="32">
        <v>812</v>
      </c>
      <c r="Z22" s="34">
        <f t="shared" ref="Z22" si="134">+ROUND(Y22/$I22*100,1)</f>
        <v>17.2</v>
      </c>
      <c r="AA22" s="30">
        <v>0</v>
      </c>
      <c r="AB22" s="34">
        <f t="shared" ref="AB22" si="135">+ROUND(AA22/$I22*100,1)</f>
        <v>0</v>
      </c>
      <c r="AC22" s="32">
        <v>812</v>
      </c>
      <c r="AD22" s="34">
        <f t="shared" ref="AD22" si="136">+ROUND(AC22/$I22*100,1)</f>
        <v>17.2</v>
      </c>
    </row>
    <row r="23" spans="1:30" s="16" customFormat="1" ht="11.25" customHeight="1">
      <c r="A23" s="210"/>
      <c r="B23" s="30">
        <v>17</v>
      </c>
      <c r="C23" s="44" t="s">
        <v>38</v>
      </c>
      <c r="D23" s="31">
        <v>4</v>
      </c>
      <c r="E23" s="32">
        <v>383</v>
      </c>
      <c r="F23" s="33">
        <v>202</v>
      </c>
      <c r="G23" s="32">
        <v>155</v>
      </c>
      <c r="H23" s="32">
        <v>9284</v>
      </c>
      <c r="I23" s="32">
        <f t="shared" si="0"/>
        <v>9641</v>
      </c>
      <c r="J23" s="30">
        <v>0</v>
      </c>
      <c r="K23" s="34">
        <f t="shared" si="1"/>
        <v>0</v>
      </c>
      <c r="L23" s="32">
        <v>2485</v>
      </c>
      <c r="M23" s="35">
        <f t="shared" ref="M23" si="137">+ROUND(L23/$I23*100,1)</f>
        <v>25.8</v>
      </c>
      <c r="N23" s="30">
        <v>17</v>
      </c>
      <c r="O23" s="36">
        <v>364</v>
      </c>
      <c r="P23" s="34">
        <f t="shared" ref="P23" si="138">+ROUND(O23/$I23*100,1)</f>
        <v>3.8</v>
      </c>
      <c r="Q23" s="30">
        <v>209</v>
      </c>
      <c r="R23" s="34">
        <f t="shared" ref="R23" si="139">+ROUND(Q23/$I23*100,1)</f>
        <v>2.2000000000000002</v>
      </c>
      <c r="S23" s="30">
        <v>5868</v>
      </c>
      <c r="T23" s="34">
        <f t="shared" ref="T23" si="140">+ROUND(S23/$I23*100,1)</f>
        <v>60.9</v>
      </c>
      <c r="U23" s="30">
        <v>0</v>
      </c>
      <c r="V23" s="34">
        <f t="shared" ref="V23" si="141">+ROUND(U23/$I23*100,1)</f>
        <v>0</v>
      </c>
      <c r="W23" s="30">
        <v>0</v>
      </c>
      <c r="X23" s="34">
        <f t="shared" ref="X23" si="142">+ROUND(W23/$I23*100,1)</f>
        <v>0</v>
      </c>
      <c r="Y23" s="32">
        <v>715</v>
      </c>
      <c r="Z23" s="34">
        <f t="shared" ref="Z23" si="143">+ROUND(Y23/$I23*100,1)</f>
        <v>7.4</v>
      </c>
      <c r="AA23" s="30">
        <v>0</v>
      </c>
      <c r="AB23" s="34">
        <f t="shared" ref="AB23" si="144">+ROUND(AA23/$I23*100,1)</f>
        <v>0</v>
      </c>
      <c r="AC23" s="32">
        <v>1097</v>
      </c>
      <c r="AD23" s="34">
        <f t="shared" ref="AD23" si="145">+ROUND(AC23/$I23*100,1)</f>
        <v>11.4</v>
      </c>
    </row>
    <row r="24" spans="1:30" s="16" customFormat="1" ht="11.25" customHeight="1">
      <c r="A24" s="210"/>
      <c r="B24" s="30">
        <v>18</v>
      </c>
      <c r="C24" s="44" t="s">
        <v>39</v>
      </c>
      <c r="D24" s="31">
        <v>2</v>
      </c>
      <c r="E24" s="32">
        <v>105</v>
      </c>
      <c r="F24" s="33">
        <v>0</v>
      </c>
      <c r="G24" s="32">
        <v>0</v>
      </c>
      <c r="H24" s="32">
        <v>3658</v>
      </c>
      <c r="I24" s="32">
        <f t="shared" si="0"/>
        <v>3658</v>
      </c>
      <c r="J24" s="30">
        <v>0</v>
      </c>
      <c r="K24" s="34">
        <f t="shared" si="1"/>
        <v>0</v>
      </c>
      <c r="L24" s="32">
        <v>0</v>
      </c>
      <c r="M24" s="35">
        <f t="shared" ref="M24" si="146">+ROUND(L24/$I24*100,1)</f>
        <v>0</v>
      </c>
      <c r="N24" s="30">
        <v>18</v>
      </c>
      <c r="O24" s="36">
        <v>0</v>
      </c>
      <c r="P24" s="34">
        <f t="shared" ref="P24" si="147">+ROUND(O24/$I24*100,1)</f>
        <v>0</v>
      </c>
      <c r="Q24" s="30">
        <v>0</v>
      </c>
      <c r="R24" s="34">
        <f t="shared" ref="R24" si="148">+ROUND(Q24/$I24*100,1)</f>
        <v>0</v>
      </c>
      <c r="S24" s="30">
        <v>3658</v>
      </c>
      <c r="T24" s="34">
        <f t="shared" ref="T24" si="149">+ROUND(S24/$I24*100,1)</f>
        <v>100</v>
      </c>
      <c r="U24" s="30">
        <v>0</v>
      </c>
      <c r="V24" s="34">
        <f t="shared" ref="V24" si="150">+ROUND(U24/$I24*100,1)</f>
        <v>0</v>
      </c>
      <c r="W24" s="30">
        <v>0</v>
      </c>
      <c r="X24" s="34">
        <f t="shared" ref="X24" si="151">+ROUND(W24/$I24*100,1)</f>
        <v>0</v>
      </c>
      <c r="Y24" s="32">
        <v>0</v>
      </c>
      <c r="Z24" s="34">
        <f t="shared" ref="Z24" si="152">+ROUND(Y24/$I24*100,1)</f>
        <v>0</v>
      </c>
      <c r="AA24" s="30">
        <v>0</v>
      </c>
      <c r="AB24" s="34">
        <f t="shared" ref="AB24" si="153">+ROUND(AA24/$I24*100,1)</f>
        <v>0</v>
      </c>
      <c r="AC24" s="32">
        <v>0</v>
      </c>
      <c r="AD24" s="34">
        <f t="shared" ref="AD24" si="154">+ROUND(AC24/$I24*100,1)</f>
        <v>0</v>
      </c>
    </row>
    <row r="25" spans="1:30" s="55" customFormat="1" ht="11.25" customHeight="1">
      <c r="A25" s="210"/>
      <c r="B25" s="48">
        <v>19</v>
      </c>
      <c r="C25" s="45" t="s">
        <v>40</v>
      </c>
      <c r="D25" s="49">
        <v>8</v>
      </c>
      <c r="E25" s="50">
        <v>1299</v>
      </c>
      <c r="F25" s="51">
        <v>2312</v>
      </c>
      <c r="G25" s="50">
        <v>0</v>
      </c>
      <c r="H25" s="50">
        <v>45309</v>
      </c>
      <c r="I25" s="50">
        <f t="shared" si="0"/>
        <v>47621</v>
      </c>
      <c r="J25" s="48">
        <v>0</v>
      </c>
      <c r="K25" s="52">
        <f t="shared" si="1"/>
        <v>0</v>
      </c>
      <c r="L25" s="50">
        <v>19140</v>
      </c>
      <c r="M25" s="53">
        <f t="shared" ref="M25" si="155">+ROUND(L25/$I25*100,1)</f>
        <v>40.200000000000003</v>
      </c>
      <c r="N25" s="48">
        <v>19</v>
      </c>
      <c r="O25" s="54">
        <v>2314</v>
      </c>
      <c r="P25" s="52">
        <f t="shared" ref="P25" si="156">+ROUND(O25/$I25*100,1)</f>
        <v>4.9000000000000004</v>
      </c>
      <c r="Q25" s="48">
        <v>555</v>
      </c>
      <c r="R25" s="52">
        <f t="shared" ref="R25" si="157">+ROUND(Q25/$I25*100,1)</f>
        <v>1.2</v>
      </c>
      <c r="S25" s="48">
        <v>23392</v>
      </c>
      <c r="T25" s="52">
        <f t="shared" ref="T25" si="158">+ROUND(S25/$I25*100,1)</f>
        <v>49.1</v>
      </c>
      <c r="U25" s="48">
        <v>0</v>
      </c>
      <c r="V25" s="52">
        <f t="shared" ref="V25" si="159">+ROUND(U25/$I25*100,1)</f>
        <v>0</v>
      </c>
      <c r="W25" s="48">
        <v>0</v>
      </c>
      <c r="X25" s="52">
        <f t="shared" ref="X25" si="160">+ROUND(W25/$I25*100,1)</f>
        <v>0</v>
      </c>
      <c r="Y25" s="50">
        <v>2220</v>
      </c>
      <c r="Z25" s="52">
        <f t="shared" ref="Z25" si="161">+ROUND(Y25/$I25*100,1)</f>
        <v>4.7</v>
      </c>
      <c r="AA25" s="48">
        <v>0</v>
      </c>
      <c r="AB25" s="52">
        <f t="shared" ref="AB25" si="162">+ROUND(AA25/$I25*100,1)</f>
        <v>0</v>
      </c>
      <c r="AC25" s="50">
        <v>4574</v>
      </c>
      <c r="AD25" s="52">
        <f t="shared" ref="AD25" si="163">+ROUND(AC25/$I25*100,1)</f>
        <v>9.6</v>
      </c>
    </row>
    <row r="26" spans="1:30" s="16" customFormat="1" ht="11.25" customHeight="1">
      <c r="A26" s="210"/>
      <c r="B26" s="56">
        <v>20</v>
      </c>
      <c r="C26" s="57" t="s">
        <v>41</v>
      </c>
      <c r="D26" s="58">
        <v>2</v>
      </c>
      <c r="E26" s="59">
        <v>358</v>
      </c>
      <c r="F26" s="60">
        <v>0</v>
      </c>
      <c r="G26" s="59">
        <v>1485</v>
      </c>
      <c r="H26" s="59">
        <v>3140</v>
      </c>
      <c r="I26" s="59">
        <f t="shared" si="0"/>
        <v>4625</v>
      </c>
      <c r="J26" s="56">
        <v>560</v>
      </c>
      <c r="K26" s="41">
        <f t="shared" si="1"/>
        <v>12.1</v>
      </c>
      <c r="L26" s="38">
        <v>0</v>
      </c>
      <c r="M26" s="42">
        <f t="shared" ref="M26" si="164">+ROUND(L26/$I26*100,1)</f>
        <v>0</v>
      </c>
      <c r="N26" s="56">
        <v>20</v>
      </c>
      <c r="O26" s="43">
        <v>2215</v>
      </c>
      <c r="P26" s="41">
        <f t="shared" ref="P26" si="165">+ROUND(O26/$I26*100,1)</f>
        <v>47.9</v>
      </c>
      <c r="Q26" s="40">
        <v>0</v>
      </c>
      <c r="R26" s="41">
        <f t="shared" ref="R26" si="166">+ROUND(Q26/$I26*100,1)</f>
        <v>0</v>
      </c>
      <c r="S26" s="40">
        <v>1850</v>
      </c>
      <c r="T26" s="41">
        <f t="shared" ref="T26" si="167">+ROUND(S26/$I26*100,1)</f>
        <v>40</v>
      </c>
      <c r="U26" s="40">
        <v>0</v>
      </c>
      <c r="V26" s="41">
        <f t="shared" ref="V26" si="168">+ROUND(U26/$I26*100,1)</f>
        <v>0</v>
      </c>
      <c r="W26" s="40">
        <v>0</v>
      </c>
      <c r="X26" s="41">
        <f t="shared" ref="X26" si="169">+ROUND(W26/$I26*100,1)</f>
        <v>0</v>
      </c>
      <c r="Y26" s="38">
        <v>0</v>
      </c>
      <c r="Z26" s="41">
        <f t="shared" ref="Z26" si="170">+ROUND(Y26/$I26*100,1)</f>
        <v>0</v>
      </c>
      <c r="AA26" s="40">
        <v>0</v>
      </c>
      <c r="AB26" s="41">
        <f t="shared" ref="AB26" si="171">+ROUND(AA26/$I26*100,1)</f>
        <v>0</v>
      </c>
      <c r="AC26" s="38">
        <v>0</v>
      </c>
      <c r="AD26" s="41">
        <f t="shared" ref="AD26" si="172">+ROUND(AC26/$I26*100,1)</f>
        <v>0</v>
      </c>
    </row>
    <row r="27" spans="1:30" s="16" customFormat="1" ht="11.25" customHeight="1">
      <c r="A27" s="210"/>
      <c r="B27" s="17">
        <v>21</v>
      </c>
      <c r="C27" s="47" t="s">
        <v>42</v>
      </c>
      <c r="D27" s="18">
        <v>13</v>
      </c>
      <c r="E27" s="19">
        <v>2243</v>
      </c>
      <c r="F27" s="20">
        <v>6514</v>
      </c>
      <c r="G27" s="19">
        <v>6117</v>
      </c>
      <c r="H27" s="19">
        <v>48418</v>
      </c>
      <c r="I27" s="19">
        <f t="shared" si="0"/>
        <v>61049</v>
      </c>
      <c r="J27" s="17">
        <v>0</v>
      </c>
      <c r="K27" s="34">
        <f t="shared" si="1"/>
        <v>0</v>
      </c>
      <c r="L27" s="32">
        <v>43903</v>
      </c>
      <c r="M27" s="35">
        <f t="shared" ref="M27" si="173">+ROUND(L27/$I27*100,1)</f>
        <v>71.900000000000006</v>
      </c>
      <c r="N27" s="17">
        <v>21</v>
      </c>
      <c r="O27" s="36">
        <v>2890</v>
      </c>
      <c r="P27" s="34">
        <f t="shared" ref="P27" si="174">+ROUND(O27/$I27*100,1)</f>
        <v>4.7</v>
      </c>
      <c r="Q27" s="30">
        <v>0</v>
      </c>
      <c r="R27" s="34">
        <f t="shared" ref="R27" si="175">+ROUND(Q27/$I27*100,1)</f>
        <v>0</v>
      </c>
      <c r="S27" s="30">
        <v>13554</v>
      </c>
      <c r="T27" s="34">
        <f t="shared" ref="T27" si="176">+ROUND(S27/$I27*100,1)</f>
        <v>22.2</v>
      </c>
      <c r="U27" s="30">
        <v>0</v>
      </c>
      <c r="V27" s="34">
        <f t="shared" ref="V27" si="177">+ROUND(U27/$I27*100,1)</f>
        <v>0</v>
      </c>
      <c r="W27" s="30">
        <v>0</v>
      </c>
      <c r="X27" s="34">
        <f t="shared" ref="X27" si="178">+ROUND(W27/$I27*100,1)</f>
        <v>0</v>
      </c>
      <c r="Y27" s="32">
        <v>702</v>
      </c>
      <c r="Z27" s="34">
        <f t="shared" ref="Z27" si="179">+ROUND(Y27/$I27*100,1)</f>
        <v>1.1000000000000001</v>
      </c>
      <c r="AA27" s="30">
        <v>0</v>
      </c>
      <c r="AB27" s="34">
        <f t="shared" ref="AB27" si="180">+ROUND(AA27/$I27*100,1)</f>
        <v>0</v>
      </c>
      <c r="AC27" s="32">
        <v>0</v>
      </c>
      <c r="AD27" s="34">
        <f t="shared" ref="AD27" si="181">+ROUND(AC27/$I27*100,1)</f>
        <v>0</v>
      </c>
    </row>
    <row r="28" spans="1:30" s="16" customFormat="1" ht="11.25" customHeight="1">
      <c r="A28" s="210"/>
      <c r="B28" s="10">
        <v>22</v>
      </c>
      <c r="C28" s="61" t="s">
        <v>43</v>
      </c>
      <c r="D28" s="11">
        <v>2</v>
      </c>
      <c r="E28" s="12">
        <v>475</v>
      </c>
      <c r="F28" s="25">
        <v>1363</v>
      </c>
      <c r="G28" s="12">
        <v>0</v>
      </c>
      <c r="H28" s="12">
        <v>8124</v>
      </c>
      <c r="I28" s="12">
        <f t="shared" si="0"/>
        <v>9487</v>
      </c>
      <c r="J28" s="10">
        <v>0</v>
      </c>
      <c r="K28" s="26">
        <f t="shared" si="1"/>
        <v>0</v>
      </c>
      <c r="L28" s="12">
        <v>3641</v>
      </c>
      <c r="M28" s="27">
        <f t="shared" ref="M28" si="182">+ROUND(L28/$I28*100,1)</f>
        <v>38.4</v>
      </c>
      <c r="N28" s="10">
        <v>22</v>
      </c>
      <c r="O28" s="28">
        <v>0</v>
      </c>
      <c r="P28" s="26">
        <f t="shared" ref="P28" si="183">+ROUND(O28/$I28*100,1)</f>
        <v>0</v>
      </c>
      <c r="Q28" s="10">
        <v>0</v>
      </c>
      <c r="R28" s="26">
        <f t="shared" ref="R28" si="184">+ROUND(Q28/$I28*100,1)</f>
        <v>0</v>
      </c>
      <c r="S28" s="10">
        <v>3090</v>
      </c>
      <c r="T28" s="26">
        <f t="shared" ref="T28" si="185">+ROUND(S28/$I28*100,1)</f>
        <v>32.6</v>
      </c>
      <c r="U28" s="10">
        <v>0</v>
      </c>
      <c r="V28" s="26">
        <f t="shared" ref="V28" si="186">+ROUND(U28/$I28*100,1)</f>
        <v>0</v>
      </c>
      <c r="W28" s="10">
        <v>0</v>
      </c>
      <c r="X28" s="26">
        <f t="shared" ref="X28" si="187">+ROUND(W28/$I28*100,1)</f>
        <v>0</v>
      </c>
      <c r="Y28" s="12">
        <v>1378</v>
      </c>
      <c r="Z28" s="26">
        <f t="shared" ref="Z28" si="188">+ROUND(Y28/$I28*100,1)</f>
        <v>14.5</v>
      </c>
      <c r="AA28" s="10">
        <v>1378</v>
      </c>
      <c r="AB28" s="26">
        <f t="shared" ref="AB28" si="189">+ROUND(AA28/$I28*100,1)</f>
        <v>14.5</v>
      </c>
      <c r="AC28" s="12">
        <v>3641</v>
      </c>
      <c r="AD28" s="26">
        <f t="shared" ref="AD28" si="190">+ROUND(AC28/$I28*100,1)</f>
        <v>38.4</v>
      </c>
    </row>
    <row r="29" spans="1:30" s="16" customFormat="1" ht="11.25" customHeight="1">
      <c r="A29" s="210"/>
      <c r="B29" s="30">
        <v>23</v>
      </c>
      <c r="C29" s="44" t="s">
        <v>44</v>
      </c>
      <c r="D29" s="31">
        <v>4</v>
      </c>
      <c r="E29" s="32">
        <v>944</v>
      </c>
      <c r="F29" s="33">
        <v>5512</v>
      </c>
      <c r="G29" s="32">
        <v>0</v>
      </c>
      <c r="H29" s="32">
        <v>24093</v>
      </c>
      <c r="I29" s="32">
        <f t="shared" si="0"/>
        <v>29605</v>
      </c>
      <c r="J29" s="30">
        <v>0</v>
      </c>
      <c r="K29" s="34">
        <f t="shared" si="1"/>
        <v>0</v>
      </c>
      <c r="L29" s="32">
        <v>4461</v>
      </c>
      <c r="M29" s="35">
        <f t="shared" ref="M29" si="191">+ROUND(L29/$I29*100,1)</f>
        <v>15.1</v>
      </c>
      <c r="N29" s="30">
        <v>23</v>
      </c>
      <c r="O29" s="36">
        <v>2652</v>
      </c>
      <c r="P29" s="34">
        <f t="shared" ref="P29" si="192">+ROUND(O29/$I29*100,1)</f>
        <v>9</v>
      </c>
      <c r="Q29" s="30">
        <v>0</v>
      </c>
      <c r="R29" s="34">
        <f t="shared" ref="R29" si="193">+ROUND(Q29/$I29*100,1)</f>
        <v>0</v>
      </c>
      <c r="S29" s="30">
        <v>22206</v>
      </c>
      <c r="T29" s="34">
        <f t="shared" ref="T29" si="194">+ROUND(S29/$I29*100,1)</f>
        <v>75</v>
      </c>
      <c r="U29" s="30">
        <v>0</v>
      </c>
      <c r="V29" s="34">
        <f t="shared" ref="V29" si="195">+ROUND(U29/$I29*100,1)</f>
        <v>0</v>
      </c>
      <c r="W29" s="30">
        <v>0</v>
      </c>
      <c r="X29" s="34">
        <f t="shared" ref="X29" si="196">+ROUND(W29/$I29*100,1)</f>
        <v>0</v>
      </c>
      <c r="Y29" s="32">
        <v>286</v>
      </c>
      <c r="Z29" s="34">
        <f t="shared" ref="Z29" si="197">+ROUND(Y29/$I29*100,1)</f>
        <v>1</v>
      </c>
      <c r="AA29" s="30">
        <v>0</v>
      </c>
      <c r="AB29" s="34">
        <f t="shared" ref="AB29" si="198">+ROUND(AA29/$I29*100,1)</f>
        <v>0</v>
      </c>
      <c r="AC29" s="32">
        <v>4461</v>
      </c>
      <c r="AD29" s="34">
        <f t="shared" ref="AD29" si="199">+ROUND(AC29/$I29*100,1)</f>
        <v>15.1</v>
      </c>
    </row>
    <row r="30" spans="1:30" s="16" customFormat="1" ht="11.25" customHeight="1">
      <c r="A30" s="210"/>
      <c r="B30" s="30">
        <v>24</v>
      </c>
      <c r="C30" s="46" t="s">
        <v>45</v>
      </c>
      <c r="D30" s="37">
        <v>2</v>
      </c>
      <c r="E30" s="38">
        <v>600</v>
      </c>
      <c r="F30" s="39">
        <v>1338</v>
      </c>
      <c r="G30" s="38">
        <v>202</v>
      </c>
      <c r="H30" s="38">
        <v>10971</v>
      </c>
      <c r="I30" s="38">
        <f t="shared" si="0"/>
        <v>12511</v>
      </c>
      <c r="J30" s="40">
        <v>12</v>
      </c>
      <c r="K30" s="41">
        <f t="shared" si="1"/>
        <v>0.1</v>
      </c>
      <c r="L30" s="38">
        <v>816</v>
      </c>
      <c r="M30" s="42">
        <f t="shared" ref="M30" si="200">+ROUND(L30/$I30*100,1)</f>
        <v>6.5</v>
      </c>
      <c r="N30" s="30">
        <v>24</v>
      </c>
      <c r="O30" s="43">
        <v>0</v>
      </c>
      <c r="P30" s="41">
        <f t="shared" ref="P30" si="201">+ROUND(O30/$I30*100,1)</f>
        <v>0</v>
      </c>
      <c r="Q30" s="40">
        <v>0</v>
      </c>
      <c r="R30" s="41">
        <f t="shared" ref="R30" si="202">+ROUND(Q30/$I30*100,1)</f>
        <v>0</v>
      </c>
      <c r="S30" s="40">
        <v>9195</v>
      </c>
      <c r="T30" s="41">
        <f t="shared" ref="T30" si="203">+ROUND(S30/$I30*100,1)</f>
        <v>73.5</v>
      </c>
      <c r="U30" s="40">
        <v>0</v>
      </c>
      <c r="V30" s="41">
        <f t="shared" ref="V30" si="204">+ROUND(U30/$I30*100,1)</f>
        <v>0</v>
      </c>
      <c r="W30" s="40">
        <v>0</v>
      </c>
      <c r="X30" s="41">
        <f t="shared" ref="X30" si="205">+ROUND(W30/$I30*100,1)</f>
        <v>0</v>
      </c>
      <c r="Y30" s="38">
        <v>1396</v>
      </c>
      <c r="Z30" s="41">
        <f t="shared" ref="Z30" si="206">+ROUND(Y30/$I30*100,1)</f>
        <v>11.2</v>
      </c>
      <c r="AA30" s="40">
        <v>1092</v>
      </c>
      <c r="AB30" s="41">
        <f t="shared" ref="AB30" si="207">+ROUND(AA30/$I30*100,1)</f>
        <v>8.6999999999999993</v>
      </c>
      <c r="AC30" s="38">
        <v>816</v>
      </c>
      <c r="AD30" s="41">
        <f t="shared" ref="AD30" si="208">+ROUND(AC30/$I30*100,1)</f>
        <v>6.5</v>
      </c>
    </row>
    <row r="31" spans="1:30" s="16" customFormat="1" ht="11.25" customHeight="1">
      <c r="A31" s="210"/>
      <c r="B31" s="17">
        <v>25</v>
      </c>
      <c r="C31" s="47" t="s">
        <v>46</v>
      </c>
      <c r="D31" s="18">
        <v>2</v>
      </c>
      <c r="E31" s="19">
        <v>703</v>
      </c>
      <c r="F31" s="20">
        <v>3246</v>
      </c>
      <c r="G31" s="19">
        <v>2043</v>
      </c>
      <c r="H31" s="19">
        <v>43036</v>
      </c>
      <c r="I31" s="19">
        <f t="shared" si="0"/>
        <v>48325</v>
      </c>
      <c r="J31" s="17">
        <v>3033</v>
      </c>
      <c r="K31" s="21">
        <f t="shared" si="1"/>
        <v>6.3</v>
      </c>
      <c r="L31" s="19">
        <v>0</v>
      </c>
      <c r="M31" s="22">
        <f t="shared" ref="M31" si="209">+ROUND(L31/$I31*100,1)</f>
        <v>0</v>
      </c>
      <c r="N31" s="17">
        <v>25</v>
      </c>
      <c r="O31" s="23">
        <v>0</v>
      </c>
      <c r="P31" s="21">
        <f t="shared" ref="P31" si="210">+ROUND(O31/$I31*100,1)</f>
        <v>0</v>
      </c>
      <c r="Q31" s="17">
        <v>0</v>
      </c>
      <c r="R31" s="21">
        <f t="shared" ref="R31" si="211">+ROUND(Q31/$I31*100,1)</f>
        <v>0</v>
      </c>
      <c r="S31" s="17">
        <v>41934</v>
      </c>
      <c r="T31" s="21">
        <f t="shared" ref="T31" si="212">+ROUND(S31/$I31*100,1)</f>
        <v>86.8</v>
      </c>
      <c r="U31" s="17">
        <v>0</v>
      </c>
      <c r="V31" s="21">
        <f t="shared" ref="V31" si="213">+ROUND(U31/$I31*100,1)</f>
        <v>0</v>
      </c>
      <c r="W31" s="17">
        <v>0</v>
      </c>
      <c r="X31" s="21">
        <f t="shared" ref="X31" si="214">+ROUND(W31/$I31*100,1)</f>
        <v>0</v>
      </c>
      <c r="Y31" s="19">
        <v>1679</v>
      </c>
      <c r="Z31" s="21">
        <f t="shared" ref="Z31" si="215">+ROUND(Y31/$I31*100,1)</f>
        <v>3.5</v>
      </c>
      <c r="AA31" s="17">
        <v>1679</v>
      </c>
      <c r="AB31" s="21">
        <f t="shared" ref="AB31" si="216">+ROUND(AA31/$I31*100,1)</f>
        <v>3.5</v>
      </c>
      <c r="AC31" s="19">
        <v>0</v>
      </c>
      <c r="AD31" s="21">
        <f t="shared" ref="AD31" si="217">+ROUND(AC31/$I31*100,1)</f>
        <v>0</v>
      </c>
    </row>
    <row r="32" spans="1:30" s="16" customFormat="1" ht="11.25" customHeight="1">
      <c r="A32" s="210"/>
      <c r="B32" s="62">
        <v>26</v>
      </c>
      <c r="C32" s="63" t="s">
        <v>47</v>
      </c>
      <c r="D32" s="64">
        <v>8</v>
      </c>
      <c r="E32" s="65">
        <v>532</v>
      </c>
      <c r="F32" s="66">
        <v>6258</v>
      </c>
      <c r="G32" s="65">
        <v>4865</v>
      </c>
      <c r="H32" s="65">
        <v>14625</v>
      </c>
      <c r="I32" s="65">
        <f t="shared" si="0"/>
        <v>25748</v>
      </c>
      <c r="J32" s="62">
        <v>0</v>
      </c>
      <c r="K32" s="67">
        <f t="shared" si="1"/>
        <v>0</v>
      </c>
      <c r="L32" s="65">
        <v>7534</v>
      </c>
      <c r="M32" s="68">
        <f t="shared" ref="M32" si="218">+ROUND(L32/$I32*100,1)</f>
        <v>29.3</v>
      </c>
      <c r="N32" s="62">
        <v>26</v>
      </c>
      <c r="O32" s="69">
        <v>0</v>
      </c>
      <c r="P32" s="67">
        <f t="shared" ref="P32" si="219">+ROUND(O32/$I32*100,1)</f>
        <v>0</v>
      </c>
      <c r="Q32" s="62">
        <v>0</v>
      </c>
      <c r="R32" s="67">
        <f t="shared" ref="R32" si="220">+ROUND(Q32/$I32*100,1)</f>
        <v>0</v>
      </c>
      <c r="S32" s="62">
        <v>15926</v>
      </c>
      <c r="T32" s="67">
        <f t="shared" ref="T32" si="221">+ROUND(S32/$I32*100,1)</f>
        <v>61.9</v>
      </c>
      <c r="U32" s="62">
        <v>0</v>
      </c>
      <c r="V32" s="67">
        <f t="shared" ref="V32" si="222">+ROUND(U32/$I32*100,1)</f>
        <v>0</v>
      </c>
      <c r="W32" s="62">
        <v>0</v>
      </c>
      <c r="X32" s="67">
        <f t="shared" ref="X32" si="223">+ROUND(W32/$I32*100,1)</f>
        <v>0</v>
      </c>
      <c r="Y32" s="65">
        <v>0</v>
      </c>
      <c r="Z32" s="67">
        <f t="shared" ref="Z32" si="224">+ROUND(Y32/$I32*100,1)</f>
        <v>0</v>
      </c>
      <c r="AA32" s="62">
        <v>2288</v>
      </c>
      <c r="AB32" s="67">
        <f t="shared" ref="AB32" si="225">+ROUND(AA32/$I32*100,1)</f>
        <v>8.9</v>
      </c>
      <c r="AC32" s="65">
        <v>0</v>
      </c>
      <c r="AD32" s="67">
        <f t="shared" ref="AD32" si="226">+ROUND(AC32/$I32*100,1)</f>
        <v>0</v>
      </c>
    </row>
    <row r="33" spans="1:30" s="16" customFormat="1" ht="11.25" customHeight="1">
      <c r="A33" s="210"/>
      <c r="B33" s="56">
        <v>27</v>
      </c>
      <c r="C33" s="70" t="s">
        <v>48</v>
      </c>
      <c r="D33" s="64">
        <v>8</v>
      </c>
      <c r="E33" s="65">
        <v>780</v>
      </c>
      <c r="F33" s="66">
        <v>10879</v>
      </c>
      <c r="G33" s="65">
        <v>80</v>
      </c>
      <c r="H33" s="65">
        <v>17816</v>
      </c>
      <c r="I33" s="65">
        <f t="shared" si="0"/>
        <v>28775</v>
      </c>
      <c r="J33" s="62">
        <v>0</v>
      </c>
      <c r="K33" s="67">
        <f t="shared" si="1"/>
        <v>0</v>
      </c>
      <c r="L33" s="65">
        <v>13890</v>
      </c>
      <c r="M33" s="68">
        <f t="shared" ref="M33" si="227">+ROUND(L33/$I33*100,1)</f>
        <v>48.3</v>
      </c>
      <c r="N33" s="56">
        <v>27</v>
      </c>
      <c r="O33" s="69">
        <v>345</v>
      </c>
      <c r="P33" s="67">
        <f t="shared" ref="P33" si="228">+ROUND(O33/$I33*100,1)</f>
        <v>1.2</v>
      </c>
      <c r="Q33" s="62">
        <v>0</v>
      </c>
      <c r="R33" s="67">
        <f t="shared" ref="R33" si="229">+ROUND(Q33/$I33*100,1)</f>
        <v>0</v>
      </c>
      <c r="S33" s="62">
        <v>14540</v>
      </c>
      <c r="T33" s="67">
        <f t="shared" ref="T33" si="230">+ROUND(S33/$I33*100,1)</f>
        <v>50.5</v>
      </c>
      <c r="U33" s="62">
        <v>0</v>
      </c>
      <c r="V33" s="67">
        <f t="shared" ref="V33" si="231">+ROUND(U33/$I33*100,1)</f>
        <v>0</v>
      </c>
      <c r="W33" s="62">
        <v>0</v>
      </c>
      <c r="X33" s="67">
        <f t="shared" ref="X33" si="232">+ROUND(W33/$I33*100,1)</f>
        <v>0</v>
      </c>
      <c r="Y33" s="65">
        <v>0</v>
      </c>
      <c r="Z33" s="67">
        <f t="shared" ref="Z33" si="233">+ROUND(Y33/$I33*100,1)</f>
        <v>0</v>
      </c>
      <c r="AA33" s="62">
        <v>0</v>
      </c>
      <c r="AB33" s="67">
        <f t="shared" ref="AB33" si="234">+ROUND(AA33/$I33*100,1)</f>
        <v>0</v>
      </c>
      <c r="AC33" s="65">
        <v>288</v>
      </c>
      <c r="AD33" s="67">
        <f t="shared" ref="AD33" si="235">+ROUND(AC33/$I33*100,1)</f>
        <v>1</v>
      </c>
    </row>
    <row r="34" spans="1:30" s="16" customFormat="1" ht="11.25" customHeight="1">
      <c r="A34" s="210"/>
      <c r="B34" s="10">
        <v>28</v>
      </c>
      <c r="C34" s="71" t="s">
        <v>49</v>
      </c>
      <c r="D34" s="72">
        <v>1</v>
      </c>
      <c r="E34" s="73">
        <v>33</v>
      </c>
      <c r="F34" s="74">
        <v>220</v>
      </c>
      <c r="G34" s="73">
        <v>965</v>
      </c>
      <c r="H34" s="73">
        <v>997</v>
      </c>
      <c r="I34" s="73">
        <f t="shared" si="0"/>
        <v>2182</v>
      </c>
      <c r="J34" s="75">
        <v>0</v>
      </c>
      <c r="K34" s="76">
        <f t="shared" si="1"/>
        <v>0</v>
      </c>
      <c r="L34" s="73">
        <v>0</v>
      </c>
      <c r="M34" s="77">
        <f t="shared" ref="M34" si="236">+ROUND(L34/$I34*100,1)</f>
        <v>0</v>
      </c>
      <c r="N34" s="10">
        <v>28</v>
      </c>
      <c r="O34" s="78">
        <v>0</v>
      </c>
      <c r="P34" s="76">
        <f t="shared" ref="P34" si="237">+ROUND(O34/$I34*100,1)</f>
        <v>0</v>
      </c>
      <c r="Q34" s="75">
        <v>0</v>
      </c>
      <c r="R34" s="76">
        <f t="shared" ref="R34" si="238">+ROUND(Q34/$I34*100,1)</f>
        <v>0</v>
      </c>
      <c r="S34" s="75">
        <v>2182</v>
      </c>
      <c r="T34" s="76">
        <f t="shared" ref="T34" si="239">+ROUND(S34/$I34*100,1)</f>
        <v>100</v>
      </c>
      <c r="U34" s="75">
        <v>0</v>
      </c>
      <c r="V34" s="76">
        <f t="shared" ref="V34" si="240">+ROUND(U34/$I34*100,1)</f>
        <v>0</v>
      </c>
      <c r="W34" s="75">
        <v>0</v>
      </c>
      <c r="X34" s="76">
        <f t="shared" ref="X34" si="241">+ROUND(W34/$I34*100,1)</f>
        <v>0</v>
      </c>
      <c r="Y34" s="73">
        <v>0</v>
      </c>
      <c r="Z34" s="76">
        <f t="shared" ref="Z34" si="242">+ROUND(Y34/$I34*100,1)</f>
        <v>0</v>
      </c>
      <c r="AA34" s="75">
        <v>0</v>
      </c>
      <c r="AB34" s="76">
        <f t="shared" ref="AB34" si="243">+ROUND(AA34/$I34*100,1)</f>
        <v>0</v>
      </c>
      <c r="AC34" s="73">
        <v>0</v>
      </c>
      <c r="AD34" s="76">
        <f t="shared" ref="AD34" si="244">+ROUND(AC34/$I34*100,1)</f>
        <v>0</v>
      </c>
    </row>
    <row r="35" spans="1:30" s="16" customFormat="1" ht="11.25" customHeight="1">
      <c r="A35" s="210"/>
      <c r="B35" s="30">
        <v>29</v>
      </c>
      <c r="C35" s="44" t="s">
        <v>50</v>
      </c>
      <c r="D35" s="31">
        <v>1</v>
      </c>
      <c r="E35" s="32">
        <v>300</v>
      </c>
      <c r="F35" s="33">
        <v>0</v>
      </c>
      <c r="G35" s="32">
        <v>800</v>
      </c>
      <c r="H35" s="32">
        <v>12266</v>
      </c>
      <c r="I35" s="32">
        <f t="shared" si="0"/>
        <v>13066</v>
      </c>
      <c r="J35" s="30">
        <v>0</v>
      </c>
      <c r="K35" s="34">
        <f t="shared" si="1"/>
        <v>0</v>
      </c>
      <c r="L35" s="32">
        <v>1866</v>
      </c>
      <c r="M35" s="35">
        <f t="shared" ref="M35" si="245">+ROUND(L35/$I35*100,1)</f>
        <v>14.3</v>
      </c>
      <c r="N35" s="30">
        <v>29</v>
      </c>
      <c r="O35" s="36">
        <v>11200</v>
      </c>
      <c r="P35" s="34">
        <f t="shared" ref="P35" si="246">+ROUND(O35/$I35*100,1)</f>
        <v>85.7</v>
      </c>
      <c r="Q35" s="30">
        <v>0</v>
      </c>
      <c r="R35" s="34">
        <f t="shared" ref="R35" si="247">+ROUND(Q35/$I35*100,1)</f>
        <v>0</v>
      </c>
      <c r="S35" s="30">
        <v>0</v>
      </c>
      <c r="T35" s="34">
        <f t="shared" ref="T35" si="248">+ROUND(S35/$I35*100,1)</f>
        <v>0</v>
      </c>
      <c r="U35" s="30">
        <v>0</v>
      </c>
      <c r="V35" s="34">
        <f t="shared" ref="V35" si="249">+ROUND(U35/$I35*100,1)</f>
        <v>0</v>
      </c>
      <c r="W35" s="30">
        <v>0</v>
      </c>
      <c r="X35" s="34">
        <f t="shared" ref="X35" si="250">+ROUND(W35/$I35*100,1)</f>
        <v>0</v>
      </c>
      <c r="Y35" s="32">
        <v>0</v>
      </c>
      <c r="Z35" s="34">
        <f t="shared" ref="Z35" si="251">+ROUND(Y35/$I35*100,1)</f>
        <v>0</v>
      </c>
      <c r="AA35" s="30">
        <v>0</v>
      </c>
      <c r="AB35" s="34">
        <f t="shared" ref="AB35" si="252">+ROUND(AA35/$I35*100,1)</f>
        <v>0</v>
      </c>
      <c r="AC35" s="32">
        <v>0</v>
      </c>
      <c r="AD35" s="34">
        <f t="shared" ref="AD35" si="253">+ROUND(AC35/$I35*100,1)</f>
        <v>0</v>
      </c>
    </row>
    <row r="36" spans="1:30" s="16" customFormat="1" ht="11.25" customHeight="1">
      <c r="A36" s="210"/>
      <c r="B36" s="30">
        <v>30</v>
      </c>
      <c r="C36" s="46" t="s">
        <v>51</v>
      </c>
      <c r="D36" s="37">
        <v>3</v>
      </c>
      <c r="E36" s="38">
        <v>401</v>
      </c>
      <c r="F36" s="39">
        <v>0</v>
      </c>
      <c r="G36" s="38">
        <v>1023</v>
      </c>
      <c r="H36" s="38">
        <v>4565</v>
      </c>
      <c r="I36" s="38">
        <f t="shared" si="0"/>
        <v>5588</v>
      </c>
      <c r="J36" s="40">
        <v>0</v>
      </c>
      <c r="K36" s="41">
        <f t="shared" si="1"/>
        <v>0</v>
      </c>
      <c r="L36" s="38">
        <v>0</v>
      </c>
      <c r="M36" s="42">
        <f t="shared" ref="M36" si="254">+ROUND(L36/$I36*100,1)</f>
        <v>0</v>
      </c>
      <c r="N36" s="30">
        <v>30</v>
      </c>
      <c r="O36" s="43">
        <v>0</v>
      </c>
      <c r="P36" s="41">
        <f t="shared" ref="P36" si="255">+ROUND(O36/$I36*100,1)</f>
        <v>0</v>
      </c>
      <c r="Q36" s="40">
        <v>5588</v>
      </c>
      <c r="R36" s="41">
        <f t="shared" ref="R36" si="256">+ROUND(Q36/$I36*100,1)</f>
        <v>100</v>
      </c>
      <c r="S36" s="40">
        <v>0</v>
      </c>
      <c r="T36" s="41">
        <f t="shared" ref="T36" si="257">+ROUND(S36/$I36*100,1)</f>
        <v>0</v>
      </c>
      <c r="U36" s="40">
        <v>0</v>
      </c>
      <c r="V36" s="41">
        <f t="shared" ref="V36" si="258">+ROUND(U36/$I36*100,1)</f>
        <v>0</v>
      </c>
      <c r="W36" s="40">
        <v>0</v>
      </c>
      <c r="X36" s="41">
        <f t="shared" ref="X36" si="259">+ROUND(W36/$I36*100,1)</f>
        <v>0</v>
      </c>
      <c r="Y36" s="38">
        <v>0</v>
      </c>
      <c r="Z36" s="41">
        <f t="shared" ref="Z36" si="260">+ROUND(Y36/$I36*100,1)</f>
        <v>0</v>
      </c>
      <c r="AA36" s="40">
        <v>0</v>
      </c>
      <c r="AB36" s="41">
        <f t="shared" ref="AB36" si="261">+ROUND(AA36/$I36*100,1)</f>
        <v>0</v>
      </c>
      <c r="AC36" s="38">
        <v>0</v>
      </c>
      <c r="AD36" s="41">
        <f t="shared" ref="AD36" si="262">+ROUND(AC36/$I36*100,1)</f>
        <v>0</v>
      </c>
    </row>
    <row r="37" spans="1:30" s="16" customFormat="1" ht="11.25" customHeight="1">
      <c r="A37" s="210"/>
      <c r="B37" s="30">
        <v>31</v>
      </c>
      <c r="C37" s="44" t="s">
        <v>52</v>
      </c>
      <c r="D37" s="31">
        <v>2</v>
      </c>
      <c r="E37" s="32">
        <v>83</v>
      </c>
      <c r="F37" s="33">
        <v>0</v>
      </c>
      <c r="G37" s="32">
        <v>810</v>
      </c>
      <c r="H37" s="32">
        <v>1610</v>
      </c>
      <c r="I37" s="32">
        <f t="shared" si="0"/>
        <v>2420</v>
      </c>
      <c r="J37" s="30">
        <v>0</v>
      </c>
      <c r="K37" s="34">
        <f t="shared" si="1"/>
        <v>0</v>
      </c>
      <c r="L37" s="32">
        <v>0</v>
      </c>
      <c r="M37" s="35">
        <f t="shared" ref="M37" si="263">+ROUND(L37/$I37*100,1)</f>
        <v>0</v>
      </c>
      <c r="N37" s="30">
        <v>31</v>
      </c>
      <c r="O37" s="36">
        <v>0</v>
      </c>
      <c r="P37" s="34">
        <f t="shared" ref="P37" si="264">+ROUND(O37/$I37*100,1)</f>
        <v>0</v>
      </c>
      <c r="Q37" s="30">
        <v>0</v>
      </c>
      <c r="R37" s="34">
        <f t="shared" ref="R37" si="265">+ROUND(Q37/$I37*100,1)</f>
        <v>0</v>
      </c>
      <c r="S37" s="30">
        <v>2420</v>
      </c>
      <c r="T37" s="34">
        <f t="shared" ref="T37" si="266">+ROUND(S37/$I37*100,1)</f>
        <v>100</v>
      </c>
      <c r="U37" s="30">
        <v>0</v>
      </c>
      <c r="V37" s="34">
        <f t="shared" ref="V37" si="267">+ROUND(U37/$I37*100,1)</f>
        <v>0</v>
      </c>
      <c r="W37" s="30">
        <v>0</v>
      </c>
      <c r="X37" s="34">
        <f t="shared" ref="X37" si="268">+ROUND(W37/$I37*100,1)</f>
        <v>0</v>
      </c>
      <c r="Y37" s="32">
        <v>0</v>
      </c>
      <c r="Z37" s="34">
        <f t="shared" ref="Z37" si="269">+ROUND(Y37/$I37*100,1)</f>
        <v>0</v>
      </c>
      <c r="AA37" s="30">
        <v>0</v>
      </c>
      <c r="AB37" s="34">
        <f t="shared" ref="AB37" si="270">+ROUND(AA37/$I37*100,1)</f>
        <v>0</v>
      </c>
      <c r="AC37" s="32">
        <v>0</v>
      </c>
      <c r="AD37" s="34">
        <f t="shared" ref="AD37" si="271">+ROUND(AC37/$I37*100,1)</f>
        <v>0</v>
      </c>
    </row>
    <row r="38" spans="1:30" s="16" customFormat="1" ht="11.25" customHeight="1">
      <c r="A38" s="210"/>
      <c r="B38" s="30">
        <v>32</v>
      </c>
      <c r="C38" s="44" t="s">
        <v>53</v>
      </c>
      <c r="D38" s="31">
        <v>1</v>
      </c>
      <c r="E38" s="32">
        <v>240</v>
      </c>
      <c r="F38" s="33">
        <v>0</v>
      </c>
      <c r="G38" s="32">
        <v>1545</v>
      </c>
      <c r="H38" s="32">
        <v>10397</v>
      </c>
      <c r="I38" s="32">
        <f t="shared" si="0"/>
        <v>11942</v>
      </c>
      <c r="J38" s="30">
        <v>0</v>
      </c>
      <c r="K38" s="34">
        <f t="shared" si="1"/>
        <v>0</v>
      </c>
      <c r="L38" s="32">
        <v>0</v>
      </c>
      <c r="M38" s="35">
        <f t="shared" ref="M38" si="272">+ROUND(L38/$I38*100,1)</f>
        <v>0</v>
      </c>
      <c r="N38" s="30">
        <v>32</v>
      </c>
      <c r="O38" s="36">
        <v>1545</v>
      </c>
      <c r="P38" s="34">
        <f t="shared" ref="P38" si="273">+ROUND(O38/$I38*100,1)</f>
        <v>12.9</v>
      </c>
      <c r="Q38" s="30">
        <v>0</v>
      </c>
      <c r="R38" s="34">
        <f t="shared" ref="R38" si="274">+ROUND(Q38/$I38*100,1)</f>
        <v>0</v>
      </c>
      <c r="S38" s="30">
        <v>10397</v>
      </c>
      <c r="T38" s="34">
        <f t="shared" ref="T38" si="275">+ROUND(S38/$I38*100,1)</f>
        <v>87.1</v>
      </c>
      <c r="U38" s="30">
        <v>0</v>
      </c>
      <c r="V38" s="34">
        <f t="shared" ref="V38" si="276">+ROUND(U38/$I38*100,1)</f>
        <v>0</v>
      </c>
      <c r="W38" s="30">
        <v>0</v>
      </c>
      <c r="X38" s="34">
        <f t="shared" ref="X38" si="277">+ROUND(W38/$I38*100,1)</f>
        <v>0</v>
      </c>
      <c r="Y38" s="32">
        <v>0</v>
      </c>
      <c r="Z38" s="34">
        <f t="shared" ref="Z38" si="278">+ROUND(Y38/$I38*100,1)</f>
        <v>0</v>
      </c>
      <c r="AA38" s="30">
        <v>0</v>
      </c>
      <c r="AB38" s="34">
        <f t="shared" ref="AB38" si="279">+ROUND(AA38/$I38*100,1)</f>
        <v>0</v>
      </c>
      <c r="AC38" s="32">
        <v>0</v>
      </c>
      <c r="AD38" s="34">
        <f t="shared" ref="AD38" si="280">+ROUND(AC38/$I38*100,1)</f>
        <v>0</v>
      </c>
    </row>
    <row r="39" spans="1:30" s="16" customFormat="1" ht="11.25" customHeight="1">
      <c r="A39" s="210"/>
      <c r="B39" s="30">
        <v>33</v>
      </c>
      <c r="C39" s="44" t="s">
        <v>54</v>
      </c>
      <c r="D39" s="31">
        <v>7</v>
      </c>
      <c r="E39" s="32">
        <v>3940</v>
      </c>
      <c r="F39" s="33">
        <v>5750</v>
      </c>
      <c r="G39" s="32">
        <v>7154</v>
      </c>
      <c r="H39" s="32">
        <v>83224</v>
      </c>
      <c r="I39" s="32">
        <f t="shared" si="0"/>
        <v>96128</v>
      </c>
      <c r="J39" s="30">
        <v>0</v>
      </c>
      <c r="K39" s="34">
        <f t="shared" si="1"/>
        <v>0</v>
      </c>
      <c r="L39" s="32">
        <v>3364</v>
      </c>
      <c r="M39" s="35">
        <f t="shared" ref="M39" si="281">+ROUND(L39/$I39*100,1)</f>
        <v>3.5</v>
      </c>
      <c r="N39" s="30">
        <v>33</v>
      </c>
      <c r="O39" s="36">
        <v>3729</v>
      </c>
      <c r="P39" s="34">
        <f t="shared" ref="P39" si="282">+ROUND(O39/$I39*100,1)</f>
        <v>3.9</v>
      </c>
      <c r="Q39" s="30">
        <v>0</v>
      </c>
      <c r="R39" s="34">
        <f t="shared" ref="R39" si="283">+ROUND(Q39/$I39*100,1)</f>
        <v>0</v>
      </c>
      <c r="S39" s="30">
        <v>85055</v>
      </c>
      <c r="T39" s="34">
        <f t="shared" ref="T39" si="284">+ROUND(S39/$I39*100,1)</f>
        <v>88.5</v>
      </c>
      <c r="U39" s="30">
        <v>0</v>
      </c>
      <c r="V39" s="34">
        <f t="shared" ref="V39" si="285">+ROUND(U39/$I39*100,1)</f>
        <v>0</v>
      </c>
      <c r="W39" s="30">
        <v>0</v>
      </c>
      <c r="X39" s="34">
        <f t="shared" ref="X39" si="286">+ROUND(W39/$I39*100,1)</f>
        <v>0</v>
      </c>
      <c r="Y39" s="32">
        <v>3980</v>
      </c>
      <c r="Z39" s="34">
        <f t="shared" ref="Z39" si="287">+ROUND(Y39/$I39*100,1)</f>
        <v>4.0999999999999996</v>
      </c>
      <c r="AA39" s="30">
        <v>0</v>
      </c>
      <c r="AB39" s="34">
        <f t="shared" ref="AB39" si="288">+ROUND(AA39/$I39*100,1)</f>
        <v>0</v>
      </c>
      <c r="AC39" s="32">
        <v>6500</v>
      </c>
      <c r="AD39" s="34">
        <f t="shared" ref="AD39" si="289">+ROUND(AC39/$I39*100,1)</f>
        <v>6.8</v>
      </c>
    </row>
    <row r="40" spans="1:30" s="16" customFormat="1" ht="11.25" customHeight="1">
      <c r="A40" s="210"/>
      <c r="B40" s="30">
        <v>34</v>
      </c>
      <c r="C40" s="44" t="s">
        <v>55</v>
      </c>
      <c r="D40" s="31">
        <v>2</v>
      </c>
      <c r="E40" s="32">
        <v>245</v>
      </c>
      <c r="F40" s="33">
        <v>11943</v>
      </c>
      <c r="G40" s="32">
        <v>3934</v>
      </c>
      <c r="H40" s="32">
        <v>24943</v>
      </c>
      <c r="I40" s="32">
        <f t="shared" si="0"/>
        <v>40820</v>
      </c>
      <c r="J40" s="30">
        <v>24943</v>
      </c>
      <c r="K40" s="34">
        <f t="shared" si="1"/>
        <v>61.1</v>
      </c>
      <c r="L40" s="32">
        <v>11780</v>
      </c>
      <c r="M40" s="35">
        <f t="shared" ref="M40" si="290">+ROUND(L40/$I40*100,1)</f>
        <v>28.9</v>
      </c>
      <c r="N40" s="30">
        <v>34</v>
      </c>
      <c r="O40" s="36">
        <v>4097</v>
      </c>
      <c r="P40" s="34">
        <f t="shared" ref="P40" si="291">+ROUND(O40/$I40*100,1)</f>
        <v>10</v>
      </c>
      <c r="Q40" s="30">
        <v>0</v>
      </c>
      <c r="R40" s="34">
        <f t="shared" ref="R40" si="292">+ROUND(Q40/$I40*100,1)</f>
        <v>0</v>
      </c>
      <c r="S40" s="30">
        <v>0</v>
      </c>
      <c r="T40" s="34">
        <f t="shared" ref="T40" si="293">+ROUND(S40/$I40*100,1)</f>
        <v>0</v>
      </c>
      <c r="U40" s="30">
        <v>0</v>
      </c>
      <c r="V40" s="34">
        <f t="shared" ref="V40" si="294">+ROUND(U40/$I40*100,1)</f>
        <v>0</v>
      </c>
      <c r="W40" s="30">
        <v>0</v>
      </c>
      <c r="X40" s="34">
        <f t="shared" ref="X40" si="295">+ROUND(W40/$I40*100,1)</f>
        <v>0</v>
      </c>
      <c r="Y40" s="32">
        <v>0</v>
      </c>
      <c r="Z40" s="34">
        <f t="shared" ref="Z40" si="296">+ROUND(Y40/$I40*100,1)</f>
        <v>0</v>
      </c>
      <c r="AA40" s="30">
        <v>0</v>
      </c>
      <c r="AB40" s="34">
        <f t="shared" ref="AB40" si="297">+ROUND(AA40/$I40*100,1)</f>
        <v>0</v>
      </c>
      <c r="AC40" s="32">
        <v>1321</v>
      </c>
      <c r="AD40" s="34">
        <f t="shared" ref="AD40" si="298">+ROUND(AC40/$I40*100,1)</f>
        <v>3.2</v>
      </c>
    </row>
    <row r="41" spans="1:30" s="16" customFormat="1" ht="11.25" customHeight="1">
      <c r="A41" s="210"/>
      <c r="B41" s="30">
        <v>35</v>
      </c>
      <c r="C41" s="44" t="s">
        <v>56</v>
      </c>
      <c r="D41" s="31">
        <v>1</v>
      </c>
      <c r="E41" s="32">
        <v>110</v>
      </c>
      <c r="F41" s="33">
        <v>0</v>
      </c>
      <c r="G41" s="32">
        <v>1600</v>
      </c>
      <c r="H41" s="32">
        <v>6360</v>
      </c>
      <c r="I41" s="32">
        <f t="shared" si="0"/>
        <v>7960</v>
      </c>
      <c r="J41" s="30">
        <v>3980</v>
      </c>
      <c r="K41" s="34">
        <f t="shared" si="1"/>
        <v>50</v>
      </c>
      <c r="L41" s="32">
        <v>3245</v>
      </c>
      <c r="M41" s="35">
        <f t="shared" ref="M41" si="299">+ROUND(L41/$I41*100,1)</f>
        <v>40.799999999999997</v>
      </c>
      <c r="N41" s="30">
        <v>35</v>
      </c>
      <c r="O41" s="36">
        <v>0</v>
      </c>
      <c r="P41" s="34">
        <f t="shared" ref="P41" si="300">+ROUND(O41/$I41*100,1)</f>
        <v>0</v>
      </c>
      <c r="Q41" s="30">
        <v>735</v>
      </c>
      <c r="R41" s="34">
        <f t="shared" ref="R41" si="301">+ROUND(Q41/$I41*100,1)</f>
        <v>9.1999999999999993</v>
      </c>
      <c r="S41" s="30">
        <v>0</v>
      </c>
      <c r="T41" s="34">
        <f t="shared" ref="T41" si="302">+ROUND(S41/$I41*100,1)</f>
        <v>0</v>
      </c>
      <c r="U41" s="30">
        <v>0</v>
      </c>
      <c r="V41" s="34">
        <f t="shared" ref="V41" si="303">+ROUND(U41/$I41*100,1)</f>
        <v>0</v>
      </c>
      <c r="W41" s="30">
        <v>0</v>
      </c>
      <c r="X41" s="34">
        <f t="shared" ref="X41" si="304">+ROUND(W41/$I41*100,1)</f>
        <v>0</v>
      </c>
      <c r="Y41" s="32">
        <v>0</v>
      </c>
      <c r="Z41" s="34">
        <f t="shared" ref="Z41" si="305">+ROUND(Y41/$I41*100,1)</f>
        <v>0</v>
      </c>
      <c r="AA41" s="30">
        <v>0</v>
      </c>
      <c r="AB41" s="34">
        <f t="shared" ref="AB41" si="306">+ROUND(AA41/$I41*100,1)</f>
        <v>0</v>
      </c>
      <c r="AC41" s="32">
        <v>0</v>
      </c>
      <c r="AD41" s="34">
        <f t="shared" ref="AD41" si="307">+ROUND(AC41/$I41*100,1)</f>
        <v>0</v>
      </c>
    </row>
    <row r="42" spans="1:30" s="16" customFormat="1" ht="11.25" customHeight="1">
      <c r="A42" s="210"/>
      <c r="B42" s="30">
        <v>36</v>
      </c>
      <c r="C42" s="44" t="s">
        <v>57</v>
      </c>
      <c r="D42" s="31">
        <v>5</v>
      </c>
      <c r="E42" s="32">
        <v>1208</v>
      </c>
      <c r="F42" s="33">
        <v>1180</v>
      </c>
      <c r="G42" s="32">
        <v>26314</v>
      </c>
      <c r="H42" s="32">
        <v>0</v>
      </c>
      <c r="I42" s="32">
        <f t="shared" si="0"/>
        <v>27494</v>
      </c>
      <c r="J42" s="30">
        <v>0</v>
      </c>
      <c r="K42" s="34">
        <f t="shared" si="1"/>
        <v>0</v>
      </c>
      <c r="L42" s="32">
        <v>1327</v>
      </c>
      <c r="M42" s="35">
        <f t="shared" ref="M42" si="308">+ROUND(L42/$I42*100,1)</f>
        <v>4.8</v>
      </c>
      <c r="N42" s="30">
        <v>36</v>
      </c>
      <c r="O42" s="36">
        <v>0</v>
      </c>
      <c r="P42" s="34">
        <f t="shared" ref="P42" si="309">+ROUND(O42/$I42*100,1)</f>
        <v>0</v>
      </c>
      <c r="Q42" s="30">
        <v>0</v>
      </c>
      <c r="R42" s="34">
        <f t="shared" ref="R42" si="310">+ROUND(Q42/$I42*100,1)</f>
        <v>0</v>
      </c>
      <c r="S42" s="30">
        <v>26167</v>
      </c>
      <c r="T42" s="34">
        <f t="shared" ref="T42" si="311">+ROUND(S42/$I42*100,1)</f>
        <v>95.2</v>
      </c>
      <c r="U42" s="30">
        <v>0</v>
      </c>
      <c r="V42" s="34">
        <f t="shared" ref="V42" si="312">+ROUND(U42/$I42*100,1)</f>
        <v>0</v>
      </c>
      <c r="W42" s="30">
        <v>0</v>
      </c>
      <c r="X42" s="34">
        <f t="shared" ref="X42" si="313">+ROUND(W42/$I42*100,1)</f>
        <v>0</v>
      </c>
      <c r="Y42" s="32">
        <v>0</v>
      </c>
      <c r="Z42" s="34">
        <f t="shared" ref="Z42" si="314">+ROUND(Y42/$I42*100,1)</f>
        <v>0</v>
      </c>
      <c r="AA42" s="30">
        <v>0</v>
      </c>
      <c r="AB42" s="34">
        <f t="shared" ref="AB42" si="315">+ROUND(AA42/$I42*100,1)</f>
        <v>0</v>
      </c>
      <c r="AC42" s="32">
        <v>0</v>
      </c>
      <c r="AD42" s="34">
        <f t="shared" ref="AD42" si="316">+ROUND(AC42/$I42*100,1)</f>
        <v>0</v>
      </c>
    </row>
    <row r="43" spans="1:30" s="16" customFormat="1" ht="11.25" customHeight="1">
      <c r="A43" s="210"/>
      <c r="B43" s="30">
        <v>37</v>
      </c>
      <c r="C43" s="44" t="s">
        <v>58</v>
      </c>
      <c r="D43" s="31">
        <v>2</v>
      </c>
      <c r="E43" s="32">
        <v>166</v>
      </c>
      <c r="F43" s="33">
        <v>5</v>
      </c>
      <c r="G43" s="32">
        <v>3358</v>
      </c>
      <c r="H43" s="32">
        <v>7320</v>
      </c>
      <c r="I43" s="32">
        <f t="shared" si="0"/>
        <v>10683</v>
      </c>
      <c r="J43" s="30">
        <v>0</v>
      </c>
      <c r="K43" s="34">
        <f t="shared" si="1"/>
        <v>0</v>
      </c>
      <c r="L43" s="32">
        <v>1485</v>
      </c>
      <c r="M43" s="35">
        <f t="shared" ref="M43" si="317">+ROUND(L43/$I43*100,1)</f>
        <v>13.9</v>
      </c>
      <c r="N43" s="30">
        <v>37</v>
      </c>
      <c r="O43" s="36">
        <v>2929</v>
      </c>
      <c r="P43" s="34">
        <f t="shared" ref="P43" si="318">+ROUND(O43/$I43*100,1)</f>
        <v>27.4</v>
      </c>
      <c r="Q43" s="30">
        <v>300</v>
      </c>
      <c r="R43" s="34">
        <f t="shared" ref="R43" si="319">+ROUND(Q43/$I43*100,1)</f>
        <v>2.8</v>
      </c>
      <c r="S43" s="30">
        <v>5969</v>
      </c>
      <c r="T43" s="34">
        <f t="shared" ref="T43" si="320">+ROUND(S43/$I43*100,1)</f>
        <v>55.9</v>
      </c>
      <c r="U43" s="30">
        <v>0</v>
      </c>
      <c r="V43" s="34">
        <f t="shared" ref="V43" si="321">+ROUND(U43/$I43*100,1)</f>
        <v>0</v>
      </c>
      <c r="W43" s="30">
        <v>0</v>
      </c>
      <c r="X43" s="34">
        <f t="shared" ref="X43" si="322">+ROUND(W43/$I43*100,1)</f>
        <v>0</v>
      </c>
      <c r="Y43" s="32">
        <v>0</v>
      </c>
      <c r="Z43" s="34">
        <f t="shared" ref="Z43" si="323">+ROUND(Y43/$I43*100,1)</f>
        <v>0</v>
      </c>
      <c r="AA43" s="30">
        <v>0</v>
      </c>
      <c r="AB43" s="34">
        <f t="shared" ref="AB43" si="324">+ROUND(AA43/$I43*100,1)</f>
        <v>0</v>
      </c>
      <c r="AC43" s="32">
        <v>0</v>
      </c>
      <c r="AD43" s="34">
        <f t="shared" ref="AD43" si="325">+ROUND(AC43/$I43*100,1)</f>
        <v>0</v>
      </c>
    </row>
    <row r="44" spans="1:30" s="16" customFormat="1" ht="11.25" customHeight="1">
      <c r="A44" s="210"/>
      <c r="B44" s="48">
        <v>38</v>
      </c>
      <c r="C44" s="47" t="s">
        <v>59</v>
      </c>
      <c r="D44" s="49">
        <v>0</v>
      </c>
      <c r="E44" s="50">
        <v>0</v>
      </c>
      <c r="F44" s="51">
        <v>0</v>
      </c>
      <c r="G44" s="50">
        <v>413</v>
      </c>
      <c r="H44" s="50">
        <v>5914</v>
      </c>
      <c r="I44" s="50">
        <f t="shared" si="0"/>
        <v>6327</v>
      </c>
      <c r="J44" s="48">
        <v>0</v>
      </c>
      <c r="K44" s="52">
        <f t="shared" si="1"/>
        <v>0</v>
      </c>
      <c r="L44" s="50">
        <v>5914</v>
      </c>
      <c r="M44" s="53">
        <f t="shared" ref="M44" si="326">+ROUND(L44/$I44*100,1)</f>
        <v>93.5</v>
      </c>
      <c r="N44" s="48">
        <v>38</v>
      </c>
      <c r="O44" s="54">
        <v>0</v>
      </c>
      <c r="P44" s="52">
        <f t="shared" ref="P44" si="327">+ROUND(O44/$I44*100,1)</f>
        <v>0</v>
      </c>
      <c r="Q44" s="48">
        <v>0</v>
      </c>
      <c r="R44" s="52">
        <f t="shared" ref="R44" si="328">+ROUND(Q44/$I44*100,1)</f>
        <v>0</v>
      </c>
      <c r="S44" s="48">
        <v>413</v>
      </c>
      <c r="T44" s="52">
        <f t="shared" ref="T44" si="329">+ROUND(S44/$I44*100,1)</f>
        <v>6.5</v>
      </c>
      <c r="U44" s="48">
        <v>0</v>
      </c>
      <c r="V44" s="52">
        <f t="shared" ref="V44" si="330">+ROUND(U44/$I44*100,1)</f>
        <v>0</v>
      </c>
      <c r="W44" s="48">
        <v>0</v>
      </c>
      <c r="X44" s="52">
        <f t="shared" ref="X44" si="331">+ROUND(W44/$I44*100,1)</f>
        <v>0</v>
      </c>
      <c r="Y44" s="50">
        <v>0</v>
      </c>
      <c r="Z44" s="52">
        <f t="shared" ref="Z44" si="332">+ROUND(Y44/$I44*100,1)</f>
        <v>0</v>
      </c>
      <c r="AA44" s="48">
        <v>0</v>
      </c>
      <c r="AB44" s="52">
        <f t="shared" ref="AB44" si="333">+ROUND(AA44/$I44*100,1)</f>
        <v>0</v>
      </c>
      <c r="AC44" s="50">
        <v>413</v>
      </c>
      <c r="AD44" s="52">
        <f t="shared" ref="AD44" si="334">+ROUND(AC44/$I44*100,1)</f>
        <v>6.5</v>
      </c>
    </row>
    <row r="45" spans="1:30" s="16" customFormat="1" ht="11.25" customHeight="1">
      <c r="A45" s="210"/>
      <c r="B45" s="56">
        <v>39</v>
      </c>
      <c r="C45" s="61" t="s">
        <v>60</v>
      </c>
      <c r="D45" s="37">
        <v>2</v>
      </c>
      <c r="E45" s="38">
        <v>230</v>
      </c>
      <c r="F45" s="39">
        <v>5770</v>
      </c>
      <c r="G45" s="38">
        <v>4087</v>
      </c>
      <c r="H45" s="38">
        <v>4107</v>
      </c>
      <c r="I45" s="38">
        <f t="shared" si="0"/>
        <v>13964</v>
      </c>
      <c r="J45" s="40">
        <v>0</v>
      </c>
      <c r="K45" s="41">
        <f t="shared" si="1"/>
        <v>0</v>
      </c>
      <c r="L45" s="38">
        <v>0</v>
      </c>
      <c r="M45" s="42">
        <f t="shared" ref="M45" si="335">+ROUND(L45/$I45*100,1)</f>
        <v>0</v>
      </c>
      <c r="N45" s="56">
        <v>39</v>
      </c>
      <c r="O45" s="43">
        <v>0</v>
      </c>
      <c r="P45" s="41">
        <f t="shared" ref="P45" si="336">+ROUND(O45/$I45*100,1)</f>
        <v>0</v>
      </c>
      <c r="Q45" s="40">
        <v>0</v>
      </c>
      <c r="R45" s="41">
        <f t="shared" ref="R45" si="337">+ROUND(Q45/$I45*100,1)</f>
        <v>0</v>
      </c>
      <c r="S45" s="40">
        <v>12989</v>
      </c>
      <c r="T45" s="41">
        <f t="shared" ref="T45" si="338">+ROUND(S45/$I45*100,1)</f>
        <v>93</v>
      </c>
      <c r="U45" s="40">
        <v>0</v>
      </c>
      <c r="V45" s="41">
        <f t="shared" ref="V45" si="339">+ROUND(U45/$I45*100,1)</f>
        <v>0</v>
      </c>
      <c r="W45" s="40">
        <v>0</v>
      </c>
      <c r="X45" s="41">
        <f t="shared" ref="X45" si="340">+ROUND(W45/$I45*100,1)</f>
        <v>0</v>
      </c>
      <c r="Y45" s="38">
        <v>0</v>
      </c>
      <c r="Z45" s="41">
        <f t="shared" ref="Z45" si="341">+ROUND(Y45/$I45*100,1)</f>
        <v>0</v>
      </c>
      <c r="AA45" s="40">
        <v>975</v>
      </c>
      <c r="AB45" s="41">
        <f t="shared" ref="AB45" si="342">+ROUND(AA45/$I45*100,1)</f>
        <v>7</v>
      </c>
      <c r="AC45" s="38">
        <v>0</v>
      </c>
      <c r="AD45" s="41">
        <f t="shared" ref="AD45" si="343">+ROUND(AC45/$I45*100,1)</f>
        <v>0</v>
      </c>
    </row>
    <row r="46" spans="1:30" s="16" customFormat="1" ht="11.25" customHeight="1">
      <c r="A46" s="210"/>
      <c r="B46" s="30">
        <v>40</v>
      </c>
      <c r="C46" s="44" t="s">
        <v>61</v>
      </c>
      <c r="D46" s="31">
        <v>4</v>
      </c>
      <c r="E46" s="32">
        <v>6154</v>
      </c>
      <c r="F46" s="33">
        <v>7486</v>
      </c>
      <c r="G46" s="32">
        <v>0</v>
      </c>
      <c r="H46" s="32">
        <v>42667</v>
      </c>
      <c r="I46" s="32">
        <f t="shared" si="0"/>
        <v>50153</v>
      </c>
      <c r="J46" s="30">
        <v>0</v>
      </c>
      <c r="K46" s="34">
        <f t="shared" si="1"/>
        <v>0</v>
      </c>
      <c r="L46" s="32">
        <v>30694</v>
      </c>
      <c r="M46" s="35">
        <f t="shared" ref="M46" si="344">+ROUND(L46/$I46*100,1)</f>
        <v>61.2</v>
      </c>
      <c r="N46" s="30">
        <v>40</v>
      </c>
      <c r="O46" s="36">
        <v>0</v>
      </c>
      <c r="P46" s="41">
        <f t="shared" ref="P46" si="345">+ROUND(O46/$I46*100,1)</f>
        <v>0</v>
      </c>
      <c r="Q46" s="30">
        <v>0</v>
      </c>
      <c r="R46" s="34">
        <f t="shared" ref="R46" si="346">+ROUND(Q46/$I46*100,1)</f>
        <v>0</v>
      </c>
      <c r="S46" s="30">
        <v>18445</v>
      </c>
      <c r="T46" s="34">
        <f t="shared" ref="T46" si="347">+ROUND(S46/$I46*100,1)</f>
        <v>36.799999999999997</v>
      </c>
      <c r="U46" s="30">
        <v>0</v>
      </c>
      <c r="V46" s="34">
        <f t="shared" ref="V46" si="348">+ROUND(U46/$I46*100,1)</f>
        <v>0</v>
      </c>
      <c r="W46" s="30">
        <v>0</v>
      </c>
      <c r="X46" s="34">
        <f t="shared" ref="X46" si="349">+ROUND(W46/$I46*100,1)</f>
        <v>0</v>
      </c>
      <c r="Y46" s="32">
        <v>966</v>
      </c>
      <c r="Z46" s="34">
        <f t="shared" ref="Z46" si="350">+ROUND(Y46/$I46*100,1)</f>
        <v>1.9</v>
      </c>
      <c r="AA46" s="30">
        <v>48</v>
      </c>
      <c r="AB46" s="34">
        <f t="shared" ref="AB46" si="351">+ROUND(AA46/$I46*100,1)</f>
        <v>0.1</v>
      </c>
      <c r="AC46" s="32">
        <v>0</v>
      </c>
      <c r="AD46" s="34">
        <f t="shared" ref="AD46" si="352">+ROUND(AC46/$I46*100,1)</f>
        <v>0</v>
      </c>
    </row>
    <row r="47" spans="1:30" s="16" customFormat="1" ht="11.25" customHeight="1" thickBot="1">
      <c r="A47" s="210"/>
      <c r="B47" s="79">
        <v>41</v>
      </c>
      <c r="C47" s="56" t="s">
        <v>62</v>
      </c>
      <c r="D47" s="37">
        <v>2</v>
      </c>
      <c r="E47" s="38">
        <v>1763</v>
      </c>
      <c r="F47" s="39">
        <v>1586</v>
      </c>
      <c r="G47" s="38">
        <v>0</v>
      </c>
      <c r="H47" s="38">
        <v>13748</v>
      </c>
      <c r="I47" s="38">
        <f t="shared" si="0"/>
        <v>15334</v>
      </c>
      <c r="J47" s="40">
        <v>874</v>
      </c>
      <c r="K47" s="41">
        <f t="shared" si="1"/>
        <v>5.7</v>
      </c>
      <c r="L47" s="38">
        <v>12153</v>
      </c>
      <c r="M47" s="42">
        <f t="shared" ref="M47" si="353">+ROUND(L47/$I47*100,1)</f>
        <v>79.3</v>
      </c>
      <c r="N47" s="79">
        <v>41</v>
      </c>
      <c r="O47" s="43">
        <v>0</v>
      </c>
      <c r="P47" s="41">
        <f t="shared" ref="P47" si="354">+ROUND(O47/$I47*100,1)</f>
        <v>0</v>
      </c>
      <c r="Q47" s="40">
        <v>0</v>
      </c>
      <c r="R47" s="41">
        <f t="shared" ref="R47" si="355">+ROUND(Q47/$I47*100,1)</f>
        <v>0</v>
      </c>
      <c r="S47" s="40">
        <v>1771</v>
      </c>
      <c r="T47" s="41">
        <f t="shared" ref="T47" si="356">+ROUND(S47/$I47*100,1)</f>
        <v>11.5</v>
      </c>
      <c r="U47" s="40">
        <v>0</v>
      </c>
      <c r="V47" s="41">
        <f t="shared" ref="V47" si="357">+ROUND(U47/$I47*100,1)</f>
        <v>0</v>
      </c>
      <c r="W47" s="40">
        <v>0</v>
      </c>
      <c r="X47" s="41">
        <f t="shared" ref="X47" si="358">+ROUND(W47/$I47*100,1)</f>
        <v>0</v>
      </c>
      <c r="Y47" s="38">
        <v>536</v>
      </c>
      <c r="Z47" s="41">
        <f t="shared" ref="Z47" si="359">+ROUND(Y47/$I47*100,1)</f>
        <v>3.5</v>
      </c>
      <c r="AA47" s="40">
        <v>0</v>
      </c>
      <c r="AB47" s="41">
        <f t="shared" ref="AB47" si="360">+ROUND(AA47/$I47*100,1)</f>
        <v>0</v>
      </c>
      <c r="AC47" s="38">
        <v>0</v>
      </c>
      <c r="AD47" s="41">
        <f t="shared" ref="AD47" si="361">+ROUND(AC47/$I47*100,1)</f>
        <v>0</v>
      </c>
    </row>
    <row r="48" spans="1:30" s="16" customFormat="1" ht="11.25" customHeight="1" thickTop="1">
      <c r="A48" s="210"/>
      <c r="B48" s="80"/>
      <c r="C48" s="81" t="s">
        <v>63</v>
      </c>
      <c r="D48" s="82">
        <f t="shared" ref="D48:J48" si="362">SUM(D7:D47)</f>
        <v>131</v>
      </c>
      <c r="E48" s="83">
        <f t="shared" si="362"/>
        <v>29320</v>
      </c>
      <c r="F48" s="83">
        <f t="shared" si="362"/>
        <v>99494</v>
      </c>
      <c r="G48" s="83">
        <f t="shared" si="362"/>
        <v>82246</v>
      </c>
      <c r="H48" s="83">
        <f t="shared" si="362"/>
        <v>584217</v>
      </c>
      <c r="I48" s="83">
        <f t="shared" si="362"/>
        <v>765957</v>
      </c>
      <c r="J48" s="82">
        <f t="shared" si="362"/>
        <v>37789</v>
      </c>
      <c r="K48" s="84">
        <f t="shared" si="1"/>
        <v>4.9000000000000004</v>
      </c>
      <c r="L48" s="83">
        <f>SUM(L7:L47)</f>
        <v>241030</v>
      </c>
      <c r="M48" s="84">
        <f t="shared" ref="M48" si="363">+ROUND(L48/$I48*100,1)</f>
        <v>31.5</v>
      </c>
      <c r="N48" s="80"/>
      <c r="O48" s="83">
        <f>SUM(O7:O47)</f>
        <v>61737</v>
      </c>
      <c r="P48" s="84">
        <f t="shared" ref="P48" si="364">+ROUND(O48/$I48*100,1)</f>
        <v>8.1</v>
      </c>
      <c r="Q48" s="82">
        <f>SUM(Q7:Q47)</f>
        <v>10006</v>
      </c>
      <c r="R48" s="84">
        <f t="shared" ref="R48" si="365">+ROUND(Q48/$I48*100,1)</f>
        <v>1.3</v>
      </c>
      <c r="S48" s="82">
        <f>SUM(S7:S47)</f>
        <v>377620</v>
      </c>
      <c r="T48" s="84">
        <f t="shared" ref="T48" si="366">+ROUND(S48/$I48*100,1)</f>
        <v>49.3</v>
      </c>
      <c r="U48" s="82">
        <f>SUM(U7:U47)</f>
        <v>0</v>
      </c>
      <c r="V48" s="84">
        <f t="shared" ref="V48" si="367">+ROUND(U48/$I48*100,1)</f>
        <v>0</v>
      </c>
      <c r="W48" s="82">
        <v>0</v>
      </c>
      <c r="X48" s="84">
        <f t="shared" ref="X48" si="368">+ROUND(W48/$I48*100,1)</f>
        <v>0</v>
      </c>
      <c r="Y48" s="83">
        <f>SUM(Y7:Y47)</f>
        <v>26405</v>
      </c>
      <c r="Z48" s="84">
        <f t="shared" ref="Z48" si="369">+ROUND(Y48/$I48*100,1)</f>
        <v>3.4</v>
      </c>
      <c r="AA48" s="82">
        <f>SUM(AA7:AA47)</f>
        <v>11370</v>
      </c>
      <c r="AB48" s="84">
        <f t="shared" ref="AB48" si="370">+ROUND(AA48/$I48*100,1)</f>
        <v>1.5</v>
      </c>
      <c r="AC48" s="83">
        <f>SUM(AC7:AC47)</f>
        <v>35022</v>
      </c>
      <c r="AD48" s="84">
        <f t="shared" ref="AD48" si="371">+ROUND(AC48/$I48*100,1)</f>
        <v>4.5999999999999996</v>
      </c>
    </row>
    <row r="49" spans="1:30" s="16" customFormat="1" ht="11.25" customHeight="1">
      <c r="A49" s="211"/>
      <c r="B49" s="85"/>
      <c r="C49" s="86"/>
      <c r="D49" s="87"/>
      <c r="E49" s="88"/>
      <c r="F49" s="89"/>
      <c r="G49" s="88"/>
      <c r="H49" s="88"/>
      <c r="I49" s="88"/>
      <c r="J49" s="90"/>
      <c r="K49" s="91"/>
      <c r="L49" s="88"/>
      <c r="M49" s="92"/>
      <c r="N49" s="85"/>
      <c r="O49" s="93"/>
      <c r="P49" s="91"/>
      <c r="Q49" s="90"/>
      <c r="R49" s="91"/>
      <c r="S49" s="90"/>
      <c r="T49" s="91"/>
      <c r="U49" s="90"/>
      <c r="V49" s="91"/>
      <c r="W49" s="90"/>
      <c r="X49" s="91"/>
      <c r="Y49" s="88"/>
      <c r="Z49" s="91"/>
      <c r="AA49" s="90"/>
      <c r="AB49" s="91"/>
      <c r="AC49" s="88"/>
      <c r="AD49" s="91"/>
    </row>
    <row r="50" spans="1:30" s="16" customFormat="1" ht="11.25" customHeight="1">
      <c r="A50" s="212" t="s">
        <v>64</v>
      </c>
      <c r="B50" s="40">
        <v>43</v>
      </c>
      <c r="C50" s="40" t="s">
        <v>65</v>
      </c>
      <c r="D50" s="37">
        <v>1</v>
      </c>
      <c r="E50" s="38">
        <v>63</v>
      </c>
      <c r="F50" s="39">
        <v>1512.1</v>
      </c>
      <c r="G50" s="38">
        <v>0</v>
      </c>
      <c r="H50" s="38">
        <v>1745.1</v>
      </c>
      <c r="I50" s="38">
        <f t="shared" ref="I50:I65" si="372">SUM(F50:H50)</f>
        <v>3257.2</v>
      </c>
      <c r="J50" s="40">
        <v>292.5</v>
      </c>
      <c r="K50" s="41">
        <f t="shared" si="1"/>
        <v>9</v>
      </c>
      <c r="L50" s="38">
        <v>1452.6</v>
      </c>
      <c r="M50" s="42">
        <f t="shared" ref="M50" si="373">+ROUND(L50/$I50*100,1)</f>
        <v>44.6</v>
      </c>
      <c r="N50" s="40">
        <v>43</v>
      </c>
      <c r="O50" s="43">
        <v>0</v>
      </c>
      <c r="P50" s="41">
        <f t="shared" ref="P50" si="374">+ROUND(O50/$I50*100,1)</f>
        <v>0</v>
      </c>
      <c r="Q50" s="40">
        <v>0</v>
      </c>
      <c r="R50" s="41">
        <f t="shared" ref="R50" si="375">+ROUND(Q50/$I50*100,1)</f>
        <v>0</v>
      </c>
      <c r="S50" s="40">
        <v>0</v>
      </c>
      <c r="T50" s="41">
        <f t="shared" ref="T50" si="376">+ROUND(S50/$I50*100,1)</f>
        <v>0</v>
      </c>
      <c r="U50" s="40">
        <v>0</v>
      </c>
      <c r="V50" s="41">
        <f t="shared" ref="V50" si="377">+ROUND(U50/$I50*100,1)</f>
        <v>0</v>
      </c>
      <c r="W50" s="40">
        <v>0</v>
      </c>
      <c r="X50" s="41">
        <f t="shared" ref="X50" si="378">+ROUND(W50/$I50*100,1)</f>
        <v>0</v>
      </c>
      <c r="Y50" s="38">
        <v>1512.1</v>
      </c>
      <c r="Z50" s="41">
        <f t="shared" ref="Z50" si="379">+ROUND(Y50/$I50*100,1)</f>
        <v>46.4</v>
      </c>
      <c r="AA50" s="94">
        <v>0</v>
      </c>
      <c r="AB50" s="41">
        <f t="shared" ref="AB50" si="380">+ROUND(AA50/$I50*100,1)</f>
        <v>0</v>
      </c>
      <c r="AC50" s="38">
        <v>1512.1</v>
      </c>
      <c r="AD50" s="95">
        <f t="shared" ref="AD50" si="381">+ROUND(AC50/$I50*100,1)</f>
        <v>46.4</v>
      </c>
    </row>
    <row r="51" spans="1:30" s="16" customFormat="1" ht="11.25" customHeight="1">
      <c r="A51" s="210"/>
      <c r="B51" s="30">
        <v>44</v>
      </c>
      <c r="C51" s="30" t="s">
        <v>66</v>
      </c>
      <c r="D51" s="31">
        <v>1</v>
      </c>
      <c r="E51" s="32">
        <v>32</v>
      </c>
      <c r="F51" s="33">
        <v>0</v>
      </c>
      <c r="G51" s="32">
        <v>1658</v>
      </c>
      <c r="H51" s="32">
        <v>1368</v>
      </c>
      <c r="I51" s="32">
        <f t="shared" si="372"/>
        <v>3026</v>
      </c>
      <c r="J51" s="30">
        <v>0</v>
      </c>
      <c r="K51" s="34">
        <f t="shared" si="1"/>
        <v>0</v>
      </c>
      <c r="L51" s="32">
        <v>93</v>
      </c>
      <c r="M51" s="35">
        <f t="shared" ref="M51" si="382">+ROUND(L51/$I51*100,1)</f>
        <v>3.1</v>
      </c>
      <c r="N51" s="30">
        <v>44</v>
      </c>
      <c r="O51" s="36">
        <v>53</v>
      </c>
      <c r="P51" s="34">
        <f t="shared" ref="P51" si="383">+ROUND(O51/$I51*100,1)</f>
        <v>1.8</v>
      </c>
      <c r="Q51" s="30">
        <v>558</v>
      </c>
      <c r="R51" s="34">
        <f t="shared" ref="R51" si="384">+ROUND(Q51/$I51*100,1)</f>
        <v>18.399999999999999</v>
      </c>
      <c r="S51" s="30">
        <v>1100</v>
      </c>
      <c r="T51" s="34">
        <f t="shared" ref="T51" si="385">+ROUND(S51/$I51*100,1)</f>
        <v>36.4</v>
      </c>
      <c r="U51" s="30">
        <v>0</v>
      </c>
      <c r="V51" s="34">
        <f t="shared" ref="V51" si="386">+ROUND(U51/$I51*100,1)</f>
        <v>0</v>
      </c>
      <c r="W51" s="30">
        <v>0</v>
      </c>
      <c r="X51" s="34">
        <f t="shared" ref="X51" si="387">+ROUND(W51/$I51*100,1)</f>
        <v>0</v>
      </c>
      <c r="Y51" s="32">
        <v>1222</v>
      </c>
      <c r="Z51" s="34">
        <f t="shared" ref="Z51" si="388">+ROUND(Y51/$I51*100,1)</f>
        <v>40.4</v>
      </c>
      <c r="AA51" s="96">
        <v>0</v>
      </c>
      <c r="AB51" s="34">
        <f t="shared" ref="AB51" si="389">+ROUND(AA51/$I51*100,1)</f>
        <v>0</v>
      </c>
      <c r="AC51" s="32">
        <v>1222</v>
      </c>
      <c r="AD51" s="97">
        <f t="shared" ref="AD51" si="390">+ROUND(AC51/$I51*100,1)</f>
        <v>40.4</v>
      </c>
    </row>
    <row r="52" spans="1:30" s="16" customFormat="1" ht="11.25" customHeight="1">
      <c r="A52" s="210"/>
      <c r="B52" s="40">
        <v>45</v>
      </c>
      <c r="C52" s="30" t="s">
        <v>67</v>
      </c>
      <c r="D52" s="31">
        <v>2</v>
      </c>
      <c r="E52" s="32">
        <v>1100</v>
      </c>
      <c r="F52" s="33">
        <v>269</v>
      </c>
      <c r="G52" s="32">
        <v>1128</v>
      </c>
      <c r="H52" s="32">
        <v>752</v>
      </c>
      <c r="I52" s="32">
        <f t="shared" si="372"/>
        <v>2149</v>
      </c>
      <c r="J52" s="30">
        <v>0</v>
      </c>
      <c r="K52" s="34">
        <f t="shared" si="1"/>
        <v>0</v>
      </c>
      <c r="L52" s="32">
        <v>1797</v>
      </c>
      <c r="M52" s="35">
        <f t="shared" ref="M52" si="391">+ROUND(L52/$I52*100,1)</f>
        <v>83.6</v>
      </c>
      <c r="N52" s="40">
        <v>45</v>
      </c>
      <c r="O52" s="36">
        <v>0</v>
      </c>
      <c r="P52" s="34">
        <f t="shared" ref="P52" si="392">+ROUND(O52/$I52*100,1)</f>
        <v>0</v>
      </c>
      <c r="Q52" s="30">
        <v>0</v>
      </c>
      <c r="R52" s="34">
        <f t="shared" ref="R52" si="393">+ROUND(Q52/$I52*100,1)</f>
        <v>0</v>
      </c>
      <c r="S52" s="30">
        <v>352</v>
      </c>
      <c r="T52" s="34">
        <f t="shared" ref="T52" si="394">+ROUND(S52/$I52*100,1)</f>
        <v>16.399999999999999</v>
      </c>
      <c r="U52" s="30">
        <v>0</v>
      </c>
      <c r="V52" s="34">
        <f t="shared" ref="V52" si="395">+ROUND(U52/$I52*100,1)</f>
        <v>0</v>
      </c>
      <c r="W52" s="30">
        <v>0</v>
      </c>
      <c r="X52" s="34">
        <f t="shared" ref="X52" si="396">+ROUND(W52/$I52*100,1)</f>
        <v>0</v>
      </c>
      <c r="Y52" s="32">
        <v>0</v>
      </c>
      <c r="Z52" s="34">
        <f t="shared" ref="Z52" si="397">+ROUND(Y52/$I52*100,1)</f>
        <v>0</v>
      </c>
      <c r="AA52" s="96">
        <v>0</v>
      </c>
      <c r="AB52" s="34">
        <f t="shared" ref="AB52" si="398">+ROUND(AA52/$I52*100,1)</f>
        <v>0</v>
      </c>
      <c r="AC52" s="32">
        <v>0</v>
      </c>
      <c r="AD52" s="97">
        <f t="shared" ref="AD52" si="399">+ROUND(AC52/$I52*100,1)</f>
        <v>0</v>
      </c>
    </row>
    <row r="53" spans="1:30" s="16" customFormat="1" ht="11.25" customHeight="1">
      <c r="A53" s="210"/>
      <c r="B53" s="40">
        <v>46</v>
      </c>
      <c r="C53" s="30" t="s">
        <v>68</v>
      </c>
      <c r="D53" s="31">
        <v>2</v>
      </c>
      <c r="E53" s="32">
        <v>90</v>
      </c>
      <c r="F53" s="33">
        <v>119</v>
      </c>
      <c r="G53" s="32">
        <v>177</v>
      </c>
      <c r="H53" s="32">
        <v>1649</v>
      </c>
      <c r="I53" s="32">
        <f t="shared" si="372"/>
        <v>1945</v>
      </c>
      <c r="J53" s="30">
        <v>0</v>
      </c>
      <c r="K53" s="34">
        <f t="shared" si="1"/>
        <v>0</v>
      </c>
      <c r="L53" s="32">
        <v>0</v>
      </c>
      <c r="M53" s="35">
        <f t="shared" ref="M53" si="400">+ROUND(L53/$I53*100,1)</f>
        <v>0</v>
      </c>
      <c r="N53" s="40">
        <v>46</v>
      </c>
      <c r="O53" s="36">
        <v>0</v>
      </c>
      <c r="P53" s="34">
        <f t="shared" ref="P53" si="401">+ROUND(O53/$I53*100,1)</f>
        <v>0</v>
      </c>
      <c r="Q53" s="30">
        <v>0</v>
      </c>
      <c r="R53" s="34">
        <f t="shared" ref="R53" si="402">+ROUND(Q53/$I53*100,1)</f>
        <v>0</v>
      </c>
      <c r="S53" s="30">
        <v>1945</v>
      </c>
      <c r="T53" s="34">
        <f t="shared" ref="T53" si="403">+ROUND(S53/$I53*100,1)</f>
        <v>100</v>
      </c>
      <c r="U53" s="30">
        <v>0</v>
      </c>
      <c r="V53" s="34">
        <f t="shared" ref="V53" si="404">+ROUND(U53/$I53*100,1)</f>
        <v>0</v>
      </c>
      <c r="W53" s="30">
        <v>0</v>
      </c>
      <c r="X53" s="34">
        <f t="shared" ref="X53" si="405">+ROUND(W53/$I53*100,1)</f>
        <v>0</v>
      </c>
      <c r="Y53" s="32">
        <v>0</v>
      </c>
      <c r="Z53" s="34">
        <f t="shared" ref="Z53" si="406">+ROUND(Y53/$I53*100,1)</f>
        <v>0</v>
      </c>
      <c r="AA53" s="96">
        <v>0</v>
      </c>
      <c r="AB53" s="34">
        <f t="shared" ref="AB53" si="407">+ROUND(AA53/$I53*100,1)</f>
        <v>0</v>
      </c>
      <c r="AC53" s="32">
        <v>0</v>
      </c>
      <c r="AD53" s="97">
        <f t="shared" ref="AD53" si="408">+ROUND(AC53/$I53*100,1)</f>
        <v>0</v>
      </c>
    </row>
    <row r="54" spans="1:30" s="16" customFormat="1" ht="11.25" customHeight="1">
      <c r="A54" s="210"/>
      <c r="B54" s="30">
        <v>47</v>
      </c>
      <c r="C54" s="44" t="s">
        <v>69</v>
      </c>
      <c r="D54" s="31">
        <v>11</v>
      </c>
      <c r="E54" s="32">
        <v>1892</v>
      </c>
      <c r="F54" s="33">
        <v>2871</v>
      </c>
      <c r="G54" s="32">
        <v>0</v>
      </c>
      <c r="H54" s="32">
        <v>46052</v>
      </c>
      <c r="I54" s="32">
        <f t="shared" si="372"/>
        <v>48923</v>
      </c>
      <c r="J54" s="30">
        <v>0</v>
      </c>
      <c r="K54" s="34">
        <f t="shared" si="1"/>
        <v>0</v>
      </c>
      <c r="L54" s="32">
        <v>42934</v>
      </c>
      <c r="M54" s="35">
        <f t="shared" ref="M54" si="409">+ROUND(L54/$I54*100,1)</f>
        <v>87.8</v>
      </c>
      <c r="N54" s="30">
        <v>47</v>
      </c>
      <c r="O54" s="36">
        <v>991</v>
      </c>
      <c r="P54" s="34">
        <f t="shared" ref="P54" si="410">+ROUND(O54/$I54*100,1)</f>
        <v>2</v>
      </c>
      <c r="Q54" s="30">
        <v>0</v>
      </c>
      <c r="R54" s="34">
        <f t="shared" ref="R54" si="411">+ROUND(Q54/$I54*100,1)</f>
        <v>0</v>
      </c>
      <c r="S54" s="30">
        <v>4998</v>
      </c>
      <c r="T54" s="34">
        <f t="shared" ref="T54" si="412">+ROUND(S54/$I54*100,1)</f>
        <v>10.199999999999999</v>
      </c>
      <c r="U54" s="30">
        <v>0</v>
      </c>
      <c r="V54" s="34">
        <f t="shared" ref="V54" si="413">+ROUND(U54/$I54*100,1)</f>
        <v>0</v>
      </c>
      <c r="W54" s="30">
        <v>0</v>
      </c>
      <c r="X54" s="34">
        <f t="shared" ref="X54" si="414">+ROUND(W54/$I54*100,1)</f>
        <v>0</v>
      </c>
      <c r="Y54" s="32">
        <v>0</v>
      </c>
      <c r="Z54" s="34">
        <f t="shared" ref="Z54" si="415">+ROUND(Y54/$I54*100,1)</f>
        <v>0</v>
      </c>
      <c r="AA54" s="96">
        <v>0</v>
      </c>
      <c r="AB54" s="34">
        <f t="shared" ref="AB54" si="416">+ROUND(AA54/$I54*100,1)</f>
        <v>0</v>
      </c>
      <c r="AC54" s="32">
        <v>1660</v>
      </c>
      <c r="AD54" s="97">
        <f t="shared" ref="AD54" si="417">+ROUND(AC54/$I54*100,1)</f>
        <v>3.4</v>
      </c>
    </row>
    <row r="55" spans="1:30" s="16" customFormat="1" ht="11.25" customHeight="1">
      <c r="A55" s="210"/>
      <c r="B55" s="48">
        <v>48</v>
      </c>
      <c r="C55" s="48" t="s">
        <v>70</v>
      </c>
      <c r="D55" s="49">
        <v>4</v>
      </c>
      <c r="E55" s="50">
        <v>471</v>
      </c>
      <c r="F55" s="51">
        <v>65</v>
      </c>
      <c r="G55" s="50">
        <v>3990</v>
      </c>
      <c r="H55" s="50">
        <v>12564</v>
      </c>
      <c r="I55" s="50">
        <f t="shared" si="372"/>
        <v>16619</v>
      </c>
      <c r="J55" s="48">
        <v>0</v>
      </c>
      <c r="K55" s="52">
        <f t="shared" si="1"/>
        <v>0</v>
      </c>
      <c r="L55" s="50">
        <v>13675</v>
      </c>
      <c r="M55" s="53">
        <f t="shared" ref="M55" si="418">+ROUND(L55/$I55*100,1)</f>
        <v>82.3</v>
      </c>
      <c r="N55" s="48">
        <v>48</v>
      </c>
      <c r="O55" s="54">
        <v>935</v>
      </c>
      <c r="P55" s="52">
        <f t="shared" ref="P55" si="419">+ROUND(O55/$I55*100,1)</f>
        <v>5.6</v>
      </c>
      <c r="Q55" s="48">
        <v>0</v>
      </c>
      <c r="R55" s="52">
        <f t="shared" ref="R55" si="420">+ROUND(Q55/$I55*100,1)</f>
        <v>0</v>
      </c>
      <c r="S55" s="48">
        <v>2009</v>
      </c>
      <c r="T55" s="52">
        <f t="shared" ref="T55" si="421">+ROUND(S55/$I55*100,1)</f>
        <v>12.1</v>
      </c>
      <c r="U55" s="48">
        <v>0</v>
      </c>
      <c r="V55" s="52">
        <f t="shared" ref="V55" si="422">+ROUND(U55/$I55*100,1)</f>
        <v>0</v>
      </c>
      <c r="W55" s="48">
        <v>0</v>
      </c>
      <c r="X55" s="52">
        <f t="shared" ref="X55" si="423">+ROUND(W55/$I55*100,1)</f>
        <v>0</v>
      </c>
      <c r="Y55" s="50">
        <v>0</v>
      </c>
      <c r="Z55" s="52">
        <f t="shared" ref="Z55" si="424">+ROUND(Y55/$I55*100,1)</f>
        <v>0</v>
      </c>
      <c r="AA55" s="98">
        <v>0</v>
      </c>
      <c r="AB55" s="52">
        <f t="shared" ref="AB55" si="425">+ROUND(AA55/$I55*100,1)</f>
        <v>0</v>
      </c>
      <c r="AC55" s="50">
        <v>0</v>
      </c>
      <c r="AD55" s="99">
        <f t="shared" ref="AD55" si="426">+ROUND(AC55/$I55*100,1)</f>
        <v>0</v>
      </c>
    </row>
    <row r="56" spans="1:30" s="16" customFormat="1" ht="11.25" customHeight="1">
      <c r="A56" s="210"/>
      <c r="B56" s="40">
        <v>49</v>
      </c>
      <c r="C56" s="40" t="s">
        <v>71</v>
      </c>
      <c r="D56" s="37">
        <v>6</v>
      </c>
      <c r="E56" s="38">
        <v>1527</v>
      </c>
      <c r="F56" s="39">
        <v>0</v>
      </c>
      <c r="G56" s="38">
        <v>7259.7</v>
      </c>
      <c r="H56" s="38">
        <v>38250</v>
      </c>
      <c r="I56" s="38">
        <f t="shared" si="372"/>
        <v>45509.7</v>
      </c>
      <c r="J56" s="40">
        <v>0</v>
      </c>
      <c r="K56" s="41">
        <f t="shared" si="1"/>
        <v>0</v>
      </c>
      <c r="L56" s="38">
        <v>26622.5</v>
      </c>
      <c r="M56" s="42">
        <f t="shared" ref="M56" si="427">+ROUND(L56/$I56*100,1)</f>
        <v>58.5</v>
      </c>
      <c r="N56" s="40">
        <v>49</v>
      </c>
      <c r="O56" s="43">
        <v>338.2</v>
      </c>
      <c r="P56" s="41">
        <f t="shared" ref="P56" si="428">+ROUND(O56/$I56*100,1)</f>
        <v>0.7</v>
      </c>
      <c r="Q56" s="40">
        <v>0</v>
      </c>
      <c r="R56" s="41">
        <f t="shared" ref="R56" si="429">+ROUND(Q56/$I56*100,1)</f>
        <v>0</v>
      </c>
      <c r="S56" s="40">
        <v>16771.2</v>
      </c>
      <c r="T56" s="41">
        <f t="shared" ref="T56" si="430">+ROUND(S56/$I56*100,1)</f>
        <v>36.9</v>
      </c>
      <c r="U56" s="40">
        <v>0</v>
      </c>
      <c r="V56" s="41">
        <f t="shared" ref="V56" si="431">+ROUND(U56/$I56*100,1)</f>
        <v>0</v>
      </c>
      <c r="W56" s="40">
        <v>0</v>
      </c>
      <c r="X56" s="41">
        <f t="shared" ref="X56" si="432">+ROUND(W56/$I56*100,1)</f>
        <v>0</v>
      </c>
      <c r="Y56" s="38">
        <v>773.8</v>
      </c>
      <c r="Z56" s="41">
        <f t="shared" ref="Z56" si="433">+ROUND(Y56/$I56*100,1)</f>
        <v>1.7</v>
      </c>
      <c r="AA56" s="100">
        <v>1004</v>
      </c>
      <c r="AB56" s="41">
        <f t="shared" ref="AB56" si="434">+ROUND(AA56/$I56*100,1)</f>
        <v>2.2000000000000002</v>
      </c>
      <c r="AC56" s="38">
        <v>0</v>
      </c>
      <c r="AD56" s="95">
        <f t="shared" ref="AD56" si="435">+ROUND(AC56/$I56*100,1)</f>
        <v>0</v>
      </c>
    </row>
    <row r="57" spans="1:30" s="16" customFormat="1" ht="11.25" customHeight="1">
      <c r="A57" s="210"/>
      <c r="B57" s="30">
        <v>50</v>
      </c>
      <c r="C57" s="30" t="s">
        <v>72</v>
      </c>
      <c r="D57" s="31">
        <v>12</v>
      </c>
      <c r="E57" s="32">
        <v>1647</v>
      </c>
      <c r="F57" s="33">
        <v>3678.3</v>
      </c>
      <c r="G57" s="32">
        <v>23231.200000000001</v>
      </c>
      <c r="H57" s="32">
        <v>34772.699999999997</v>
      </c>
      <c r="I57" s="32">
        <f t="shared" si="372"/>
        <v>61682.2</v>
      </c>
      <c r="J57" s="30">
        <v>6864.3</v>
      </c>
      <c r="K57" s="34">
        <f t="shared" si="1"/>
        <v>11.1</v>
      </c>
      <c r="L57" s="32">
        <v>6979.5</v>
      </c>
      <c r="M57" s="35">
        <f t="shared" ref="M57" si="436">+ROUND(L57/$I57*100,1)</f>
        <v>11.3</v>
      </c>
      <c r="N57" s="30">
        <v>50</v>
      </c>
      <c r="O57" s="36">
        <v>914.30000000000007</v>
      </c>
      <c r="P57" s="34">
        <f t="shared" ref="P57" si="437">+ROUND(O57/$I57*100,1)</f>
        <v>1.5</v>
      </c>
      <c r="Q57" s="30">
        <v>0</v>
      </c>
      <c r="R57" s="34">
        <f t="shared" ref="R57" si="438">+ROUND(Q57/$I57*100,1)</f>
        <v>0</v>
      </c>
      <c r="S57" s="30">
        <v>23159.3</v>
      </c>
      <c r="T57" s="34">
        <f t="shared" ref="T57" si="439">+ROUND(S57/$I57*100,1)</f>
        <v>37.5</v>
      </c>
      <c r="U57" s="30">
        <v>0</v>
      </c>
      <c r="V57" s="34">
        <f t="shared" ref="V57" si="440">+ROUND(U57/$I57*100,1)</f>
        <v>0</v>
      </c>
      <c r="W57" s="30">
        <v>0</v>
      </c>
      <c r="X57" s="34">
        <f t="shared" ref="X57" si="441">+ROUND(W57/$I57*100,1)</f>
        <v>0</v>
      </c>
      <c r="Y57" s="32">
        <v>21818.300000000003</v>
      </c>
      <c r="Z57" s="34">
        <f t="shared" ref="Z57" si="442">+ROUND(Y57/$I57*100,1)</f>
        <v>35.4</v>
      </c>
      <c r="AA57" s="96">
        <v>1946.5</v>
      </c>
      <c r="AB57" s="34">
        <f t="shared" ref="AB57" si="443">+ROUND(AA57/$I57*100,1)</f>
        <v>3.2</v>
      </c>
      <c r="AC57" s="32">
        <v>0</v>
      </c>
      <c r="AD57" s="97">
        <f t="shared" ref="AD57" si="444">+ROUND(AC57/$I57*100,1)</f>
        <v>0</v>
      </c>
    </row>
    <row r="58" spans="1:30" s="16" customFormat="1" ht="11.25" customHeight="1">
      <c r="A58" s="210"/>
      <c r="B58" s="40">
        <v>51</v>
      </c>
      <c r="C58" s="30" t="s">
        <v>73</v>
      </c>
      <c r="D58" s="31">
        <v>1</v>
      </c>
      <c r="E58" s="32">
        <v>18</v>
      </c>
      <c r="F58" s="33">
        <v>0</v>
      </c>
      <c r="G58" s="32">
        <v>50</v>
      </c>
      <c r="H58" s="32">
        <v>132.69999999999999</v>
      </c>
      <c r="I58" s="32">
        <f t="shared" si="372"/>
        <v>182.7</v>
      </c>
      <c r="J58" s="30">
        <v>0</v>
      </c>
      <c r="K58" s="34">
        <f t="shared" si="1"/>
        <v>0</v>
      </c>
      <c r="L58" s="32">
        <v>18</v>
      </c>
      <c r="M58" s="35">
        <f t="shared" ref="M58" si="445">+ROUND(L58/$I58*100,1)</f>
        <v>9.9</v>
      </c>
      <c r="N58" s="40">
        <v>51</v>
      </c>
      <c r="O58" s="36">
        <v>0</v>
      </c>
      <c r="P58" s="34">
        <f t="shared" ref="P58" si="446">+ROUND(O58/$I58*100,1)</f>
        <v>0</v>
      </c>
      <c r="Q58" s="30">
        <v>0</v>
      </c>
      <c r="R58" s="34">
        <f t="shared" ref="R58" si="447">+ROUND(Q58/$I58*100,1)</f>
        <v>0</v>
      </c>
      <c r="S58" s="30">
        <v>164.7</v>
      </c>
      <c r="T58" s="34">
        <f t="shared" ref="T58" si="448">+ROUND(S58/$I58*100,1)</f>
        <v>90.1</v>
      </c>
      <c r="U58" s="30">
        <v>0</v>
      </c>
      <c r="V58" s="34">
        <f t="shared" ref="V58" si="449">+ROUND(U58/$I58*100,1)</f>
        <v>0</v>
      </c>
      <c r="W58" s="30">
        <v>0</v>
      </c>
      <c r="X58" s="34">
        <f t="shared" ref="X58" si="450">+ROUND(W58/$I58*100,1)</f>
        <v>0</v>
      </c>
      <c r="Y58" s="32">
        <v>0</v>
      </c>
      <c r="Z58" s="34">
        <f t="shared" ref="Z58" si="451">+ROUND(Y58/$I58*100,1)</f>
        <v>0</v>
      </c>
      <c r="AA58" s="96">
        <v>0</v>
      </c>
      <c r="AB58" s="34">
        <f t="shared" ref="AB58" si="452">+ROUND(AA58/$I58*100,1)</f>
        <v>0</v>
      </c>
      <c r="AC58" s="32">
        <v>0</v>
      </c>
      <c r="AD58" s="97">
        <f t="shared" ref="AD58" si="453">+ROUND(AC58/$I58*100,1)</f>
        <v>0</v>
      </c>
    </row>
    <row r="59" spans="1:30" s="16" customFormat="1" ht="11.25" customHeight="1">
      <c r="A59" s="210"/>
      <c r="B59" s="30">
        <v>52</v>
      </c>
      <c r="C59" s="30" t="s">
        <v>74</v>
      </c>
      <c r="D59" s="31">
        <v>3</v>
      </c>
      <c r="E59" s="32">
        <v>283</v>
      </c>
      <c r="F59" s="33">
        <v>0</v>
      </c>
      <c r="G59" s="32">
        <v>330</v>
      </c>
      <c r="H59" s="32">
        <v>7953.7</v>
      </c>
      <c r="I59" s="32">
        <f t="shared" si="372"/>
        <v>8283.7000000000007</v>
      </c>
      <c r="J59" s="30">
        <v>0</v>
      </c>
      <c r="K59" s="34">
        <f t="shared" si="1"/>
        <v>0</v>
      </c>
      <c r="L59" s="32">
        <v>1370.5</v>
      </c>
      <c r="M59" s="35">
        <f t="shared" ref="M59" si="454">+ROUND(L59/$I59*100,1)</f>
        <v>16.5</v>
      </c>
      <c r="N59" s="30">
        <v>52</v>
      </c>
      <c r="O59" s="36">
        <v>0</v>
      </c>
      <c r="P59" s="34">
        <f t="shared" ref="P59" si="455">+ROUND(O59/$I59*100,1)</f>
        <v>0</v>
      </c>
      <c r="Q59" s="30">
        <v>0</v>
      </c>
      <c r="R59" s="34">
        <f t="shared" ref="R59" si="456">+ROUND(Q59/$I59*100,1)</f>
        <v>0</v>
      </c>
      <c r="S59" s="30">
        <v>6839.2</v>
      </c>
      <c r="T59" s="34">
        <f t="shared" ref="T59" si="457">+ROUND(S59/$I59*100,1)</f>
        <v>82.6</v>
      </c>
      <c r="U59" s="30">
        <v>0</v>
      </c>
      <c r="V59" s="34">
        <f t="shared" ref="V59" si="458">+ROUND(U59/$I59*100,1)</f>
        <v>0</v>
      </c>
      <c r="W59" s="30">
        <v>0</v>
      </c>
      <c r="X59" s="34">
        <f t="shared" ref="X59" si="459">+ROUND(W59/$I59*100,1)</f>
        <v>0</v>
      </c>
      <c r="Y59" s="32">
        <v>74</v>
      </c>
      <c r="Z59" s="34">
        <f t="shared" ref="Z59" si="460">+ROUND(Y59/$I59*100,1)</f>
        <v>0.9</v>
      </c>
      <c r="AA59" s="96">
        <v>0</v>
      </c>
      <c r="AB59" s="34">
        <f t="shared" ref="AB59" si="461">+ROUND(AA59/$I59*100,1)</f>
        <v>0</v>
      </c>
      <c r="AC59" s="32">
        <v>0</v>
      </c>
      <c r="AD59" s="97">
        <f t="shared" ref="AD59" si="462">+ROUND(AC59/$I59*100,1)</f>
        <v>0</v>
      </c>
    </row>
    <row r="60" spans="1:30" s="16" customFormat="1" ht="11.25" customHeight="1">
      <c r="A60" s="210"/>
      <c r="B60" s="40">
        <v>53</v>
      </c>
      <c r="C60" s="30" t="s">
        <v>75</v>
      </c>
      <c r="D60" s="31">
        <v>3</v>
      </c>
      <c r="E60" s="32">
        <v>618.4</v>
      </c>
      <c r="F60" s="33">
        <v>3761.8</v>
      </c>
      <c r="G60" s="32">
        <v>7297.5</v>
      </c>
      <c r="H60" s="32">
        <v>17259.5</v>
      </c>
      <c r="I60" s="32">
        <f t="shared" si="372"/>
        <v>28318.799999999999</v>
      </c>
      <c r="J60" s="30">
        <v>0</v>
      </c>
      <c r="K60" s="34">
        <f t="shared" si="1"/>
        <v>0</v>
      </c>
      <c r="L60" s="32">
        <v>4880.2</v>
      </c>
      <c r="M60" s="35">
        <f t="shared" ref="M60" si="463">+ROUND(L60/$I60*100,1)</f>
        <v>17.2</v>
      </c>
      <c r="N60" s="40">
        <v>53</v>
      </c>
      <c r="O60" s="36">
        <v>151.6</v>
      </c>
      <c r="P60" s="34">
        <f t="shared" ref="P60" si="464">+ROUND(O60/$I60*100,1)</f>
        <v>0.5</v>
      </c>
      <c r="Q60" s="30">
        <v>0</v>
      </c>
      <c r="R60" s="34">
        <f t="shared" ref="R60" si="465">+ROUND(Q60/$I60*100,1)</f>
        <v>0</v>
      </c>
      <c r="S60" s="30">
        <v>18520.7</v>
      </c>
      <c r="T60" s="34">
        <f t="shared" ref="T60" si="466">+ROUND(S60/$I60*100,1)</f>
        <v>65.400000000000006</v>
      </c>
      <c r="U60" s="30">
        <v>0</v>
      </c>
      <c r="V60" s="34">
        <f t="shared" ref="V60" si="467">+ROUND(U60/$I60*100,1)</f>
        <v>0</v>
      </c>
      <c r="W60" s="30">
        <v>0</v>
      </c>
      <c r="X60" s="34">
        <f t="shared" ref="X60" si="468">+ROUND(W60/$I60*100,1)</f>
        <v>0</v>
      </c>
      <c r="Y60" s="32">
        <v>4766.3</v>
      </c>
      <c r="Z60" s="34">
        <f t="shared" ref="Z60" si="469">+ROUND(Y60/$I60*100,1)</f>
        <v>16.8</v>
      </c>
      <c r="AA60" s="96">
        <v>0</v>
      </c>
      <c r="AB60" s="34">
        <f t="shared" ref="AB60" si="470">+ROUND(AA60/$I60*100,1)</f>
        <v>0</v>
      </c>
      <c r="AC60" s="32">
        <v>0</v>
      </c>
      <c r="AD60" s="97">
        <f t="shared" ref="AD60" si="471">+ROUND(AC60/$I60*100,1)</f>
        <v>0</v>
      </c>
    </row>
    <row r="61" spans="1:30" s="16" customFormat="1" ht="11.25" customHeight="1">
      <c r="A61" s="210"/>
      <c r="B61" s="30">
        <v>54</v>
      </c>
      <c r="C61" s="30" t="s">
        <v>76</v>
      </c>
      <c r="D61" s="31">
        <v>1</v>
      </c>
      <c r="E61" s="32">
        <v>436</v>
      </c>
      <c r="F61" s="33">
        <v>100</v>
      </c>
      <c r="G61" s="32">
        <v>1350</v>
      </c>
      <c r="H61" s="32">
        <v>5988</v>
      </c>
      <c r="I61" s="32">
        <f t="shared" si="372"/>
        <v>7438</v>
      </c>
      <c r="J61" s="30">
        <v>0</v>
      </c>
      <c r="K61" s="34">
        <f t="shared" si="1"/>
        <v>0</v>
      </c>
      <c r="L61" s="32">
        <v>0</v>
      </c>
      <c r="M61" s="35">
        <f t="shared" ref="M61" si="472">+ROUND(L61/$I61*100,1)</f>
        <v>0</v>
      </c>
      <c r="N61" s="30">
        <v>54</v>
      </c>
      <c r="O61" s="36">
        <v>900</v>
      </c>
      <c r="P61" s="34">
        <f t="shared" ref="P61" si="473">+ROUND(O61/$I61*100,1)</f>
        <v>12.1</v>
      </c>
      <c r="Q61" s="30">
        <v>0</v>
      </c>
      <c r="R61" s="34">
        <f t="shared" ref="R61" si="474">+ROUND(Q61/$I61*100,1)</f>
        <v>0</v>
      </c>
      <c r="S61" s="30">
        <v>6454</v>
      </c>
      <c r="T61" s="34">
        <f t="shared" ref="T61" si="475">+ROUND(S61/$I61*100,1)</f>
        <v>86.8</v>
      </c>
      <c r="U61" s="30">
        <v>0</v>
      </c>
      <c r="V61" s="34">
        <f t="shared" ref="V61" si="476">+ROUND(U61/$I61*100,1)</f>
        <v>0</v>
      </c>
      <c r="W61" s="30">
        <v>0</v>
      </c>
      <c r="X61" s="34">
        <f t="shared" ref="X61" si="477">+ROUND(W61/$I61*100,1)</f>
        <v>0</v>
      </c>
      <c r="Y61" s="32">
        <v>84</v>
      </c>
      <c r="Z61" s="34">
        <f t="shared" ref="Z61" si="478">+ROUND(Y61/$I61*100,1)</f>
        <v>1.1000000000000001</v>
      </c>
      <c r="AA61" s="96">
        <v>0</v>
      </c>
      <c r="AB61" s="34">
        <f t="shared" ref="AB61" si="479">+ROUND(AA61/$I61*100,1)</f>
        <v>0</v>
      </c>
      <c r="AC61" s="32">
        <v>0</v>
      </c>
      <c r="AD61" s="97">
        <f t="shared" ref="AD61" si="480">+ROUND(AC61/$I61*100,1)</f>
        <v>0</v>
      </c>
    </row>
    <row r="62" spans="1:30" s="16" customFormat="1" ht="11.25" customHeight="1">
      <c r="A62" s="210"/>
      <c r="B62" s="40">
        <v>55</v>
      </c>
      <c r="C62" s="40" t="s">
        <v>77</v>
      </c>
      <c r="D62" s="37">
        <v>1</v>
      </c>
      <c r="E62" s="38">
        <v>55</v>
      </c>
      <c r="F62" s="39">
        <v>210.5</v>
      </c>
      <c r="G62" s="38">
        <v>0</v>
      </c>
      <c r="H62" s="38">
        <v>3098</v>
      </c>
      <c r="I62" s="38">
        <f t="shared" si="372"/>
        <v>3308.5</v>
      </c>
      <c r="J62" s="40">
        <v>0</v>
      </c>
      <c r="K62" s="41">
        <f t="shared" si="1"/>
        <v>0</v>
      </c>
      <c r="L62" s="38">
        <v>865.1</v>
      </c>
      <c r="M62" s="42">
        <f t="shared" ref="M62" si="481">+ROUND(L62/$I62*100,1)</f>
        <v>26.1</v>
      </c>
      <c r="N62" s="40">
        <v>55</v>
      </c>
      <c r="O62" s="43">
        <v>0</v>
      </c>
      <c r="P62" s="41">
        <f t="shared" ref="P62" si="482">+ROUND(O62/$I62*100,1)</f>
        <v>0</v>
      </c>
      <c r="Q62" s="40">
        <v>0</v>
      </c>
      <c r="R62" s="41">
        <f t="shared" ref="R62" si="483">+ROUND(Q62/$I62*100,1)</f>
        <v>0</v>
      </c>
      <c r="S62" s="40">
        <v>2443.4</v>
      </c>
      <c r="T62" s="41">
        <f t="shared" ref="T62" si="484">+ROUND(S62/$I62*100,1)</f>
        <v>73.900000000000006</v>
      </c>
      <c r="U62" s="40">
        <v>0</v>
      </c>
      <c r="V62" s="41">
        <f t="shared" ref="V62" si="485">+ROUND(U62/$I62*100,1)</f>
        <v>0</v>
      </c>
      <c r="W62" s="40">
        <v>0</v>
      </c>
      <c r="X62" s="41">
        <f t="shared" ref="X62" si="486">+ROUND(W62/$I62*100,1)</f>
        <v>0</v>
      </c>
      <c r="Y62" s="38">
        <v>0</v>
      </c>
      <c r="Z62" s="41">
        <f t="shared" ref="Z62" si="487">+ROUND(Y62/$I62*100,1)</f>
        <v>0</v>
      </c>
      <c r="AA62" s="96">
        <v>0</v>
      </c>
      <c r="AB62" s="41">
        <f t="shared" ref="AB62" si="488">+ROUND(AA62/$I62*100,1)</f>
        <v>0</v>
      </c>
      <c r="AC62" s="38">
        <v>0</v>
      </c>
      <c r="AD62" s="95">
        <f t="shared" ref="AD62" si="489">+ROUND(AC62/$I62*100,1)</f>
        <v>0</v>
      </c>
    </row>
    <row r="63" spans="1:30" s="16" customFormat="1" ht="11.25" customHeight="1">
      <c r="A63" s="210"/>
      <c r="B63" s="30">
        <v>56</v>
      </c>
      <c r="C63" s="30" t="s">
        <v>78</v>
      </c>
      <c r="D63" s="31">
        <v>2</v>
      </c>
      <c r="E63" s="32">
        <v>1502</v>
      </c>
      <c r="F63" s="33">
        <v>0</v>
      </c>
      <c r="G63" s="32">
        <v>77.2</v>
      </c>
      <c r="H63" s="32">
        <v>26204.9</v>
      </c>
      <c r="I63" s="32">
        <f t="shared" si="372"/>
        <v>26282.100000000002</v>
      </c>
      <c r="J63" s="30">
        <v>0</v>
      </c>
      <c r="K63" s="34">
        <f t="shared" si="1"/>
        <v>0</v>
      </c>
      <c r="L63" s="32">
        <v>6393</v>
      </c>
      <c r="M63" s="35">
        <f t="shared" ref="M63" si="490">+ROUND(L63/$I63*100,1)</f>
        <v>24.3</v>
      </c>
      <c r="N63" s="30">
        <v>56</v>
      </c>
      <c r="O63" s="36">
        <v>9</v>
      </c>
      <c r="P63" s="34">
        <f t="shared" ref="P63" si="491">+ROUND(O63/$I63*100,1)</f>
        <v>0</v>
      </c>
      <c r="Q63" s="30">
        <v>0</v>
      </c>
      <c r="R63" s="34">
        <f t="shared" ref="R63" si="492">+ROUND(Q63/$I63*100,1)</f>
        <v>0</v>
      </c>
      <c r="S63" s="30">
        <v>17612.8</v>
      </c>
      <c r="T63" s="34">
        <f t="shared" ref="T63" si="493">+ROUND(S63/$I63*100,1)</f>
        <v>67</v>
      </c>
      <c r="U63" s="30">
        <v>0</v>
      </c>
      <c r="V63" s="34">
        <f t="shared" ref="V63" si="494">+ROUND(U63/$I63*100,1)</f>
        <v>0</v>
      </c>
      <c r="W63" s="30">
        <v>0</v>
      </c>
      <c r="X63" s="34">
        <f t="shared" ref="X63" si="495">+ROUND(W63/$I63*100,1)</f>
        <v>0</v>
      </c>
      <c r="Y63" s="32">
        <v>416.5</v>
      </c>
      <c r="Z63" s="34">
        <f t="shared" ref="Z63" si="496">+ROUND(Y63/$I63*100,1)</f>
        <v>1.6</v>
      </c>
      <c r="AA63" s="96">
        <v>1850.8</v>
      </c>
      <c r="AB63" s="34">
        <f t="shared" ref="AB63" si="497">+ROUND(AA63/$I63*100,1)</f>
        <v>7</v>
      </c>
      <c r="AC63" s="32">
        <v>0</v>
      </c>
      <c r="AD63" s="97">
        <f t="shared" ref="AD63" si="498">+ROUND(AC63/$I63*100,1)</f>
        <v>0</v>
      </c>
    </row>
    <row r="64" spans="1:30" s="16" customFormat="1" ht="11.25" customHeight="1">
      <c r="A64" s="210"/>
      <c r="B64" s="48">
        <v>57</v>
      </c>
      <c r="C64" s="48" t="s">
        <v>79</v>
      </c>
      <c r="D64" s="49">
        <v>2</v>
      </c>
      <c r="E64" s="50">
        <v>301</v>
      </c>
      <c r="F64" s="51">
        <v>196</v>
      </c>
      <c r="G64" s="50">
        <v>2870</v>
      </c>
      <c r="H64" s="50">
        <v>14459</v>
      </c>
      <c r="I64" s="50">
        <f t="shared" si="372"/>
        <v>17525</v>
      </c>
      <c r="J64" s="48">
        <v>0</v>
      </c>
      <c r="K64" s="52">
        <f t="shared" si="1"/>
        <v>0</v>
      </c>
      <c r="L64" s="50">
        <v>1925</v>
      </c>
      <c r="M64" s="53">
        <f t="shared" ref="M64" si="499">+ROUND(L64/$I64*100,1)</f>
        <v>11</v>
      </c>
      <c r="N64" s="48">
        <v>57</v>
      </c>
      <c r="O64" s="54">
        <v>945</v>
      </c>
      <c r="P64" s="52">
        <f t="shared" ref="P64" si="500">+ROUND(O64/$I64*100,1)</f>
        <v>5.4</v>
      </c>
      <c r="Q64" s="48">
        <v>0</v>
      </c>
      <c r="R64" s="52">
        <f t="shared" ref="R64" si="501">+ROUND(Q64/$I64*100,1)</f>
        <v>0</v>
      </c>
      <c r="S64" s="48">
        <v>13825</v>
      </c>
      <c r="T64" s="52">
        <f t="shared" ref="T64" si="502">+ROUND(S64/$I64*100,1)</f>
        <v>78.900000000000006</v>
      </c>
      <c r="U64" s="48">
        <v>0</v>
      </c>
      <c r="V64" s="52">
        <f t="shared" ref="V64" si="503">+ROUND(U64/$I64*100,1)</f>
        <v>0</v>
      </c>
      <c r="W64" s="48">
        <v>0</v>
      </c>
      <c r="X64" s="52">
        <f t="shared" ref="X64" si="504">+ROUND(W64/$I64*100,1)</f>
        <v>0</v>
      </c>
      <c r="Y64" s="50">
        <v>830</v>
      </c>
      <c r="Z64" s="52">
        <f t="shared" ref="Z64" si="505">+ROUND(Y64/$I64*100,1)</f>
        <v>4.7</v>
      </c>
      <c r="AA64" s="98">
        <v>0</v>
      </c>
      <c r="AB64" s="52">
        <f t="shared" ref="AB64" si="506">+ROUND(AA64/$I64*100,1)</f>
        <v>0</v>
      </c>
      <c r="AC64" s="50">
        <v>0</v>
      </c>
      <c r="AD64" s="99">
        <f t="shared" ref="AD64" si="507">+ROUND(AC64/$I64*100,1)</f>
        <v>0</v>
      </c>
    </row>
    <row r="65" spans="1:30" s="16" customFormat="1" ht="11.25" customHeight="1" thickBot="1">
      <c r="A65" s="210"/>
      <c r="B65" s="40">
        <v>58</v>
      </c>
      <c r="C65" s="40" t="s">
        <v>80</v>
      </c>
      <c r="D65" s="37">
        <v>25</v>
      </c>
      <c r="E65" s="38">
        <v>2480</v>
      </c>
      <c r="F65" s="39">
        <v>16705</v>
      </c>
      <c r="G65" s="38">
        <v>20072</v>
      </c>
      <c r="H65" s="38">
        <v>62131</v>
      </c>
      <c r="I65" s="38">
        <f t="shared" si="372"/>
        <v>98908</v>
      </c>
      <c r="J65" s="40">
        <v>3448</v>
      </c>
      <c r="K65" s="41">
        <f t="shared" si="1"/>
        <v>3.5</v>
      </c>
      <c r="L65" s="38">
        <v>68352</v>
      </c>
      <c r="M65" s="42">
        <f t="shared" ref="M65" si="508">+ROUND(L65/$I65*100,1)</f>
        <v>69.099999999999994</v>
      </c>
      <c r="N65" s="40">
        <v>58</v>
      </c>
      <c r="O65" s="43">
        <v>1560</v>
      </c>
      <c r="P65" s="41">
        <f t="shared" ref="P65" si="509">+ROUND(O65/$I65*100,1)</f>
        <v>1.6</v>
      </c>
      <c r="Q65" s="40">
        <v>0</v>
      </c>
      <c r="R65" s="41">
        <f t="shared" ref="R65" si="510">+ROUND(Q65/$I65*100,1)</f>
        <v>0</v>
      </c>
      <c r="S65" s="40">
        <v>22055</v>
      </c>
      <c r="T65" s="41">
        <f t="shared" ref="T65" si="511">+ROUND(S65/$I65*100,1)</f>
        <v>22.3</v>
      </c>
      <c r="U65" s="40">
        <v>0</v>
      </c>
      <c r="V65" s="41">
        <f t="shared" ref="V65" si="512">+ROUND(U65/$I65*100,1)</f>
        <v>0</v>
      </c>
      <c r="W65" s="40">
        <v>0</v>
      </c>
      <c r="X65" s="41">
        <f t="shared" ref="X65" si="513">+ROUND(W65/$I65*100,1)</f>
        <v>0</v>
      </c>
      <c r="Y65" s="38">
        <v>3167</v>
      </c>
      <c r="Z65" s="41">
        <f t="shared" ref="Z65" si="514">+ROUND(Y65/$I65*100,1)</f>
        <v>3.2</v>
      </c>
      <c r="AA65" s="100">
        <v>326</v>
      </c>
      <c r="AB65" s="41">
        <f t="shared" ref="AB65" si="515">+ROUND(AA65/$I65*100,1)</f>
        <v>0.3</v>
      </c>
      <c r="AC65" s="38">
        <v>0</v>
      </c>
      <c r="AD65" s="95">
        <f t="shared" ref="AD65" si="516">+ROUND(AC65/$I65*100,1)</f>
        <v>0</v>
      </c>
    </row>
    <row r="66" spans="1:30" s="16" customFormat="1" ht="11.25" customHeight="1" thickTop="1">
      <c r="A66" s="210"/>
      <c r="B66" s="80"/>
      <c r="C66" s="81" t="s">
        <v>63</v>
      </c>
      <c r="D66" s="82">
        <f t="shared" ref="D66:I66" si="517">SUM(D50:D65)</f>
        <v>77</v>
      </c>
      <c r="E66" s="83">
        <f t="shared" si="517"/>
        <v>12515.4</v>
      </c>
      <c r="F66" s="83">
        <f>SUM(F50:F65)</f>
        <v>29487.7</v>
      </c>
      <c r="G66" s="83">
        <f t="shared" si="517"/>
        <v>69490.600000000006</v>
      </c>
      <c r="H66" s="83">
        <f t="shared" si="517"/>
        <v>274379.59999999998</v>
      </c>
      <c r="I66" s="83">
        <f t="shared" si="517"/>
        <v>373357.9</v>
      </c>
      <c r="J66" s="82">
        <f>SUM(J50:J65)</f>
        <v>10604.8</v>
      </c>
      <c r="K66" s="84">
        <f t="shared" si="1"/>
        <v>2.8</v>
      </c>
      <c r="L66" s="83">
        <f>SUM(L50:L65)</f>
        <v>177357.40000000002</v>
      </c>
      <c r="M66" s="84">
        <f t="shared" ref="M66" si="518">+ROUND(L66/$I66*100,1)</f>
        <v>47.5</v>
      </c>
      <c r="N66" s="80"/>
      <c r="O66" s="83">
        <f>SUM(O50:O65)</f>
        <v>6797.1</v>
      </c>
      <c r="P66" s="84">
        <f t="shared" ref="P66" si="519">+ROUND(O66/$I66*100,1)</f>
        <v>1.8</v>
      </c>
      <c r="Q66" s="82">
        <f>SUM(Q50:Q65)</f>
        <v>558</v>
      </c>
      <c r="R66" s="84">
        <f t="shared" ref="R66" si="520">+ROUND(Q66/$I66*100,1)</f>
        <v>0.1</v>
      </c>
      <c r="S66" s="82">
        <f>SUM(S50:S65)</f>
        <v>138249.29999999999</v>
      </c>
      <c r="T66" s="84">
        <f t="shared" ref="T66" si="521">+ROUND(S66/$I66*100,1)</f>
        <v>37</v>
      </c>
      <c r="U66" s="82">
        <f>SUM(U50:U65)</f>
        <v>0</v>
      </c>
      <c r="V66" s="84">
        <f t="shared" ref="V66" si="522">+ROUND(U66/$I66*100,1)</f>
        <v>0</v>
      </c>
      <c r="W66" s="82">
        <v>0</v>
      </c>
      <c r="X66" s="84">
        <f t="shared" ref="X66" si="523">+ROUND(W66/$I66*100,1)</f>
        <v>0</v>
      </c>
      <c r="Y66" s="82">
        <f>SUM(Y50:Y65)</f>
        <v>34664</v>
      </c>
      <c r="Z66" s="84">
        <f t="shared" ref="Z66" si="524">+ROUND(Y66/$I66*100,1)</f>
        <v>9.3000000000000007</v>
      </c>
      <c r="AA66" s="82">
        <f>SUM(AA50:AA65)</f>
        <v>5127.3</v>
      </c>
      <c r="AB66" s="84">
        <f t="shared" ref="AB66" si="525">+ROUND(AA66/$I66*100,1)</f>
        <v>1.4</v>
      </c>
      <c r="AC66" s="83">
        <f>SUM(AC50:AC65)</f>
        <v>4394.1000000000004</v>
      </c>
      <c r="AD66" s="84">
        <f t="shared" ref="AD66" si="526">+ROUND(AC66/$I66*100,1)</f>
        <v>1.2</v>
      </c>
    </row>
    <row r="67" spans="1:30" s="16" customFormat="1" ht="11.25" customHeight="1">
      <c r="A67" s="211"/>
      <c r="B67" s="85"/>
      <c r="C67" s="86"/>
      <c r="D67" s="87"/>
      <c r="E67" s="88"/>
      <c r="F67" s="89"/>
      <c r="G67" s="88"/>
      <c r="H67" s="88"/>
      <c r="I67" s="88"/>
      <c r="J67" s="90"/>
      <c r="K67" s="91"/>
      <c r="L67" s="88"/>
      <c r="M67" s="92"/>
      <c r="N67" s="85"/>
      <c r="O67" s="93"/>
      <c r="P67" s="91"/>
      <c r="Q67" s="90"/>
      <c r="R67" s="91"/>
      <c r="S67" s="90"/>
      <c r="T67" s="91"/>
      <c r="U67" s="90"/>
      <c r="V67" s="91"/>
      <c r="W67" s="90"/>
      <c r="X67" s="91"/>
      <c r="Y67" s="88"/>
      <c r="Z67" s="91"/>
      <c r="AA67" s="90"/>
      <c r="AB67" s="91"/>
      <c r="AC67" s="88"/>
      <c r="AD67" s="91"/>
    </row>
    <row r="68" spans="1:30" s="16" customFormat="1" ht="11.25" customHeight="1">
      <c r="A68" s="212" t="s">
        <v>81</v>
      </c>
      <c r="B68" s="62">
        <v>58</v>
      </c>
      <c r="C68" s="63" t="s">
        <v>82</v>
      </c>
      <c r="D68" s="64">
        <v>2</v>
      </c>
      <c r="E68" s="65">
        <v>75</v>
      </c>
      <c r="F68" s="66">
        <v>31</v>
      </c>
      <c r="G68" s="65">
        <v>0</v>
      </c>
      <c r="H68" s="65">
        <v>1177</v>
      </c>
      <c r="I68" s="65">
        <f t="shared" ref="I68:I83" si="527">SUM(F68:H68)</f>
        <v>1208</v>
      </c>
      <c r="J68" s="62">
        <v>0</v>
      </c>
      <c r="K68" s="67">
        <f t="shared" si="1"/>
        <v>0</v>
      </c>
      <c r="L68" s="65">
        <v>0</v>
      </c>
      <c r="M68" s="68">
        <f t="shared" ref="M68" si="528">+ROUND(L68/$I68*100,1)</f>
        <v>0</v>
      </c>
      <c r="N68" s="62">
        <v>58</v>
      </c>
      <c r="O68" s="69">
        <v>1208</v>
      </c>
      <c r="P68" s="67">
        <f t="shared" ref="P68" si="529">+ROUND(O68/$I68*100,1)</f>
        <v>100</v>
      </c>
      <c r="Q68" s="62">
        <v>0</v>
      </c>
      <c r="R68" s="67">
        <f t="shared" ref="R68" si="530">+ROUND(Q68/$I68*100,1)</f>
        <v>0</v>
      </c>
      <c r="S68" s="62">
        <v>0</v>
      </c>
      <c r="T68" s="67">
        <f t="shared" ref="T68" si="531">+ROUND(S68/$I68*100,1)</f>
        <v>0</v>
      </c>
      <c r="U68" s="62">
        <v>0</v>
      </c>
      <c r="V68" s="67">
        <f t="shared" ref="V68" si="532">+ROUND(U68/$I68*100,1)</f>
        <v>0</v>
      </c>
      <c r="W68" s="62">
        <v>0</v>
      </c>
      <c r="X68" s="67">
        <f t="shared" ref="X68" si="533">+ROUND(W68/$I68*100,1)</f>
        <v>0</v>
      </c>
      <c r="Y68" s="65">
        <v>0</v>
      </c>
      <c r="Z68" s="67">
        <f t="shared" ref="Z68" si="534">+ROUND(Y68/$I68*100,1)</f>
        <v>0</v>
      </c>
      <c r="AA68" s="62">
        <v>0</v>
      </c>
      <c r="AB68" s="67">
        <f t="shared" ref="AB68" si="535">+ROUND(AA68/$I68*100,1)</f>
        <v>0</v>
      </c>
      <c r="AC68" s="65">
        <v>0</v>
      </c>
      <c r="AD68" s="67">
        <f t="shared" ref="AD68" si="536">+ROUND(AC68/$I68*100,1)</f>
        <v>0</v>
      </c>
    </row>
    <row r="69" spans="1:30" s="16" customFormat="1" ht="11.25" customHeight="1">
      <c r="A69" s="210"/>
      <c r="B69" s="56">
        <v>59</v>
      </c>
      <c r="C69" s="46" t="s">
        <v>83</v>
      </c>
      <c r="D69" s="37">
        <v>3</v>
      </c>
      <c r="E69" s="38">
        <v>380</v>
      </c>
      <c r="F69" s="39">
        <v>0</v>
      </c>
      <c r="G69" s="38">
        <v>855</v>
      </c>
      <c r="H69" s="38">
        <v>7229</v>
      </c>
      <c r="I69" s="38">
        <f t="shared" si="527"/>
        <v>8084</v>
      </c>
      <c r="J69" s="40">
        <v>0</v>
      </c>
      <c r="K69" s="41">
        <f t="shared" si="1"/>
        <v>0</v>
      </c>
      <c r="L69" s="38">
        <v>4096</v>
      </c>
      <c r="M69" s="42">
        <f t="shared" ref="M69" si="537">+ROUND(L69/$I69*100,1)</f>
        <v>50.7</v>
      </c>
      <c r="N69" s="56">
        <v>59</v>
      </c>
      <c r="O69" s="43">
        <v>3492</v>
      </c>
      <c r="P69" s="41">
        <f t="shared" ref="P69" si="538">+ROUND(O69/$I69*100,1)</f>
        <v>43.2</v>
      </c>
      <c r="Q69" s="40">
        <v>0</v>
      </c>
      <c r="R69" s="41">
        <f t="shared" ref="R69" si="539">+ROUND(Q69/$I69*100,1)</f>
        <v>0</v>
      </c>
      <c r="S69" s="40">
        <v>0</v>
      </c>
      <c r="T69" s="41">
        <f t="shared" ref="T69" si="540">+ROUND(S69/$I69*100,1)</f>
        <v>0</v>
      </c>
      <c r="U69" s="40">
        <v>0</v>
      </c>
      <c r="V69" s="41">
        <f t="shared" ref="V69" si="541">+ROUND(U69/$I69*100,1)</f>
        <v>0</v>
      </c>
      <c r="W69" s="40">
        <v>0</v>
      </c>
      <c r="X69" s="41">
        <f t="shared" ref="X69" si="542">+ROUND(W69/$I69*100,1)</f>
        <v>0</v>
      </c>
      <c r="Y69" s="38">
        <v>496</v>
      </c>
      <c r="Z69" s="41">
        <f t="shared" ref="Z69" si="543">+ROUND(Y69/$I69*100,1)</f>
        <v>6.1</v>
      </c>
      <c r="AA69" s="40">
        <v>0</v>
      </c>
      <c r="AB69" s="41">
        <f t="shared" ref="AB69" si="544">+ROUND(AA69/$I69*100,1)</f>
        <v>0</v>
      </c>
      <c r="AC69" s="38">
        <v>853</v>
      </c>
      <c r="AD69" s="41">
        <f t="shared" ref="AD69" si="545">+ROUND(AC69/$I69*100,1)</f>
        <v>10.6</v>
      </c>
    </row>
    <row r="70" spans="1:30" s="16" customFormat="1" ht="11.25" customHeight="1">
      <c r="A70" s="210"/>
      <c r="B70" s="30">
        <v>60</v>
      </c>
      <c r="C70" s="44" t="s">
        <v>84</v>
      </c>
      <c r="D70" s="31">
        <v>1</v>
      </c>
      <c r="E70" s="32">
        <v>24</v>
      </c>
      <c r="F70" s="33">
        <v>0</v>
      </c>
      <c r="G70" s="32">
        <v>949</v>
      </c>
      <c r="H70" s="32">
        <v>1459</v>
      </c>
      <c r="I70" s="32">
        <f t="shared" si="527"/>
        <v>2408</v>
      </c>
      <c r="J70" s="30">
        <v>0</v>
      </c>
      <c r="K70" s="34">
        <f t="shared" si="1"/>
        <v>0</v>
      </c>
      <c r="L70" s="32">
        <v>1294</v>
      </c>
      <c r="M70" s="35">
        <f t="shared" ref="M70" si="546">+ROUND(L70/$I70*100,1)</f>
        <v>53.7</v>
      </c>
      <c r="N70" s="30">
        <v>60</v>
      </c>
      <c r="O70" s="36">
        <v>64</v>
      </c>
      <c r="P70" s="34">
        <f t="shared" ref="P70" si="547">+ROUND(O70/$I70*100,1)</f>
        <v>2.7</v>
      </c>
      <c r="Q70" s="30">
        <v>0</v>
      </c>
      <c r="R70" s="34">
        <f t="shared" ref="R70" si="548">+ROUND(Q70/$I70*100,1)</f>
        <v>0</v>
      </c>
      <c r="S70" s="30">
        <v>0</v>
      </c>
      <c r="T70" s="34">
        <f t="shared" ref="T70" si="549">+ROUND(S70/$I70*100,1)</f>
        <v>0</v>
      </c>
      <c r="U70" s="30">
        <v>0</v>
      </c>
      <c r="V70" s="34">
        <f t="shared" ref="V70" si="550">+ROUND(U70/$I70*100,1)</f>
        <v>0</v>
      </c>
      <c r="W70" s="30">
        <v>0</v>
      </c>
      <c r="X70" s="34">
        <f t="shared" ref="X70" si="551">+ROUND(W70/$I70*100,1)</f>
        <v>0</v>
      </c>
      <c r="Y70" s="32">
        <v>1050</v>
      </c>
      <c r="Z70" s="34">
        <f t="shared" ref="Z70" si="552">+ROUND(Y70/$I70*100,1)</f>
        <v>43.6</v>
      </c>
      <c r="AA70" s="30">
        <v>0</v>
      </c>
      <c r="AB70" s="34">
        <f t="shared" ref="AB70" si="553">+ROUND(AA70/$I70*100,1)</f>
        <v>0</v>
      </c>
      <c r="AC70" s="32">
        <v>1943</v>
      </c>
      <c r="AD70" s="34">
        <f t="shared" ref="AD70" si="554">+ROUND(AC70/$I70*100,1)</f>
        <v>80.7</v>
      </c>
    </row>
    <row r="71" spans="1:30" s="16" customFormat="1" ht="11.25" customHeight="1">
      <c r="A71" s="210"/>
      <c r="B71" s="30">
        <v>61</v>
      </c>
      <c r="C71" s="47" t="s">
        <v>85</v>
      </c>
      <c r="D71" s="18">
        <v>1</v>
      </c>
      <c r="E71" s="32">
        <v>24</v>
      </c>
      <c r="F71" s="33">
        <v>0</v>
      </c>
      <c r="G71" s="32">
        <v>124</v>
      </c>
      <c r="H71" s="32">
        <v>1138</v>
      </c>
      <c r="I71" s="32">
        <f t="shared" si="527"/>
        <v>1262</v>
      </c>
      <c r="J71" s="30">
        <v>0</v>
      </c>
      <c r="K71" s="34">
        <f t="shared" si="1"/>
        <v>0</v>
      </c>
      <c r="L71" s="32">
        <v>846</v>
      </c>
      <c r="M71" s="35">
        <f t="shared" ref="M71" si="555">+ROUND(L71/$I71*100,1)</f>
        <v>67</v>
      </c>
      <c r="N71" s="30">
        <v>61</v>
      </c>
      <c r="O71" s="36">
        <v>0</v>
      </c>
      <c r="P71" s="34">
        <f t="shared" ref="P71" si="556">+ROUND(O71/$I71*100,1)</f>
        <v>0</v>
      </c>
      <c r="Q71" s="30">
        <v>124</v>
      </c>
      <c r="R71" s="34">
        <f t="shared" ref="R71" si="557">+ROUND(Q71/$I71*100,1)</f>
        <v>9.8000000000000007</v>
      </c>
      <c r="S71" s="30">
        <v>0</v>
      </c>
      <c r="T71" s="34">
        <f t="shared" ref="T71" si="558">+ROUND(S71/$I71*100,1)</f>
        <v>0</v>
      </c>
      <c r="U71" s="30">
        <v>0</v>
      </c>
      <c r="V71" s="34">
        <f t="shared" ref="V71" si="559">+ROUND(U71/$I71*100,1)</f>
        <v>0</v>
      </c>
      <c r="W71" s="30">
        <v>0</v>
      </c>
      <c r="X71" s="34">
        <f t="shared" ref="X71" si="560">+ROUND(W71/$I71*100,1)</f>
        <v>0</v>
      </c>
      <c r="Y71" s="19">
        <v>292</v>
      </c>
      <c r="Z71" s="21">
        <f t="shared" ref="Z71" si="561">+ROUND(Y71/$I71*100,1)</f>
        <v>23.1</v>
      </c>
      <c r="AA71" s="17">
        <v>0</v>
      </c>
      <c r="AB71" s="21">
        <f t="shared" ref="AB71" si="562">+ROUND(AA71/$I71*100,1)</f>
        <v>0</v>
      </c>
      <c r="AC71" s="19">
        <v>1138</v>
      </c>
      <c r="AD71" s="21">
        <f t="shared" ref="AD71" si="563">+ROUND(AC71/$I71*100,1)</f>
        <v>90.2</v>
      </c>
    </row>
    <row r="72" spans="1:30" s="16" customFormat="1" ht="11.25" customHeight="1">
      <c r="A72" s="210"/>
      <c r="B72" s="101">
        <v>62</v>
      </c>
      <c r="C72" s="45" t="s">
        <v>245</v>
      </c>
      <c r="D72" s="49">
        <v>1</v>
      </c>
      <c r="E72" s="50">
        <v>200</v>
      </c>
      <c r="F72" s="119">
        <v>0</v>
      </c>
      <c r="G72" s="118">
        <v>453.5</v>
      </c>
      <c r="H72" s="118">
        <v>7861</v>
      </c>
      <c r="I72" s="118">
        <f t="shared" si="527"/>
        <v>8314.5</v>
      </c>
      <c r="J72" s="101">
        <v>0</v>
      </c>
      <c r="K72" s="120">
        <f t="shared" ref="K72:K135" si="564">+ROUND(J72/$I72*100,1)</f>
        <v>0</v>
      </c>
      <c r="L72" s="118">
        <v>8314.5</v>
      </c>
      <c r="M72" s="121">
        <f t="shared" ref="M72" si="565">+ROUND(L72/$I72*100,1)</f>
        <v>100</v>
      </c>
      <c r="N72" s="101">
        <v>62</v>
      </c>
      <c r="O72" s="122">
        <v>0</v>
      </c>
      <c r="P72" s="120">
        <f t="shared" ref="P72" si="566">+ROUND(O72/$I72*100,1)</f>
        <v>0</v>
      </c>
      <c r="Q72" s="101">
        <v>0</v>
      </c>
      <c r="R72" s="120">
        <f t="shared" ref="R72" si="567">+ROUND(Q72/$I72*100,1)</f>
        <v>0</v>
      </c>
      <c r="S72" s="101">
        <v>0</v>
      </c>
      <c r="T72" s="120">
        <f t="shared" ref="T72" si="568">+ROUND(S72/$I72*100,1)</f>
        <v>0</v>
      </c>
      <c r="U72" s="101">
        <v>0</v>
      </c>
      <c r="V72" s="120">
        <f t="shared" ref="V72" si="569">+ROUND(U72/$I72*100,1)</f>
        <v>0</v>
      </c>
      <c r="W72" s="101">
        <v>0</v>
      </c>
      <c r="X72" s="120">
        <f t="shared" ref="X72" si="570">+ROUND(W72/$I72*100,1)</f>
        <v>0</v>
      </c>
      <c r="Y72" s="50">
        <v>0</v>
      </c>
      <c r="Z72" s="52">
        <f t="shared" ref="Z72" si="571">+ROUND(Y72/$I72*100,1)</f>
        <v>0</v>
      </c>
      <c r="AA72" s="48">
        <v>0</v>
      </c>
      <c r="AB72" s="52">
        <f t="shared" ref="AB72" si="572">+ROUND(AA72/$I72*100,1)</f>
        <v>0</v>
      </c>
      <c r="AC72" s="50"/>
      <c r="AD72" s="52">
        <f t="shared" ref="AD72" si="573">+ROUND(AC72/$I72*100,1)</f>
        <v>0</v>
      </c>
    </row>
    <row r="73" spans="1:30" s="16" customFormat="1" ht="11.25" customHeight="1">
      <c r="A73" s="210"/>
      <c r="B73" s="56">
        <v>63</v>
      </c>
      <c r="C73" s="46" t="s">
        <v>86</v>
      </c>
      <c r="D73" s="37">
        <v>3</v>
      </c>
      <c r="E73" s="38">
        <v>565</v>
      </c>
      <c r="F73" s="39">
        <v>326</v>
      </c>
      <c r="G73" s="38">
        <v>2300</v>
      </c>
      <c r="H73" s="38">
        <v>6785</v>
      </c>
      <c r="I73" s="38">
        <f t="shared" si="527"/>
        <v>9411</v>
      </c>
      <c r="J73" s="40">
        <v>940</v>
      </c>
      <c r="K73" s="41">
        <f t="shared" si="564"/>
        <v>10</v>
      </c>
      <c r="L73" s="38">
        <v>0</v>
      </c>
      <c r="M73" s="42">
        <f t="shared" ref="M73" si="574">+ROUND(L73/$I73*100,1)</f>
        <v>0</v>
      </c>
      <c r="N73" s="56">
        <v>63</v>
      </c>
      <c r="O73" s="43">
        <v>0</v>
      </c>
      <c r="P73" s="41">
        <f t="shared" ref="P73" si="575">+ROUND(O73/$I73*100,1)</f>
        <v>0</v>
      </c>
      <c r="Q73" s="40">
        <v>0</v>
      </c>
      <c r="R73" s="41">
        <f t="shared" ref="R73" si="576">+ROUND(Q73/$I73*100,1)</f>
        <v>0</v>
      </c>
      <c r="S73" s="40">
        <v>7396</v>
      </c>
      <c r="T73" s="41">
        <f t="shared" ref="T73" si="577">+ROUND(S73/$I73*100,1)</f>
        <v>78.599999999999994</v>
      </c>
      <c r="U73" s="40">
        <v>0</v>
      </c>
      <c r="V73" s="41">
        <f t="shared" ref="V73" si="578">+ROUND(U73/$I73*100,1)</f>
        <v>0</v>
      </c>
      <c r="W73" s="40">
        <v>0</v>
      </c>
      <c r="X73" s="41">
        <f t="shared" ref="X73" si="579">+ROUND(W73/$I73*100,1)</f>
        <v>0</v>
      </c>
      <c r="Y73" s="38">
        <v>1075</v>
      </c>
      <c r="Z73" s="41">
        <f t="shared" ref="Z73" si="580">+ROUND(Y73/$I73*100,1)</f>
        <v>11.4</v>
      </c>
      <c r="AA73" s="40">
        <v>0</v>
      </c>
      <c r="AB73" s="41">
        <f t="shared" ref="AB73" si="581">+ROUND(AA73/$I73*100,1)</f>
        <v>0</v>
      </c>
      <c r="AC73" s="38">
        <v>1075</v>
      </c>
      <c r="AD73" s="41">
        <f t="shared" ref="AD73" si="582">+ROUND(AC73/$I73*100,1)</f>
        <v>11.4</v>
      </c>
    </row>
    <row r="74" spans="1:30" s="16" customFormat="1" ht="11.25" customHeight="1">
      <c r="A74" s="210"/>
      <c r="B74" s="30">
        <v>64</v>
      </c>
      <c r="C74" s="44" t="s">
        <v>87</v>
      </c>
      <c r="D74" s="31">
        <v>2</v>
      </c>
      <c r="E74" s="32">
        <v>398</v>
      </c>
      <c r="F74" s="33">
        <v>25</v>
      </c>
      <c r="G74" s="32">
        <v>3565</v>
      </c>
      <c r="H74" s="32">
        <v>14757</v>
      </c>
      <c r="I74" s="32">
        <f t="shared" si="527"/>
        <v>18347</v>
      </c>
      <c r="J74" s="30">
        <v>25</v>
      </c>
      <c r="K74" s="34">
        <f t="shared" si="564"/>
        <v>0.1</v>
      </c>
      <c r="L74" s="32">
        <v>4160</v>
      </c>
      <c r="M74" s="35">
        <f t="shared" ref="M74" si="583">+ROUND(L74/$I74*100,1)</f>
        <v>22.7</v>
      </c>
      <c r="N74" s="30">
        <v>64</v>
      </c>
      <c r="O74" s="36">
        <v>0</v>
      </c>
      <c r="P74" s="34">
        <f t="shared" ref="P74" si="584">+ROUND(O74/$I74*100,1)</f>
        <v>0</v>
      </c>
      <c r="Q74" s="30">
        <v>0</v>
      </c>
      <c r="R74" s="34">
        <f t="shared" ref="R74" si="585">+ROUND(Q74/$I74*100,1)</f>
        <v>0</v>
      </c>
      <c r="S74" s="30">
        <v>14162</v>
      </c>
      <c r="T74" s="34">
        <f t="shared" ref="T74" si="586">+ROUND(S74/$I74*100,1)</f>
        <v>77.2</v>
      </c>
      <c r="U74" s="30">
        <v>0</v>
      </c>
      <c r="V74" s="34">
        <f t="shared" ref="V74" si="587">+ROUND(U74/$I74*100,1)</f>
        <v>0</v>
      </c>
      <c r="W74" s="30">
        <v>0</v>
      </c>
      <c r="X74" s="34">
        <f t="shared" ref="X74" si="588">+ROUND(W74/$I74*100,1)</f>
        <v>0</v>
      </c>
      <c r="Y74" s="32">
        <v>0</v>
      </c>
      <c r="Z74" s="34">
        <f t="shared" ref="Z74" si="589">+ROUND(Y74/$I74*100,1)</f>
        <v>0</v>
      </c>
      <c r="AA74" s="30">
        <v>0</v>
      </c>
      <c r="AB74" s="34">
        <f t="shared" ref="AB74" si="590">+ROUND(AA74/$I74*100,1)</f>
        <v>0</v>
      </c>
      <c r="AC74" s="32">
        <v>0</v>
      </c>
      <c r="AD74" s="34">
        <f t="shared" ref="AD74" si="591">+ROUND(AC74/$I74*100,1)</f>
        <v>0</v>
      </c>
    </row>
    <row r="75" spans="1:30" s="16" customFormat="1" ht="11.25" customHeight="1">
      <c r="A75" s="210"/>
      <c r="B75" s="30">
        <v>65</v>
      </c>
      <c r="C75" s="44" t="s">
        <v>88</v>
      </c>
      <c r="D75" s="31">
        <v>2</v>
      </c>
      <c r="E75" s="32">
        <v>110</v>
      </c>
      <c r="F75" s="33">
        <v>30</v>
      </c>
      <c r="G75" s="32">
        <v>0</v>
      </c>
      <c r="H75" s="32">
        <v>3300</v>
      </c>
      <c r="I75" s="32">
        <f t="shared" si="527"/>
        <v>3330</v>
      </c>
      <c r="J75" s="30">
        <v>0</v>
      </c>
      <c r="K75" s="34">
        <f t="shared" si="564"/>
        <v>0</v>
      </c>
      <c r="L75" s="32">
        <v>0</v>
      </c>
      <c r="M75" s="35">
        <f t="shared" ref="M75" si="592">+ROUND(L75/$I75*100,1)</f>
        <v>0</v>
      </c>
      <c r="N75" s="30">
        <v>65</v>
      </c>
      <c r="O75" s="36">
        <v>30</v>
      </c>
      <c r="P75" s="34">
        <f t="shared" ref="P75" si="593">+ROUND(O75/$I75*100,1)</f>
        <v>0.9</v>
      </c>
      <c r="Q75" s="30">
        <v>0</v>
      </c>
      <c r="R75" s="34">
        <f t="shared" ref="R75" si="594">+ROUND(Q75/$I75*100,1)</f>
        <v>0</v>
      </c>
      <c r="S75" s="30">
        <v>3300</v>
      </c>
      <c r="T75" s="34">
        <f t="shared" ref="T75" si="595">+ROUND(S75/$I75*100,1)</f>
        <v>99.1</v>
      </c>
      <c r="U75" s="30">
        <v>0</v>
      </c>
      <c r="V75" s="34">
        <f t="shared" ref="V75" si="596">+ROUND(U75/$I75*100,1)</f>
        <v>0</v>
      </c>
      <c r="W75" s="30">
        <v>0</v>
      </c>
      <c r="X75" s="34">
        <f t="shared" ref="X75" si="597">+ROUND(W75/$I75*100,1)</f>
        <v>0</v>
      </c>
      <c r="Y75" s="32">
        <v>0</v>
      </c>
      <c r="Z75" s="34">
        <f t="shared" ref="Z75" si="598">+ROUND(Y75/$I75*100,1)</f>
        <v>0</v>
      </c>
      <c r="AA75" s="30">
        <v>0</v>
      </c>
      <c r="AB75" s="34">
        <f t="shared" ref="AB75" si="599">+ROUND(AA75/$I75*100,1)</f>
        <v>0</v>
      </c>
      <c r="AC75" s="32">
        <v>0</v>
      </c>
      <c r="AD75" s="34">
        <f t="shared" ref="AD75" si="600">+ROUND(AC75/$I75*100,1)</f>
        <v>0</v>
      </c>
    </row>
    <row r="76" spans="1:30" s="16" customFormat="1" ht="11.25" customHeight="1">
      <c r="A76" s="210"/>
      <c r="B76" s="30">
        <v>66</v>
      </c>
      <c r="C76" s="44" t="s">
        <v>89</v>
      </c>
      <c r="D76" s="31">
        <v>3</v>
      </c>
      <c r="E76" s="32">
        <v>700</v>
      </c>
      <c r="F76" s="33">
        <v>151</v>
      </c>
      <c r="G76" s="32">
        <v>360</v>
      </c>
      <c r="H76" s="32">
        <v>13989</v>
      </c>
      <c r="I76" s="32">
        <f t="shared" si="527"/>
        <v>14500</v>
      </c>
      <c r="J76" s="30">
        <v>210</v>
      </c>
      <c r="K76" s="34">
        <f t="shared" si="564"/>
        <v>1.4</v>
      </c>
      <c r="L76" s="32">
        <v>0</v>
      </c>
      <c r="M76" s="35">
        <f t="shared" ref="M76" si="601">+ROUND(L76/$I76*100,1)</f>
        <v>0</v>
      </c>
      <c r="N76" s="30">
        <v>66</v>
      </c>
      <c r="O76" s="36">
        <v>560</v>
      </c>
      <c r="P76" s="34">
        <f t="shared" ref="P76" si="602">+ROUND(O76/$I76*100,1)</f>
        <v>3.9</v>
      </c>
      <c r="Q76" s="30">
        <v>0</v>
      </c>
      <c r="R76" s="34">
        <f t="shared" ref="R76" si="603">+ROUND(Q76/$I76*100,1)</f>
        <v>0</v>
      </c>
      <c r="S76" s="30">
        <v>13730</v>
      </c>
      <c r="T76" s="34">
        <f t="shared" ref="T76" si="604">+ROUND(S76/$I76*100,1)</f>
        <v>94.7</v>
      </c>
      <c r="U76" s="30">
        <v>0</v>
      </c>
      <c r="V76" s="34">
        <f t="shared" ref="V76" si="605">+ROUND(U76/$I76*100,1)</f>
        <v>0</v>
      </c>
      <c r="W76" s="30">
        <v>0</v>
      </c>
      <c r="X76" s="34">
        <f t="shared" ref="X76" si="606">+ROUND(W76/$I76*100,1)</f>
        <v>0</v>
      </c>
      <c r="Y76" s="32">
        <v>0</v>
      </c>
      <c r="Z76" s="34">
        <f t="shared" ref="Z76" si="607">+ROUND(Y76/$I76*100,1)</f>
        <v>0</v>
      </c>
      <c r="AA76" s="30">
        <v>0</v>
      </c>
      <c r="AB76" s="34">
        <f t="shared" ref="AB76" si="608">+ROUND(AA76/$I76*100,1)</f>
        <v>0</v>
      </c>
      <c r="AC76" s="32">
        <v>0</v>
      </c>
      <c r="AD76" s="34">
        <f t="shared" ref="AD76" si="609">+ROUND(AC76/$I76*100,1)</f>
        <v>0</v>
      </c>
    </row>
    <row r="77" spans="1:30" s="16" customFormat="1" ht="11.25" customHeight="1">
      <c r="A77" s="210"/>
      <c r="B77" s="30">
        <v>67</v>
      </c>
      <c r="C77" s="44" t="s">
        <v>90</v>
      </c>
      <c r="D77" s="37">
        <v>1</v>
      </c>
      <c r="E77" s="38">
        <v>303</v>
      </c>
      <c r="F77" s="39">
        <v>0</v>
      </c>
      <c r="G77" s="38">
        <v>820</v>
      </c>
      <c r="H77" s="38">
        <v>7460</v>
      </c>
      <c r="I77" s="38">
        <f t="shared" si="527"/>
        <v>8280</v>
      </c>
      <c r="J77" s="40">
        <v>7970</v>
      </c>
      <c r="K77" s="41">
        <f t="shared" si="564"/>
        <v>96.3</v>
      </c>
      <c r="L77" s="38">
        <v>0</v>
      </c>
      <c r="M77" s="42">
        <f t="shared" ref="M77" si="610">+ROUND(L77/$I77*100,1)</f>
        <v>0</v>
      </c>
      <c r="N77" s="30">
        <v>67</v>
      </c>
      <c r="O77" s="43">
        <v>0</v>
      </c>
      <c r="P77" s="41">
        <f t="shared" ref="P77" si="611">+ROUND(O77/$I77*100,1)</f>
        <v>0</v>
      </c>
      <c r="Q77" s="40">
        <v>0</v>
      </c>
      <c r="R77" s="41">
        <f t="shared" ref="R77" si="612">+ROUND(Q77/$I77*100,1)</f>
        <v>0</v>
      </c>
      <c r="S77" s="40">
        <v>310</v>
      </c>
      <c r="T77" s="41">
        <f t="shared" ref="T77" si="613">+ROUND(S77/$I77*100,1)</f>
        <v>3.7</v>
      </c>
      <c r="U77" s="40">
        <v>0</v>
      </c>
      <c r="V77" s="41">
        <f t="shared" ref="V77" si="614">+ROUND(U77/$I77*100,1)</f>
        <v>0</v>
      </c>
      <c r="W77" s="40">
        <v>0</v>
      </c>
      <c r="X77" s="41">
        <f t="shared" ref="X77" si="615">+ROUND(W77/$I77*100,1)</f>
        <v>0</v>
      </c>
      <c r="Y77" s="38">
        <v>0</v>
      </c>
      <c r="Z77" s="41">
        <f t="shared" ref="Z77" si="616">+ROUND(Y77/$I77*100,1)</f>
        <v>0</v>
      </c>
      <c r="AA77" s="40">
        <v>0</v>
      </c>
      <c r="AB77" s="41">
        <f t="shared" ref="AB77" si="617">+ROUND(AA77/$I77*100,1)</f>
        <v>0</v>
      </c>
      <c r="AC77" s="38">
        <v>0</v>
      </c>
      <c r="AD77" s="41">
        <f t="shared" ref="AD77" si="618">+ROUND(AC77/$I77*100,1)</f>
        <v>0</v>
      </c>
    </row>
    <row r="78" spans="1:30" s="16" customFormat="1" ht="11.25" customHeight="1">
      <c r="A78" s="210"/>
      <c r="B78" s="30">
        <v>68</v>
      </c>
      <c r="C78" s="44" t="s">
        <v>91</v>
      </c>
      <c r="D78" s="31">
        <v>2</v>
      </c>
      <c r="E78" s="32">
        <v>750</v>
      </c>
      <c r="F78" s="33">
        <v>4240</v>
      </c>
      <c r="G78" s="32">
        <v>0</v>
      </c>
      <c r="H78" s="32">
        <v>8622</v>
      </c>
      <c r="I78" s="32">
        <f t="shared" si="527"/>
        <v>12862</v>
      </c>
      <c r="J78" s="30">
        <v>0</v>
      </c>
      <c r="K78" s="34">
        <f t="shared" si="564"/>
        <v>0</v>
      </c>
      <c r="L78" s="32">
        <v>4187</v>
      </c>
      <c r="M78" s="35">
        <f t="shared" ref="M78" si="619">+ROUND(L78/$I78*100,1)</f>
        <v>32.6</v>
      </c>
      <c r="N78" s="30">
        <v>68</v>
      </c>
      <c r="O78" s="36">
        <v>530</v>
      </c>
      <c r="P78" s="34">
        <f t="shared" ref="P78" si="620">+ROUND(O78/$I78*100,1)</f>
        <v>4.0999999999999996</v>
      </c>
      <c r="Q78" s="30">
        <v>0</v>
      </c>
      <c r="R78" s="34">
        <f t="shared" ref="R78" si="621">+ROUND(Q78/$I78*100,1)</f>
        <v>0</v>
      </c>
      <c r="S78" s="30">
        <v>6565</v>
      </c>
      <c r="T78" s="34">
        <f t="shared" ref="T78" si="622">+ROUND(S78/$I78*100,1)</f>
        <v>51</v>
      </c>
      <c r="U78" s="30">
        <v>0</v>
      </c>
      <c r="V78" s="34">
        <f t="shared" ref="V78" si="623">+ROUND(U78/$I78*100,1)</f>
        <v>0</v>
      </c>
      <c r="W78" s="30">
        <v>0</v>
      </c>
      <c r="X78" s="34">
        <f t="shared" ref="X78" si="624">+ROUND(W78/$I78*100,1)</f>
        <v>0</v>
      </c>
      <c r="Y78" s="32">
        <v>790</v>
      </c>
      <c r="Z78" s="34">
        <f t="shared" ref="Z78" si="625">+ROUND(Y78/$I78*100,1)</f>
        <v>6.1</v>
      </c>
      <c r="AA78" s="30">
        <v>790</v>
      </c>
      <c r="AB78" s="34">
        <f t="shared" ref="AB78" si="626">+ROUND(AA78/$I78*100,1)</f>
        <v>6.1</v>
      </c>
      <c r="AC78" s="32">
        <v>0</v>
      </c>
      <c r="AD78" s="34">
        <f t="shared" ref="AD78" si="627">+ROUND(AC78/$I78*100,1)</f>
        <v>0</v>
      </c>
    </row>
    <row r="79" spans="1:30" s="16" customFormat="1" ht="11.25" customHeight="1">
      <c r="A79" s="210"/>
      <c r="B79" s="30">
        <v>69</v>
      </c>
      <c r="C79" s="44" t="s">
        <v>92</v>
      </c>
      <c r="D79" s="31">
        <v>6</v>
      </c>
      <c r="E79" s="32">
        <v>475</v>
      </c>
      <c r="F79" s="33">
        <v>39</v>
      </c>
      <c r="G79" s="32">
        <v>1266</v>
      </c>
      <c r="H79" s="32">
        <v>11271</v>
      </c>
      <c r="I79" s="32">
        <f t="shared" si="527"/>
        <v>12576</v>
      </c>
      <c r="J79" s="30">
        <v>39</v>
      </c>
      <c r="K79" s="34">
        <f t="shared" si="564"/>
        <v>0.3</v>
      </c>
      <c r="L79" s="32">
        <v>0</v>
      </c>
      <c r="M79" s="35">
        <f t="shared" ref="M79" si="628">+ROUND(L79/$I79*100,1)</f>
        <v>0</v>
      </c>
      <c r="N79" s="30">
        <v>69</v>
      </c>
      <c r="O79" s="36">
        <v>0</v>
      </c>
      <c r="P79" s="34">
        <f t="shared" ref="P79" si="629">+ROUND(O79/$I79*100,1)</f>
        <v>0</v>
      </c>
      <c r="Q79" s="30">
        <v>431</v>
      </c>
      <c r="R79" s="34">
        <f t="shared" ref="R79" si="630">+ROUND(Q79/$I79*100,1)</f>
        <v>3.4</v>
      </c>
      <c r="S79" s="30">
        <v>12106</v>
      </c>
      <c r="T79" s="34">
        <f t="shared" ref="T79" si="631">+ROUND(S79/$I79*100,1)</f>
        <v>96.3</v>
      </c>
      <c r="U79" s="30">
        <v>0</v>
      </c>
      <c r="V79" s="34">
        <f t="shared" ref="V79" si="632">+ROUND(U79/$I79*100,1)</f>
        <v>0</v>
      </c>
      <c r="W79" s="30">
        <v>0</v>
      </c>
      <c r="X79" s="34">
        <f t="shared" ref="X79" si="633">+ROUND(W79/$I79*100,1)</f>
        <v>0</v>
      </c>
      <c r="Y79" s="32">
        <v>0</v>
      </c>
      <c r="Z79" s="34">
        <f t="shared" ref="Z79" si="634">+ROUND(Y79/$I79*100,1)</f>
        <v>0</v>
      </c>
      <c r="AA79" s="30">
        <v>0</v>
      </c>
      <c r="AB79" s="34">
        <f t="shared" ref="AB79" si="635">+ROUND(AA79/$I79*100,1)</f>
        <v>0</v>
      </c>
      <c r="AC79" s="32">
        <v>0</v>
      </c>
      <c r="AD79" s="34">
        <f t="shared" ref="AD79" si="636">+ROUND(AC79/$I79*100,1)</f>
        <v>0</v>
      </c>
    </row>
    <row r="80" spans="1:30" s="16" customFormat="1" ht="11.25" customHeight="1">
      <c r="A80" s="210"/>
      <c r="B80" s="30">
        <v>70</v>
      </c>
      <c r="C80" s="44" t="s">
        <v>93</v>
      </c>
      <c r="D80" s="31">
        <v>1</v>
      </c>
      <c r="E80" s="32">
        <v>62</v>
      </c>
      <c r="F80" s="33">
        <v>865</v>
      </c>
      <c r="G80" s="32">
        <v>0</v>
      </c>
      <c r="H80" s="32">
        <v>1592</v>
      </c>
      <c r="I80" s="32">
        <f t="shared" si="527"/>
        <v>2457</v>
      </c>
      <c r="J80" s="30">
        <v>0</v>
      </c>
      <c r="K80" s="34">
        <f t="shared" si="564"/>
        <v>0</v>
      </c>
      <c r="L80" s="32">
        <v>0</v>
      </c>
      <c r="M80" s="35">
        <f t="shared" ref="M80" si="637">+ROUND(L80/$I80*100,1)</f>
        <v>0</v>
      </c>
      <c r="N80" s="30">
        <v>70</v>
      </c>
      <c r="O80" s="36">
        <v>0</v>
      </c>
      <c r="P80" s="34">
        <f t="shared" ref="P80" si="638">+ROUND(O80/$I80*100,1)</f>
        <v>0</v>
      </c>
      <c r="Q80" s="30">
        <v>865</v>
      </c>
      <c r="R80" s="34">
        <f t="shared" ref="R80" si="639">+ROUND(Q80/$I80*100,1)</f>
        <v>35.200000000000003</v>
      </c>
      <c r="S80" s="30">
        <v>1592</v>
      </c>
      <c r="T80" s="34">
        <f t="shared" ref="T80" si="640">+ROUND(S80/$I80*100,1)</f>
        <v>64.8</v>
      </c>
      <c r="U80" s="30">
        <v>0</v>
      </c>
      <c r="V80" s="34">
        <f t="shared" ref="V80" si="641">+ROUND(U80/$I80*100,1)</f>
        <v>0</v>
      </c>
      <c r="W80" s="30">
        <v>0</v>
      </c>
      <c r="X80" s="34">
        <f t="shared" ref="X80" si="642">+ROUND(W80/$I80*100,1)</f>
        <v>0</v>
      </c>
      <c r="Y80" s="32">
        <v>0</v>
      </c>
      <c r="Z80" s="34">
        <f t="shared" ref="Z80" si="643">+ROUND(Y80/$I80*100,1)</f>
        <v>0</v>
      </c>
      <c r="AA80" s="30">
        <v>0</v>
      </c>
      <c r="AB80" s="34">
        <f t="shared" ref="AB80" si="644">+ROUND(AA80/$I80*100,1)</f>
        <v>0</v>
      </c>
      <c r="AC80" s="32">
        <v>0</v>
      </c>
      <c r="AD80" s="34">
        <f t="shared" ref="AD80" si="645">+ROUND(AC80/$I80*100,1)</f>
        <v>0</v>
      </c>
    </row>
    <row r="81" spans="1:30" s="16" customFormat="1" ht="11.25" customHeight="1">
      <c r="A81" s="210"/>
      <c r="B81" s="30">
        <v>71</v>
      </c>
      <c r="C81" s="44" t="s">
        <v>94</v>
      </c>
      <c r="D81" s="31">
        <v>2</v>
      </c>
      <c r="E81" s="32">
        <v>167</v>
      </c>
      <c r="F81" s="33">
        <v>1160</v>
      </c>
      <c r="G81" s="32">
        <v>0</v>
      </c>
      <c r="H81" s="32">
        <v>4755</v>
      </c>
      <c r="I81" s="32">
        <f t="shared" si="527"/>
        <v>5915</v>
      </c>
      <c r="J81" s="30">
        <v>0</v>
      </c>
      <c r="K81" s="34">
        <f t="shared" si="564"/>
        <v>0</v>
      </c>
      <c r="L81" s="32">
        <v>0</v>
      </c>
      <c r="M81" s="35">
        <f t="shared" ref="M81" si="646">+ROUND(L81/$I81*100,1)</f>
        <v>0</v>
      </c>
      <c r="N81" s="30">
        <v>71</v>
      </c>
      <c r="O81" s="36">
        <v>0</v>
      </c>
      <c r="P81" s="34">
        <f t="shared" ref="P81" si="647">+ROUND(O81/$I81*100,1)</f>
        <v>0</v>
      </c>
      <c r="Q81" s="30">
        <v>0</v>
      </c>
      <c r="R81" s="34">
        <f t="shared" ref="R81" si="648">+ROUND(Q81/$I81*100,1)</f>
        <v>0</v>
      </c>
      <c r="S81" s="30">
        <v>5915</v>
      </c>
      <c r="T81" s="34">
        <f t="shared" ref="T81" si="649">+ROUND(S81/$I81*100,1)</f>
        <v>100</v>
      </c>
      <c r="U81" s="30">
        <v>0</v>
      </c>
      <c r="V81" s="34">
        <f t="shared" ref="V81" si="650">+ROUND(U81/$I81*100,1)</f>
        <v>0</v>
      </c>
      <c r="W81" s="30">
        <v>0</v>
      </c>
      <c r="X81" s="34">
        <f t="shared" ref="X81" si="651">+ROUND(W81/$I81*100,1)</f>
        <v>0</v>
      </c>
      <c r="Y81" s="32">
        <v>0</v>
      </c>
      <c r="Z81" s="34">
        <f t="shared" ref="Z81" si="652">+ROUND(Y81/$I81*100,1)</f>
        <v>0</v>
      </c>
      <c r="AA81" s="30">
        <v>0</v>
      </c>
      <c r="AB81" s="34">
        <f t="shared" ref="AB81" si="653">+ROUND(AA81/$I81*100,1)</f>
        <v>0</v>
      </c>
      <c r="AC81" s="32">
        <v>0</v>
      </c>
      <c r="AD81" s="34">
        <f t="shared" ref="AD81" si="654">+ROUND(AC81/$I81*100,1)</f>
        <v>0</v>
      </c>
    </row>
    <row r="82" spans="1:30" s="16" customFormat="1" ht="11.25" customHeight="1">
      <c r="A82" s="210"/>
      <c r="B82" s="101">
        <v>72</v>
      </c>
      <c r="C82" s="45" t="s">
        <v>95</v>
      </c>
      <c r="D82" s="49">
        <v>12</v>
      </c>
      <c r="E82" s="50">
        <v>322</v>
      </c>
      <c r="F82" s="51">
        <v>312</v>
      </c>
      <c r="G82" s="50">
        <v>315</v>
      </c>
      <c r="H82" s="50">
        <v>13391</v>
      </c>
      <c r="I82" s="50">
        <f t="shared" si="527"/>
        <v>14018</v>
      </c>
      <c r="J82" s="48">
        <v>0</v>
      </c>
      <c r="K82" s="52">
        <f t="shared" si="564"/>
        <v>0</v>
      </c>
      <c r="L82" s="50">
        <v>0</v>
      </c>
      <c r="M82" s="53">
        <f t="shared" ref="M82" si="655">+ROUND(L82/$I82*100,1)</f>
        <v>0</v>
      </c>
      <c r="N82" s="101">
        <v>72</v>
      </c>
      <c r="O82" s="54">
        <v>0</v>
      </c>
      <c r="P82" s="52">
        <f t="shared" ref="P82" si="656">+ROUND(O82/$I82*100,1)</f>
        <v>0</v>
      </c>
      <c r="Q82" s="48">
        <v>0</v>
      </c>
      <c r="R82" s="52">
        <f t="shared" ref="R82" si="657">+ROUND(Q82/$I82*100,1)</f>
        <v>0</v>
      </c>
      <c r="S82" s="48">
        <v>14018</v>
      </c>
      <c r="T82" s="52">
        <f t="shared" ref="T82" si="658">+ROUND(S82/$I82*100,1)</f>
        <v>100</v>
      </c>
      <c r="U82" s="48">
        <v>0</v>
      </c>
      <c r="V82" s="52">
        <f t="shared" ref="V82" si="659">+ROUND(U82/$I82*100,1)</f>
        <v>0</v>
      </c>
      <c r="W82" s="48">
        <v>0</v>
      </c>
      <c r="X82" s="52">
        <f t="shared" ref="X82" si="660">+ROUND(W82/$I82*100,1)</f>
        <v>0</v>
      </c>
      <c r="Y82" s="50">
        <v>0</v>
      </c>
      <c r="Z82" s="52">
        <f t="shared" ref="Z82" si="661">+ROUND(Y82/$I82*100,1)</f>
        <v>0</v>
      </c>
      <c r="AA82" s="48">
        <v>0</v>
      </c>
      <c r="AB82" s="52">
        <f t="shared" ref="AB82" si="662">+ROUND(AA82/$I82*100,1)</f>
        <v>0</v>
      </c>
      <c r="AC82" s="50">
        <v>0</v>
      </c>
      <c r="AD82" s="52">
        <f t="shared" ref="AD82" si="663">+ROUND(AC82/$I82*100,1)</f>
        <v>0</v>
      </c>
    </row>
    <row r="83" spans="1:30" s="16" customFormat="1" ht="11.25" customHeight="1" thickBot="1">
      <c r="A83" s="210"/>
      <c r="B83" s="40">
        <v>73</v>
      </c>
      <c r="C83" s="102" t="s">
        <v>96</v>
      </c>
      <c r="D83" s="103">
        <v>4</v>
      </c>
      <c r="E83" s="104">
        <v>270</v>
      </c>
      <c r="F83" s="105">
        <v>1135</v>
      </c>
      <c r="G83" s="104">
        <v>7037</v>
      </c>
      <c r="H83" s="104">
        <v>0</v>
      </c>
      <c r="I83" s="104">
        <f t="shared" si="527"/>
        <v>8172</v>
      </c>
      <c r="J83" s="106">
        <v>8172</v>
      </c>
      <c r="K83" s="107">
        <f t="shared" si="564"/>
        <v>100</v>
      </c>
      <c r="L83" s="104">
        <v>0</v>
      </c>
      <c r="M83" s="108">
        <f t="shared" ref="M83" si="664">+ROUND(L83/$I83*100,1)</f>
        <v>0</v>
      </c>
      <c r="N83" s="40">
        <v>73</v>
      </c>
      <c r="O83" s="109">
        <v>0</v>
      </c>
      <c r="P83" s="107">
        <f t="shared" ref="P83" si="665">+ROUND(O83/$I83*100,1)</f>
        <v>0</v>
      </c>
      <c r="Q83" s="106">
        <v>0</v>
      </c>
      <c r="R83" s="107">
        <f t="shared" ref="R83" si="666">+ROUND(Q83/$I83*100,1)</f>
        <v>0</v>
      </c>
      <c r="S83" s="106">
        <v>0</v>
      </c>
      <c r="T83" s="107">
        <f t="shared" ref="T83" si="667">+ROUND(S83/$I83*100,1)</f>
        <v>0</v>
      </c>
      <c r="U83" s="106">
        <v>0</v>
      </c>
      <c r="V83" s="107">
        <f t="shared" ref="V83" si="668">+ROUND(U83/$I83*100,1)</f>
        <v>0</v>
      </c>
      <c r="W83" s="106">
        <v>0</v>
      </c>
      <c r="X83" s="107">
        <f t="shared" ref="X83" si="669">+ROUND(W83/$I83*100,1)</f>
        <v>0</v>
      </c>
      <c r="Y83" s="104">
        <v>0</v>
      </c>
      <c r="Z83" s="107">
        <f t="shared" ref="Z83" si="670">+ROUND(Y83/$I83*100,1)</f>
        <v>0</v>
      </c>
      <c r="AA83" s="106">
        <v>0</v>
      </c>
      <c r="AB83" s="107">
        <f t="shared" ref="AB83" si="671">+ROUND(AA83/$I83*100,1)</f>
        <v>0</v>
      </c>
      <c r="AC83" s="104">
        <v>0</v>
      </c>
      <c r="AD83" s="107">
        <f t="shared" ref="AD83" si="672">+ROUND(AC83/$I83*100,1)</f>
        <v>0</v>
      </c>
    </row>
    <row r="84" spans="1:30" s="16" customFormat="1" ht="11.25" customHeight="1" thickTop="1">
      <c r="A84" s="210"/>
      <c r="B84" s="80"/>
      <c r="C84" s="81" t="s">
        <v>63</v>
      </c>
      <c r="D84" s="82">
        <f t="shared" ref="D84:J84" si="673">SUM(D68:D83)</f>
        <v>46</v>
      </c>
      <c r="E84" s="83">
        <f t="shared" si="673"/>
        <v>4825</v>
      </c>
      <c r="F84" s="83">
        <f t="shared" si="673"/>
        <v>8314</v>
      </c>
      <c r="G84" s="83">
        <f t="shared" si="673"/>
        <v>18044.5</v>
      </c>
      <c r="H84" s="83">
        <f t="shared" si="673"/>
        <v>104786</v>
      </c>
      <c r="I84" s="83">
        <f t="shared" si="673"/>
        <v>131144.5</v>
      </c>
      <c r="J84" s="82">
        <f t="shared" si="673"/>
        <v>17356</v>
      </c>
      <c r="K84" s="84">
        <f t="shared" si="564"/>
        <v>13.2</v>
      </c>
      <c r="L84" s="83">
        <f>SUM(L68:L83)</f>
        <v>22897.5</v>
      </c>
      <c r="M84" s="84">
        <f t="shared" ref="M84" si="674">+ROUND(L84/$I84*100,1)</f>
        <v>17.5</v>
      </c>
      <c r="N84" s="80"/>
      <c r="O84" s="83">
        <f>SUM(O68:O83)</f>
        <v>5884</v>
      </c>
      <c r="P84" s="84">
        <f t="shared" ref="P84" si="675">+ROUND(O84/$I84*100,1)</f>
        <v>4.5</v>
      </c>
      <c r="Q84" s="82">
        <f>SUM(Q68:Q83)</f>
        <v>1420</v>
      </c>
      <c r="R84" s="84">
        <f t="shared" ref="R84" si="676">+ROUND(Q84/$I84*100,1)</f>
        <v>1.1000000000000001</v>
      </c>
      <c r="S84" s="82">
        <f>SUM(S68:S83)</f>
        <v>79094</v>
      </c>
      <c r="T84" s="84">
        <f t="shared" ref="T84" si="677">+ROUND(S84/$I84*100,1)</f>
        <v>60.3</v>
      </c>
      <c r="U84" s="82">
        <f>SUM(U68:U83)</f>
        <v>0</v>
      </c>
      <c r="V84" s="84">
        <f t="shared" ref="V84" si="678">+ROUND(U84/$I84*100,1)</f>
        <v>0</v>
      </c>
      <c r="W84" s="82">
        <v>0</v>
      </c>
      <c r="X84" s="84">
        <f t="shared" ref="X84" si="679">+ROUND(W84/$I84*100,1)</f>
        <v>0</v>
      </c>
      <c r="Y84" s="82">
        <f>SUM(Y68:Y83)</f>
        <v>3703</v>
      </c>
      <c r="Z84" s="84">
        <f t="shared" ref="Z84" si="680">+ROUND(Y84/$I84*100,1)</f>
        <v>2.8</v>
      </c>
      <c r="AA84" s="82">
        <f>SUM(AA68:AA83)</f>
        <v>790</v>
      </c>
      <c r="AB84" s="84">
        <f t="shared" ref="AB84" si="681">+ROUND(AA84/$I84*100,1)</f>
        <v>0.6</v>
      </c>
      <c r="AC84" s="83">
        <f>SUM(AC68:AC83)</f>
        <v>5009</v>
      </c>
      <c r="AD84" s="84">
        <f t="shared" ref="AD84" si="682">+ROUND(AC84/$I84*100,1)</f>
        <v>3.8</v>
      </c>
    </row>
    <row r="85" spans="1:30" s="16" customFormat="1" ht="11.25" customHeight="1">
      <c r="A85" s="211"/>
      <c r="B85" s="85"/>
      <c r="C85" s="86"/>
      <c r="D85" s="87"/>
      <c r="E85" s="88"/>
      <c r="F85" s="89"/>
      <c r="G85" s="88"/>
      <c r="H85" s="88"/>
      <c r="I85" s="88"/>
      <c r="J85" s="90"/>
      <c r="K85" s="91"/>
      <c r="L85" s="88"/>
      <c r="M85" s="92"/>
      <c r="N85" s="85"/>
      <c r="O85" s="93"/>
      <c r="P85" s="91"/>
      <c r="Q85" s="90"/>
      <c r="R85" s="91"/>
      <c r="S85" s="90"/>
      <c r="T85" s="91"/>
      <c r="U85" s="90"/>
      <c r="V85" s="91"/>
      <c r="W85" s="90"/>
      <c r="X85" s="91"/>
      <c r="Y85" s="88"/>
      <c r="Z85" s="91"/>
      <c r="AA85" s="90"/>
      <c r="AB85" s="91"/>
      <c r="AC85" s="88"/>
      <c r="AD85" s="91"/>
    </row>
    <row r="86" spans="1:30" s="16" customFormat="1" ht="11.25" customHeight="1">
      <c r="A86" s="212" t="s">
        <v>97</v>
      </c>
      <c r="B86" s="40">
        <v>74</v>
      </c>
      <c r="C86" s="40" t="s">
        <v>98</v>
      </c>
      <c r="D86" s="37">
        <v>4</v>
      </c>
      <c r="E86" s="38">
        <v>138</v>
      </c>
      <c r="F86" s="39">
        <v>893</v>
      </c>
      <c r="G86" s="38">
        <v>0</v>
      </c>
      <c r="H86" s="38">
        <v>7931</v>
      </c>
      <c r="I86" s="38">
        <f t="shared" ref="I86:I109" si="683">SUM(F86:H86)</f>
        <v>8824</v>
      </c>
      <c r="J86" s="40">
        <v>893</v>
      </c>
      <c r="K86" s="41">
        <f t="shared" si="564"/>
        <v>10.1</v>
      </c>
      <c r="L86" s="38">
        <v>1387</v>
      </c>
      <c r="M86" s="42">
        <f t="shared" ref="M86" si="684">+ROUND(L86/$I86*100,1)</f>
        <v>15.7</v>
      </c>
      <c r="N86" s="40">
        <v>74</v>
      </c>
      <c r="O86" s="43">
        <v>0</v>
      </c>
      <c r="P86" s="41">
        <f t="shared" ref="P86" si="685">+ROUND(O86/$I86*100,1)</f>
        <v>0</v>
      </c>
      <c r="Q86" s="40">
        <v>0</v>
      </c>
      <c r="R86" s="41">
        <f t="shared" ref="R86" si="686">+ROUND(Q86/$I86*100,1)</f>
        <v>0</v>
      </c>
      <c r="S86" s="40">
        <v>6544</v>
      </c>
      <c r="T86" s="41">
        <f t="shared" ref="T86" si="687">+ROUND(S86/$I86*100,1)</f>
        <v>74.2</v>
      </c>
      <c r="U86" s="40">
        <v>0</v>
      </c>
      <c r="V86" s="41">
        <f t="shared" ref="V86" si="688">+ROUND(U86/$I86*100,1)</f>
        <v>0</v>
      </c>
      <c r="W86" s="40">
        <v>0</v>
      </c>
      <c r="X86" s="41">
        <f t="shared" ref="X86" si="689">+ROUND(W86/$I86*100,1)</f>
        <v>0</v>
      </c>
      <c r="Y86" s="38">
        <v>0</v>
      </c>
      <c r="Z86" s="41">
        <f t="shared" ref="Z86" si="690">+ROUND(Y86/$I86*100,1)</f>
        <v>0</v>
      </c>
      <c r="AA86" s="40">
        <v>0</v>
      </c>
      <c r="AB86" s="41">
        <f t="shared" ref="AB86" si="691">+ROUND(AA86/$I86*100,1)</f>
        <v>0</v>
      </c>
      <c r="AC86" s="38">
        <v>0</v>
      </c>
      <c r="AD86" s="95">
        <f t="shared" ref="AD86" si="692">+ROUND(AC86/$I86*100,1)</f>
        <v>0</v>
      </c>
    </row>
    <row r="87" spans="1:30" s="16" customFormat="1" ht="11.25" customHeight="1">
      <c r="A87" s="210"/>
      <c r="B87" s="30">
        <v>75</v>
      </c>
      <c r="C87" s="30" t="s">
        <v>99</v>
      </c>
      <c r="D87" s="31">
        <v>2</v>
      </c>
      <c r="E87" s="32">
        <v>69</v>
      </c>
      <c r="F87" s="33">
        <v>280</v>
      </c>
      <c r="G87" s="32">
        <v>0</v>
      </c>
      <c r="H87" s="32">
        <v>1880</v>
      </c>
      <c r="I87" s="32">
        <f t="shared" si="683"/>
        <v>2160</v>
      </c>
      <c r="J87" s="30">
        <v>0</v>
      </c>
      <c r="K87" s="34">
        <f t="shared" si="564"/>
        <v>0</v>
      </c>
      <c r="L87" s="32">
        <v>0</v>
      </c>
      <c r="M87" s="35">
        <f t="shared" ref="M87" si="693">+ROUND(L87/$I87*100,1)</f>
        <v>0</v>
      </c>
      <c r="N87" s="30">
        <v>75</v>
      </c>
      <c r="O87" s="36">
        <v>0</v>
      </c>
      <c r="P87" s="34">
        <f t="shared" ref="P87" si="694">+ROUND(O87/$I87*100,1)</f>
        <v>0</v>
      </c>
      <c r="Q87" s="30">
        <v>0</v>
      </c>
      <c r="R87" s="34">
        <f t="shared" ref="R87" si="695">+ROUND(Q87/$I87*100,1)</f>
        <v>0</v>
      </c>
      <c r="S87" s="30">
        <v>2160</v>
      </c>
      <c r="T87" s="34">
        <f t="shared" ref="T87" si="696">+ROUND(S87/$I87*100,1)</f>
        <v>100</v>
      </c>
      <c r="U87" s="30">
        <v>0</v>
      </c>
      <c r="V87" s="34">
        <f t="shared" ref="V87" si="697">+ROUND(U87/$I87*100,1)</f>
        <v>0</v>
      </c>
      <c r="W87" s="30">
        <v>0</v>
      </c>
      <c r="X87" s="34">
        <f t="shared" ref="X87" si="698">+ROUND(W87/$I87*100,1)</f>
        <v>0</v>
      </c>
      <c r="Y87" s="32">
        <v>0</v>
      </c>
      <c r="Z87" s="34">
        <f t="shared" ref="Z87" si="699">+ROUND(Y87/$I87*100,1)</f>
        <v>0</v>
      </c>
      <c r="AA87" s="30">
        <v>0</v>
      </c>
      <c r="AB87" s="34">
        <f t="shared" ref="AB87" si="700">+ROUND(AA87/$I87*100,1)</f>
        <v>0</v>
      </c>
      <c r="AC87" s="32">
        <v>0</v>
      </c>
      <c r="AD87" s="97">
        <f t="shared" ref="AD87" si="701">+ROUND(AC87/$I87*100,1)</f>
        <v>0</v>
      </c>
    </row>
    <row r="88" spans="1:30" s="16" customFormat="1" ht="11.25" customHeight="1">
      <c r="A88" s="210"/>
      <c r="B88" s="40">
        <v>76</v>
      </c>
      <c r="C88" s="30" t="s">
        <v>100</v>
      </c>
      <c r="D88" s="31">
        <v>2</v>
      </c>
      <c r="E88" s="32">
        <v>140</v>
      </c>
      <c r="F88" s="33">
        <v>2500</v>
      </c>
      <c r="G88" s="32">
        <v>0</v>
      </c>
      <c r="H88" s="32">
        <v>2000</v>
      </c>
      <c r="I88" s="32">
        <f t="shared" si="683"/>
        <v>4500</v>
      </c>
      <c r="J88" s="30">
        <v>0</v>
      </c>
      <c r="K88" s="34">
        <f t="shared" si="564"/>
        <v>0</v>
      </c>
      <c r="L88" s="32">
        <v>0</v>
      </c>
      <c r="M88" s="35">
        <f t="shared" ref="M88" si="702">+ROUND(L88/$I88*100,1)</f>
        <v>0</v>
      </c>
      <c r="N88" s="40">
        <v>76</v>
      </c>
      <c r="O88" s="36">
        <v>0</v>
      </c>
      <c r="P88" s="34">
        <f t="shared" ref="P88" si="703">+ROUND(O88/$I88*100,1)</f>
        <v>0</v>
      </c>
      <c r="Q88" s="30">
        <v>0</v>
      </c>
      <c r="R88" s="34">
        <f t="shared" ref="R88" si="704">+ROUND(Q88/$I88*100,1)</f>
        <v>0</v>
      </c>
      <c r="S88" s="30">
        <v>4500</v>
      </c>
      <c r="T88" s="34">
        <f t="shared" ref="T88" si="705">+ROUND(S88/$I88*100,1)</f>
        <v>100</v>
      </c>
      <c r="U88" s="30">
        <v>0</v>
      </c>
      <c r="V88" s="34">
        <f t="shared" ref="V88" si="706">+ROUND(U88/$I88*100,1)</f>
        <v>0</v>
      </c>
      <c r="W88" s="30">
        <v>0</v>
      </c>
      <c r="X88" s="34">
        <f t="shared" ref="X88" si="707">+ROUND(W88/$I88*100,1)</f>
        <v>0</v>
      </c>
      <c r="Y88" s="32">
        <v>0</v>
      </c>
      <c r="Z88" s="34">
        <f t="shared" ref="Z88" si="708">+ROUND(Y88/$I88*100,1)</f>
        <v>0</v>
      </c>
      <c r="AA88" s="30">
        <v>0</v>
      </c>
      <c r="AB88" s="34">
        <f t="shared" ref="AB88" si="709">+ROUND(AA88/$I88*100,1)</f>
        <v>0</v>
      </c>
      <c r="AC88" s="32">
        <v>0</v>
      </c>
      <c r="AD88" s="97">
        <f t="shared" ref="AD88" si="710">+ROUND(AC88/$I88*100,1)</f>
        <v>0</v>
      </c>
    </row>
    <row r="89" spans="1:30" s="16" customFormat="1" ht="11.25" customHeight="1">
      <c r="A89" s="210"/>
      <c r="B89" s="30">
        <v>77</v>
      </c>
      <c r="C89" s="30" t="s">
        <v>101</v>
      </c>
      <c r="D89" s="31">
        <v>16</v>
      </c>
      <c r="E89" s="32">
        <v>1602</v>
      </c>
      <c r="F89" s="33">
        <v>13417</v>
      </c>
      <c r="G89" s="32">
        <v>0</v>
      </c>
      <c r="H89" s="32">
        <v>44879</v>
      </c>
      <c r="I89" s="32">
        <f t="shared" si="683"/>
        <v>58296</v>
      </c>
      <c r="J89" s="30">
        <v>0</v>
      </c>
      <c r="K89" s="34">
        <f t="shared" si="564"/>
        <v>0</v>
      </c>
      <c r="L89" s="32">
        <v>0</v>
      </c>
      <c r="M89" s="35">
        <f t="shared" ref="M89" si="711">+ROUND(L89/$I89*100,1)</f>
        <v>0</v>
      </c>
      <c r="N89" s="30">
        <v>77</v>
      </c>
      <c r="O89" s="36">
        <v>2288</v>
      </c>
      <c r="P89" s="34">
        <f t="shared" ref="P89" si="712">+ROUND(O89/$I89*100,1)</f>
        <v>3.9</v>
      </c>
      <c r="Q89" s="30">
        <v>308</v>
      </c>
      <c r="R89" s="34">
        <f t="shared" ref="R89" si="713">+ROUND(Q89/$I89*100,1)</f>
        <v>0.5</v>
      </c>
      <c r="S89" s="30">
        <v>50891</v>
      </c>
      <c r="T89" s="34">
        <f t="shared" ref="T89" si="714">+ROUND(S89/$I89*100,1)</f>
        <v>87.3</v>
      </c>
      <c r="U89" s="30">
        <v>0</v>
      </c>
      <c r="V89" s="34">
        <f t="shared" ref="V89" si="715">+ROUND(U89/$I89*100,1)</f>
        <v>0</v>
      </c>
      <c r="W89" s="30">
        <v>0</v>
      </c>
      <c r="X89" s="34">
        <f t="shared" ref="X89" si="716">+ROUND(W89/$I89*100,1)</f>
        <v>0</v>
      </c>
      <c r="Y89" s="32">
        <v>4809</v>
      </c>
      <c r="Z89" s="34">
        <f t="shared" ref="Z89" si="717">+ROUND(Y89/$I89*100,1)</f>
        <v>8.1999999999999993</v>
      </c>
      <c r="AA89" s="30">
        <v>0</v>
      </c>
      <c r="AB89" s="34">
        <f t="shared" ref="AB89" si="718">+ROUND(AA89/$I89*100,1)</f>
        <v>0</v>
      </c>
      <c r="AC89" s="32">
        <v>0</v>
      </c>
      <c r="AD89" s="97">
        <f t="shared" ref="AD89" si="719">+ROUND(AC89/$I89*100,1)</f>
        <v>0</v>
      </c>
    </row>
    <row r="90" spans="1:30" s="16" customFormat="1" ht="11.25" customHeight="1">
      <c r="A90" s="210"/>
      <c r="B90" s="40">
        <v>78</v>
      </c>
      <c r="C90" s="30" t="s">
        <v>102</v>
      </c>
      <c r="D90" s="31">
        <v>6</v>
      </c>
      <c r="E90" s="32">
        <v>395</v>
      </c>
      <c r="F90" s="33">
        <v>0</v>
      </c>
      <c r="G90" s="32">
        <v>1503</v>
      </c>
      <c r="H90" s="32">
        <v>10528</v>
      </c>
      <c r="I90" s="32">
        <f t="shared" si="683"/>
        <v>12031</v>
      </c>
      <c r="J90" s="30">
        <v>0</v>
      </c>
      <c r="K90" s="34">
        <f t="shared" si="564"/>
        <v>0</v>
      </c>
      <c r="L90" s="32">
        <v>0</v>
      </c>
      <c r="M90" s="35">
        <f t="shared" ref="M90" si="720">+ROUND(L90/$I90*100,1)</f>
        <v>0</v>
      </c>
      <c r="N90" s="40">
        <v>78</v>
      </c>
      <c r="O90" s="36">
        <v>0</v>
      </c>
      <c r="P90" s="34">
        <f t="shared" ref="P90" si="721">+ROUND(O90/$I90*100,1)</f>
        <v>0</v>
      </c>
      <c r="Q90" s="30">
        <v>0</v>
      </c>
      <c r="R90" s="34">
        <f t="shared" ref="R90" si="722">+ROUND(Q90/$I90*100,1)</f>
        <v>0</v>
      </c>
      <c r="S90" s="30">
        <v>12031</v>
      </c>
      <c r="T90" s="34">
        <f t="shared" ref="T90" si="723">+ROUND(S90/$I90*100,1)</f>
        <v>100</v>
      </c>
      <c r="U90" s="30">
        <v>0</v>
      </c>
      <c r="V90" s="34">
        <f t="shared" ref="V90" si="724">+ROUND(U90/$I90*100,1)</f>
        <v>0</v>
      </c>
      <c r="W90" s="30">
        <v>0</v>
      </c>
      <c r="X90" s="34">
        <f t="shared" ref="X90" si="725">+ROUND(W90/$I90*100,1)</f>
        <v>0</v>
      </c>
      <c r="Y90" s="32">
        <v>0</v>
      </c>
      <c r="Z90" s="34">
        <f t="shared" ref="Z90" si="726">+ROUND(Y90/$I90*100,1)</f>
        <v>0</v>
      </c>
      <c r="AA90" s="30">
        <v>0</v>
      </c>
      <c r="AB90" s="34">
        <f t="shared" ref="AB90" si="727">+ROUND(AA90/$I90*100,1)</f>
        <v>0</v>
      </c>
      <c r="AC90" s="32">
        <v>0</v>
      </c>
      <c r="AD90" s="97">
        <f t="shared" ref="AD90" si="728">+ROUND(AC90/$I90*100,1)</f>
        <v>0</v>
      </c>
    </row>
    <row r="91" spans="1:30" s="16" customFormat="1" ht="11.25" customHeight="1">
      <c r="A91" s="210"/>
      <c r="B91" s="30">
        <v>79</v>
      </c>
      <c r="C91" s="30" t="s">
        <v>103</v>
      </c>
      <c r="D91" s="31">
        <v>8</v>
      </c>
      <c r="E91" s="32">
        <v>453</v>
      </c>
      <c r="F91" s="33">
        <v>0</v>
      </c>
      <c r="G91" s="32">
        <v>1422</v>
      </c>
      <c r="H91" s="32">
        <v>14337</v>
      </c>
      <c r="I91" s="32">
        <f t="shared" si="683"/>
        <v>15759</v>
      </c>
      <c r="J91" s="30">
        <v>0</v>
      </c>
      <c r="K91" s="34">
        <f t="shared" si="564"/>
        <v>0</v>
      </c>
      <c r="L91" s="32">
        <v>53</v>
      </c>
      <c r="M91" s="35">
        <f t="shared" ref="M91" si="729">+ROUND(L91/$I91*100,1)</f>
        <v>0.3</v>
      </c>
      <c r="N91" s="30">
        <v>79</v>
      </c>
      <c r="O91" s="36">
        <v>0</v>
      </c>
      <c r="P91" s="34">
        <f t="shared" ref="P91" si="730">+ROUND(O91/$I91*100,1)</f>
        <v>0</v>
      </c>
      <c r="Q91" s="30">
        <v>0</v>
      </c>
      <c r="R91" s="34">
        <f t="shared" ref="R91" si="731">+ROUND(Q91/$I91*100,1)</f>
        <v>0</v>
      </c>
      <c r="S91" s="30">
        <v>14064</v>
      </c>
      <c r="T91" s="34">
        <f t="shared" ref="T91" si="732">+ROUND(S91/$I91*100,1)</f>
        <v>89.2</v>
      </c>
      <c r="U91" s="30">
        <v>0</v>
      </c>
      <c r="V91" s="34">
        <f t="shared" ref="V91" si="733">+ROUND(U91/$I91*100,1)</f>
        <v>0</v>
      </c>
      <c r="W91" s="30">
        <v>0</v>
      </c>
      <c r="X91" s="34">
        <f t="shared" ref="X91" si="734">+ROUND(W91/$I91*100,1)</f>
        <v>0</v>
      </c>
      <c r="Y91" s="32">
        <v>1642</v>
      </c>
      <c r="Z91" s="34">
        <f t="shared" ref="Z91" si="735">+ROUND(Y91/$I91*100,1)</f>
        <v>10.4</v>
      </c>
      <c r="AA91" s="30">
        <v>0</v>
      </c>
      <c r="AB91" s="34">
        <f t="shared" ref="AB91" si="736">+ROUND(AA91/$I91*100,1)</f>
        <v>0</v>
      </c>
      <c r="AC91" s="32">
        <v>0</v>
      </c>
      <c r="AD91" s="97">
        <f t="shared" ref="AD91" si="737">+ROUND(AC91/$I91*100,1)</f>
        <v>0</v>
      </c>
    </row>
    <row r="92" spans="1:30" s="16" customFormat="1" ht="11.25" customHeight="1">
      <c r="A92" s="210"/>
      <c r="B92" s="40">
        <v>80</v>
      </c>
      <c r="C92" s="30" t="s">
        <v>104</v>
      </c>
      <c r="D92" s="31">
        <v>1</v>
      </c>
      <c r="E92" s="32">
        <v>53</v>
      </c>
      <c r="F92" s="33">
        <v>1340</v>
      </c>
      <c r="G92" s="32">
        <v>0</v>
      </c>
      <c r="H92" s="32">
        <v>2068</v>
      </c>
      <c r="I92" s="32">
        <f t="shared" si="683"/>
        <v>3408</v>
      </c>
      <c r="J92" s="30">
        <v>0</v>
      </c>
      <c r="K92" s="34">
        <f t="shared" si="564"/>
        <v>0</v>
      </c>
      <c r="L92" s="32">
        <v>0</v>
      </c>
      <c r="M92" s="35">
        <f t="shared" ref="M92" si="738">+ROUND(L92/$I92*100,1)</f>
        <v>0</v>
      </c>
      <c r="N92" s="40">
        <v>80</v>
      </c>
      <c r="O92" s="36">
        <v>0</v>
      </c>
      <c r="P92" s="34">
        <f t="shared" ref="P92" si="739">+ROUND(O92/$I92*100,1)</f>
        <v>0</v>
      </c>
      <c r="Q92" s="30">
        <v>0</v>
      </c>
      <c r="R92" s="34">
        <f t="shared" ref="R92" si="740">+ROUND(Q92/$I92*100,1)</f>
        <v>0</v>
      </c>
      <c r="S92" s="30">
        <v>3408</v>
      </c>
      <c r="T92" s="34">
        <f t="shared" ref="T92" si="741">+ROUND(S92/$I92*100,1)</f>
        <v>100</v>
      </c>
      <c r="U92" s="30">
        <v>0</v>
      </c>
      <c r="V92" s="34">
        <f t="shared" ref="V92" si="742">+ROUND(U92/$I92*100,1)</f>
        <v>0</v>
      </c>
      <c r="W92" s="30">
        <v>0</v>
      </c>
      <c r="X92" s="34">
        <f t="shared" ref="X92" si="743">+ROUND(W92/$I92*100,1)</f>
        <v>0</v>
      </c>
      <c r="Y92" s="32">
        <v>0</v>
      </c>
      <c r="Z92" s="34">
        <f t="shared" ref="Z92" si="744">+ROUND(Y92/$I92*100,1)</f>
        <v>0</v>
      </c>
      <c r="AA92" s="30">
        <v>0</v>
      </c>
      <c r="AB92" s="34">
        <f t="shared" ref="AB92" si="745">+ROUND(AA92/$I92*100,1)</f>
        <v>0</v>
      </c>
      <c r="AC92" s="32">
        <v>0</v>
      </c>
      <c r="AD92" s="97">
        <f t="shared" ref="AD92" si="746">+ROUND(AC92/$I92*100,1)</f>
        <v>0</v>
      </c>
    </row>
    <row r="93" spans="1:30" s="16" customFormat="1" ht="11.25" customHeight="1">
      <c r="A93" s="210"/>
      <c r="B93" s="30">
        <v>81</v>
      </c>
      <c r="C93" s="30" t="s">
        <v>105</v>
      </c>
      <c r="D93" s="31">
        <v>3</v>
      </c>
      <c r="E93" s="32">
        <v>263</v>
      </c>
      <c r="F93" s="33">
        <v>2298</v>
      </c>
      <c r="G93" s="32">
        <v>1941</v>
      </c>
      <c r="H93" s="32">
        <v>5258</v>
      </c>
      <c r="I93" s="32">
        <f t="shared" si="683"/>
        <v>9497</v>
      </c>
      <c r="J93" s="30">
        <v>1091</v>
      </c>
      <c r="K93" s="34">
        <f t="shared" si="564"/>
        <v>11.5</v>
      </c>
      <c r="L93" s="32">
        <v>2358</v>
      </c>
      <c r="M93" s="35">
        <f t="shared" ref="M93" si="747">+ROUND(L93/$I93*100,1)</f>
        <v>24.8</v>
      </c>
      <c r="N93" s="30">
        <v>81</v>
      </c>
      <c r="O93" s="36">
        <v>828</v>
      </c>
      <c r="P93" s="34">
        <f t="shared" ref="P93" si="748">+ROUND(O93/$I93*100,1)</f>
        <v>8.6999999999999993</v>
      </c>
      <c r="Q93" s="30">
        <v>0</v>
      </c>
      <c r="R93" s="34">
        <f t="shared" ref="R93" si="749">+ROUND(Q93/$I93*100,1)</f>
        <v>0</v>
      </c>
      <c r="S93" s="30">
        <v>5220</v>
      </c>
      <c r="T93" s="34">
        <f t="shared" ref="T93" si="750">+ROUND(S93/$I93*100,1)</f>
        <v>55</v>
      </c>
      <c r="U93" s="30">
        <v>0</v>
      </c>
      <c r="V93" s="34">
        <f t="shared" ref="V93" si="751">+ROUND(U93/$I93*100,1)</f>
        <v>0</v>
      </c>
      <c r="W93" s="30">
        <v>0</v>
      </c>
      <c r="X93" s="34">
        <f t="shared" ref="X93" si="752">+ROUND(W93/$I93*100,1)</f>
        <v>0</v>
      </c>
      <c r="Y93" s="32">
        <v>0</v>
      </c>
      <c r="Z93" s="34">
        <f t="shared" ref="Z93" si="753">+ROUND(Y93/$I93*100,1)</f>
        <v>0</v>
      </c>
      <c r="AA93" s="30">
        <v>0</v>
      </c>
      <c r="AB93" s="34">
        <f t="shared" ref="AB93" si="754">+ROUND(AA93/$I93*100,1)</f>
        <v>0</v>
      </c>
      <c r="AC93" s="32">
        <v>0</v>
      </c>
      <c r="AD93" s="97">
        <f t="shared" ref="AD93" si="755">+ROUND(AC93/$I93*100,1)</f>
        <v>0</v>
      </c>
    </row>
    <row r="94" spans="1:30" s="16" customFormat="1" ht="11.25" customHeight="1">
      <c r="A94" s="210"/>
      <c r="B94" s="40">
        <v>82</v>
      </c>
      <c r="C94" s="30" t="s">
        <v>106</v>
      </c>
      <c r="D94" s="31">
        <v>2</v>
      </c>
      <c r="E94" s="32">
        <v>212</v>
      </c>
      <c r="F94" s="33">
        <v>224</v>
      </c>
      <c r="G94" s="32">
        <v>0</v>
      </c>
      <c r="H94" s="32">
        <v>4896</v>
      </c>
      <c r="I94" s="32">
        <f t="shared" si="683"/>
        <v>5120</v>
      </c>
      <c r="J94" s="30">
        <v>0</v>
      </c>
      <c r="K94" s="34">
        <f t="shared" si="564"/>
        <v>0</v>
      </c>
      <c r="L94" s="32">
        <v>1192</v>
      </c>
      <c r="M94" s="35">
        <f t="shared" ref="M94" si="756">+ROUND(L94/$I94*100,1)</f>
        <v>23.3</v>
      </c>
      <c r="N94" s="40">
        <v>82</v>
      </c>
      <c r="O94" s="36">
        <v>0</v>
      </c>
      <c r="P94" s="34">
        <f t="shared" ref="P94" si="757">+ROUND(O94/$I94*100,1)</f>
        <v>0</v>
      </c>
      <c r="Q94" s="30">
        <v>0</v>
      </c>
      <c r="R94" s="34">
        <f t="shared" ref="R94" si="758">+ROUND(Q94/$I94*100,1)</f>
        <v>0</v>
      </c>
      <c r="S94" s="30">
        <v>3376</v>
      </c>
      <c r="T94" s="34">
        <f t="shared" ref="T94" si="759">+ROUND(S94/$I94*100,1)</f>
        <v>65.900000000000006</v>
      </c>
      <c r="U94" s="30">
        <v>0</v>
      </c>
      <c r="V94" s="34">
        <f t="shared" ref="V94" si="760">+ROUND(U94/$I94*100,1)</f>
        <v>0</v>
      </c>
      <c r="W94" s="30">
        <v>0</v>
      </c>
      <c r="X94" s="34">
        <f t="shared" ref="X94" si="761">+ROUND(W94/$I94*100,1)</f>
        <v>0</v>
      </c>
      <c r="Y94" s="32">
        <v>552</v>
      </c>
      <c r="Z94" s="34">
        <f t="shared" ref="Z94" si="762">+ROUND(Y94/$I94*100,1)</f>
        <v>10.8</v>
      </c>
      <c r="AA94" s="30">
        <v>0</v>
      </c>
      <c r="AB94" s="34">
        <f t="shared" ref="AB94" si="763">+ROUND(AA94/$I94*100,1)</f>
        <v>0</v>
      </c>
      <c r="AC94" s="32">
        <v>0</v>
      </c>
      <c r="AD94" s="97">
        <f t="shared" ref="AD94" si="764">+ROUND(AC94/$I94*100,1)</f>
        <v>0</v>
      </c>
    </row>
    <row r="95" spans="1:30" s="16" customFormat="1" ht="11.25" customHeight="1">
      <c r="A95" s="210"/>
      <c r="B95" s="30">
        <v>83</v>
      </c>
      <c r="C95" s="30" t="s">
        <v>107</v>
      </c>
      <c r="D95" s="31">
        <v>2</v>
      </c>
      <c r="E95" s="32">
        <v>407</v>
      </c>
      <c r="F95" s="33">
        <v>0</v>
      </c>
      <c r="G95" s="32">
        <v>0</v>
      </c>
      <c r="H95" s="32">
        <v>0</v>
      </c>
      <c r="I95" s="32">
        <f t="shared" si="683"/>
        <v>0</v>
      </c>
      <c r="J95" s="30">
        <v>0</v>
      </c>
      <c r="K95" s="35">
        <v>0</v>
      </c>
      <c r="L95" s="32">
        <v>0</v>
      </c>
      <c r="M95" s="35">
        <v>0</v>
      </c>
      <c r="N95" s="30">
        <v>83</v>
      </c>
      <c r="O95" s="36">
        <v>0</v>
      </c>
      <c r="P95" s="35">
        <v>0</v>
      </c>
      <c r="Q95" s="30">
        <v>0</v>
      </c>
      <c r="R95" s="35">
        <v>0</v>
      </c>
      <c r="S95" s="30">
        <v>0</v>
      </c>
      <c r="T95" s="35">
        <v>0</v>
      </c>
      <c r="U95" s="30">
        <v>0</v>
      </c>
      <c r="V95" s="35">
        <v>0</v>
      </c>
      <c r="W95" s="30">
        <v>0</v>
      </c>
      <c r="X95" s="35">
        <v>0</v>
      </c>
      <c r="Y95" s="36">
        <v>0</v>
      </c>
      <c r="Z95" s="35">
        <v>0</v>
      </c>
      <c r="AA95" s="30">
        <v>0</v>
      </c>
      <c r="AB95" s="35">
        <v>0</v>
      </c>
      <c r="AC95" s="32">
        <v>0</v>
      </c>
      <c r="AD95" s="110">
        <v>0</v>
      </c>
    </row>
    <row r="96" spans="1:30" s="16" customFormat="1" ht="11.25" customHeight="1">
      <c r="A96" s="210"/>
      <c r="B96" s="48">
        <v>84</v>
      </c>
      <c r="C96" s="48" t="s">
        <v>108</v>
      </c>
      <c r="D96" s="49">
        <v>2</v>
      </c>
      <c r="E96" s="50">
        <v>90</v>
      </c>
      <c r="F96" s="51">
        <v>15</v>
      </c>
      <c r="G96" s="50">
        <v>300</v>
      </c>
      <c r="H96" s="50">
        <v>3363</v>
      </c>
      <c r="I96" s="50">
        <f t="shared" si="683"/>
        <v>3678</v>
      </c>
      <c r="J96" s="48">
        <v>0</v>
      </c>
      <c r="K96" s="52">
        <f t="shared" si="564"/>
        <v>0</v>
      </c>
      <c r="L96" s="50">
        <v>3663</v>
      </c>
      <c r="M96" s="53">
        <f t="shared" ref="M96" si="765">+ROUND(L96/$I96*100,1)</f>
        <v>99.6</v>
      </c>
      <c r="N96" s="48">
        <v>84</v>
      </c>
      <c r="O96" s="54">
        <v>15</v>
      </c>
      <c r="P96" s="52">
        <f t="shared" ref="P96" si="766">+ROUND(O96/$I96*100,1)</f>
        <v>0.4</v>
      </c>
      <c r="Q96" s="48">
        <v>0</v>
      </c>
      <c r="R96" s="52">
        <f t="shared" ref="R96" si="767">+ROUND(Q96/$I96*100,1)</f>
        <v>0</v>
      </c>
      <c r="S96" s="48">
        <v>0</v>
      </c>
      <c r="T96" s="52">
        <f t="shared" ref="T96" si="768">+ROUND(S96/$I96*100,1)</f>
        <v>0</v>
      </c>
      <c r="U96" s="48">
        <v>0</v>
      </c>
      <c r="V96" s="52">
        <f t="shared" ref="V96" si="769">+ROUND(U96/$I96*100,1)</f>
        <v>0</v>
      </c>
      <c r="W96" s="48">
        <v>0</v>
      </c>
      <c r="X96" s="52">
        <f t="shared" ref="X96" si="770">+ROUND(W96/$I96*100,1)</f>
        <v>0</v>
      </c>
      <c r="Y96" s="50">
        <v>0</v>
      </c>
      <c r="Z96" s="52">
        <f t="shared" ref="Z96" si="771">+ROUND(Y96/$I96*100,1)</f>
        <v>0</v>
      </c>
      <c r="AA96" s="48">
        <v>0</v>
      </c>
      <c r="AB96" s="52">
        <f t="shared" ref="AB96" si="772">+ROUND(AA96/$I96*100,1)</f>
        <v>0</v>
      </c>
      <c r="AC96" s="50">
        <v>0</v>
      </c>
      <c r="AD96" s="99">
        <f t="shared" ref="AD96" si="773">+ROUND(AC96/$I96*100,1)</f>
        <v>0</v>
      </c>
    </row>
    <row r="97" spans="1:30" s="16" customFormat="1" ht="11.25" customHeight="1">
      <c r="A97" s="210"/>
      <c r="B97" s="40">
        <v>85</v>
      </c>
      <c r="C97" s="30" t="s">
        <v>109</v>
      </c>
      <c r="D97" s="31">
        <v>1</v>
      </c>
      <c r="E97" s="32">
        <v>61</v>
      </c>
      <c r="F97" s="33">
        <v>333</v>
      </c>
      <c r="G97" s="32">
        <v>546</v>
      </c>
      <c r="H97" s="32">
        <v>921</v>
      </c>
      <c r="I97" s="32">
        <f t="shared" si="683"/>
        <v>1800</v>
      </c>
      <c r="J97" s="30">
        <v>0</v>
      </c>
      <c r="K97" s="34">
        <f t="shared" si="564"/>
        <v>0</v>
      </c>
      <c r="L97" s="32">
        <v>1203</v>
      </c>
      <c r="M97" s="35">
        <f t="shared" ref="M97" si="774">+ROUND(L97/$I97*100,1)</f>
        <v>66.8</v>
      </c>
      <c r="N97" s="40">
        <v>85</v>
      </c>
      <c r="O97" s="36">
        <v>0</v>
      </c>
      <c r="P97" s="34">
        <f t="shared" ref="P97" si="775">+ROUND(O97/$I97*100,1)</f>
        <v>0</v>
      </c>
      <c r="Q97" s="30">
        <v>0</v>
      </c>
      <c r="R97" s="34">
        <f t="shared" ref="R97" si="776">+ROUND(Q97/$I97*100,1)</f>
        <v>0</v>
      </c>
      <c r="S97" s="30">
        <v>333</v>
      </c>
      <c r="T97" s="34">
        <f t="shared" ref="T97" si="777">+ROUND(S97/$I97*100,1)</f>
        <v>18.5</v>
      </c>
      <c r="U97" s="30">
        <v>0</v>
      </c>
      <c r="V97" s="34">
        <f t="shared" ref="V97" si="778">+ROUND(U97/$I97*100,1)</f>
        <v>0</v>
      </c>
      <c r="W97" s="30">
        <v>0</v>
      </c>
      <c r="X97" s="34">
        <f t="shared" ref="X97" si="779">+ROUND(W97/$I97*100,1)</f>
        <v>0</v>
      </c>
      <c r="Y97" s="32">
        <v>264</v>
      </c>
      <c r="Z97" s="34">
        <f t="shared" ref="Z97" si="780">+ROUND(Y97/$I97*100,1)</f>
        <v>14.7</v>
      </c>
      <c r="AA97" s="30">
        <v>0</v>
      </c>
      <c r="AB97" s="34">
        <f t="shared" ref="AB97" si="781">+ROUND(AA97/$I97*100,1)</f>
        <v>0</v>
      </c>
      <c r="AC97" s="32">
        <v>0</v>
      </c>
      <c r="AD97" s="97">
        <f t="shared" ref="AD97" si="782">+ROUND(AC97/$I97*100,1)</f>
        <v>0</v>
      </c>
    </row>
    <row r="98" spans="1:30" s="16" customFormat="1" ht="11.25" customHeight="1">
      <c r="A98" s="210"/>
      <c r="B98" s="30">
        <v>86</v>
      </c>
      <c r="C98" s="30" t="s">
        <v>110</v>
      </c>
      <c r="D98" s="31">
        <v>1</v>
      </c>
      <c r="E98" s="32">
        <v>35</v>
      </c>
      <c r="F98" s="33">
        <v>553</v>
      </c>
      <c r="G98" s="32">
        <v>0</v>
      </c>
      <c r="H98" s="32">
        <v>1399</v>
      </c>
      <c r="I98" s="32">
        <f t="shared" si="683"/>
        <v>1952</v>
      </c>
      <c r="J98" s="30">
        <v>0</v>
      </c>
      <c r="K98" s="34">
        <f t="shared" si="564"/>
        <v>0</v>
      </c>
      <c r="L98" s="32">
        <v>63</v>
      </c>
      <c r="M98" s="35">
        <f t="shared" ref="M98" si="783">+ROUND(L98/$I98*100,1)</f>
        <v>3.2</v>
      </c>
      <c r="N98" s="30">
        <v>86</v>
      </c>
      <c r="O98" s="36">
        <v>0</v>
      </c>
      <c r="P98" s="34">
        <f t="shared" ref="P98" si="784">+ROUND(O98/$I98*100,1)</f>
        <v>0</v>
      </c>
      <c r="Q98" s="30">
        <v>0</v>
      </c>
      <c r="R98" s="34">
        <f t="shared" ref="R98" si="785">+ROUND(Q98/$I98*100,1)</f>
        <v>0</v>
      </c>
      <c r="S98" s="30">
        <v>1889</v>
      </c>
      <c r="T98" s="34">
        <f t="shared" ref="T98" si="786">+ROUND(S98/$I98*100,1)</f>
        <v>96.8</v>
      </c>
      <c r="U98" s="30">
        <v>0</v>
      </c>
      <c r="V98" s="34">
        <f t="shared" ref="V98" si="787">+ROUND(U98/$I98*100,1)</f>
        <v>0</v>
      </c>
      <c r="W98" s="30">
        <v>0</v>
      </c>
      <c r="X98" s="34">
        <f t="shared" ref="X98" si="788">+ROUND(W98/$I98*100,1)</f>
        <v>0</v>
      </c>
      <c r="Y98" s="32">
        <v>0</v>
      </c>
      <c r="Z98" s="34">
        <f t="shared" ref="Z98" si="789">+ROUND(Y98/$I98*100,1)</f>
        <v>0</v>
      </c>
      <c r="AA98" s="30">
        <v>0</v>
      </c>
      <c r="AB98" s="34">
        <f t="shared" ref="AB98" si="790">+ROUND(AA98/$I98*100,1)</f>
        <v>0</v>
      </c>
      <c r="AC98" s="32">
        <v>0</v>
      </c>
      <c r="AD98" s="97">
        <f t="shared" ref="AD98" si="791">+ROUND(AC98/$I98*100,1)</f>
        <v>0</v>
      </c>
    </row>
    <row r="99" spans="1:30" s="16" customFormat="1" ht="11.25" customHeight="1">
      <c r="A99" s="210"/>
      <c r="B99" s="40">
        <v>87</v>
      </c>
      <c r="C99" s="30" t="s">
        <v>111</v>
      </c>
      <c r="D99" s="31">
        <v>5</v>
      </c>
      <c r="E99" s="32">
        <v>54</v>
      </c>
      <c r="F99" s="33">
        <v>3446</v>
      </c>
      <c r="G99" s="32">
        <v>0</v>
      </c>
      <c r="H99" s="32">
        <v>2328</v>
      </c>
      <c r="I99" s="32">
        <f t="shared" si="683"/>
        <v>5774</v>
      </c>
      <c r="J99" s="30">
        <v>0</v>
      </c>
      <c r="K99" s="34">
        <f t="shared" si="564"/>
        <v>0</v>
      </c>
      <c r="L99" s="32">
        <v>900</v>
      </c>
      <c r="M99" s="35">
        <f t="shared" ref="M99" si="792">+ROUND(L99/$I99*100,1)</f>
        <v>15.6</v>
      </c>
      <c r="N99" s="40">
        <v>87</v>
      </c>
      <c r="O99" s="36">
        <v>0</v>
      </c>
      <c r="P99" s="34">
        <f t="shared" ref="P99" si="793">+ROUND(O99/$I99*100,1)</f>
        <v>0</v>
      </c>
      <c r="Q99" s="30">
        <v>111</v>
      </c>
      <c r="R99" s="34">
        <f t="shared" ref="R99" si="794">+ROUND(Q99/$I99*100,1)</f>
        <v>1.9</v>
      </c>
      <c r="S99" s="30">
        <v>4763</v>
      </c>
      <c r="T99" s="34">
        <f t="shared" ref="T99" si="795">+ROUND(S99/$I99*100,1)</f>
        <v>82.5</v>
      </c>
      <c r="U99" s="30">
        <v>0</v>
      </c>
      <c r="V99" s="34">
        <f t="shared" ref="V99" si="796">+ROUND(U99/$I99*100,1)</f>
        <v>0</v>
      </c>
      <c r="W99" s="30">
        <v>0</v>
      </c>
      <c r="X99" s="34">
        <f t="shared" ref="X99" si="797">+ROUND(W99/$I99*100,1)</f>
        <v>0</v>
      </c>
      <c r="Y99" s="32">
        <v>0</v>
      </c>
      <c r="Z99" s="34">
        <f t="shared" ref="Z99" si="798">+ROUND(Y99/$I99*100,1)</f>
        <v>0</v>
      </c>
      <c r="AA99" s="30">
        <v>0</v>
      </c>
      <c r="AB99" s="34">
        <f t="shared" ref="AB99" si="799">+ROUND(AA99/$I99*100,1)</f>
        <v>0</v>
      </c>
      <c r="AC99" s="32">
        <v>0</v>
      </c>
      <c r="AD99" s="97">
        <f t="shared" ref="AD99" si="800">+ROUND(AC99/$I99*100,1)</f>
        <v>0</v>
      </c>
    </row>
    <row r="100" spans="1:30" s="16" customFormat="1" ht="11.25" customHeight="1">
      <c r="A100" s="210"/>
      <c r="B100" s="30">
        <v>88</v>
      </c>
      <c r="C100" s="30" t="s">
        <v>112</v>
      </c>
      <c r="D100" s="31">
        <v>1</v>
      </c>
      <c r="E100" s="32">
        <v>20</v>
      </c>
      <c r="F100" s="33">
        <v>0</v>
      </c>
      <c r="G100" s="32">
        <v>160</v>
      </c>
      <c r="H100" s="32">
        <v>1420</v>
      </c>
      <c r="I100" s="32">
        <f t="shared" si="683"/>
        <v>1580</v>
      </c>
      <c r="J100" s="30">
        <v>0</v>
      </c>
      <c r="K100" s="34">
        <f t="shared" si="564"/>
        <v>0</v>
      </c>
      <c r="L100" s="32">
        <v>845</v>
      </c>
      <c r="M100" s="35">
        <f t="shared" ref="M100" si="801">+ROUND(L100/$I100*100,1)</f>
        <v>53.5</v>
      </c>
      <c r="N100" s="30">
        <v>88</v>
      </c>
      <c r="O100" s="36">
        <v>0</v>
      </c>
      <c r="P100" s="34">
        <f t="shared" ref="P100" si="802">+ROUND(O100/$I100*100,1)</f>
        <v>0</v>
      </c>
      <c r="Q100" s="30">
        <v>0</v>
      </c>
      <c r="R100" s="34">
        <f t="shared" ref="R100" si="803">+ROUND(Q100/$I100*100,1)</f>
        <v>0</v>
      </c>
      <c r="S100" s="30">
        <v>735</v>
      </c>
      <c r="T100" s="34">
        <f t="shared" ref="T100" si="804">+ROUND(S100/$I100*100,1)</f>
        <v>46.5</v>
      </c>
      <c r="U100" s="30">
        <v>0</v>
      </c>
      <c r="V100" s="34">
        <f t="shared" ref="V100" si="805">+ROUND(U100/$I100*100,1)</f>
        <v>0</v>
      </c>
      <c r="W100" s="30">
        <v>0</v>
      </c>
      <c r="X100" s="34">
        <f t="shared" ref="X100" si="806">+ROUND(W100/$I100*100,1)</f>
        <v>0</v>
      </c>
      <c r="Y100" s="32">
        <v>0</v>
      </c>
      <c r="Z100" s="34">
        <f t="shared" ref="Z100" si="807">+ROUND(Y100/$I100*100,1)</f>
        <v>0</v>
      </c>
      <c r="AA100" s="30">
        <v>0</v>
      </c>
      <c r="AB100" s="34">
        <f t="shared" ref="AB100" si="808">+ROUND(AA100/$I100*100,1)</f>
        <v>0</v>
      </c>
      <c r="AC100" s="32">
        <v>0</v>
      </c>
      <c r="AD100" s="97">
        <f t="shared" ref="AD100" si="809">+ROUND(AC100/$I100*100,1)</f>
        <v>0</v>
      </c>
    </row>
    <row r="101" spans="1:30" s="16" customFormat="1" ht="11.25" customHeight="1">
      <c r="A101" s="210"/>
      <c r="B101" s="40">
        <v>89</v>
      </c>
      <c r="C101" s="30" t="s">
        <v>84</v>
      </c>
      <c r="D101" s="31">
        <v>1</v>
      </c>
      <c r="E101" s="32">
        <v>18</v>
      </c>
      <c r="F101" s="33">
        <v>0</v>
      </c>
      <c r="G101" s="32">
        <v>0</v>
      </c>
      <c r="H101" s="32">
        <v>1479</v>
      </c>
      <c r="I101" s="32">
        <f t="shared" si="683"/>
        <v>1479</v>
      </c>
      <c r="J101" s="30">
        <v>0</v>
      </c>
      <c r="K101" s="34">
        <f t="shared" si="564"/>
        <v>0</v>
      </c>
      <c r="L101" s="32">
        <v>1161</v>
      </c>
      <c r="M101" s="35">
        <f t="shared" ref="M101" si="810">+ROUND(L101/$I101*100,1)</f>
        <v>78.5</v>
      </c>
      <c r="N101" s="40">
        <v>89</v>
      </c>
      <c r="O101" s="36">
        <v>0</v>
      </c>
      <c r="P101" s="34">
        <f t="shared" ref="P101" si="811">+ROUND(O101/$I101*100,1)</f>
        <v>0</v>
      </c>
      <c r="Q101" s="30">
        <v>0</v>
      </c>
      <c r="R101" s="34">
        <f t="shared" ref="R101" si="812">+ROUND(Q101/$I101*100,1)</f>
        <v>0</v>
      </c>
      <c r="S101" s="30">
        <v>113</v>
      </c>
      <c r="T101" s="34">
        <f t="shared" ref="T101" si="813">+ROUND(S101/$I101*100,1)</f>
        <v>7.6</v>
      </c>
      <c r="U101" s="30">
        <v>0</v>
      </c>
      <c r="V101" s="34">
        <f t="shared" ref="V101" si="814">+ROUND(U101/$I101*100,1)</f>
        <v>0</v>
      </c>
      <c r="W101" s="30">
        <v>0</v>
      </c>
      <c r="X101" s="34">
        <f t="shared" ref="X101" si="815">+ROUND(W101/$I101*100,1)</f>
        <v>0</v>
      </c>
      <c r="Y101" s="32">
        <v>205</v>
      </c>
      <c r="Z101" s="34">
        <f t="shared" ref="Z101" si="816">+ROUND(Y101/$I101*100,1)</f>
        <v>13.9</v>
      </c>
      <c r="AA101" s="30">
        <v>0</v>
      </c>
      <c r="AB101" s="34">
        <f t="shared" ref="AB101" si="817">+ROUND(AA101/$I101*100,1)</f>
        <v>0</v>
      </c>
      <c r="AC101" s="32">
        <v>0</v>
      </c>
      <c r="AD101" s="97">
        <f t="shared" ref="AD101" si="818">+ROUND(AC101/$I101*100,1)</f>
        <v>0</v>
      </c>
    </row>
    <row r="102" spans="1:30" s="16" customFormat="1" ht="11.25" customHeight="1">
      <c r="A102" s="210"/>
      <c r="B102" s="30">
        <v>90</v>
      </c>
      <c r="C102" s="30" t="s">
        <v>113</v>
      </c>
      <c r="D102" s="31">
        <v>2</v>
      </c>
      <c r="E102" s="32">
        <v>46</v>
      </c>
      <c r="F102" s="33">
        <v>584</v>
      </c>
      <c r="G102" s="32">
        <v>884</v>
      </c>
      <c r="H102" s="32">
        <v>1047</v>
      </c>
      <c r="I102" s="32">
        <f t="shared" si="683"/>
        <v>2515</v>
      </c>
      <c r="J102" s="30">
        <v>584</v>
      </c>
      <c r="K102" s="34">
        <f t="shared" si="564"/>
        <v>23.2</v>
      </c>
      <c r="L102" s="32">
        <v>0</v>
      </c>
      <c r="M102" s="35">
        <f t="shared" ref="M102" si="819">+ROUND(L102/$I102*100,1)</f>
        <v>0</v>
      </c>
      <c r="N102" s="30">
        <v>90</v>
      </c>
      <c r="O102" s="36">
        <v>0</v>
      </c>
      <c r="P102" s="34">
        <f t="shared" ref="P102" si="820">+ROUND(O102/$I102*100,1)</f>
        <v>0</v>
      </c>
      <c r="Q102" s="30">
        <v>0</v>
      </c>
      <c r="R102" s="34">
        <f t="shared" ref="R102" si="821">+ROUND(Q102/$I102*100,1)</f>
        <v>0</v>
      </c>
      <c r="S102" s="30">
        <v>1931</v>
      </c>
      <c r="T102" s="34">
        <f t="shared" ref="T102" si="822">+ROUND(S102/$I102*100,1)</f>
        <v>76.8</v>
      </c>
      <c r="U102" s="30">
        <v>0</v>
      </c>
      <c r="V102" s="34">
        <f t="shared" ref="V102" si="823">+ROUND(U102/$I102*100,1)</f>
        <v>0</v>
      </c>
      <c r="W102" s="30">
        <v>0</v>
      </c>
      <c r="X102" s="34">
        <f t="shared" ref="X102" si="824">+ROUND(W102/$I102*100,1)</f>
        <v>0</v>
      </c>
      <c r="Y102" s="32">
        <v>0</v>
      </c>
      <c r="Z102" s="34">
        <f t="shared" ref="Z102" si="825">+ROUND(Y102/$I102*100,1)</f>
        <v>0</v>
      </c>
      <c r="AA102" s="30">
        <v>0</v>
      </c>
      <c r="AB102" s="34">
        <f t="shared" ref="AB102" si="826">+ROUND(AA102/$I102*100,1)</f>
        <v>0</v>
      </c>
      <c r="AC102" s="32">
        <v>0</v>
      </c>
      <c r="AD102" s="97">
        <f t="shared" ref="AD102" si="827">+ROUND(AC102/$I102*100,1)</f>
        <v>0</v>
      </c>
    </row>
    <row r="103" spans="1:30" s="16" customFormat="1" ht="11.25" customHeight="1">
      <c r="A103" s="210"/>
      <c r="B103" s="48">
        <v>91</v>
      </c>
      <c r="C103" s="48" t="s">
        <v>114</v>
      </c>
      <c r="D103" s="49">
        <v>1</v>
      </c>
      <c r="E103" s="50">
        <v>24</v>
      </c>
      <c r="F103" s="51">
        <v>0</v>
      </c>
      <c r="G103" s="50">
        <v>100</v>
      </c>
      <c r="H103" s="50">
        <v>740</v>
      </c>
      <c r="I103" s="50">
        <f t="shared" si="683"/>
        <v>840</v>
      </c>
      <c r="J103" s="48">
        <v>0</v>
      </c>
      <c r="K103" s="52">
        <f t="shared" si="564"/>
        <v>0</v>
      </c>
      <c r="L103" s="50">
        <v>0</v>
      </c>
      <c r="M103" s="53">
        <f t="shared" ref="M103" si="828">+ROUND(L103/$I103*100,1)</f>
        <v>0</v>
      </c>
      <c r="N103" s="48">
        <v>91</v>
      </c>
      <c r="O103" s="54">
        <v>0</v>
      </c>
      <c r="P103" s="52">
        <f t="shared" ref="P103" si="829">+ROUND(O103/$I103*100,1)</f>
        <v>0</v>
      </c>
      <c r="Q103" s="48">
        <v>0</v>
      </c>
      <c r="R103" s="52">
        <f t="shared" ref="R103" si="830">+ROUND(Q103/$I103*100,1)</f>
        <v>0</v>
      </c>
      <c r="S103" s="48">
        <v>840</v>
      </c>
      <c r="T103" s="52">
        <f t="shared" ref="T103" si="831">+ROUND(S103/$I103*100,1)</f>
        <v>100</v>
      </c>
      <c r="U103" s="48">
        <v>0</v>
      </c>
      <c r="V103" s="52">
        <f t="shared" ref="V103" si="832">+ROUND(U103/$I103*100,1)</f>
        <v>0</v>
      </c>
      <c r="W103" s="48">
        <v>0</v>
      </c>
      <c r="X103" s="52">
        <f t="shared" ref="X103" si="833">+ROUND(W103/$I103*100,1)</f>
        <v>0</v>
      </c>
      <c r="Y103" s="50">
        <v>0</v>
      </c>
      <c r="Z103" s="52">
        <f t="shared" ref="Z103" si="834">+ROUND(Y103/$I103*100,1)</f>
        <v>0</v>
      </c>
      <c r="AA103" s="48">
        <v>0</v>
      </c>
      <c r="AB103" s="52">
        <f t="shared" ref="AB103" si="835">+ROUND(AA103/$I103*100,1)</f>
        <v>0</v>
      </c>
      <c r="AC103" s="50">
        <v>0</v>
      </c>
      <c r="AD103" s="99">
        <f t="shared" ref="AD103" si="836">+ROUND(AC103/$I103*100,1)</f>
        <v>0</v>
      </c>
    </row>
    <row r="104" spans="1:30" s="16" customFormat="1" ht="11.25" customHeight="1">
      <c r="A104" s="210"/>
      <c r="B104" s="40">
        <v>92</v>
      </c>
      <c r="C104" s="40" t="s">
        <v>115</v>
      </c>
      <c r="D104" s="37">
        <v>1</v>
      </c>
      <c r="E104" s="38">
        <v>400</v>
      </c>
      <c r="F104" s="39">
        <v>4500</v>
      </c>
      <c r="G104" s="38">
        <v>100</v>
      </c>
      <c r="H104" s="38">
        <v>10150</v>
      </c>
      <c r="I104" s="38">
        <f t="shared" si="683"/>
        <v>14750</v>
      </c>
      <c r="J104" s="40">
        <v>500</v>
      </c>
      <c r="K104" s="41">
        <f t="shared" si="564"/>
        <v>3.4</v>
      </c>
      <c r="L104" s="38">
        <v>0</v>
      </c>
      <c r="M104" s="42">
        <f t="shared" ref="M104" si="837">+ROUND(L104/$I104*100,1)</f>
        <v>0</v>
      </c>
      <c r="N104" s="40">
        <v>92</v>
      </c>
      <c r="O104" s="43">
        <v>100</v>
      </c>
      <c r="P104" s="41">
        <f t="shared" ref="P104" si="838">+ROUND(O104/$I104*100,1)</f>
        <v>0.7</v>
      </c>
      <c r="Q104" s="40">
        <v>1900</v>
      </c>
      <c r="R104" s="41">
        <f t="shared" ref="R104" si="839">+ROUND(Q104/$I104*100,1)</f>
        <v>12.9</v>
      </c>
      <c r="S104" s="40">
        <v>12250</v>
      </c>
      <c r="T104" s="41">
        <f t="shared" ref="T104" si="840">+ROUND(S104/$I104*100,1)</f>
        <v>83.1</v>
      </c>
      <c r="U104" s="40">
        <v>0</v>
      </c>
      <c r="V104" s="41">
        <f t="shared" ref="V104" si="841">+ROUND(U104/$I104*100,1)</f>
        <v>0</v>
      </c>
      <c r="W104" s="40">
        <v>0</v>
      </c>
      <c r="X104" s="41">
        <f t="shared" ref="X104" si="842">+ROUND(W104/$I104*100,1)</f>
        <v>0</v>
      </c>
      <c r="Y104" s="38">
        <v>0</v>
      </c>
      <c r="Z104" s="41">
        <f t="shared" ref="Z104" si="843">+ROUND(Y104/$I104*100,1)</f>
        <v>0</v>
      </c>
      <c r="AA104" s="40">
        <v>0</v>
      </c>
      <c r="AB104" s="41">
        <f t="shared" ref="AB104" si="844">+ROUND(AA104/$I104*100,1)</f>
        <v>0</v>
      </c>
      <c r="AC104" s="38">
        <v>0</v>
      </c>
      <c r="AD104" s="95">
        <f t="shared" ref="AD104" si="845">+ROUND(AC104/$I104*100,1)</f>
        <v>0</v>
      </c>
    </row>
    <row r="105" spans="1:30" s="16" customFormat="1" ht="11.25" customHeight="1">
      <c r="A105" s="210"/>
      <c r="B105" s="40">
        <v>93</v>
      </c>
      <c r="C105" s="30" t="s">
        <v>116</v>
      </c>
      <c r="D105" s="31">
        <v>1</v>
      </c>
      <c r="E105" s="32">
        <v>40</v>
      </c>
      <c r="F105" s="33">
        <v>0</v>
      </c>
      <c r="G105" s="32">
        <v>0</v>
      </c>
      <c r="H105" s="32">
        <v>1099</v>
      </c>
      <c r="I105" s="32">
        <f t="shared" si="683"/>
        <v>1099</v>
      </c>
      <c r="J105" s="30">
        <v>0</v>
      </c>
      <c r="K105" s="34">
        <f t="shared" si="564"/>
        <v>0</v>
      </c>
      <c r="L105" s="32">
        <v>0</v>
      </c>
      <c r="M105" s="35">
        <f t="shared" ref="M105" si="846">+ROUND(L105/$I105*100,1)</f>
        <v>0</v>
      </c>
      <c r="N105" s="40">
        <v>93</v>
      </c>
      <c r="O105" s="36">
        <v>0</v>
      </c>
      <c r="P105" s="34">
        <f t="shared" ref="P105" si="847">+ROUND(O105/$I105*100,1)</f>
        <v>0</v>
      </c>
      <c r="Q105" s="30">
        <v>497</v>
      </c>
      <c r="R105" s="34">
        <f t="shared" ref="R105" si="848">+ROUND(Q105/$I105*100,1)</f>
        <v>45.2</v>
      </c>
      <c r="S105" s="30">
        <v>301</v>
      </c>
      <c r="T105" s="34">
        <f t="shared" ref="T105" si="849">+ROUND(S105/$I105*100,1)</f>
        <v>27.4</v>
      </c>
      <c r="U105" s="30">
        <v>0</v>
      </c>
      <c r="V105" s="34">
        <f t="shared" ref="V105" si="850">+ROUND(U105/$I105*100,1)</f>
        <v>0</v>
      </c>
      <c r="W105" s="30">
        <v>0</v>
      </c>
      <c r="X105" s="34">
        <f t="shared" ref="X105" si="851">+ROUND(W105/$I105*100,1)</f>
        <v>0</v>
      </c>
      <c r="Y105" s="32">
        <v>301</v>
      </c>
      <c r="Z105" s="34">
        <f t="shared" ref="Z105" si="852">+ROUND(Y105/$I105*100,1)</f>
        <v>27.4</v>
      </c>
      <c r="AA105" s="30">
        <v>0</v>
      </c>
      <c r="AB105" s="34">
        <f t="shared" ref="AB105" si="853">+ROUND(AA105/$I105*100,1)</f>
        <v>0</v>
      </c>
      <c r="AC105" s="32">
        <v>0</v>
      </c>
      <c r="AD105" s="97">
        <f t="shared" ref="AD105" si="854">+ROUND(AC105/$I105*100,1)</f>
        <v>0</v>
      </c>
    </row>
    <row r="106" spans="1:30" s="16" customFormat="1" ht="11.25" customHeight="1">
      <c r="A106" s="210"/>
      <c r="B106" s="30">
        <v>94</v>
      </c>
      <c r="C106" s="30" t="s">
        <v>117</v>
      </c>
      <c r="D106" s="31">
        <v>1</v>
      </c>
      <c r="E106" s="32">
        <v>5</v>
      </c>
      <c r="F106" s="33">
        <v>100</v>
      </c>
      <c r="G106" s="32">
        <v>0</v>
      </c>
      <c r="H106" s="32">
        <v>1250</v>
      </c>
      <c r="I106" s="32">
        <f t="shared" si="683"/>
        <v>1350</v>
      </c>
      <c r="J106" s="30">
        <v>0</v>
      </c>
      <c r="K106" s="34">
        <f t="shared" si="564"/>
        <v>0</v>
      </c>
      <c r="L106" s="32">
        <v>0</v>
      </c>
      <c r="M106" s="35">
        <f t="shared" ref="M106" si="855">+ROUND(L106/$I106*100,1)</f>
        <v>0</v>
      </c>
      <c r="N106" s="30">
        <v>94</v>
      </c>
      <c r="O106" s="36">
        <v>0</v>
      </c>
      <c r="P106" s="34">
        <f t="shared" ref="P106" si="856">+ROUND(O106/$I106*100,1)</f>
        <v>0</v>
      </c>
      <c r="Q106" s="30">
        <v>350</v>
      </c>
      <c r="R106" s="34">
        <f t="shared" ref="R106" si="857">+ROUND(Q106/$I106*100,1)</f>
        <v>25.9</v>
      </c>
      <c r="S106" s="30">
        <v>1000</v>
      </c>
      <c r="T106" s="34">
        <f t="shared" ref="T106" si="858">+ROUND(S106/$I106*100,1)</f>
        <v>74.099999999999994</v>
      </c>
      <c r="U106" s="30">
        <v>0</v>
      </c>
      <c r="V106" s="34">
        <f t="shared" ref="V106" si="859">+ROUND(U106/$I106*100,1)</f>
        <v>0</v>
      </c>
      <c r="W106" s="30">
        <v>0</v>
      </c>
      <c r="X106" s="34">
        <f t="shared" ref="X106" si="860">+ROUND(W106/$I106*100,1)</f>
        <v>0</v>
      </c>
      <c r="Y106" s="32">
        <v>0</v>
      </c>
      <c r="Z106" s="34">
        <f t="shared" ref="Z106" si="861">+ROUND(Y106/$I106*100,1)</f>
        <v>0</v>
      </c>
      <c r="AA106" s="30">
        <v>0</v>
      </c>
      <c r="AB106" s="34">
        <f t="shared" ref="AB106" si="862">+ROUND(AA106/$I106*100,1)</f>
        <v>0</v>
      </c>
      <c r="AC106" s="32">
        <v>0</v>
      </c>
      <c r="AD106" s="97">
        <f t="shared" ref="AD106" si="863">+ROUND(AC106/$I106*100,1)</f>
        <v>0</v>
      </c>
    </row>
    <row r="107" spans="1:30" s="16" customFormat="1" ht="11.25" customHeight="1">
      <c r="A107" s="210"/>
      <c r="B107" s="48">
        <v>95</v>
      </c>
      <c r="C107" s="48" t="s">
        <v>118</v>
      </c>
      <c r="D107" s="49">
        <v>1</v>
      </c>
      <c r="E107" s="50">
        <v>24</v>
      </c>
      <c r="F107" s="51">
        <v>0</v>
      </c>
      <c r="G107" s="50">
        <v>0</v>
      </c>
      <c r="H107" s="50">
        <v>500</v>
      </c>
      <c r="I107" s="50">
        <f t="shared" si="683"/>
        <v>500</v>
      </c>
      <c r="J107" s="48">
        <v>0</v>
      </c>
      <c r="K107" s="52">
        <f t="shared" si="564"/>
        <v>0</v>
      </c>
      <c r="L107" s="50">
        <v>0</v>
      </c>
      <c r="M107" s="53">
        <f t="shared" ref="M107" si="864">+ROUND(L107/$I107*100,1)</f>
        <v>0</v>
      </c>
      <c r="N107" s="48">
        <v>95</v>
      </c>
      <c r="O107" s="54">
        <v>0</v>
      </c>
      <c r="P107" s="52">
        <f t="shared" ref="P107" si="865">+ROUND(O107/$I107*100,1)</f>
        <v>0</v>
      </c>
      <c r="Q107" s="48">
        <v>150</v>
      </c>
      <c r="R107" s="52">
        <f t="shared" ref="R107" si="866">+ROUND(Q107/$I107*100,1)</f>
        <v>30</v>
      </c>
      <c r="S107" s="48">
        <v>350</v>
      </c>
      <c r="T107" s="52">
        <f t="shared" ref="T107" si="867">+ROUND(S107/$I107*100,1)</f>
        <v>70</v>
      </c>
      <c r="U107" s="48">
        <v>0</v>
      </c>
      <c r="V107" s="52">
        <f t="shared" ref="V107" si="868">+ROUND(U107/$I107*100,1)</f>
        <v>0</v>
      </c>
      <c r="W107" s="48">
        <v>0</v>
      </c>
      <c r="X107" s="52">
        <f t="shared" ref="X107" si="869">+ROUND(W107/$I107*100,1)</f>
        <v>0</v>
      </c>
      <c r="Y107" s="50">
        <v>0</v>
      </c>
      <c r="Z107" s="52">
        <f t="shared" ref="Z107" si="870">+ROUND(Y107/$I107*100,1)</f>
        <v>0</v>
      </c>
      <c r="AA107" s="48">
        <v>0</v>
      </c>
      <c r="AB107" s="52">
        <f t="shared" ref="AB107" si="871">+ROUND(AA107/$I107*100,1)</f>
        <v>0</v>
      </c>
      <c r="AC107" s="50">
        <v>0</v>
      </c>
      <c r="AD107" s="99">
        <f t="shared" ref="AD107" si="872">+ROUND(AC107/$I107*100,1)</f>
        <v>0</v>
      </c>
    </row>
    <row r="108" spans="1:30" s="16" customFormat="1" ht="11.25" customHeight="1">
      <c r="A108" s="210"/>
      <c r="B108" s="62">
        <v>96</v>
      </c>
      <c r="C108" s="62" t="s">
        <v>119</v>
      </c>
      <c r="D108" s="64">
        <v>2</v>
      </c>
      <c r="E108" s="65">
        <v>118</v>
      </c>
      <c r="F108" s="66">
        <v>699</v>
      </c>
      <c r="G108" s="65">
        <v>280</v>
      </c>
      <c r="H108" s="65">
        <v>2726</v>
      </c>
      <c r="I108" s="65">
        <f t="shared" si="683"/>
        <v>3705</v>
      </c>
      <c r="J108" s="62">
        <v>0</v>
      </c>
      <c r="K108" s="67">
        <f t="shared" si="564"/>
        <v>0</v>
      </c>
      <c r="L108" s="65">
        <v>30</v>
      </c>
      <c r="M108" s="68">
        <f t="shared" ref="M108" si="873">+ROUND(L108/$I108*100,1)</f>
        <v>0.8</v>
      </c>
      <c r="N108" s="62">
        <v>96</v>
      </c>
      <c r="O108" s="69">
        <v>0</v>
      </c>
      <c r="P108" s="67">
        <f t="shared" ref="P108" si="874">+ROUND(O108/$I108*100,1)</f>
        <v>0</v>
      </c>
      <c r="Q108" s="62">
        <v>0</v>
      </c>
      <c r="R108" s="67">
        <f t="shared" ref="R108" si="875">+ROUND(Q108/$I108*100,1)</f>
        <v>0</v>
      </c>
      <c r="S108" s="62">
        <v>2492</v>
      </c>
      <c r="T108" s="67">
        <f t="shared" ref="T108" si="876">+ROUND(S108/$I108*100,1)</f>
        <v>67.3</v>
      </c>
      <c r="U108" s="62">
        <v>0</v>
      </c>
      <c r="V108" s="67">
        <f t="shared" ref="V108" si="877">+ROUND(U108/$I108*100,1)</f>
        <v>0</v>
      </c>
      <c r="W108" s="62">
        <v>0</v>
      </c>
      <c r="X108" s="67">
        <f t="shared" ref="X108" si="878">+ROUND(W108/$I108*100,1)</f>
        <v>0</v>
      </c>
      <c r="Y108" s="65">
        <v>1181</v>
      </c>
      <c r="Z108" s="67">
        <f t="shared" ref="Z108" si="879">+ROUND(Y108/$I108*100,1)</f>
        <v>31.9</v>
      </c>
      <c r="AA108" s="62">
        <v>2</v>
      </c>
      <c r="AB108" s="67">
        <f t="shared" ref="AB108" si="880">+ROUND(AA108/$I108*100,1)</f>
        <v>0.1</v>
      </c>
      <c r="AC108" s="65">
        <v>881</v>
      </c>
      <c r="AD108" s="111">
        <f t="shared" ref="AD108" si="881">+ROUND(AC108/$I108*100,1)</f>
        <v>23.8</v>
      </c>
    </row>
    <row r="109" spans="1:30" s="16" customFormat="1" ht="11.25" customHeight="1" thickBot="1">
      <c r="A109" s="210"/>
      <c r="B109" s="40">
        <v>97</v>
      </c>
      <c r="C109" s="106" t="s">
        <v>120</v>
      </c>
      <c r="D109" s="103">
        <v>1</v>
      </c>
      <c r="E109" s="104">
        <v>150</v>
      </c>
      <c r="F109" s="105">
        <v>0</v>
      </c>
      <c r="G109" s="104">
        <v>130</v>
      </c>
      <c r="H109" s="104">
        <v>4550</v>
      </c>
      <c r="I109" s="104">
        <f t="shared" si="683"/>
        <v>4680</v>
      </c>
      <c r="J109" s="106">
        <v>0</v>
      </c>
      <c r="K109" s="107">
        <f t="shared" si="564"/>
        <v>0</v>
      </c>
      <c r="L109" s="104">
        <v>0</v>
      </c>
      <c r="M109" s="108">
        <f t="shared" ref="M109" si="882">+ROUND(L109/$I109*100,1)</f>
        <v>0</v>
      </c>
      <c r="N109" s="40">
        <v>97</v>
      </c>
      <c r="O109" s="109">
        <v>0</v>
      </c>
      <c r="P109" s="107">
        <f t="shared" ref="P109" si="883">+ROUND(O109/$I109*100,1)</f>
        <v>0</v>
      </c>
      <c r="Q109" s="106">
        <v>300</v>
      </c>
      <c r="R109" s="107">
        <f t="shared" ref="R109" si="884">+ROUND(Q109/$I109*100,1)</f>
        <v>6.4</v>
      </c>
      <c r="S109" s="106">
        <v>4380</v>
      </c>
      <c r="T109" s="107">
        <f t="shared" ref="T109" si="885">+ROUND(S109/$I109*100,1)</f>
        <v>93.6</v>
      </c>
      <c r="U109" s="106">
        <v>0</v>
      </c>
      <c r="V109" s="107">
        <f t="shared" ref="V109" si="886">+ROUND(U109/$I109*100,1)</f>
        <v>0</v>
      </c>
      <c r="W109" s="106">
        <v>0</v>
      </c>
      <c r="X109" s="107">
        <f t="shared" ref="X109" si="887">+ROUND(W109/$I109*100,1)</f>
        <v>0</v>
      </c>
      <c r="Y109" s="104">
        <v>0</v>
      </c>
      <c r="Z109" s="107">
        <f t="shared" ref="Z109" si="888">+ROUND(Y109/$I109*100,1)</f>
        <v>0</v>
      </c>
      <c r="AA109" s="106">
        <v>0</v>
      </c>
      <c r="AB109" s="107">
        <f t="shared" ref="AB109" si="889">+ROUND(AA109/$I109*100,1)</f>
        <v>0</v>
      </c>
      <c r="AC109" s="104">
        <v>0</v>
      </c>
      <c r="AD109" s="112">
        <f t="shared" ref="AD109" si="890">+ROUND(AC109/$I109*100,1)</f>
        <v>0</v>
      </c>
    </row>
    <row r="110" spans="1:30" s="16" customFormat="1" ht="11.25" customHeight="1" thickTop="1">
      <c r="A110" s="210"/>
      <c r="B110" s="80"/>
      <c r="C110" s="81" t="s">
        <v>63</v>
      </c>
      <c r="D110" s="82">
        <f>SUM(D86:D109)</f>
        <v>67</v>
      </c>
      <c r="E110" s="83">
        <f t="shared" ref="E110:L110" si="891">SUM(E86:E109)</f>
        <v>4817</v>
      </c>
      <c r="F110" s="83">
        <f t="shared" si="891"/>
        <v>31182</v>
      </c>
      <c r="G110" s="83">
        <f t="shared" si="891"/>
        <v>7366</v>
      </c>
      <c r="H110" s="83">
        <f t="shared" si="891"/>
        <v>126749</v>
      </c>
      <c r="I110" s="83">
        <f t="shared" si="891"/>
        <v>165297</v>
      </c>
      <c r="J110" s="82">
        <f>SUM(J86:J109)</f>
        <v>3068</v>
      </c>
      <c r="K110" s="84">
        <f t="shared" si="564"/>
        <v>1.9</v>
      </c>
      <c r="L110" s="83">
        <f t="shared" si="891"/>
        <v>12855</v>
      </c>
      <c r="M110" s="84">
        <f t="shared" ref="M110" si="892">+ROUND(L110/$I110*100,1)</f>
        <v>7.8</v>
      </c>
      <c r="N110" s="80"/>
      <c r="O110" s="83">
        <f>SUM(O86:O109)</f>
        <v>3231</v>
      </c>
      <c r="P110" s="84">
        <f t="shared" ref="P110" si="893">+ROUND(O110/$I110*100,1)</f>
        <v>2</v>
      </c>
      <c r="Q110" s="82">
        <f>SUM(Q86:Q109)</f>
        <v>3616</v>
      </c>
      <c r="R110" s="84">
        <f t="shared" ref="R110" si="894">+ROUND(Q110/$I110*100,1)</f>
        <v>2.2000000000000002</v>
      </c>
      <c r="S110" s="82">
        <f>SUM(S86:S109)</f>
        <v>133571</v>
      </c>
      <c r="T110" s="84">
        <f t="shared" ref="T110" si="895">+ROUND(S110/$I110*100,1)</f>
        <v>80.8</v>
      </c>
      <c r="U110" s="82">
        <f>SUM(U86:U109)</f>
        <v>0</v>
      </c>
      <c r="V110" s="84">
        <f t="shared" ref="V110" si="896">+ROUND(U110/$I110*100,1)</f>
        <v>0</v>
      </c>
      <c r="W110" s="82">
        <v>0</v>
      </c>
      <c r="X110" s="84">
        <f t="shared" ref="X110" si="897">+ROUND(W110/$I110*100,1)</f>
        <v>0</v>
      </c>
      <c r="Y110" s="82">
        <f>SUM(Y86:Y109)</f>
        <v>8954</v>
      </c>
      <c r="Z110" s="84">
        <f t="shared" ref="Z110" si="898">+ROUND(Y110/$I110*100,1)</f>
        <v>5.4</v>
      </c>
      <c r="AA110" s="82">
        <f>SUM(AA86:AA109)</f>
        <v>2</v>
      </c>
      <c r="AB110" s="84">
        <f t="shared" ref="AB110" si="899">+ROUND(AA110/$I110*100,1)</f>
        <v>0</v>
      </c>
      <c r="AC110" s="83">
        <f>SUM(AC95:AC109)</f>
        <v>881</v>
      </c>
      <c r="AD110" s="84">
        <f t="shared" ref="AD110" si="900">+ROUND(AC110/$I110*100,1)</f>
        <v>0.5</v>
      </c>
    </row>
    <row r="111" spans="1:30" s="16" customFormat="1" ht="11.25" customHeight="1">
      <c r="A111" s="211"/>
      <c r="B111" s="85"/>
      <c r="C111" s="86"/>
      <c r="D111" s="87"/>
      <c r="E111" s="88"/>
      <c r="F111" s="89"/>
      <c r="G111" s="88"/>
      <c r="H111" s="88"/>
      <c r="I111" s="88"/>
      <c r="J111" s="90"/>
      <c r="K111" s="91"/>
      <c r="L111" s="88"/>
      <c r="M111" s="92"/>
      <c r="N111" s="85"/>
      <c r="O111" s="93"/>
      <c r="P111" s="91"/>
      <c r="Q111" s="90"/>
      <c r="R111" s="91"/>
      <c r="S111" s="90"/>
      <c r="T111" s="91"/>
      <c r="U111" s="90"/>
      <c r="V111" s="91"/>
      <c r="W111" s="90"/>
      <c r="X111" s="91"/>
      <c r="Y111" s="88"/>
      <c r="Z111" s="91"/>
      <c r="AA111" s="90"/>
      <c r="AB111" s="91"/>
      <c r="AC111" s="88"/>
      <c r="AD111" s="91"/>
    </row>
    <row r="112" spans="1:30" s="16" customFormat="1" ht="11.25" customHeight="1">
      <c r="A112" s="212" t="s">
        <v>246</v>
      </c>
      <c r="B112" s="62">
        <v>98</v>
      </c>
      <c r="C112" s="62" t="s">
        <v>121</v>
      </c>
      <c r="D112" s="31">
        <v>36</v>
      </c>
      <c r="E112" s="32">
        <v>1896</v>
      </c>
      <c r="F112" s="33">
        <v>19303</v>
      </c>
      <c r="G112" s="32">
        <v>10775</v>
      </c>
      <c r="H112" s="32">
        <v>49362</v>
      </c>
      <c r="I112" s="32">
        <f t="shared" ref="I112:I139" si="901">SUM(F112:H112)</f>
        <v>79440</v>
      </c>
      <c r="J112" s="30">
        <v>0</v>
      </c>
      <c r="K112" s="34">
        <f t="shared" si="564"/>
        <v>0</v>
      </c>
      <c r="L112" s="32">
        <v>5621</v>
      </c>
      <c r="M112" s="35">
        <f t="shared" ref="M112" si="902">+ROUND(L112/$I112*100,1)</f>
        <v>7.1</v>
      </c>
      <c r="N112" s="62">
        <v>98</v>
      </c>
      <c r="O112" s="36">
        <v>5175</v>
      </c>
      <c r="P112" s="34">
        <f t="shared" ref="P112" si="903">+ROUND(O112/$I112*100,1)</f>
        <v>6.5</v>
      </c>
      <c r="Q112" s="30">
        <v>0</v>
      </c>
      <c r="R112" s="34">
        <f t="shared" ref="R112" si="904">+ROUND(Q112/$I112*100,1)</f>
        <v>0</v>
      </c>
      <c r="S112" s="30">
        <v>51110</v>
      </c>
      <c r="T112" s="34">
        <f t="shared" ref="T112" si="905">+ROUND(S112/$I112*100,1)</f>
        <v>64.3</v>
      </c>
      <c r="U112" s="30">
        <v>0</v>
      </c>
      <c r="V112" s="34">
        <f t="shared" ref="V112" si="906">+ROUND(U112/$I112*100,1)</f>
        <v>0</v>
      </c>
      <c r="W112" s="30">
        <v>0</v>
      </c>
      <c r="X112" s="34">
        <f t="shared" ref="X112" si="907">+ROUND(W112/$I112*100,1)</f>
        <v>0</v>
      </c>
      <c r="Y112" s="32">
        <v>17534</v>
      </c>
      <c r="Z112" s="34">
        <f t="shared" ref="Z112" si="908">+ROUND(Y112/$I112*100,1)</f>
        <v>22.1</v>
      </c>
      <c r="AA112" s="30">
        <v>0</v>
      </c>
      <c r="AB112" s="34">
        <f t="shared" ref="AB112" si="909">+ROUND(AA112/$I112*100,1)</f>
        <v>0</v>
      </c>
      <c r="AC112" s="32">
        <v>766</v>
      </c>
      <c r="AD112" s="97">
        <f t="shared" ref="AD112" si="910">+ROUND(AC112/$I112*100,1)</f>
        <v>1</v>
      </c>
    </row>
    <row r="113" spans="1:30" s="16" customFormat="1" ht="11.25" customHeight="1">
      <c r="A113" s="210"/>
      <c r="B113" s="40">
        <v>99</v>
      </c>
      <c r="C113" s="101" t="s">
        <v>122</v>
      </c>
      <c r="D113" s="64">
        <v>9</v>
      </c>
      <c r="E113" s="65">
        <v>1170</v>
      </c>
      <c r="F113" s="66">
        <v>574</v>
      </c>
      <c r="G113" s="65">
        <v>0</v>
      </c>
      <c r="H113" s="65">
        <v>31760</v>
      </c>
      <c r="I113" s="65">
        <f t="shared" si="901"/>
        <v>32334</v>
      </c>
      <c r="J113" s="62">
        <v>0</v>
      </c>
      <c r="K113" s="67">
        <f t="shared" si="564"/>
        <v>0</v>
      </c>
      <c r="L113" s="65">
        <v>15203</v>
      </c>
      <c r="M113" s="68">
        <f t="shared" ref="M113" si="911">+ROUND(L113/$I113*100,1)</f>
        <v>47</v>
      </c>
      <c r="N113" s="40">
        <v>99</v>
      </c>
      <c r="O113" s="69">
        <v>115</v>
      </c>
      <c r="P113" s="67">
        <f t="shared" ref="P113" si="912">+ROUND(O113/$I113*100,1)</f>
        <v>0.4</v>
      </c>
      <c r="Q113" s="62">
        <v>0</v>
      </c>
      <c r="R113" s="67">
        <f t="shared" ref="R113" si="913">+ROUND(Q113/$I113*100,1)</f>
        <v>0</v>
      </c>
      <c r="S113" s="62">
        <v>14882</v>
      </c>
      <c r="T113" s="67">
        <f t="shared" ref="T113" si="914">+ROUND(S113/$I113*100,1)</f>
        <v>46</v>
      </c>
      <c r="U113" s="62">
        <v>0</v>
      </c>
      <c r="V113" s="67">
        <f t="shared" ref="V113" si="915">+ROUND(U113/$I113*100,1)</f>
        <v>0</v>
      </c>
      <c r="W113" s="62">
        <v>0</v>
      </c>
      <c r="X113" s="67">
        <f t="shared" ref="X113" si="916">+ROUND(W113/$I113*100,1)</f>
        <v>0</v>
      </c>
      <c r="Y113" s="65">
        <v>726</v>
      </c>
      <c r="Z113" s="67">
        <f t="shared" ref="Z113" si="917">+ROUND(Y113/$I113*100,1)</f>
        <v>2.2000000000000002</v>
      </c>
      <c r="AA113" s="62">
        <v>1408</v>
      </c>
      <c r="AB113" s="67">
        <f t="shared" ref="AB113" si="918">+ROUND(AA113/$I113*100,1)</f>
        <v>4.4000000000000004</v>
      </c>
      <c r="AC113" s="65">
        <v>726</v>
      </c>
      <c r="AD113" s="111">
        <f t="shared" ref="AD113" si="919">+ROUND(AC113/$I113*100,1)</f>
        <v>2.2000000000000002</v>
      </c>
    </row>
    <row r="114" spans="1:30" s="16" customFormat="1" ht="11.25" customHeight="1">
      <c r="A114" s="210"/>
      <c r="B114" s="75">
        <v>100</v>
      </c>
      <c r="C114" s="62" t="s">
        <v>123</v>
      </c>
      <c r="D114" s="64">
        <v>20</v>
      </c>
      <c r="E114" s="65">
        <v>2689</v>
      </c>
      <c r="F114" s="66">
        <v>11540.8</v>
      </c>
      <c r="G114" s="65">
        <v>32369.8</v>
      </c>
      <c r="H114" s="65">
        <v>86342.8</v>
      </c>
      <c r="I114" s="65">
        <f t="shared" si="901"/>
        <v>130253.4</v>
      </c>
      <c r="J114" s="62">
        <v>8802.4</v>
      </c>
      <c r="K114" s="67">
        <f t="shared" si="564"/>
        <v>6.8</v>
      </c>
      <c r="L114" s="65">
        <v>32711</v>
      </c>
      <c r="M114" s="27">
        <f t="shared" ref="M114" si="920">+ROUND(L114/$I114*100,1)</f>
        <v>25.1</v>
      </c>
      <c r="N114" s="75">
        <v>100</v>
      </c>
      <c r="O114" s="28">
        <v>6097.3</v>
      </c>
      <c r="P114" s="26">
        <f t="shared" ref="P114" si="921">+ROUND(O114/$I114*100,1)</f>
        <v>4.7</v>
      </c>
      <c r="Q114" s="10">
        <v>0</v>
      </c>
      <c r="R114" s="26">
        <f t="shared" ref="R114" si="922">+ROUND(Q114/$I114*100,1)</f>
        <v>0</v>
      </c>
      <c r="S114" s="10">
        <v>56413</v>
      </c>
      <c r="T114" s="26">
        <f t="shared" ref="T114" si="923">+ROUND(S114/$I114*100,1)</f>
        <v>43.3</v>
      </c>
      <c r="U114" s="10">
        <v>1044.3</v>
      </c>
      <c r="V114" s="26">
        <f t="shared" ref="V114" si="924">+ROUND(U114/$I114*100,1)</f>
        <v>0.8</v>
      </c>
      <c r="W114" s="10">
        <v>0</v>
      </c>
      <c r="X114" s="26">
        <f t="shared" ref="X114" si="925">+ROUND(W114/$I114*100,1)</f>
        <v>0</v>
      </c>
      <c r="Y114" s="12">
        <v>12845.1</v>
      </c>
      <c r="Z114" s="26">
        <f t="shared" ref="Z114" si="926">+ROUND(Y114/$I114*100,1)</f>
        <v>9.9</v>
      </c>
      <c r="AA114" s="10">
        <v>12340.3</v>
      </c>
      <c r="AB114" s="26">
        <f t="shared" ref="AB114" si="927">+ROUND(AA114/$I114*100,1)</f>
        <v>9.5</v>
      </c>
      <c r="AC114" s="12">
        <v>0</v>
      </c>
      <c r="AD114" s="29">
        <f t="shared" ref="AD114" si="928">+ROUND(AC114/$I114*100,1)</f>
        <v>0</v>
      </c>
    </row>
    <row r="115" spans="1:30" s="16" customFormat="1" ht="11.25" customHeight="1">
      <c r="A115" s="210"/>
      <c r="B115" s="75">
        <v>101</v>
      </c>
      <c r="C115" s="56" t="s">
        <v>124</v>
      </c>
      <c r="D115" s="37">
        <v>8</v>
      </c>
      <c r="E115" s="38">
        <v>2111</v>
      </c>
      <c r="F115" s="39">
        <v>6770</v>
      </c>
      <c r="G115" s="38">
        <v>6456</v>
      </c>
      <c r="H115" s="38">
        <v>40659</v>
      </c>
      <c r="I115" s="38">
        <f t="shared" si="901"/>
        <v>53885</v>
      </c>
      <c r="J115" s="40">
        <v>0</v>
      </c>
      <c r="K115" s="41">
        <f t="shared" si="564"/>
        <v>0</v>
      </c>
      <c r="L115" s="38">
        <v>21834</v>
      </c>
      <c r="M115" s="27">
        <f t="shared" ref="M115" si="929">+ROUND(L115/$I115*100,1)</f>
        <v>40.5</v>
      </c>
      <c r="N115" s="75">
        <v>101</v>
      </c>
      <c r="O115" s="28">
        <v>3108</v>
      </c>
      <c r="P115" s="26">
        <f t="shared" ref="P115" si="930">+ROUND(O115/$I115*100,1)</f>
        <v>5.8</v>
      </c>
      <c r="Q115" s="10">
        <v>0</v>
      </c>
      <c r="R115" s="26">
        <f t="shared" ref="R115" si="931">+ROUND(Q115/$I115*100,1)</f>
        <v>0</v>
      </c>
      <c r="S115" s="10">
        <v>26508</v>
      </c>
      <c r="T115" s="26">
        <f t="shared" ref="T115" si="932">+ROUND(S115/$I115*100,1)</f>
        <v>49.2</v>
      </c>
      <c r="U115" s="10">
        <v>0</v>
      </c>
      <c r="V115" s="26">
        <f t="shared" ref="V115" si="933">+ROUND(U115/$I115*100,1)</f>
        <v>0</v>
      </c>
      <c r="W115" s="10">
        <v>0</v>
      </c>
      <c r="X115" s="26">
        <f t="shared" ref="X115" si="934">+ROUND(W115/$I115*100,1)</f>
        <v>0</v>
      </c>
      <c r="Y115" s="12">
        <v>0</v>
      </c>
      <c r="Z115" s="26">
        <f t="shared" ref="Z115" si="935">+ROUND(Y115/$I115*100,1)</f>
        <v>0</v>
      </c>
      <c r="AA115" s="10">
        <v>2435</v>
      </c>
      <c r="AB115" s="26">
        <f t="shared" ref="AB115" si="936">+ROUND(AA115/$I115*100,1)</f>
        <v>4.5</v>
      </c>
      <c r="AC115" s="12">
        <v>0</v>
      </c>
      <c r="AD115" s="29">
        <f t="shared" ref="AD115" si="937">+ROUND(AC115/$I115*100,1)</f>
        <v>0</v>
      </c>
    </row>
    <row r="116" spans="1:30" s="16" customFormat="1" ht="11.25" customHeight="1">
      <c r="A116" s="210"/>
      <c r="B116" s="30">
        <v>102</v>
      </c>
      <c r="C116" s="30" t="s">
        <v>125</v>
      </c>
      <c r="D116" s="37">
        <v>7</v>
      </c>
      <c r="E116" s="38">
        <v>638</v>
      </c>
      <c r="F116" s="39">
        <v>1338</v>
      </c>
      <c r="G116" s="38">
        <v>0</v>
      </c>
      <c r="H116" s="38">
        <v>36252</v>
      </c>
      <c r="I116" s="38">
        <f t="shared" si="901"/>
        <v>37590</v>
      </c>
      <c r="J116" s="40">
        <v>0</v>
      </c>
      <c r="K116" s="41">
        <f t="shared" si="564"/>
        <v>0</v>
      </c>
      <c r="L116" s="38">
        <v>7478</v>
      </c>
      <c r="M116" s="42">
        <f t="shared" ref="M116" si="938">+ROUND(L116/$I116*100,1)</f>
        <v>19.899999999999999</v>
      </c>
      <c r="N116" s="30">
        <v>102</v>
      </c>
      <c r="O116" s="43">
        <v>58</v>
      </c>
      <c r="P116" s="41">
        <f t="shared" ref="P116" si="939">+ROUND(O116/$I116*100,1)</f>
        <v>0.2</v>
      </c>
      <c r="Q116" s="40">
        <v>0</v>
      </c>
      <c r="R116" s="41">
        <f t="shared" ref="R116" si="940">+ROUND(Q116/$I116*100,1)</f>
        <v>0</v>
      </c>
      <c r="S116" s="40">
        <v>30054</v>
      </c>
      <c r="T116" s="41">
        <f t="shared" ref="T116" si="941">+ROUND(S116/$I116*100,1)</f>
        <v>80</v>
      </c>
      <c r="U116" s="40">
        <v>0</v>
      </c>
      <c r="V116" s="41">
        <f t="shared" ref="V116" si="942">+ROUND(U116/$I116*100,1)</f>
        <v>0</v>
      </c>
      <c r="W116" s="40">
        <v>0</v>
      </c>
      <c r="X116" s="41">
        <f t="shared" ref="X116" si="943">+ROUND(W116/$I116*100,1)</f>
        <v>0</v>
      </c>
      <c r="Y116" s="38">
        <v>0</v>
      </c>
      <c r="Z116" s="41">
        <f t="shared" ref="Z116" si="944">+ROUND(Y116/$I116*100,1)</f>
        <v>0</v>
      </c>
      <c r="AA116" s="40">
        <v>0</v>
      </c>
      <c r="AB116" s="41">
        <f t="shared" ref="AB116" si="945">+ROUND(AA116/$I116*100,1)</f>
        <v>0</v>
      </c>
      <c r="AC116" s="38">
        <v>0</v>
      </c>
      <c r="AD116" s="95">
        <f t="shared" ref="AD116" si="946">+ROUND(AC116/$I116*100,1)</f>
        <v>0</v>
      </c>
    </row>
    <row r="117" spans="1:30" s="16" customFormat="1" ht="11.25" customHeight="1">
      <c r="A117" s="210"/>
      <c r="B117" s="30">
        <v>103</v>
      </c>
      <c r="C117" s="30" t="s">
        <v>126</v>
      </c>
      <c r="D117" s="31">
        <v>1</v>
      </c>
      <c r="E117" s="32">
        <v>88</v>
      </c>
      <c r="F117" s="33">
        <v>308</v>
      </c>
      <c r="G117" s="32">
        <v>0</v>
      </c>
      <c r="H117" s="32">
        <v>806</v>
      </c>
      <c r="I117" s="32">
        <f t="shared" si="901"/>
        <v>1114</v>
      </c>
      <c r="J117" s="30">
        <v>0</v>
      </c>
      <c r="K117" s="34">
        <f t="shared" si="564"/>
        <v>0</v>
      </c>
      <c r="L117" s="32">
        <v>0</v>
      </c>
      <c r="M117" s="35">
        <f t="shared" ref="M117" si="947">+ROUND(L117/$I117*100,1)</f>
        <v>0</v>
      </c>
      <c r="N117" s="30">
        <v>103</v>
      </c>
      <c r="O117" s="36">
        <v>0</v>
      </c>
      <c r="P117" s="34">
        <f t="shared" ref="P117" si="948">+ROUND(O117/$I117*100,1)</f>
        <v>0</v>
      </c>
      <c r="Q117" s="30">
        <v>0</v>
      </c>
      <c r="R117" s="34">
        <f t="shared" ref="R117" si="949">+ROUND(Q117/$I117*100,1)</f>
        <v>0</v>
      </c>
      <c r="S117" s="30">
        <v>1114</v>
      </c>
      <c r="T117" s="34">
        <f t="shared" ref="T117" si="950">+ROUND(S117/$I117*100,1)</f>
        <v>100</v>
      </c>
      <c r="U117" s="30">
        <v>0</v>
      </c>
      <c r="V117" s="34">
        <f t="shared" ref="V117" si="951">+ROUND(U117/$I117*100,1)</f>
        <v>0</v>
      </c>
      <c r="W117" s="30">
        <v>0</v>
      </c>
      <c r="X117" s="34">
        <f t="shared" ref="X117" si="952">+ROUND(W117/$I117*100,1)</f>
        <v>0</v>
      </c>
      <c r="Y117" s="32">
        <v>0</v>
      </c>
      <c r="Z117" s="34">
        <f t="shared" ref="Z117" si="953">+ROUND(Y117/$I117*100,1)</f>
        <v>0</v>
      </c>
      <c r="AA117" s="30">
        <v>0</v>
      </c>
      <c r="AB117" s="34">
        <f t="shared" ref="AB117" si="954">+ROUND(AA117/$I117*100,1)</f>
        <v>0</v>
      </c>
      <c r="AC117" s="32">
        <v>0</v>
      </c>
      <c r="AD117" s="97">
        <f t="shared" ref="AD117" si="955">+ROUND(AC117/$I117*100,1)</f>
        <v>0</v>
      </c>
    </row>
    <row r="118" spans="1:30" s="16" customFormat="1" ht="11.25" customHeight="1">
      <c r="A118" s="210"/>
      <c r="B118" s="30">
        <v>104</v>
      </c>
      <c r="C118" s="30" t="s">
        <v>127</v>
      </c>
      <c r="D118" s="31">
        <v>2</v>
      </c>
      <c r="E118" s="32">
        <v>47</v>
      </c>
      <c r="F118" s="33">
        <v>783</v>
      </c>
      <c r="G118" s="32">
        <v>0</v>
      </c>
      <c r="H118" s="32">
        <v>2998</v>
      </c>
      <c r="I118" s="32">
        <f t="shared" si="901"/>
        <v>3781</v>
      </c>
      <c r="J118" s="30">
        <v>0</v>
      </c>
      <c r="K118" s="34">
        <f t="shared" si="564"/>
        <v>0</v>
      </c>
      <c r="L118" s="32">
        <v>901</v>
      </c>
      <c r="M118" s="35">
        <f t="shared" ref="M118" si="956">+ROUND(L118/$I118*100,1)</f>
        <v>23.8</v>
      </c>
      <c r="N118" s="30">
        <v>104</v>
      </c>
      <c r="O118" s="36">
        <v>133</v>
      </c>
      <c r="P118" s="34">
        <f t="shared" ref="P118" si="957">+ROUND(O118/$I118*100,1)</f>
        <v>3.5</v>
      </c>
      <c r="Q118" s="30">
        <v>0</v>
      </c>
      <c r="R118" s="34">
        <f t="shared" ref="R118" si="958">+ROUND(Q118/$I118*100,1)</f>
        <v>0</v>
      </c>
      <c r="S118" s="30">
        <v>2747</v>
      </c>
      <c r="T118" s="34">
        <f t="shared" ref="T118" si="959">+ROUND(S118/$I118*100,1)</f>
        <v>72.7</v>
      </c>
      <c r="U118" s="30">
        <v>0</v>
      </c>
      <c r="V118" s="34">
        <f t="shared" ref="V118" si="960">+ROUND(U118/$I118*100,1)</f>
        <v>0</v>
      </c>
      <c r="W118" s="30">
        <v>0</v>
      </c>
      <c r="X118" s="34">
        <f t="shared" ref="X118" si="961">+ROUND(W118/$I118*100,1)</f>
        <v>0</v>
      </c>
      <c r="Y118" s="32">
        <v>0</v>
      </c>
      <c r="Z118" s="34">
        <f t="shared" ref="Z118" si="962">+ROUND(Y118/$I118*100,1)</f>
        <v>0</v>
      </c>
      <c r="AA118" s="30">
        <v>0</v>
      </c>
      <c r="AB118" s="34">
        <f t="shared" ref="AB118" si="963">+ROUND(AA118/$I118*100,1)</f>
        <v>0</v>
      </c>
      <c r="AC118" s="32">
        <v>0</v>
      </c>
      <c r="AD118" s="97">
        <f t="shared" ref="AD118" si="964">+ROUND(AC118/$I118*100,1)</f>
        <v>0</v>
      </c>
    </row>
    <row r="119" spans="1:30" s="16" customFormat="1" ht="11.25" customHeight="1">
      <c r="A119" s="210"/>
      <c r="B119" s="30">
        <v>105</v>
      </c>
      <c r="C119" s="40" t="s">
        <v>128</v>
      </c>
      <c r="D119" s="37">
        <v>2</v>
      </c>
      <c r="E119" s="38">
        <v>300</v>
      </c>
      <c r="F119" s="39">
        <v>642</v>
      </c>
      <c r="G119" s="38">
        <v>0</v>
      </c>
      <c r="H119" s="38">
        <v>8864</v>
      </c>
      <c r="I119" s="38">
        <f t="shared" si="901"/>
        <v>9506</v>
      </c>
      <c r="J119" s="40">
        <v>0</v>
      </c>
      <c r="K119" s="41">
        <f t="shared" si="564"/>
        <v>0</v>
      </c>
      <c r="L119" s="38">
        <v>3997</v>
      </c>
      <c r="M119" s="42">
        <f t="shared" ref="M119" si="965">+ROUND(L119/$I119*100,1)</f>
        <v>42</v>
      </c>
      <c r="N119" s="30">
        <v>105</v>
      </c>
      <c r="O119" s="43">
        <v>0</v>
      </c>
      <c r="P119" s="41">
        <f t="shared" ref="P119" si="966">+ROUND(O119/$I119*100,1)</f>
        <v>0</v>
      </c>
      <c r="Q119" s="40">
        <v>0</v>
      </c>
      <c r="R119" s="41">
        <f t="shared" ref="R119" si="967">+ROUND(Q119/$I119*100,1)</f>
        <v>0</v>
      </c>
      <c r="S119" s="40">
        <v>5509</v>
      </c>
      <c r="T119" s="41">
        <f t="shared" ref="T119" si="968">+ROUND(S119/$I119*100,1)</f>
        <v>58</v>
      </c>
      <c r="U119" s="40">
        <v>0</v>
      </c>
      <c r="V119" s="41">
        <f t="shared" ref="V119" si="969">+ROUND(U119/$I119*100,1)</f>
        <v>0</v>
      </c>
      <c r="W119" s="40">
        <v>0</v>
      </c>
      <c r="X119" s="41">
        <f t="shared" ref="X119" si="970">+ROUND(W119/$I119*100,1)</f>
        <v>0</v>
      </c>
      <c r="Y119" s="38">
        <v>0</v>
      </c>
      <c r="Z119" s="41">
        <f t="shared" ref="Z119" si="971">+ROUND(Y119/$I119*100,1)</f>
        <v>0</v>
      </c>
      <c r="AA119" s="40">
        <v>0</v>
      </c>
      <c r="AB119" s="41">
        <f t="shared" ref="AB119" si="972">+ROUND(AA119/$I119*100,1)</f>
        <v>0</v>
      </c>
      <c r="AC119" s="38">
        <v>0</v>
      </c>
      <c r="AD119" s="95">
        <f t="shared" ref="AD119" si="973">+ROUND(AC119/$I119*100,1)</f>
        <v>0</v>
      </c>
    </row>
    <row r="120" spans="1:30" s="16" customFormat="1" ht="11.25" customHeight="1">
      <c r="A120" s="210"/>
      <c r="B120" s="30">
        <v>106</v>
      </c>
      <c r="C120" s="30" t="s">
        <v>129</v>
      </c>
      <c r="D120" s="31">
        <v>11</v>
      </c>
      <c r="E120" s="32">
        <v>507</v>
      </c>
      <c r="F120" s="33">
        <v>570</v>
      </c>
      <c r="G120" s="32">
        <v>11777</v>
      </c>
      <c r="H120" s="32">
        <v>6897</v>
      </c>
      <c r="I120" s="32">
        <f t="shared" si="901"/>
        <v>19244</v>
      </c>
      <c r="J120" s="30">
        <v>0</v>
      </c>
      <c r="K120" s="34">
        <f t="shared" si="564"/>
        <v>0</v>
      </c>
      <c r="L120" s="32">
        <v>0</v>
      </c>
      <c r="M120" s="35">
        <f t="shared" ref="M120" si="974">+ROUND(L120/$I120*100,1)</f>
        <v>0</v>
      </c>
      <c r="N120" s="30">
        <v>106</v>
      </c>
      <c r="O120" s="36">
        <v>11777</v>
      </c>
      <c r="P120" s="34">
        <f t="shared" ref="P120" si="975">+ROUND(O120/$I120*100,1)</f>
        <v>61.2</v>
      </c>
      <c r="Q120" s="30">
        <v>0</v>
      </c>
      <c r="R120" s="34">
        <f t="shared" ref="R120" si="976">+ROUND(Q120/$I120*100,1)</f>
        <v>0</v>
      </c>
      <c r="S120" s="30">
        <v>7467</v>
      </c>
      <c r="T120" s="34">
        <f t="shared" ref="T120" si="977">+ROUND(S120/$I120*100,1)</f>
        <v>38.799999999999997</v>
      </c>
      <c r="U120" s="30">
        <v>0</v>
      </c>
      <c r="V120" s="34">
        <f t="shared" ref="V120" si="978">+ROUND(U120/$I120*100,1)</f>
        <v>0</v>
      </c>
      <c r="W120" s="30">
        <v>0</v>
      </c>
      <c r="X120" s="34">
        <f t="shared" ref="X120" si="979">+ROUND(W120/$I120*100,1)</f>
        <v>0</v>
      </c>
      <c r="Y120" s="32">
        <v>0</v>
      </c>
      <c r="Z120" s="34">
        <f t="shared" ref="Z120" si="980">+ROUND(Y120/$I120*100,1)</f>
        <v>0</v>
      </c>
      <c r="AA120" s="30">
        <v>0</v>
      </c>
      <c r="AB120" s="34">
        <f t="shared" ref="AB120" si="981">+ROUND(AA120/$I120*100,1)</f>
        <v>0</v>
      </c>
      <c r="AC120" s="32">
        <v>0</v>
      </c>
      <c r="AD120" s="97">
        <f t="shared" ref="AD120" si="982">+ROUND(AC120/$I120*100,1)</f>
        <v>0</v>
      </c>
    </row>
    <row r="121" spans="1:30" s="16" customFormat="1" ht="11.25" customHeight="1">
      <c r="A121" s="210"/>
      <c r="B121" s="30">
        <v>107</v>
      </c>
      <c r="C121" s="17" t="s">
        <v>130</v>
      </c>
      <c r="D121" s="18">
        <v>3</v>
      </c>
      <c r="E121" s="19">
        <v>375</v>
      </c>
      <c r="F121" s="20">
        <v>1164</v>
      </c>
      <c r="G121" s="19">
        <v>1198</v>
      </c>
      <c r="H121" s="19">
        <v>12370</v>
      </c>
      <c r="I121" s="19">
        <f t="shared" si="901"/>
        <v>14732</v>
      </c>
      <c r="J121" s="17">
        <v>0</v>
      </c>
      <c r="K121" s="21">
        <f t="shared" si="564"/>
        <v>0</v>
      </c>
      <c r="L121" s="19">
        <v>4262</v>
      </c>
      <c r="M121" s="22">
        <f t="shared" ref="M121" si="983">+ROUND(L121/$I121*100,1)</f>
        <v>28.9</v>
      </c>
      <c r="N121" s="30">
        <v>107</v>
      </c>
      <c r="O121" s="23">
        <v>0</v>
      </c>
      <c r="P121" s="21">
        <f t="shared" ref="P121" si="984">+ROUND(O121/$I121*100,1)</f>
        <v>0</v>
      </c>
      <c r="Q121" s="17">
        <v>0</v>
      </c>
      <c r="R121" s="21">
        <f t="shared" ref="R121" si="985">+ROUND(Q121/$I121*100,1)</f>
        <v>0</v>
      </c>
      <c r="S121" s="17">
        <v>150</v>
      </c>
      <c r="T121" s="21">
        <f t="shared" ref="T121" si="986">+ROUND(S121/$I121*100,1)</f>
        <v>1</v>
      </c>
      <c r="U121" s="17">
        <v>0</v>
      </c>
      <c r="V121" s="21">
        <f t="shared" ref="V121" si="987">+ROUND(U121/$I121*100,1)</f>
        <v>0</v>
      </c>
      <c r="W121" s="17">
        <v>0</v>
      </c>
      <c r="X121" s="21">
        <f t="shared" ref="X121" si="988">+ROUND(W121/$I121*100,1)</f>
        <v>0</v>
      </c>
      <c r="Y121" s="19">
        <v>10320</v>
      </c>
      <c r="Z121" s="21">
        <f t="shared" ref="Z121" si="989">+ROUND(Y121/$I121*100,1)</f>
        <v>70.099999999999994</v>
      </c>
      <c r="AA121" s="17">
        <v>0</v>
      </c>
      <c r="AB121" s="21">
        <f t="shared" ref="AB121" si="990">+ROUND(AA121/$I121*100,1)</f>
        <v>0</v>
      </c>
      <c r="AC121" s="19">
        <v>10320</v>
      </c>
      <c r="AD121" s="24">
        <f t="shared" ref="AD121" si="991">+ROUND(AC121/$I121*100,1)</f>
        <v>70.099999999999994</v>
      </c>
    </row>
    <row r="122" spans="1:30" s="16" customFormat="1" ht="11.25" customHeight="1">
      <c r="A122" s="210"/>
      <c r="B122" s="62">
        <v>108</v>
      </c>
      <c r="C122" s="62" t="s">
        <v>131</v>
      </c>
      <c r="D122" s="64">
        <v>3</v>
      </c>
      <c r="E122" s="65">
        <v>449</v>
      </c>
      <c r="F122" s="66">
        <v>562</v>
      </c>
      <c r="G122" s="65">
        <v>2332</v>
      </c>
      <c r="H122" s="65">
        <v>8471</v>
      </c>
      <c r="I122" s="65">
        <f t="shared" si="901"/>
        <v>11365</v>
      </c>
      <c r="J122" s="62">
        <v>0</v>
      </c>
      <c r="K122" s="67">
        <f t="shared" si="564"/>
        <v>0</v>
      </c>
      <c r="L122" s="65">
        <v>288</v>
      </c>
      <c r="M122" s="68">
        <f t="shared" ref="M122" si="992">+ROUND(L122/$I122*100,1)</f>
        <v>2.5</v>
      </c>
      <c r="N122" s="62">
        <v>108</v>
      </c>
      <c r="O122" s="69">
        <v>3485</v>
      </c>
      <c r="P122" s="67">
        <f t="shared" ref="P122" si="993">+ROUND(O122/$I122*100,1)</f>
        <v>30.7</v>
      </c>
      <c r="Q122" s="62">
        <v>0</v>
      </c>
      <c r="R122" s="67">
        <f t="shared" ref="R122" si="994">+ROUND(Q122/$I122*100,1)</f>
        <v>0</v>
      </c>
      <c r="S122" s="62">
        <v>5381</v>
      </c>
      <c r="T122" s="67">
        <f t="shared" ref="T122" si="995">+ROUND(S122/$I122*100,1)</f>
        <v>47.3</v>
      </c>
      <c r="U122" s="62">
        <v>0</v>
      </c>
      <c r="V122" s="67">
        <f t="shared" ref="V122" si="996">+ROUND(U122/$I122*100,1)</f>
        <v>0</v>
      </c>
      <c r="W122" s="62">
        <v>0</v>
      </c>
      <c r="X122" s="67">
        <f t="shared" ref="X122" si="997">+ROUND(W122/$I122*100,1)</f>
        <v>0</v>
      </c>
      <c r="Y122" s="65">
        <v>1680</v>
      </c>
      <c r="Z122" s="67">
        <f t="shared" ref="Z122" si="998">+ROUND(Y122/$I122*100,1)</f>
        <v>14.8</v>
      </c>
      <c r="AA122" s="62">
        <v>531</v>
      </c>
      <c r="AB122" s="67">
        <f t="shared" ref="AB122" si="999">+ROUND(AA122/$I122*100,1)</f>
        <v>4.7</v>
      </c>
      <c r="AC122" s="65">
        <v>0</v>
      </c>
      <c r="AD122" s="111">
        <f t="shared" ref="AD122" si="1000">+ROUND(AC122/$I122*100,1)</f>
        <v>0</v>
      </c>
    </row>
    <row r="123" spans="1:30" s="16" customFormat="1" ht="11.25" customHeight="1">
      <c r="A123" s="210"/>
      <c r="B123" s="10">
        <v>109</v>
      </c>
      <c r="C123" s="10" t="s">
        <v>132</v>
      </c>
      <c r="D123" s="11">
        <v>8</v>
      </c>
      <c r="E123" s="12">
        <v>567</v>
      </c>
      <c r="F123" s="25">
        <v>1168</v>
      </c>
      <c r="G123" s="12">
        <v>1453</v>
      </c>
      <c r="H123" s="12">
        <v>19084</v>
      </c>
      <c r="I123" s="12">
        <f t="shared" si="901"/>
        <v>21705</v>
      </c>
      <c r="J123" s="10">
        <v>0</v>
      </c>
      <c r="K123" s="26">
        <f t="shared" si="564"/>
        <v>0</v>
      </c>
      <c r="L123" s="12">
        <v>7109</v>
      </c>
      <c r="M123" s="27">
        <f t="shared" ref="M123" si="1001">+ROUND(L123/$I123*100,1)</f>
        <v>32.799999999999997</v>
      </c>
      <c r="N123" s="10">
        <v>109</v>
      </c>
      <c r="O123" s="28">
        <v>1851</v>
      </c>
      <c r="P123" s="26">
        <f t="shared" ref="P123" si="1002">+ROUND(O123/$I123*100,1)</f>
        <v>8.5</v>
      </c>
      <c r="Q123" s="10">
        <v>0</v>
      </c>
      <c r="R123" s="26">
        <f t="shared" ref="R123" si="1003">+ROUND(Q123/$I123*100,1)</f>
        <v>0</v>
      </c>
      <c r="S123" s="10">
        <v>12081</v>
      </c>
      <c r="T123" s="26">
        <f t="shared" ref="T123" si="1004">+ROUND(S123/$I123*100,1)</f>
        <v>55.7</v>
      </c>
      <c r="U123" s="10">
        <v>0</v>
      </c>
      <c r="V123" s="26">
        <f t="shared" ref="V123" si="1005">+ROUND(U123/$I123*100,1)</f>
        <v>0</v>
      </c>
      <c r="W123" s="10">
        <v>0</v>
      </c>
      <c r="X123" s="26">
        <f t="shared" ref="X123" si="1006">+ROUND(W123/$I123*100,1)</f>
        <v>0</v>
      </c>
      <c r="Y123" s="12">
        <v>332</v>
      </c>
      <c r="Z123" s="26">
        <f t="shared" ref="Z123" si="1007">+ROUND(Y123/$I123*100,1)</f>
        <v>1.5</v>
      </c>
      <c r="AA123" s="10">
        <v>332</v>
      </c>
      <c r="AB123" s="26">
        <f t="shared" ref="AB123" si="1008">+ROUND(AA123/$I123*100,1)</f>
        <v>1.5</v>
      </c>
      <c r="AC123" s="12">
        <v>0</v>
      </c>
      <c r="AD123" s="29">
        <f t="shared" ref="AD123" si="1009">+ROUND(AC123/$I123*100,1)</f>
        <v>0</v>
      </c>
    </row>
    <row r="124" spans="1:30" s="16" customFormat="1" ht="11.25" customHeight="1">
      <c r="A124" s="210"/>
      <c r="B124" s="48">
        <v>110</v>
      </c>
      <c r="C124" s="56" t="s">
        <v>133</v>
      </c>
      <c r="D124" s="58">
        <v>1</v>
      </c>
      <c r="E124" s="59">
        <v>48</v>
      </c>
      <c r="F124" s="60">
        <v>114</v>
      </c>
      <c r="G124" s="59">
        <v>0</v>
      </c>
      <c r="H124" s="59">
        <v>5935</v>
      </c>
      <c r="I124" s="59">
        <f t="shared" si="901"/>
        <v>6049</v>
      </c>
      <c r="J124" s="56">
        <v>0</v>
      </c>
      <c r="K124" s="113">
        <f t="shared" si="564"/>
        <v>0</v>
      </c>
      <c r="L124" s="59">
        <v>2722</v>
      </c>
      <c r="M124" s="114">
        <f t="shared" ref="M124" si="1010">+ROUND(L124/$I124*100,1)</f>
        <v>45</v>
      </c>
      <c r="N124" s="48">
        <v>110</v>
      </c>
      <c r="O124" s="115">
        <v>0</v>
      </c>
      <c r="P124" s="113">
        <f t="shared" ref="P124" si="1011">+ROUND(O124/$I124*100,1)</f>
        <v>0</v>
      </c>
      <c r="Q124" s="56">
        <v>0</v>
      </c>
      <c r="R124" s="113">
        <f t="shared" ref="R124" si="1012">+ROUND(Q124/$I124*100,1)</f>
        <v>0</v>
      </c>
      <c r="S124" s="56">
        <v>3327</v>
      </c>
      <c r="T124" s="113">
        <f t="shared" ref="T124" si="1013">+ROUND(S124/$I124*100,1)</f>
        <v>55</v>
      </c>
      <c r="U124" s="56">
        <v>0</v>
      </c>
      <c r="V124" s="113">
        <f t="shared" ref="V124" si="1014">+ROUND(U124/$I124*100,1)</f>
        <v>0</v>
      </c>
      <c r="W124" s="56">
        <v>0</v>
      </c>
      <c r="X124" s="113">
        <f t="shared" ref="X124" si="1015">+ROUND(W124/$I124*100,1)</f>
        <v>0</v>
      </c>
      <c r="Y124" s="59">
        <v>0</v>
      </c>
      <c r="Z124" s="113">
        <f t="shared" ref="Z124" si="1016">+ROUND(Y124/$I124*100,1)</f>
        <v>0</v>
      </c>
      <c r="AA124" s="56">
        <v>0</v>
      </c>
      <c r="AB124" s="113">
        <f t="shared" ref="AB124" si="1017">+ROUND(AA124/$I124*100,1)</f>
        <v>0</v>
      </c>
      <c r="AC124" s="59">
        <v>0</v>
      </c>
      <c r="AD124" s="116">
        <f t="shared" ref="AD124" si="1018">+ROUND(AC124/$I124*100,1)</f>
        <v>0</v>
      </c>
    </row>
    <row r="125" spans="1:30" s="16" customFormat="1" ht="11.25" customHeight="1">
      <c r="A125" s="210"/>
      <c r="B125" s="40">
        <v>111</v>
      </c>
      <c r="C125" s="62" t="s">
        <v>134</v>
      </c>
      <c r="D125" s="64">
        <v>6</v>
      </c>
      <c r="E125" s="65">
        <v>1082</v>
      </c>
      <c r="F125" s="66">
        <v>6952</v>
      </c>
      <c r="G125" s="65">
        <v>13242</v>
      </c>
      <c r="H125" s="65">
        <v>95240</v>
      </c>
      <c r="I125" s="65">
        <f t="shared" si="901"/>
        <v>115434</v>
      </c>
      <c r="J125" s="62">
        <v>0</v>
      </c>
      <c r="K125" s="67">
        <f t="shared" si="564"/>
        <v>0</v>
      </c>
      <c r="L125" s="65">
        <v>29058</v>
      </c>
      <c r="M125" s="68">
        <f t="shared" ref="M125" si="1019">+ROUND(L125/$I125*100,1)</f>
        <v>25.2</v>
      </c>
      <c r="N125" s="40">
        <v>111</v>
      </c>
      <c r="O125" s="69">
        <v>0</v>
      </c>
      <c r="P125" s="67">
        <f t="shared" ref="P125" si="1020">+ROUND(O125/$I125*100,1)</f>
        <v>0</v>
      </c>
      <c r="Q125" s="62">
        <v>0</v>
      </c>
      <c r="R125" s="67">
        <f t="shared" ref="R125" si="1021">+ROUND(Q125/$I125*100,1)</f>
        <v>0</v>
      </c>
      <c r="S125" s="62">
        <v>73260</v>
      </c>
      <c r="T125" s="67">
        <f t="shared" ref="T125" si="1022">+ROUND(S125/$I125*100,1)</f>
        <v>63.5</v>
      </c>
      <c r="U125" s="62">
        <v>0</v>
      </c>
      <c r="V125" s="67">
        <f t="shared" ref="V125" si="1023">+ROUND(U125/$I125*100,1)</f>
        <v>0</v>
      </c>
      <c r="W125" s="62">
        <v>0</v>
      </c>
      <c r="X125" s="67">
        <f t="shared" ref="X125" si="1024">+ROUND(W125/$I125*100,1)</f>
        <v>0</v>
      </c>
      <c r="Y125" s="65">
        <v>12434</v>
      </c>
      <c r="Z125" s="67">
        <f t="shared" ref="Z125" si="1025">+ROUND(Y125/$I125*100,1)</f>
        <v>10.8</v>
      </c>
      <c r="AA125" s="62">
        <v>682</v>
      </c>
      <c r="AB125" s="67">
        <f t="shared" ref="AB125" si="1026">+ROUND(AA125/$I125*100,1)</f>
        <v>0.6</v>
      </c>
      <c r="AC125" s="65">
        <v>41392</v>
      </c>
      <c r="AD125" s="111">
        <f t="shared" ref="AD125" si="1027">+ROUND(AC125/$I125*100,1)</f>
        <v>35.9</v>
      </c>
    </row>
    <row r="126" spans="1:30" s="16" customFormat="1" ht="11.25" customHeight="1">
      <c r="A126" s="210"/>
      <c r="B126" s="62">
        <v>112</v>
      </c>
      <c r="C126" s="62" t="s">
        <v>135</v>
      </c>
      <c r="D126" s="64">
        <v>6</v>
      </c>
      <c r="E126" s="65">
        <v>305</v>
      </c>
      <c r="F126" s="66">
        <v>615</v>
      </c>
      <c r="G126" s="65">
        <v>0</v>
      </c>
      <c r="H126" s="65">
        <v>23465</v>
      </c>
      <c r="I126" s="65">
        <f t="shared" si="901"/>
        <v>24080</v>
      </c>
      <c r="J126" s="62">
        <v>1634</v>
      </c>
      <c r="K126" s="67">
        <f t="shared" si="564"/>
        <v>6.8</v>
      </c>
      <c r="L126" s="65">
        <v>1337</v>
      </c>
      <c r="M126" s="68">
        <f t="shared" ref="M126" si="1028">+ROUND(L126/$I126*100,1)</f>
        <v>5.6</v>
      </c>
      <c r="N126" s="62">
        <v>112</v>
      </c>
      <c r="O126" s="69">
        <v>0</v>
      </c>
      <c r="P126" s="67">
        <f t="shared" ref="P126" si="1029">+ROUND(O126/$I126*100,1)</f>
        <v>0</v>
      </c>
      <c r="Q126" s="62">
        <v>0</v>
      </c>
      <c r="R126" s="67">
        <f t="shared" ref="R126" si="1030">+ROUND(Q126/$I126*100,1)</f>
        <v>0</v>
      </c>
      <c r="S126" s="62">
        <v>21109</v>
      </c>
      <c r="T126" s="67">
        <f t="shared" ref="T126" si="1031">+ROUND(S126/$I126*100,1)</f>
        <v>87.7</v>
      </c>
      <c r="U126" s="62">
        <v>0</v>
      </c>
      <c r="V126" s="67">
        <f t="shared" ref="V126" si="1032">+ROUND(U126/$I126*100,1)</f>
        <v>0</v>
      </c>
      <c r="W126" s="62">
        <v>0</v>
      </c>
      <c r="X126" s="67">
        <f t="shared" ref="X126" si="1033">+ROUND(W126/$I126*100,1)</f>
        <v>0</v>
      </c>
      <c r="Y126" s="65">
        <v>0</v>
      </c>
      <c r="Z126" s="67">
        <f t="shared" ref="Z126" si="1034">+ROUND(Y126/$I126*100,1)</f>
        <v>0</v>
      </c>
      <c r="AA126" s="62">
        <v>0</v>
      </c>
      <c r="AB126" s="67">
        <f t="shared" ref="AB126" si="1035">+ROUND(AA126/$I126*100,1)</f>
        <v>0</v>
      </c>
      <c r="AC126" s="65">
        <v>0</v>
      </c>
      <c r="AD126" s="111">
        <f t="shared" ref="AD126" si="1036">+ROUND(AC126/$I126*100,1)</f>
        <v>0</v>
      </c>
    </row>
    <row r="127" spans="1:30" s="16" customFormat="1" ht="11.25" customHeight="1">
      <c r="A127" s="210"/>
      <c r="B127" s="56">
        <v>113</v>
      </c>
      <c r="C127" s="75" t="s">
        <v>136</v>
      </c>
      <c r="D127" s="11">
        <v>2</v>
      </c>
      <c r="E127" s="12">
        <v>572</v>
      </c>
      <c r="F127" s="25">
        <v>1601</v>
      </c>
      <c r="G127" s="12">
        <v>2492</v>
      </c>
      <c r="H127" s="12">
        <v>9536</v>
      </c>
      <c r="I127" s="12">
        <f t="shared" si="901"/>
        <v>13629</v>
      </c>
      <c r="J127" s="10">
        <v>420</v>
      </c>
      <c r="K127" s="26">
        <f t="shared" si="564"/>
        <v>3.1</v>
      </c>
      <c r="L127" s="12">
        <v>586</v>
      </c>
      <c r="M127" s="27">
        <f t="shared" ref="M127" si="1037">+ROUND(L127/$I127*100,1)</f>
        <v>4.3</v>
      </c>
      <c r="N127" s="56">
        <v>113</v>
      </c>
      <c r="O127" s="28">
        <v>0</v>
      </c>
      <c r="P127" s="26">
        <f t="shared" ref="P127" si="1038">+ROUND(O127/$I127*100,1)</f>
        <v>0</v>
      </c>
      <c r="Q127" s="10">
        <v>0</v>
      </c>
      <c r="R127" s="26">
        <f t="shared" ref="R127" si="1039">+ROUND(Q127/$I127*100,1)</f>
        <v>0</v>
      </c>
      <c r="S127" s="10">
        <v>9815</v>
      </c>
      <c r="T127" s="26">
        <f t="shared" ref="T127" si="1040">+ROUND(S127/$I127*100,1)</f>
        <v>72</v>
      </c>
      <c r="U127" s="10">
        <v>0</v>
      </c>
      <c r="V127" s="26">
        <f t="shared" ref="V127" si="1041">+ROUND(U127/$I127*100,1)</f>
        <v>0</v>
      </c>
      <c r="W127" s="10">
        <v>0</v>
      </c>
      <c r="X127" s="26">
        <f t="shared" ref="X127" si="1042">+ROUND(W127/$I127*100,1)</f>
        <v>0</v>
      </c>
      <c r="Y127" s="12">
        <v>1404</v>
      </c>
      <c r="Z127" s="26">
        <f t="shared" ref="Z127" si="1043">+ROUND(Y127/$I127*100,1)</f>
        <v>10.3</v>
      </c>
      <c r="AA127" s="10">
        <v>1404</v>
      </c>
      <c r="AB127" s="26">
        <f t="shared" ref="AB127" si="1044">+ROUND(AA127/$I127*100,1)</f>
        <v>10.3</v>
      </c>
      <c r="AC127" s="12">
        <v>12225</v>
      </c>
      <c r="AD127" s="29">
        <f t="shared" ref="AD127" si="1045">+ROUND(AC127/$I127*100,1)</f>
        <v>89.7</v>
      </c>
    </row>
    <row r="128" spans="1:30" s="16" customFormat="1" ht="11.25" customHeight="1">
      <c r="A128" s="210"/>
      <c r="B128" s="30">
        <v>114</v>
      </c>
      <c r="C128" s="30" t="s">
        <v>137</v>
      </c>
      <c r="D128" s="37">
        <v>2</v>
      </c>
      <c r="E128" s="38">
        <v>44</v>
      </c>
      <c r="F128" s="39">
        <v>1819</v>
      </c>
      <c r="G128" s="38">
        <v>462</v>
      </c>
      <c r="H128" s="38">
        <v>1984</v>
      </c>
      <c r="I128" s="38">
        <f t="shared" si="901"/>
        <v>4265</v>
      </c>
      <c r="J128" s="40">
        <v>0</v>
      </c>
      <c r="K128" s="41">
        <f t="shared" si="564"/>
        <v>0</v>
      </c>
      <c r="L128" s="38">
        <v>0</v>
      </c>
      <c r="M128" s="42">
        <f t="shared" ref="M128" si="1046">+ROUND(L128/$I128*100,1)</f>
        <v>0</v>
      </c>
      <c r="N128" s="30">
        <v>114</v>
      </c>
      <c r="O128" s="43">
        <v>0</v>
      </c>
      <c r="P128" s="41">
        <f t="shared" ref="P128" si="1047">+ROUND(O128/$I128*100,1)</f>
        <v>0</v>
      </c>
      <c r="Q128" s="40">
        <v>0</v>
      </c>
      <c r="R128" s="41">
        <f t="shared" ref="R128" si="1048">+ROUND(Q128/$I128*100,1)</f>
        <v>0</v>
      </c>
      <c r="S128" s="40">
        <v>1783</v>
      </c>
      <c r="T128" s="41">
        <f t="shared" ref="T128" si="1049">+ROUND(S128/$I128*100,1)</f>
        <v>41.8</v>
      </c>
      <c r="U128" s="40">
        <v>0</v>
      </c>
      <c r="V128" s="41">
        <f t="shared" ref="V128" si="1050">+ROUND(U128/$I128*100,1)</f>
        <v>0</v>
      </c>
      <c r="W128" s="40">
        <v>0</v>
      </c>
      <c r="X128" s="41">
        <f t="shared" ref="X128" si="1051">+ROUND(W128/$I128*100,1)</f>
        <v>0</v>
      </c>
      <c r="Y128" s="38">
        <v>2234</v>
      </c>
      <c r="Z128" s="41">
        <f t="shared" ref="Z128" si="1052">+ROUND(Y128/$I128*100,1)</f>
        <v>52.4</v>
      </c>
      <c r="AA128" s="40">
        <v>248</v>
      </c>
      <c r="AB128" s="41">
        <f t="shared" ref="AB128" si="1053">+ROUND(AA128/$I128*100,1)</f>
        <v>5.8</v>
      </c>
      <c r="AC128" s="38">
        <v>0</v>
      </c>
      <c r="AD128" s="95">
        <f t="shared" ref="AD128" si="1054">+ROUND(AC128/$I128*100,1)</f>
        <v>0</v>
      </c>
    </row>
    <row r="129" spans="1:30" s="16" customFormat="1" ht="11.25" customHeight="1">
      <c r="A129" s="210"/>
      <c r="B129" s="30">
        <v>115</v>
      </c>
      <c r="C129" s="30" t="s">
        <v>138</v>
      </c>
      <c r="D129" s="31">
        <v>2</v>
      </c>
      <c r="E129" s="32">
        <v>76</v>
      </c>
      <c r="F129" s="33">
        <v>1719</v>
      </c>
      <c r="G129" s="32">
        <v>462</v>
      </c>
      <c r="H129" s="32">
        <v>1105</v>
      </c>
      <c r="I129" s="32">
        <f t="shared" si="901"/>
        <v>3286</v>
      </c>
      <c r="J129" s="30">
        <v>0</v>
      </c>
      <c r="K129" s="34">
        <f t="shared" si="564"/>
        <v>0</v>
      </c>
      <c r="L129" s="32">
        <v>0</v>
      </c>
      <c r="M129" s="35">
        <f t="shared" ref="M129" si="1055">+ROUND(L129/$I129*100,1)</f>
        <v>0</v>
      </c>
      <c r="N129" s="30">
        <v>115</v>
      </c>
      <c r="O129" s="36">
        <v>0</v>
      </c>
      <c r="P129" s="34">
        <f t="shared" ref="P129" si="1056">+ROUND(O129/$I129*100,1)</f>
        <v>0</v>
      </c>
      <c r="Q129" s="30">
        <v>0</v>
      </c>
      <c r="R129" s="34">
        <f t="shared" ref="R129" si="1057">+ROUND(Q129/$I129*100,1)</f>
        <v>0</v>
      </c>
      <c r="S129" s="30">
        <v>1022</v>
      </c>
      <c r="T129" s="34">
        <f t="shared" ref="T129" si="1058">+ROUND(S129/$I129*100,1)</f>
        <v>31.1</v>
      </c>
      <c r="U129" s="30">
        <v>0</v>
      </c>
      <c r="V129" s="34">
        <f t="shared" ref="V129" si="1059">+ROUND(U129/$I129*100,1)</f>
        <v>0</v>
      </c>
      <c r="W129" s="30">
        <v>0</v>
      </c>
      <c r="X129" s="34">
        <f t="shared" ref="X129" si="1060">+ROUND(W129/$I129*100,1)</f>
        <v>0</v>
      </c>
      <c r="Y129" s="32">
        <v>2264</v>
      </c>
      <c r="Z129" s="34">
        <f t="shared" ref="Z129" si="1061">+ROUND(Y129/$I129*100,1)</f>
        <v>68.900000000000006</v>
      </c>
      <c r="AA129" s="30">
        <v>0</v>
      </c>
      <c r="AB129" s="34">
        <f t="shared" ref="AB129" si="1062">+ROUND(AA129/$I129*100,1)</f>
        <v>0</v>
      </c>
      <c r="AC129" s="32">
        <v>0</v>
      </c>
      <c r="AD129" s="97">
        <f t="shared" ref="AD129" si="1063">+ROUND(AC129/$I129*100,1)</f>
        <v>0</v>
      </c>
    </row>
    <row r="130" spans="1:30" s="16" customFormat="1" ht="11.25" customHeight="1">
      <c r="A130" s="210"/>
      <c r="B130" s="48">
        <v>116</v>
      </c>
      <c r="C130" s="48" t="s">
        <v>139</v>
      </c>
      <c r="D130" s="49">
        <v>2</v>
      </c>
      <c r="E130" s="50">
        <v>87</v>
      </c>
      <c r="F130" s="51">
        <v>2342</v>
      </c>
      <c r="G130" s="50">
        <v>0</v>
      </c>
      <c r="H130" s="50">
        <v>2319</v>
      </c>
      <c r="I130" s="50">
        <f t="shared" si="901"/>
        <v>4661</v>
      </c>
      <c r="J130" s="48">
        <v>0</v>
      </c>
      <c r="K130" s="52">
        <f t="shared" si="564"/>
        <v>0</v>
      </c>
      <c r="L130" s="50">
        <v>0</v>
      </c>
      <c r="M130" s="53">
        <f t="shared" ref="M130" si="1064">+ROUND(L130/$I130*100,1)</f>
        <v>0</v>
      </c>
      <c r="N130" s="48">
        <v>116</v>
      </c>
      <c r="O130" s="54">
        <v>0</v>
      </c>
      <c r="P130" s="52">
        <f t="shared" ref="P130" si="1065">+ROUND(O130/$I130*100,1)</f>
        <v>0</v>
      </c>
      <c r="Q130" s="48">
        <v>0</v>
      </c>
      <c r="R130" s="52">
        <f t="shared" ref="R130" si="1066">+ROUND(Q130/$I130*100,1)</f>
        <v>0</v>
      </c>
      <c r="S130" s="48">
        <v>2160</v>
      </c>
      <c r="T130" s="52">
        <f t="shared" ref="T130" si="1067">+ROUND(S130/$I130*100,1)</f>
        <v>46.3</v>
      </c>
      <c r="U130" s="48">
        <v>0</v>
      </c>
      <c r="V130" s="52">
        <f t="shared" ref="V130" si="1068">+ROUND(U130/$I130*100,1)</f>
        <v>0</v>
      </c>
      <c r="W130" s="48">
        <v>0</v>
      </c>
      <c r="X130" s="52">
        <f t="shared" ref="X130" si="1069">+ROUND(W130/$I130*100,1)</f>
        <v>0</v>
      </c>
      <c r="Y130" s="50">
        <v>2501</v>
      </c>
      <c r="Z130" s="52">
        <f t="shared" ref="Z130" si="1070">+ROUND(Y130/$I130*100,1)</f>
        <v>53.7</v>
      </c>
      <c r="AA130" s="48">
        <v>0</v>
      </c>
      <c r="AB130" s="52">
        <f t="shared" ref="AB130" si="1071">+ROUND(AA130/$I130*100,1)</f>
        <v>0</v>
      </c>
      <c r="AC130" s="50">
        <v>0</v>
      </c>
      <c r="AD130" s="99">
        <f t="shared" ref="AD130" si="1072">+ROUND(AC130/$I130*100,1)</f>
        <v>0</v>
      </c>
    </row>
    <row r="131" spans="1:30" s="16" customFormat="1" ht="11.25" customHeight="1">
      <c r="A131" s="210"/>
      <c r="B131" s="40">
        <v>117</v>
      </c>
      <c r="C131" s="48" t="s">
        <v>140</v>
      </c>
      <c r="D131" s="117">
        <v>12</v>
      </c>
      <c r="E131" s="118">
        <v>971</v>
      </c>
      <c r="F131" s="119">
        <v>9962</v>
      </c>
      <c r="G131" s="65">
        <v>11029</v>
      </c>
      <c r="H131" s="65">
        <v>67331</v>
      </c>
      <c r="I131" s="65">
        <f t="shared" si="901"/>
        <v>88322</v>
      </c>
      <c r="J131" s="62">
        <v>0</v>
      </c>
      <c r="K131" s="67">
        <f t="shared" si="564"/>
        <v>0</v>
      </c>
      <c r="L131" s="65">
        <v>58320</v>
      </c>
      <c r="M131" s="68">
        <f t="shared" ref="M131" si="1073">+ROUND(L131/$I131*100,1)</f>
        <v>66</v>
      </c>
      <c r="N131" s="40">
        <v>117</v>
      </c>
      <c r="O131" s="69">
        <v>0</v>
      </c>
      <c r="P131" s="67">
        <f t="shared" ref="P131" si="1074">+ROUND(O131/$I131*100,1)</f>
        <v>0</v>
      </c>
      <c r="Q131" s="62">
        <v>0</v>
      </c>
      <c r="R131" s="67">
        <f t="shared" ref="R131" si="1075">+ROUND(Q131/$I131*100,1)</f>
        <v>0</v>
      </c>
      <c r="S131" s="62">
        <v>23980</v>
      </c>
      <c r="T131" s="67">
        <f t="shared" ref="T131" si="1076">+ROUND(S131/$I131*100,1)</f>
        <v>27.2</v>
      </c>
      <c r="U131" s="62">
        <v>0</v>
      </c>
      <c r="V131" s="67">
        <f t="shared" ref="V131" si="1077">+ROUND(U131/$I131*100,1)</f>
        <v>0</v>
      </c>
      <c r="W131" s="62">
        <v>0</v>
      </c>
      <c r="X131" s="67">
        <f t="shared" ref="X131" si="1078">+ROUND(W131/$I131*100,1)</f>
        <v>0</v>
      </c>
      <c r="Y131" s="65">
        <v>59</v>
      </c>
      <c r="Z131" s="67">
        <f t="shared" ref="Z131" si="1079">+ROUND(Y131/$I131*100,1)</f>
        <v>0.1</v>
      </c>
      <c r="AA131" s="62">
        <v>5963</v>
      </c>
      <c r="AB131" s="67">
        <f t="shared" ref="AB131" si="1080">+ROUND(AA131/$I131*100,1)</f>
        <v>6.8</v>
      </c>
      <c r="AC131" s="65">
        <v>3780</v>
      </c>
      <c r="AD131" s="111">
        <f t="shared" ref="AD131" si="1081">+ROUND(AC131/$I131*100,1)</f>
        <v>4.3</v>
      </c>
    </row>
    <row r="132" spans="1:30" s="16" customFormat="1" ht="11.25" customHeight="1">
      <c r="A132" s="210"/>
      <c r="B132" s="75">
        <v>118</v>
      </c>
      <c r="C132" s="56" t="s">
        <v>141</v>
      </c>
      <c r="D132" s="11">
        <v>9</v>
      </c>
      <c r="E132" s="12">
        <v>1734</v>
      </c>
      <c r="F132" s="25">
        <v>5850</v>
      </c>
      <c r="G132" s="12">
        <v>4101</v>
      </c>
      <c r="H132" s="12">
        <v>36806</v>
      </c>
      <c r="I132" s="12">
        <f t="shared" si="901"/>
        <v>46757</v>
      </c>
      <c r="J132" s="10">
        <v>0</v>
      </c>
      <c r="K132" s="26">
        <f t="shared" si="564"/>
        <v>0</v>
      </c>
      <c r="L132" s="12">
        <v>16416</v>
      </c>
      <c r="M132" s="27">
        <f t="shared" ref="M132" si="1082">+ROUND(L132/$I132*100,1)</f>
        <v>35.1</v>
      </c>
      <c r="N132" s="75">
        <v>118</v>
      </c>
      <c r="O132" s="28">
        <v>1473</v>
      </c>
      <c r="P132" s="26">
        <f t="shared" ref="P132" si="1083">+ROUND(O132/$I132*100,1)</f>
        <v>3.2</v>
      </c>
      <c r="Q132" s="10">
        <v>0</v>
      </c>
      <c r="R132" s="26">
        <f t="shared" ref="R132" si="1084">+ROUND(Q132/$I132*100,1)</f>
        <v>0</v>
      </c>
      <c r="S132" s="10">
        <v>28868</v>
      </c>
      <c r="T132" s="26">
        <f t="shared" ref="T132" si="1085">+ROUND(S132/$I132*100,1)</f>
        <v>61.7</v>
      </c>
      <c r="U132" s="10">
        <v>0</v>
      </c>
      <c r="V132" s="26">
        <f t="shared" ref="V132" si="1086">+ROUND(U132/$I132*100,1)</f>
        <v>0</v>
      </c>
      <c r="W132" s="10">
        <v>0</v>
      </c>
      <c r="X132" s="26">
        <f t="shared" ref="X132" si="1087">+ROUND(W132/$I132*100,1)</f>
        <v>0</v>
      </c>
      <c r="Y132" s="12">
        <v>0</v>
      </c>
      <c r="Z132" s="26">
        <f t="shared" ref="Z132" si="1088">+ROUND(Y132/$I132*100,1)</f>
        <v>0</v>
      </c>
      <c r="AA132" s="10">
        <v>0</v>
      </c>
      <c r="AB132" s="26">
        <f t="shared" ref="AB132" si="1089">+ROUND(AA132/$I132*100,1)</f>
        <v>0</v>
      </c>
      <c r="AC132" s="12">
        <v>2334</v>
      </c>
      <c r="AD132" s="29">
        <f t="shared" ref="AD132" si="1090">+ROUND(AC132/$I132*100,1)</f>
        <v>5</v>
      </c>
    </row>
    <row r="133" spans="1:30" s="16" customFormat="1" ht="11.25" customHeight="1">
      <c r="A133" s="210"/>
      <c r="B133" s="30">
        <v>119</v>
      </c>
      <c r="C133" s="30" t="s">
        <v>142</v>
      </c>
      <c r="D133" s="37">
        <v>5</v>
      </c>
      <c r="E133" s="38">
        <v>1174</v>
      </c>
      <c r="F133" s="39">
        <v>106</v>
      </c>
      <c r="G133" s="38">
        <v>13950</v>
      </c>
      <c r="H133" s="38">
        <v>28060</v>
      </c>
      <c r="I133" s="38">
        <f t="shared" si="901"/>
        <v>42116</v>
      </c>
      <c r="J133" s="40">
        <v>0</v>
      </c>
      <c r="K133" s="41">
        <f t="shared" si="564"/>
        <v>0</v>
      </c>
      <c r="L133" s="38">
        <v>13809</v>
      </c>
      <c r="M133" s="42">
        <f t="shared" ref="M133" si="1091">+ROUND(L133/$I133*100,1)</f>
        <v>32.799999999999997</v>
      </c>
      <c r="N133" s="30">
        <v>119</v>
      </c>
      <c r="O133" s="43">
        <v>5140</v>
      </c>
      <c r="P133" s="41">
        <f t="shared" ref="P133" si="1092">+ROUND(O133/$I133*100,1)</f>
        <v>12.2</v>
      </c>
      <c r="Q133" s="40">
        <v>0</v>
      </c>
      <c r="R133" s="41">
        <f t="shared" ref="R133" si="1093">+ROUND(Q133/$I133*100,1)</f>
        <v>0</v>
      </c>
      <c r="S133" s="40">
        <v>20335</v>
      </c>
      <c r="T133" s="41">
        <f t="shared" ref="T133" si="1094">+ROUND(S133/$I133*100,1)</f>
        <v>48.3</v>
      </c>
      <c r="U133" s="40">
        <v>0</v>
      </c>
      <c r="V133" s="41">
        <f t="shared" ref="V133" si="1095">+ROUND(U133/$I133*100,1)</f>
        <v>0</v>
      </c>
      <c r="W133" s="40">
        <v>0</v>
      </c>
      <c r="X133" s="41">
        <f t="shared" ref="X133" si="1096">+ROUND(W133/$I133*100,1)</f>
        <v>0</v>
      </c>
      <c r="Y133" s="38">
        <v>2832</v>
      </c>
      <c r="Z133" s="41">
        <f t="shared" ref="Z133" si="1097">+ROUND(Y133/$I133*100,1)</f>
        <v>6.7</v>
      </c>
      <c r="AA133" s="40">
        <v>0</v>
      </c>
      <c r="AB133" s="41">
        <f t="shared" ref="AB133" si="1098">+ROUND(AA133/$I133*100,1)</f>
        <v>0</v>
      </c>
      <c r="AC133" s="38">
        <v>0</v>
      </c>
      <c r="AD133" s="95">
        <f t="shared" ref="AD133" si="1099">+ROUND(AC133/$I133*100,1)</f>
        <v>0</v>
      </c>
    </row>
    <row r="134" spans="1:30" s="16" customFormat="1" ht="11.25" customHeight="1">
      <c r="A134" s="210"/>
      <c r="B134" s="48">
        <v>120</v>
      </c>
      <c r="C134" s="48" t="s">
        <v>143</v>
      </c>
      <c r="D134" s="117">
        <v>2</v>
      </c>
      <c r="E134" s="118">
        <v>175</v>
      </c>
      <c r="F134" s="119">
        <v>60</v>
      </c>
      <c r="G134" s="118">
        <v>7385</v>
      </c>
      <c r="H134" s="118">
        <v>10484</v>
      </c>
      <c r="I134" s="118">
        <f t="shared" si="901"/>
        <v>17929</v>
      </c>
      <c r="J134" s="101">
        <v>0</v>
      </c>
      <c r="K134" s="120">
        <f t="shared" si="564"/>
        <v>0</v>
      </c>
      <c r="L134" s="118">
        <v>5885</v>
      </c>
      <c r="M134" s="121">
        <f t="shared" ref="M134" si="1100">+ROUND(L134/$I134*100,1)</f>
        <v>32.799999999999997</v>
      </c>
      <c r="N134" s="48">
        <v>120</v>
      </c>
      <c r="O134" s="122">
        <v>875</v>
      </c>
      <c r="P134" s="120">
        <f t="shared" ref="P134" si="1101">+ROUND(O134/$I134*100,1)</f>
        <v>4.9000000000000004</v>
      </c>
      <c r="Q134" s="101">
        <v>0</v>
      </c>
      <c r="R134" s="120">
        <f t="shared" ref="R134" si="1102">+ROUND(Q134/$I134*100,1)</f>
        <v>0</v>
      </c>
      <c r="S134" s="101">
        <v>8305</v>
      </c>
      <c r="T134" s="120">
        <f t="shared" ref="T134" si="1103">+ROUND(S134/$I134*100,1)</f>
        <v>46.3</v>
      </c>
      <c r="U134" s="101">
        <v>0</v>
      </c>
      <c r="V134" s="120">
        <f t="shared" ref="V134" si="1104">+ROUND(U134/$I134*100,1)</f>
        <v>0</v>
      </c>
      <c r="W134" s="101">
        <v>0</v>
      </c>
      <c r="X134" s="120">
        <f t="shared" ref="X134" si="1105">+ROUND(W134/$I134*100,1)</f>
        <v>0</v>
      </c>
      <c r="Y134" s="118">
        <v>2864</v>
      </c>
      <c r="Z134" s="120">
        <f t="shared" ref="Z134" si="1106">+ROUND(Y134/$I134*100,1)</f>
        <v>16</v>
      </c>
      <c r="AA134" s="101">
        <v>0</v>
      </c>
      <c r="AB134" s="120">
        <f t="shared" ref="AB134" si="1107">+ROUND(AA134/$I134*100,1)</f>
        <v>0</v>
      </c>
      <c r="AC134" s="118">
        <v>0</v>
      </c>
      <c r="AD134" s="123">
        <f t="shared" ref="AD134" si="1108">+ROUND(AC134/$I134*100,1)</f>
        <v>0</v>
      </c>
    </row>
    <row r="135" spans="1:30" s="16" customFormat="1" ht="11.25" customHeight="1">
      <c r="A135" s="210"/>
      <c r="B135" s="56">
        <v>121</v>
      </c>
      <c r="C135" s="56" t="s">
        <v>144</v>
      </c>
      <c r="D135" s="11">
        <v>30</v>
      </c>
      <c r="E135" s="12">
        <v>1566</v>
      </c>
      <c r="F135" s="25">
        <v>6877</v>
      </c>
      <c r="G135" s="12">
        <v>15237</v>
      </c>
      <c r="H135" s="12">
        <v>26796</v>
      </c>
      <c r="I135" s="12">
        <f t="shared" si="901"/>
        <v>48910</v>
      </c>
      <c r="J135" s="10">
        <v>0</v>
      </c>
      <c r="K135" s="26">
        <f t="shared" si="564"/>
        <v>0</v>
      </c>
      <c r="L135" s="12">
        <v>7989</v>
      </c>
      <c r="M135" s="27">
        <f t="shared" ref="M135" si="1109">+ROUND(L135/$I135*100,1)</f>
        <v>16.3</v>
      </c>
      <c r="N135" s="56">
        <v>121</v>
      </c>
      <c r="O135" s="28">
        <v>0</v>
      </c>
      <c r="P135" s="26">
        <f t="shared" ref="P135" si="1110">+ROUND(O135/$I135*100,1)</f>
        <v>0</v>
      </c>
      <c r="Q135" s="10">
        <v>0</v>
      </c>
      <c r="R135" s="26">
        <f t="shared" ref="R135" si="1111">+ROUND(Q135/$I135*100,1)</f>
        <v>0</v>
      </c>
      <c r="S135" s="10">
        <v>40921</v>
      </c>
      <c r="T135" s="26">
        <f t="shared" ref="T135" si="1112">+ROUND(S135/$I135*100,1)</f>
        <v>83.7</v>
      </c>
      <c r="U135" s="10">
        <v>0</v>
      </c>
      <c r="V135" s="26">
        <f t="shared" ref="V135" si="1113">+ROUND(U135/$I135*100,1)</f>
        <v>0</v>
      </c>
      <c r="W135" s="10">
        <v>0</v>
      </c>
      <c r="X135" s="26">
        <f t="shared" ref="X135" si="1114">+ROUND(W135/$I135*100,1)</f>
        <v>0</v>
      </c>
      <c r="Y135" s="12">
        <v>0</v>
      </c>
      <c r="Z135" s="26">
        <f t="shared" ref="Z135" si="1115">+ROUND(Y135/$I135*100,1)</f>
        <v>0</v>
      </c>
      <c r="AA135" s="10">
        <v>0</v>
      </c>
      <c r="AB135" s="26">
        <f t="shared" ref="AB135" si="1116">+ROUND(AA135/$I135*100,1)</f>
        <v>0</v>
      </c>
      <c r="AC135" s="12">
        <v>0</v>
      </c>
      <c r="AD135" s="29">
        <f t="shared" ref="AD135" si="1117">+ROUND(AC135/$I135*100,1)</f>
        <v>0</v>
      </c>
    </row>
    <row r="136" spans="1:30" s="16" customFormat="1" ht="11.25" customHeight="1">
      <c r="A136" s="210"/>
      <c r="B136" s="30">
        <v>122</v>
      </c>
      <c r="C136" s="30" t="s">
        <v>142</v>
      </c>
      <c r="D136" s="31">
        <v>23</v>
      </c>
      <c r="E136" s="32">
        <v>834</v>
      </c>
      <c r="F136" s="33">
        <v>4500</v>
      </c>
      <c r="G136" s="32">
        <v>11020</v>
      </c>
      <c r="H136" s="32">
        <v>38900</v>
      </c>
      <c r="I136" s="32">
        <f t="shared" si="901"/>
        <v>54420</v>
      </c>
      <c r="J136" s="30">
        <v>0</v>
      </c>
      <c r="K136" s="34">
        <f t="shared" ref="K136:K199" si="1118">+ROUND(J136/$I136*100,1)</f>
        <v>0</v>
      </c>
      <c r="L136" s="32">
        <v>0</v>
      </c>
      <c r="M136" s="35">
        <f t="shared" ref="M136" si="1119">+ROUND(L136/$I136*100,1)</f>
        <v>0</v>
      </c>
      <c r="N136" s="30">
        <v>122</v>
      </c>
      <c r="O136" s="36">
        <v>7511</v>
      </c>
      <c r="P136" s="34">
        <f t="shared" ref="P136" si="1120">+ROUND(O136/$I136*100,1)</f>
        <v>13.8</v>
      </c>
      <c r="Q136" s="30">
        <v>0</v>
      </c>
      <c r="R136" s="34">
        <f t="shared" ref="R136" si="1121">+ROUND(Q136/$I136*100,1)</f>
        <v>0</v>
      </c>
      <c r="S136" s="30">
        <v>46325</v>
      </c>
      <c r="T136" s="34">
        <f t="shared" ref="T136" si="1122">+ROUND(S136/$I136*100,1)</f>
        <v>85.1</v>
      </c>
      <c r="U136" s="30">
        <v>0</v>
      </c>
      <c r="V136" s="34">
        <f t="shared" ref="V136" si="1123">+ROUND(U136/$I136*100,1)</f>
        <v>0</v>
      </c>
      <c r="W136" s="30">
        <v>0</v>
      </c>
      <c r="X136" s="34">
        <f t="shared" ref="X136" si="1124">+ROUND(W136/$I136*100,1)</f>
        <v>0</v>
      </c>
      <c r="Y136" s="32">
        <v>584</v>
      </c>
      <c r="Z136" s="34">
        <f t="shared" ref="Z136" si="1125">+ROUND(Y136/$I136*100,1)</f>
        <v>1.1000000000000001</v>
      </c>
      <c r="AA136" s="30">
        <v>0</v>
      </c>
      <c r="AB136" s="34">
        <f t="shared" ref="AB136" si="1126">+ROUND(AA136/$I136*100,1)</f>
        <v>0</v>
      </c>
      <c r="AC136" s="32">
        <v>0</v>
      </c>
      <c r="AD136" s="97">
        <f t="shared" ref="AD136" si="1127">+ROUND(AC136/$I136*100,1)</f>
        <v>0</v>
      </c>
    </row>
    <row r="137" spans="1:30" s="16" customFormat="1" ht="11.25" customHeight="1">
      <c r="A137" s="210"/>
      <c r="B137" s="30">
        <v>123</v>
      </c>
      <c r="C137" s="48" t="s">
        <v>145</v>
      </c>
      <c r="D137" s="49">
        <v>5</v>
      </c>
      <c r="E137" s="50">
        <v>288</v>
      </c>
      <c r="F137" s="51">
        <v>563</v>
      </c>
      <c r="G137" s="50">
        <v>4755</v>
      </c>
      <c r="H137" s="50">
        <v>16708</v>
      </c>
      <c r="I137" s="50">
        <f t="shared" si="901"/>
        <v>22026</v>
      </c>
      <c r="J137" s="48">
        <v>0</v>
      </c>
      <c r="K137" s="52">
        <f t="shared" si="1118"/>
        <v>0</v>
      </c>
      <c r="L137" s="50">
        <v>0</v>
      </c>
      <c r="M137" s="53">
        <f t="shared" ref="M137" si="1128">+ROUND(L137/$I137*100,1)</f>
        <v>0</v>
      </c>
      <c r="N137" s="30">
        <v>123</v>
      </c>
      <c r="O137" s="54">
        <v>0</v>
      </c>
      <c r="P137" s="52">
        <f t="shared" ref="P137" si="1129">+ROUND(O137/$I137*100,1)</f>
        <v>0</v>
      </c>
      <c r="Q137" s="48">
        <v>0</v>
      </c>
      <c r="R137" s="52">
        <f t="shared" ref="R137" si="1130">+ROUND(Q137/$I137*100,1)</f>
        <v>0</v>
      </c>
      <c r="S137" s="48">
        <v>2976</v>
      </c>
      <c r="T137" s="52">
        <f t="shared" ref="T137" si="1131">+ROUND(S137/$I137*100,1)</f>
        <v>13.5</v>
      </c>
      <c r="U137" s="48">
        <v>0</v>
      </c>
      <c r="V137" s="52">
        <f t="shared" ref="V137" si="1132">+ROUND(U137/$I137*100,1)</f>
        <v>0</v>
      </c>
      <c r="W137" s="48">
        <v>0</v>
      </c>
      <c r="X137" s="52">
        <f t="shared" ref="X137" si="1133">+ROUND(W137/$I137*100,1)</f>
        <v>0</v>
      </c>
      <c r="Y137" s="50">
        <v>19050</v>
      </c>
      <c r="Z137" s="52">
        <f t="shared" ref="Z137" si="1134">+ROUND(Y137/$I137*100,1)</f>
        <v>86.5</v>
      </c>
      <c r="AA137" s="48">
        <v>0</v>
      </c>
      <c r="AB137" s="52">
        <f t="shared" ref="AB137" si="1135">+ROUND(AA137/$I137*100,1)</f>
        <v>0</v>
      </c>
      <c r="AC137" s="50">
        <v>19050</v>
      </c>
      <c r="AD137" s="99">
        <f t="shared" ref="AD137" si="1136">+ROUND(AC137/$I137*100,1)</f>
        <v>86.5</v>
      </c>
    </row>
    <row r="138" spans="1:30" s="16" customFormat="1" ht="11.25" customHeight="1">
      <c r="A138" s="210"/>
      <c r="B138" s="75">
        <v>124</v>
      </c>
      <c r="C138" s="56" t="s">
        <v>146</v>
      </c>
      <c r="D138" s="11">
        <v>12</v>
      </c>
      <c r="E138" s="12">
        <v>481</v>
      </c>
      <c r="F138" s="25">
        <v>4860</v>
      </c>
      <c r="G138" s="12">
        <v>7684</v>
      </c>
      <c r="H138" s="12">
        <v>22683</v>
      </c>
      <c r="I138" s="12">
        <f t="shared" si="901"/>
        <v>35227</v>
      </c>
      <c r="J138" s="10">
        <v>0</v>
      </c>
      <c r="K138" s="26">
        <f t="shared" si="1118"/>
        <v>0</v>
      </c>
      <c r="L138" s="12">
        <v>244</v>
      </c>
      <c r="M138" s="27">
        <f t="shared" ref="M138" si="1137">+ROUND(L138/$I138*100,1)</f>
        <v>0.7</v>
      </c>
      <c r="N138" s="75">
        <v>124</v>
      </c>
      <c r="O138" s="28">
        <v>2158.8000000000002</v>
      </c>
      <c r="P138" s="26">
        <f t="shared" ref="P138" si="1138">+ROUND(O138/$I138*100,1)</f>
        <v>6.1</v>
      </c>
      <c r="Q138" s="10">
        <v>200</v>
      </c>
      <c r="R138" s="26">
        <f t="shared" ref="R138" si="1139">+ROUND(Q138/$I138*100,1)</f>
        <v>0.6</v>
      </c>
      <c r="S138" s="10">
        <v>10830.3</v>
      </c>
      <c r="T138" s="26">
        <f t="shared" ref="T138" si="1140">+ROUND(S138/$I138*100,1)</f>
        <v>30.7</v>
      </c>
      <c r="U138" s="10">
        <v>0</v>
      </c>
      <c r="V138" s="26">
        <f t="shared" ref="V138" si="1141">+ROUND(U138/$I138*100,1)</f>
        <v>0</v>
      </c>
      <c r="W138" s="10">
        <v>0</v>
      </c>
      <c r="X138" s="26">
        <f t="shared" ref="X138" si="1142">+ROUND(W138/$I138*100,1)</f>
        <v>0</v>
      </c>
      <c r="Y138" s="12">
        <v>21748.9</v>
      </c>
      <c r="Z138" s="26">
        <f t="shared" ref="Z138" si="1143">+ROUND(Y138/$I138*100,1)</f>
        <v>61.7</v>
      </c>
      <c r="AA138" s="10">
        <v>45</v>
      </c>
      <c r="AB138" s="26">
        <f t="shared" ref="AB138" si="1144">+ROUND(AA138/$I138*100,1)</f>
        <v>0.1</v>
      </c>
      <c r="AC138" s="12">
        <v>10592.7</v>
      </c>
      <c r="AD138" s="29">
        <f t="shared" ref="AD138" si="1145">+ROUND(AC138/$I138*100,1)</f>
        <v>30.1</v>
      </c>
    </row>
    <row r="139" spans="1:30" s="16" customFormat="1" ht="11.25" customHeight="1" thickBot="1">
      <c r="A139" s="210"/>
      <c r="B139" s="30">
        <v>125</v>
      </c>
      <c r="C139" s="30" t="s">
        <v>147</v>
      </c>
      <c r="D139" s="31">
        <v>9</v>
      </c>
      <c r="E139" s="32">
        <v>422</v>
      </c>
      <c r="F139" s="33">
        <v>5380</v>
      </c>
      <c r="G139" s="32">
        <v>5822</v>
      </c>
      <c r="H139" s="32">
        <v>14768</v>
      </c>
      <c r="I139" s="32">
        <f t="shared" si="901"/>
        <v>25970</v>
      </c>
      <c r="J139" s="30">
        <v>0</v>
      </c>
      <c r="K139" s="34">
        <f t="shared" si="1118"/>
        <v>0</v>
      </c>
      <c r="L139" s="32">
        <v>3371</v>
      </c>
      <c r="M139" s="35">
        <f t="shared" ref="M139" si="1146">+ROUND(L139/$I139*100,1)</f>
        <v>13</v>
      </c>
      <c r="N139" s="30">
        <v>125</v>
      </c>
      <c r="O139" s="36">
        <v>1974</v>
      </c>
      <c r="P139" s="34">
        <f t="shared" ref="P139" si="1147">+ROUND(O139/$I139*100,1)</f>
        <v>7.6</v>
      </c>
      <c r="Q139" s="30">
        <v>0</v>
      </c>
      <c r="R139" s="34">
        <f t="shared" ref="R139" si="1148">+ROUND(Q139/$I139*100,1)</f>
        <v>0</v>
      </c>
      <c r="S139" s="30">
        <v>15142.9</v>
      </c>
      <c r="T139" s="34">
        <f t="shared" ref="T139" si="1149">+ROUND(S139/$I139*100,1)</f>
        <v>58.3</v>
      </c>
      <c r="U139" s="30">
        <v>0</v>
      </c>
      <c r="V139" s="34">
        <f t="shared" ref="V139" si="1150">+ROUND(U139/$I139*100,1)</f>
        <v>0</v>
      </c>
      <c r="W139" s="30">
        <v>0</v>
      </c>
      <c r="X139" s="34">
        <f t="shared" ref="X139" si="1151">+ROUND(W139/$I139*100,1)</f>
        <v>0</v>
      </c>
      <c r="Y139" s="32">
        <v>5482.1</v>
      </c>
      <c r="Z139" s="34">
        <f t="shared" ref="Z139" si="1152">+ROUND(Y139/$I139*100,1)</f>
        <v>21.1</v>
      </c>
      <c r="AA139" s="30">
        <v>0</v>
      </c>
      <c r="AB139" s="34">
        <f t="shared" ref="AB139" si="1153">+ROUND(AA139/$I139*100,1)</f>
        <v>0</v>
      </c>
      <c r="AC139" s="32">
        <v>754.1</v>
      </c>
      <c r="AD139" s="97">
        <f t="shared" ref="AD139" si="1154">+ROUND(AC139/$I139*100,1)</f>
        <v>2.9</v>
      </c>
    </row>
    <row r="140" spans="1:30" s="16" customFormat="1" ht="11.25" customHeight="1" thickTop="1">
      <c r="A140" s="210"/>
      <c r="B140" s="80"/>
      <c r="C140" s="81" t="s">
        <v>63</v>
      </c>
      <c r="D140" s="82">
        <f t="shared" ref="D140:J140" si="1155">SUM(D112:D139)</f>
        <v>238</v>
      </c>
      <c r="E140" s="83">
        <f t="shared" si="1155"/>
        <v>20696</v>
      </c>
      <c r="F140" s="83">
        <f t="shared" si="1155"/>
        <v>98042.8</v>
      </c>
      <c r="G140" s="83">
        <f t="shared" si="1155"/>
        <v>164001.79999999999</v>
      </c>
      <c r="H140" s="83">
        <f t="shared" si="1155"/>
        <v>705985.8</v>
      </c>
      <c r="I140" s="83">
        <f t="shared" si="1155"/>
        <v>968030.4</v>
      </c>
      <c r="J140" s="82">
        <f t="shared" si="1155"/>
        <v>10856.4</v>
      </c>
      <c r="K140" s="84">
        <f t="shared" si="1118"/>
        <v>1.1000000000000001</v>
      </c>
      <c r="L140" s="83">
        <f>SUM(L112:L139)</f>
        <v>239141</v>
      </c>
      <c r="M140" s="84">
        <f t="shared" ref="M140" si="1156">+ROUND(L140/$I140*100,1)</f>
        <v>24.7</v>
      </c>
      <c r="N140" s="80"/>
      <c r="O140" s="83">
        <f>SUM(O112:O139)</f>
        <v>50931.100000000006</v>
      </c>
      <c r="P140" s="84">
        <f t="shared" ref="P140" si="1157">+ROUND(O140/$I140*100,1)</f>
        <v>5.3</v>
      </c>
      <c r="Q140" s="82">
        <f>SUM(Q112:Q139)</f>
        <v>200</v>
      </c>
      <c r="R140" s="84">
        <f t="shared" ref="R140" si="1158">+ROUND(Q140/$I140*100,1)</f>
        <v>0</v>
      </c>
      <c r="S140" s="82">
        <f>SUM(S112:S139)</f>
        <v>523575.2</v>
      </c>
      <c r="T140" s="84">
        <f t="shared" ref="T140" si="1159">+ROUND(S140/$I140*100,1)</f>
        <v>54.1</v>
      </c>
      <c r="U140" s="82">
        <f>SUM(U112:U139)</f>
        <v>1044.3</v>
      </c>
      <c r="V140" s="84">
        <f t="shared" ref="V140" si="1160">+ROUND(U140/$I140*100,1)</f>
        <v>0.1</v>
      </c>
      <c r="W140" s="82">
        <v>0</v>
      </c>
      <c r="X140" s="84">
        <f t="shared" ref="X140" si="1161">+ROUND(W140/$I140*100,1)</f>
        <v>0</v>
      </c>
      <c r="Y140" s="82">
        <f>SUM(Y112:Y139)</f>
        <v>116894.1</v>
      </c>
      <c r="Z140" s="84">
        <f t="shared" ref="Z140" si="1162">+ROUND(Y140/$I140*100,1)</f>
        <v>12.1</v>
      </c>
      <c r="AA140" s="82">
        <f>SUM(AA112:AA139)</f>
        <v>25388.3</v>
      </c>
      <c r="AB140" s="84">
        <f t="shared" ref="AB140" si="1163">+ROUND(AA140/$I140*100,1)</f>
        <v>2.6</v>
      </c>
      <c r="AC140" s="83">
        <f>SUM(AC112:AC139)</f>
        <v>101939.8</v>
      </c>
      <c r="AD140" s="84">
        <f t="shared" ref="AD140" si="1164">+ROUND(AC140/$I140*100,1)</f>
        <v>10.5</v>
      </c>
    </row>
    <row r="141" spans="1:30" s="16" customFormat="1" ht="11.25" customHeight="1">
      <c r="A141" s="211"/>
      <c r="B141" s="85"/>
      <c r="C141" s="86"/>
      <c r="D141" s="87"/>
      <c r="E141" s="88"/>
      <c r="F141" s="89"/>
      <c r="G141" s="88"/>
      <c r="H141" s="88"/>
      <c r="I141" s="88"/>
      <c r="J141" s="124"/>
      <c r="K141" s="125"/>
      <c r="L141" s="126"/>
      <c r="M141" s="127"/>
      <c r="N141" s="85"/>
      <c r="O141" s="128"/>
      <c r="P141" s="125"/>
      <c r="Q141" s="124"/>
      <c r="R141" s="125"/>
      <c r="S141" s="124"/>
      <c r="T141" s="125"/>
      <c r="U141" s="124"/>
      <c r="V141" s="125"/>
      <c r="W141" s="124"/>
      <c r="X141" s="125"/>
      <c r="Y141" s="126"/>
      <c r="Z141" s="125"/>
      <c r="AA141" s="124"/>
      <c r="AB141" s="125"/>
      <c r="AC141" s="126"/>
      <c r="AD141" s="125"/>
    </row>
    <row r="142" spans="1:30" s="16" customFormat="1" ht="11.25" customHeight="1">
      <c r="A142" s="212" t="s">
        <v>148</v>
      </c>
      <c r="B142" s="40">
        <v>126</v>
      </c>
      <c r="C142" s="40" t="s">
        <v>149</v>
      </c>
      <c r="D142" s="11">
        <v>21</v>
      </c>
      <c r="E142" s="12">
        <v>2363</v>
      </c>
      <c r="F142" s="25">
        <v>4832</v>
      </c>
      <c r="G142" s="12">
        <v>2767</v>
      </c>
      <c r="H142" s="12">
        <v>49082</v>
      </c>
      <c r="I142" s="12">
        <f t="shared" ref="I142:I165" si="1165">SUM(F142:H142)</f>
        <v>56681</v>
      </c>
      <c r="J142" s="10">
        <v>5855</v>
      </c>
      <c r="K142" s="26">
        <f t="shared" si="1118"/>
        <v>10.3</v>
      </c>
      <c r="L142" s="12">
        <v>0</v>
      </c>
      <c r="M142" s="27">
        <f t="shared" ref="M142" si="1166">+ROUND(L142/$I142*100,1)</f>
        <v>0</v>
      </c>
      <c r="N142" s="40">
        <v>126</v>
      </c>
      <c r="O142" s="28">
        <v>2831</v>
      </c>
      <c r="P142" s="26">
        <f t="shared" ref="P142" si="1167">+ROUND(O142/$I142*100,1)</f>
        <v>5</v>
      </c>
      <c r="Q142" s="94">
        <v>0</v>
      </c>
      <c r="R142" s="26">
        <f t="shared" ref="R142" si="1168">+ROUND(Q142/$I142*100,1)</f>
        <v>0</v>
      </c>
      <c r="S142" s="10">
        <v>43276</v>
      </c>
      <c r="T142" s="26">
        <f t="shared" ref="T142" si="1169">+ROUND(S142/$I142*100,1)</f>
        <v>76.400000000000006</v>
      </c>
      <c r="U142" s="10">
        <v>412</v>
      </c>
      <c r="V142" s="26">
        <f t="shared" ref="V142" si="1170">+ROUND(U142/$I142*100,1)</f>
        <v>0.7</v>
      </c>
      <c r="W142" s="10">
        <v>0</v>
      </c>
      <c r="X142" s="26">
        <f t="shared" ref="X142" si="1171">+ROUND(W142/$I142*100,1)</f>
        <v>0</v>
      </c>
      <c r="Y142" s="12">
        <v>4307</v>
      </c>
      <c r="Z142" s="26">
        <f t="shared" ref="Z142" si="1172">+ROUND(Y142/$I142*100,1)</f>
        <v>7.6</v>
      </c>
      <c r="AA142" s="10">
        <v>0</v>
      </c>
      <c r="AB142" s="26">
        <f t="shared" ref="AB142" si="1173">+ROUND(AA142/$I142*100,1)</f>
        <v>0</v>
      </c>
      <c r="AC142" s="12">
        <v>0</v>
      </c>
      <c r="AD142" s="29">
        <f t="shared" ref="AD142" si="1174">+ROUND(AC142/$I142*100,1)</f>
        <v>0</v>
      </c>
    </row>
    <row r="143" spans="1:30" s="16" customFormat="1" ht="11.25" customHeight="1">
      <c r="A143" s="210"/>
      <c r="B143" s="48">
        <v>127</v>
      </c>
      <c r="C143" s="48" t="s">
        <v>150</v>
      </c>
      <c r="D143" s="49">
        <v>2</v>
      </c>
      <c r="E143" s="50">
        <v>330</v>
      </c>
      <c r="F143" s="51">
        <v>716</v>
      </c>
      <c r="G143" s="50">
        <v>1800</v>
      </c>
      <c r="H143" s="50">
        <v>15253</v>
      </c>
      <c r="I143" s="50">
        <f t="shared" si="1165"/>
        <v>17769</v>
      </c>
      <c r="J143" s="48">
        <v>412</v>
      </c>
      <c r="K143" s="52">
        <f t="shared" si="1118"/>
        <v>2.2999999999999998</v>
      </c>
      <c r="L143" s="50">
        <v>1896</v>
      </c>
      <c r="M143" s="53">
        <f t="shared" ref="M143" si="1175">+ROUND(L143/$I143*100,1)</f>
        <v>10.7</v>
      </c>
      <c r="N143" s="48">
        <v>127</v>
      </c>
      <c r="O143" s="54">
        <v>1025</v>
      </c>
      <c r="P143" s="52">
        <f t="shared" ref="P143" si="1176">+ROUND(O143/$I143*100,1)</f>
        <v>5.8</v>
      </c>
      <c r="Q143" s="98">
        <v>0</v>
      </c>
      <c r="R143" s="52">
        <f t="shared" ref="R143" si="1177">+ROUND(Q143/$I143*100,1)</f>
        <v>0</v>
      </c>
      <c r="S143" s="48">
        <v>12404</v>
      </c>
      <c r="T143" s="52">
        <f t="shared" ref="T143" si="1178">+ROUND(S143/$I143*100,1)</f>
        <v>69.8</v>
      </c>
      <c r="U143" s="48">
        <v>0</v>
      </c>
      <c r="V143" s="52">
        <f t="shared" ref="V143" si="1179">+ROUND(U143/$I143*100,1)</f>
        <v>0</v>
      </c>
      <c r="W143" s="48">
        <v>0</v>
      </c>
      <c r="X143" s="52">
        <f t="shared" ref="X143" si="1180">+ROUND(W143/$I143*100,1)</f>
        <v>0</v>
      </c>
      <c r="Y143" s="50">
        <v>2032</v>
      </c>
      <c r="Z143" s="52">
        <f t="shared" ref="Z143" si="1181">+ROUND(Y143/$I143*100,1)</f>
        <v>11.4</v>
      </c>
      <c r="AA143" s="48">
        <v>0</v>
      </c>
      <c r="AB143" s="52">
        <f t="shared" ref="AB143" si="1182">+ROUND(AA143/$I143*100,1)</f>
        <v>0</v>
      </c>
      <c r="AC143" s="50">
        <v>60</v>
      </c>
      <c r="AD143" s="99">
        <f t="shared" ref="AD143" si="1183">+ROUND(AC143/$I143*100,1)</f>
        <v>0.3</v>
      </c>
    </row>
    <row r="144" spans="1:30" s="16" customFormat="1" ht="11.25" customHeight="1">
      <c r="A144" s="210"/>
      <c r="B144" s="40">
        <v>128</v>
      </c>
      <c r="C144" s="129" t="s">
        <v>151</v>
      </c>
      <c r="D144" s="129">
        <v>5</v>
      </c>
      <c r="E144" s="130">
        <v>1196</v>
      </c>
      <c r="F144" s="131">
        <v>854</v>
      </c>
      <c r="G144" s="130">
        <v>4261</v>
      </c>
      <c r="H144" s="130">
        <v>18865</v>
      </c>
      <c r="I144" s="130">
        <f t="shared" si="1165"/>
        <v>23980</v>
      </c>
      <c r="J144" s="132">
        <v>0</v>
      </c>
      <c r="K144" s="133">
        <f t="shared" si="1118"/>
        <v>0</v>
      </c>
      <c r="L144" s="130">
        <v>8316</v>
      </c>
      <c r="M144" s="134">
        <f t="shared" ref="M144" si="1184">+ROUND(L144/$I144*100,1)</f>
        <v>34.700000000000003</v>
      </c>
      <c r="N144" s="40">
        <v>128</v>
      </c>
      <c r="O144" s="135">
        <v>0</v>
      </c>
      <c r="P144" s="133">
        <f t="shared" ref="P144" si="1185">+ROUND(O144/$I144*100,1)</f>
        <v>0</v>
      </c>
      <c r="Q144" s="94">
        <v>0</v>
      </c>
      <c r="R144" s="133">
        <f t="shared" ref="R144" si="1186">+ROUND(Q144/$I144*100,1)</f>
        <v>0</v>
      </c>
      <c r="S144" s="132">
        <v>15664</v>
      </c>
      <c r="T144" s="133">
        <f t="shared" ref="T144" si="1187">+ROUND(S144/$I144*100,1)</f>
        <v>65.3</v>
      </c>
      <c r="U144" s="132">
        <v>0</v>
      </c>
      <c r="V144" s="133">
        <f t="shared" ref="V144" si="1188">+ROUND(U144/$I144*100,1)</f>
        <v>0</v>
      </c>
      <c r="W144" s="132">
        <v>0</v>
      </c>
      <c r="X144" s="133">
        <f t="shared" ref="X144" si="1189">+ROUND(W144/$I144*100,1)</f>
        <v>0</v>
      </c>
      <c r="Y144" s="130">
        <v>0</v>
      </c>
      <c r="Z144" s="133">
        <f t="shared" ref="Z144" si="1190">+ROUND(Y144/$I144*100,1)</f>
        <v>0</v>
      </c>
      <c r="AA144" s="132">
        <v>0</v>
      </c>
      <c r="AB144" s="133">
        <f t="shared" ref="AB144" si="1191">+ROUND(AA144/$I144*100,1)</f>
        <v>0</v>
      </c>
      <c r="AC144" s="130">
        <v>0</v>
      </c>
      <c r="AD144" s="136">
        <f t="shared" ref="AD144" si="1192">+ROUND(AC144/$I144*100,1)</f>
        <v>0</v>
      </c>
    </row>
    <row r="145" spans="1:30" s="16" customFormat="1" ht="11.25" customHeight="1">
      <c r="A145" s="210"/>
      <c r="B145" s="17">
        <v>129</v>
      </c>
      <c r="C145" s="137" t="s">
        <v>152</v>
      </c>
      <c r="D145" s="137">
        <v>3</v>
      </c>
      <c r="E145" s="138">
        <v>622</v>
      </c>
      <c r="F145" s="139">
        <v>1542</v>
      </c>
      <c r="G145" s="138">
        <v>0</v>
      </c>
      <c r="H145" s="138">
        <v>14844</v>
      </c>
      <c r="I145" s="138">
        <f t="shared" si="1165"/>
        <v>16386</v>
      </c>
      <c r="J145" s="140">
        <v>0</v>
      </c>
      <c r="K145" s="141">
        <f t="shared" si="1118"/>
        <v>0</v>
      </c>
      <c r="L145" s="138">
        <v>6027</v>
      </c>
      <c r="M145" s="142">
        <f t="shared" ref="M145" si="1193">+ROUND(L145/$I145*100,1)</f>
        <v>36.799999999999997</v>
      </c>
      <c r="N145" s="17">
        <v>129</v>
      </c>
      <c r="O145" s="143">
        <v>0</v>
      </c>
      <c r="P145" s="141">
        <f t="shared" ref="P145" si="1194">+ROUND(O145/$I145*100,1)</f>
        <v>0</v>
      </c>
      <c r="Q145" s="96">
        <v>0</v>
      </c>
      <c r="R145" s="141">
        <f t="shared" ref="R145" si="1195">+ROUND(Q145/$I145*100,1)</f>
        <v>0</v>
      </c>
      <c r="S145" s="140">
        <v>10359</v>
      </c>
      <c r="T145" s="141">
        <f t="shared" ref="T145" si="1196">+ROUND(S145/$I145*100,1)</f>
        <v>63.2</v>
      </c>
      <c r="U145" s="140">
        <v>0</v>
      </c>
      <c r="V145" s="141">
        <f t="shared" ref="V145" si="1197">+ROUND(U145/$I145*100,1)</f>
        <v>0</v>
      </c>
      <c r="W145" s="140">
        <v>0</v>
      </c>
      <c r="X145" s="141">
        <f t="shared" ref="X145" si="1198">+ROUND(W145/$I145*100,1)</f>
        <v>0</v>
      </c>
      <c r="Y145" s="138">
        <v>0</v>
      </c>
      <c r="Z145" s="141">
        <f t="shared" ref="Z145" si="1199">+ROUND(Y145/$I145*100,1)</f>
        <v>0</v>
      </c>
      <c r="AA145" s="140">
        <v>0</v>
      </c>
      <c r="AB145" s="141">
        <f t="shared" ref="AB145" si="1200">+ROUND(AA145/$I145*100,1)</f>
        <v>0</v>
      </c>
      <c r="AC145" s="138">
        <v>0</v>
      </c>
      <c r="AD145" s="144">
        <f t="shared" ref="AD145" si="1201">+ROUND(AC145/$I145*100,1)</f>
        <v>0</v>
      </c>
    </row>
    <row r="146" spans="1:30" s="16" customFormat="1" ht="11.25" customHeight="1">
      <c r="A146" s="210"/>
      <c r="B146" s="30">
        <v>130</v>
      </c>
      <c r="C146" s="30" t="s">
        <v>153</v>
      </c>
      <c r="D146" s="31">
        <v>3</v>
      </c>
      <c r="E146" s="32">
        <v>632</v>
      </c>
      <c r="F146" s="33">
        <v>6825</v>
      </c>
      <c r="G146" s="32">
        <v>0</v>
      </c>
      <c r="H146" s="32">
        <v>26110</v>
      </c>
      <c r="I146" s="32">
        <f t="shared" si="1165"/>
        <v>32935</v>
      </c>
      <c r="J146" s="30">
        <v>0</v>
      </c>
      <c r="K146" s="34">
        <f t="shared" si="1118"/>
        <v>0</v>
      </c>
      <c r="L146" s="32">
        <v>0</v>
      </c>
      <c r="M146" s="35">
        <f t="shared" ref="M146" si="1202">+ROUND(L146/$I146*100,1)</f>
        <v>0</v>
      </c>
      <c r="N146" s="30">
        <v>130</v>
      </c>
      <c r="O146" s="36">
        <v>0</v>
      </c>
      <c r="P146" s="34">
        <f t="shared" ref="P146" si="1203">+ROUND(O146/$I146*100,1)</f>
        <v>0</v>
      </c>
      <c r="Q146" s="96">
        <v>0</v>
      </c>
      <c r="R146" s="34">
        <f t="shared" ref="R146" si="1204">+ROUND(Q146/$I146*100,1)</f>
        <v>0</v>
      </c>
      <c r="S146" s="30">
        <v>244</v>
      </c>
      <c r="T146" s="34">
        <f t="shared" ref="T146" si="1205">+ROUND(S146/$I146*100,1)</f>
        <v>0.7</v>
      </c>
      <c r="U146" s="30">
        <v>0</v>
      </c>
      <c r="V146" s="34">
        <f t="shared" ref="V146" si="1206">+ROUND(U146/$I146*100,1)</f>
        <v>0</v>
      </c>
      <c r="W146" s="30">
        <v>0</v>
      </c>
      <c r="X146" s="34">
        <f t="shared" ref="X146" si="1207">+ROUND(W146/$I146*100,1)</f>
        <v>0</v>
      </c>
      <c r="Y146" s="32">
        <v>6022</v>
      </c>
      <c r="Z146" s="34">
        <f t="shared" ref="Z146" si="1208">+ROUND(Y146/$I146*100,1)</f>
        <v>18.3</v>
      </c>
      <c r="AA146" s="30">
        <v>26669</v>
      </c>
      <c r="AB146" s="34">
        <f t="shared" ref="AB146" si="1209">+ROUND(AA146/$I146*100,1)</f>
        <v>81</v>
      </c>
      <c r="AC146" s="32">
        <v>26211</v>
      </c>
      <c r="AD146" s="97">
        <f t="shared" ref="AD146" si="1210">+ROUND(AC146/$I146*100,1)</f>
        <v>79.599999999999994</v>
      </c>
    </row>
    <row r="147" spans="1:30" s="16" customFormat="1" ht="11.25" customHeight="1">
      <c r="A147" s="210"/>
      <c r="B147" s="30">
        <v>131</v>
      </c>
      <c r="C147" s="30" t="s">
        <v>154</v>
      </c>
      <c r="D147" s="31">
        <v>4</v>
      </c>
      <c r="E147" s="32">
        <v>295</v>
      </c>
      <c r="F147" s="33">
        <v>510</v>
      </c>
      <c r="G147" s="32">
        <v>483</v>
      </c>
      <c r="H147" s="32">
        <v>4153</v>
      </c>
      <c r="I147" s="32">
        <f t="shared" si="1165"/>
        <v>5146</v>
      </c>
      <c r="J147" s="30">
        <v>0</v>
      </c>
      <c r="K147" s="34">
        <f t="shared" si="1118"/>
        <v>0</v>
      </c>
      <c r="L147" s="32">
        <v>0</v>
      </c>
      <c r="M147" s="35">
        <f t="shared" ref="M147" si="1211">+ROUND(L147/$I147*100,1)</f>
        <v>0</v>
      </c>
      <c r="N147" s="30">
        <v>131</v>
      </c>
      <c r="O147" s="36">
        <v>0</v>
      </c>
      <c r="P147" s="34">
        <f t="shared" ref="P147" si="1212">+ROUND(O147/$I147*100,1)</f>
        <v>0</v>
      </c>
      <c r="Q147" s="96">
        <v>0</v>
      </c>
      <c r="R147" s="34">
        <f t="shared" ref="R147" si="1213">+ROUND(Q147/$I147*100,1)</f>
        <v>0</v>
      </c>
      <c r="S147" s="30">
        <v>5146</v>
      </c>
      <c r="T147" s="34">
        <f t="shared" ref="T147" si="1214">+ROUND(S147/$I147*100,1)</f>
        <v>100</v>
      </c>
      <c r="U147" s="30">
        <v>0</v>
      </c>
      <c r="V147" s="34">
        <f t="shared" ref="V147" si="1215">+ROUND(U147/$I147*100,1)</f>
        <v>0</v>
      </c>
      <c r="W147" s="30">
        <v>0</v>
      </c>
      <c r="X147" s="34">
        <f t="shared" ref="X147" si="1216">+ROUND(W147/$I147*100,1)</f>
        <v>0</v>
      </c>
      <c r="Y147" s="32">
        <v>0</v>
      </c>
      <c r="Z147" s="34">
        <f t="shared" ref="Z147" si="1217">+ROUND(Y147/$I147*100,1)</f>
        <v>0</v>
      </c>
      <c r="AA147" s="30">
        <v>0</v>
      </c>
      <c r="AB147" s="34">
        <f t="shared" ref="AB147" si="1218">+ROUND(AA147/$I147*100,1)</f>
        <v>0</v>
      </c>
      <c r="AC147" s="32">
        <v>0</v>
      </c>
      <c r="AD147" s="97">
        <f t="shared" ref="AD147" si="1219">+ROUND(AC147/$I147*100,1)</f>
        <v>0</v>
      </c>
    </row>
    <row r="148" spans="1:30" s="16" customFormat="1" ht="11.25" customHeight="1">
      <c r="A148" s="210"/>
      <c r="B148" s="48">
        <v>132</v>
      </c>
      <c r="C148" s="48" t="s">
        <v>144</v>
      </c>
      <c r="D148" s="49">
        <v>6</v>
      </c>
      <c r="E148" s="50">
        <v>187</v>
      </c>
      <c r="F148" s="51">
        <v>418</v>
      </c>
      <c r="G148" s="50">
        <v>0</v>
      </c>
      <c r="H148" s="50">
        <v>4529</v>
      </c>
      <c r="I148" s="50">
        <f t="shared" si="1165"/>
        <v>4947</v>
      </c>
      <c r="J148" s="48">
        <v>418</v>
      </c>
      <c r="K148" s="52">
        <f t="shared" si="1118"/>
        <v>8.4</v>
      </c>
      <c r="L148" s="50">
        <v>0</v>
      </c>
      <c r="M148" s="53">
        <f t="shared" ref="M148" si="1220">+ROUND(L148/$I148*100,1)</f>
        <v>0</v>
      </c>
      <c r="N148" s="48">
        <v>132</v>
      </c>
      <c r="O148" s="54">
        <v>0</v>
      </c>
      <c r="P148" s="52">
        <f t="shared" ref="P148" si="1221">+ROUND(O148/$I148*100,1)</f>
        <v>0</v>
      </c>
      <c r="Q148" s="98">
        <v>0</v>
      </c>
      <c r="R148" s="52">
        <f t="shared" ref="R148" si="1222">+ROUND(Q148/$I148*100,1)</f>
        <v>0</v>
      </c>
      <c r="S148" s="48">
        <v>4356</v>
      </c>
      <c r="T148" s="52">
        <f t="shared" ref="T148" si="1223">+ROUND(S148/$I148*100,1)</f>
        <v>88.1</v>
      </c>
      <c r="U148" s="48">
        <v>0</v>
      </c>
      <c r="V148" s="52">
        <f t="shared" ref="V148" si="1224">+ROUND(U148/$I148*100,1)</f>
        <v>0</v>
      </c>
      <c r="W148" s="48">
        <v>0</v>
      </c>
      <c r="X148" s="52">
        <f t="shared" ref="X148" si="1225">+ROUND(W148/$I148*100,1)</f>
        <v>0</v>
      </c>
      <c r="Y148" s="50">
        <v>173</v>
      </c>
      <c r="Z148" s="52">
        <f t="shared" ref="Z148" si="1226">+ROUND(Y148/$I148*100,1)</f>
        <v>3.5</v>
      </c>
      <c r="AA148" s="48">
        <v>0</v>
      </c>
      <c r="AB148" s="52">
        <f t="shared" ref="AB148" si="1227">+ROUND(AA148/$I148*100,1)</f>
        <v>0</v>
      </c>
      <c r="AC148" s="50">
        <v>0</v>
      </c>
      <c r="AD148" s="99">
        <f t="shared" ref="AD148" si="1228">+ROUND(AC148/$I148*100,1)</f>
        <v>0</v>
      </c>
    </row>
    <row r="149" spans="1:30" s="16" customFormat="1" ht="11.25" customHeight="1">
      <c r="A149" s="210"/>
      <c r="B149" s="56">
        <v>133</v>
      </c>
      <c r="C149" s="40" t="s">
        <v>155</v>
      </c>
      <c r="D149" s="11">
        <v>5</v>
      </c>
      <c r="E149" s="12">
        <v>1523</v>
      </c>
      <c r="F149" s="25">
        <v>1751</v>
      </c>
      <c r="G149" s="12">
        <v>2191</v>
      </c>
      <c r="H149" s="12">
        <v>20867</v>
      </c>
      <c r="I149" s="12">
        <f t="shared" si="1165"/>
        <v>24809</v>
      </c>
      <c r="J149" s="10">
        <v>512</v>
      </c>
      <c r="K149" s="26">
        <f t="shared" si="1118"/>
        <v>2.1</v>
      </c>
      <c r="L149" s="12">
        <v>4830</v>
      </c>
      <c r="M149" s="27">
        <f t="shared" ref="M149" si="1229">+ROUND(L149/$I149*100,1)</f>
        <v>19.5</v>
      </c>
      <c r="N149" s="56">
        <v>133</v>
      </c>
      <c r="O149" s="28">
        <v>1532</v>
      </c>
      <c r="P149" s="26">
        <f t="shared" ref="P149" si="1230">+ROUND(O149/$I149*100,1)</f>
        <v>6.2</v>
      </c>
      <c r="Q149" s="94">
        <v>11</v>
      </c>
      <c r="R149" s="26">
        <f t="shared" ref="R149" si="1231">+ROUND(Q149/$I149*100,1)</f>
        <v>0</v>
      </c>
      <c r="S149" s="10">
        <v>15065</v>
      </c>
      <c r="T149" s="26">
        <f t="shared" ref="T149" si="1232">+ROUND(S149/$I149*100,1)</f>
        <v>60.7</v>
      </c>
      <c r="U149" s="10">
        <v>0</v>
      </c>
      <c r="V149" s="26">
        <f t="shared" ref="V149" si="1233">+ROUND(U149/$I149*100,1)</f>
        <v>0</v>
      </c>
      <c r="W149" s="10">
        <v>0</v>
      </c>
      <c r="X149" s="26">
        <f t="shared" ref="X149" si="1234">+ROUND(W149/$I149*100,1)</f>
        <v>0</v>
      </c>
      <c r="Y149" s="12">
        <v>2810</v>
      </c>
      <c r="Z149" s="26">
        <f t="shared" ref="Z149" si="1235">+ROUND(Y149/$I149*100,1)</f>
        <v>11.3</v>
      </c>
      <c r="AA149" s="10">
        <v>49</v>
      </c>
      <c r="AB149" s="26">
        <f t="shared" ref="AB149" si="1236">+ROUND(AA149/$I149*100,1)</f>
        <v>0.2</v>
      </c>
      <c r="AC149" s="12">
        <v>174</v>
      </c>
      <c r="AD149" s="29">
        <f t="shared" ref="AD149" si="1237">+ROUND(AC149/$I149*100,1)</f>
        <v>0.7</v>
      </c>
    </row>
    <row r="150" spans="1:30" s="16" customFormat="1" ht="11.25" customHeight="1">
      <c r="A150" s="210"/>
      <c r="B150" s="30">
        <v>134</v>
      </c>
      <c r="C150" s="30" t="s">
        <v>156</v>
      </c>
      <c r="D150" s="37">
        <v>6</v>
      </c>
      <c r="E150" s="38">
        <v>345</v>
      </c>
      <c r="F150" s="39">
        <v>1004</v>
      </c>
      <c r="G150" s="38">
        <v>1227</v>
      </c>
      <c r="H150" s="38">
        <v>26469</v>
      </c>
      <c r="I150" s="38">
        <f t="shared" si="1165"/>
        <v>28700</v>
      </c>
      <c r="J150" s="40">
        <v>0</v>
      </c>
      <c r="K150" s="41">
        <f t="shared" si="1118"/>
        <v>0</v>
      </c>
      <c r="L150" s="38">
        <v>5380</v>
      </c>
      <c r="M150" s="42">
        <f t="shared" ref="M150" si="1238">+ROUND(L150/$I150*100,1)</f>
        <v>18.7</v>
      </c>
      <c r="N150" s="30">
        <v>134</v>
      </c>
      <c r="O150" s="43">
        <v>1983</v>
      </c>
      <c r="P150" s="41">
        <f t="shared" ref="P150" si="1239">+ROUND(O150/$I150*100,1)</f>
        <v>6.9</v>
      </c>
      <c r="Q150" s="96">
        <v>0</v>
      </c>
      <c r="R150" s="41">
        <f t="shared" ref="R150" si="1240">+ROUND(Q150/$I150*100,1)</f>
        <v>0</v>
      </c>
      <c r="S150" s="40">
        <v>20547</v>
      </c>
      <c r="T150" s="41">
        <f t="shared" ref="T150" si="1241">+ROUND(S150/$I150*100,1)</f>
        <v>71.599999999999994</v>
      </c>
      <c r="U150" s="40">
        <v>0</v>
      </c>
      <c r="V150" s="41">
        <f t="shared" ref="V150" si="1242">+ROUND(U150/$I150*100,1)</f>
        <v>0</v>
      </c>
      <c r="W150" s="40">
        <v>0</v>
      </c>
      <c r="X150" s="41">
        <f t="shared" ref="X150" si="1243">+ROUND(W150/$I150*100,1)</f>
        <v>0</v>
      </c>
      <c r="Y150" s="38">
        <v>702</v>
      </c>
      <c r="Z150" s="41">
        <f t="shared" ref="Z150" si="1244">+ROUND(Y150/$I150*100,1)</f>
        <v>2.4</v>
      </c>
      <c r="AA150" s="40">
        <v>88</v>
      </c>
      <c r="AB150" s="41">
        <f t="shared" ref="AB150" si="1245">+ROUND(AA150/$I150*100,1)</f>
        <v>0.3</v>
      </c>
      <c r="AC150" s="38">
        <v>0</v>
      </c>
      <c r="AD150" s="95">
        <f t="shared" ref="AD150" si="1246">+ROUND(AC150/$I150*100,1)</f>
        <v>0</v>
      </c>
    </row>
    <row r="151" spans="1:30" s="16" customFormat="1" ht="11.25" customHeight="1">
      <c r="A151" s="210"/>
      <c r="B151" s="30">
        <v>135</v>
      </c>
      <c r="C151" s="30" t="s">
        <v>157</v>
      </c>
      <c r="D151" s="31">
        <v>5</v>
      </c>
      <c r="E151" s="32">
        <v>82</v>
      </c>
      <c r="F151" s="33">
        <v>3318</v>
      </c>
      <c r="G151" s="32">
        <v>17</v>
      </c>
      <c r="H151" s="32">
        <v>6734</v>
      </c>
      <c r="I151" s="32">
        <f t="shared" si="1165"/>
        <v>10069</v>
      </c>
      <c r="J151" s="30">
        <v>0</v>
      </c>
      <c r="K151" s="34">
        <f t="shared" si="1118"/>
        <v>0</v>
      </c>
      <c r="L151" s="32">
        <v>0</v>
      </c>
      <c r="M151" s="35">
        <f t="shared" ref="M151" si="1247">+ROUND(L151/$I151*100,1)</f>
        <v>0</v>
      </c>
      <c r="N151" s="30">
        <v>135</v>
      </c>
      <c r="O151" s="36">
        <v>135</v>
      </c>
      <c r="P151" s="34">
        <f t="shared" ref="P151" si="1248">+ROUND(O151/$I151*100,1)</f>
        <v>1.3</v>
      </c>
      <c r="Q151" s="96">
        <v>0</v>
      </c>
      <c r="R151" s="34">
        <f t="shared" ref="R151" si="1249">+ROUND(Q151/$I151*100,1)</f>
        <v>0</v>
      </c>
      <c r="S151" s="30">
        <v>6568</v>
      </c>
      <c r="T151" s="34">
        <f t="shared" ref="T151" si="1250">+ROUND(S151/$I151*100,1)</f>
        <v>65.2</v>
      </c>
      <c r="U151" s="30">
        <v>0</v>
      </c>
      <c r="V151" s="34">
        <f t="shared" ref="V151" si="1251">+ROUND(U151/$I151*100,1)</f>
        <v>0</v>
      </c>
      <c r="W151" s="30">
        <v>0</v>
      </c>
      <c r="X151" s="34">
        <f t="shared" ref="X151" si="1252">+ROUND(W151/$I151*100,1)</f>
        <v>0</v>
      </c>
      <c r="Y151" s="32">
        <v>3284</v>
      </c>
      <c r="Z151" s="34">
        <f t="shared" ref="Z151" si="1253">+ROUND(Y151/$I151*100,1)</f>
        <v>32.6</v>
      </c>
      <c r="AA151" s="30">
        <v>82</v>
      </c>
      <c r="AB151" s="34">
        <f t="shared" ref="AB151" si="1254">+ROUND(AA151/$I151*100,1)</f>
        <v>0.8</v>
      </c>
      <c r="AC151" s="32">
        <v>0</v>
      </c>
      <c r="AD151" s="97">
        <f t="shared" ref="AD151" si="1255">+ROUND(AC151/$I151*100,1)</f>
        <v>0</v>
      </c>
    </row>
    <row r="152" spans="1:30" s="16" customFormat="1" ht="11.25" customHeight="1">
      <c r="A152" s="210"/>
      <c r="B152" s="30">
        <v>136</v>
      </c>
      <c r="C152" s="30" t="s">
        <v>144</v>
      </c>
      <c r="D152" s="31">
        <v>6</v>
      </c>
      <c r="E152" s="32">
        <v>641</v>
      </c>
      <c r="F152" s="33">
        <v>3368</v>
      </c>
      <c r="G152" s="32">
        <v>1059</v>
      </c>
      <c r="H152" s="32">
        <v>25336</v>
      </c>
      <c r="I152" s="32">
        <f t="shared" si="1165"/>
        <v>29763</v>
      </c>
      <c r="J152" s="30">
        <v>0</v>
      </c>
      <c r="K152" s="34">
        <f t="shared" si="1118"/>
        <v>0</v>
      </c>
      <c r="L152" s="32">
        <v>8286</v>
      </c>
      <c r="M152" s="35">
        <f t="shared" ref="M152" si="1256">+ROUND(L152/$I152*100,1)</f>
        <v>27.8</v>
      </c>
      <c r="N152" s="30">
        <v>136</v>
      </c>
      <c r="O152" s="36">
        <v>1444</v>
      </c>
      <c r="P152" s="34">
        <f t="shared" ref="P152" si="1257">+ROUND(O152/$I152*100,1)</f>
        <v>4.9000000000000004</v>
      </c>
      <c r="Q152" s="96">
        <v>0</v>
      </c>
      <c r="R152" s="34">
        <f t="shared" ref="R152" si="1258">+ROUND(Q152/$I152*100,1)</f>
        <v>0</v>
      </c>
      <c r="S152" s="30">
        <v>19696</v>
      </c>
      <c r="T152" s="34">
        <f t="shared" ref="T152" si="1259">+ROUND(S152/$I152*100,1)</f>
        <v>66.2</v>
      </c>
      <c r="U152" s="30">
        <v>0</v>
      </c>
      <c r="V152" s="34">
        <f t="shared" ref="V152" si="1260">+ROUND(U152/$I152*100,1)</f>
        <v>0</v>
      </c>
      <c r="W152" s="30">
        <v>0</v>
      </c>
      <c r="X152" s="34">
        <f t="shared" ref="X152" si="1261">+ROUND(W152/$I152*100,1)</f>
        <v>0</v>
      </c>
      <c r="Y152" s="32">
        <v>266</v>
      </c>
      <c r="Z152" s="34">
        <f t="shared" ref="Z152" si="1262">+ROUND(Y152/$I152*100,1)</f>
        <v>0.9</v>
      </c>
      <c r="AA152" s="30">
        <v>71</v>
      </c>
      <c r="AB152" s="34">
        <f t="shared" ref="AB152" si="1263">+ROUND(AA152/$I152*100,1)</f>
        <v>0.2</v>
      </c>
      <c r="AC152" s="32">
        <v>0</v>
      </c>
      <c r="AD152" s="97">
        <f t="shared" ref="AD152" si="1264">+ROUND(AC152/$I152*100,1)</f>
        <v>0</v>
      </c>
    </row>
    <row r="153" spans="1:30" s="16" customFormat="1" ht="11.25" customHeight="1">
      <c r="A153" s="210"/>
      <c r="B153" s="30">
        <v>137</v>
      </c>
      <c r="C153" s="30" t="s">
        <v>158</v>
      </c>
      <c r="D153" s="31">
        <v>2</v>
      </c>
      <c r="E153" s="32">
        <v>140</v>
      </c>
      <c r="F153" s="33">
        <v>65</v>
      </c>
      <c r="G153" s="32">
        <v>864</v>
      </c>
      <c r="H153" s="32">
        <v>7847</v>
      </c>
      <c r="I153" s="32">
        <f t="shared" si="1165"/>
        <v>8776</v>
      </c>
      <c r="J153" s="30">
        <v>0</v>
      </c>
      <c r="K153" s="34">
        <f t="shared" si="1118"/>
        <v>0</v>
      </c>
      <c r="L153" s="32">
        <v>2496</v>
      </c>
      <c r="M153" s="35">
        <f t="shared" ref="M153" si="1265">+ROUND(L153/$I153*100,1)</f>
        <v>28.4</v>
      </c>
      <c r="N153" s="30">
        <v>137</v>
      </c>
      <c r="O153" s="36">
        <v>1290</v>
      </c>
      <c r="P153" s="34">
        <f t="shared" ref="P153" si="1266">+ROUND(O153/$I153*100,1)</f>
        <v>14.7</v>
      </c>
      <c r="Q153" s="96">
        <v>0</v>
      </c>
      <c r="R153" s="34">
        <f t="shared" ref="R153" si="1267">+ROUND(Q153/$I153*100,1)</f>
        <v>0</v>
      </c>
      <c r="S153" s="30">
        <v>4990</v>
      </c>
      <c r="T153" s="34">
        <f t="shared" ref="T153" si="1268">+ROUND(S153/$I153*100,1)</f>
        <v>56.9</v>
      </c>
      <c r="U153" s="30">
        <v>0</v>
      </c>
      <c r="V153" s="34">
        <f t="shared" ref="V153" si="1269">+ROUND(U153/$I153*100,1)</f>
        <v>0</v>
      </c>
      <c r="W153" s="30">
        <v>0</v>
      </c>
      <c r="X153" s="34">
        <f t="shared" ref="X153" si="1270">+ROUND(W153/$I153*100,1)</f>
        <v>0</v>
      </c>
      <c r="Y153" s="32">
        <v>0</v>
      </c>
      <c r="Z153" s="34">
        <f t="shared" ref="Z153" si="1271">+ROUND(Y153/$I153*100,1)</f>
        <v>0</v>
      </c>
      <c r="AA153" s="30">
        <v>0</v>
      </c>
      <c r="AB153" s="34">
        <f t="shared" ref="AB153" si="1272">+ROUND(AA153/$I153*100,1)</f>
        <v>0</v>
      </c>
      <c r="AC153" s="32">
        <v>0</v>
      </c>
      <c r="AD153" s="97">
        <f t="shared" ref="AD153" si="1273">+ROUND(AC153/$I153*100,1)</f>
        <v>0</v>
      </c>
    </row>
    <row r="154" spans="1:30" s="16" customFormat="1" ht="11.25" customHeight="1">
      <c r="A154" s="210"/>
      <c r="B154" s="30">
        <v>138</v>
      </c>
      <c r="C154" s="30" t="s">
        <v>159</v>
      </c>
      <c r="D154" s="31">
        <v>4</v>
      </c>
      <c r="E154" s="32">
        <v>481</v>
      </c>
      <c r="F154" s="33">
        <v>368</v>
      </c>
      <c r="G154" s="32">
        <v>291</v>
      </c>
      <c r="H154" s="32">
        <v>35809</v>
      </c>
      <c r="I154" s="32">
        <f t="shared" si="1165"/>
        <v>36468</v>
      </c>
      <c r="J154" s="30">
        <v>0</v>
      </c>
      <c r="K154" s="34">
        <f t="shared" si="1118"/>
        <v>0</v>
      </c>
      <c r="L154" s="32">
        <v>7397</v>
      </c>
      <c r="M154" s="35">
        <f t="shared" ref="M154" si="1274">+ROUND(L154/$I154*100,1)</f>
        <v>20.3</v>
      </c>
      <c r="N154" s="30">
        <v>138</v>
      </c>
      <c r="O154" s="36">
        <v>3030</v>
      </c>
      <c r="P154" s="34">
        <f t="shared" ref="P154" si="1275">+ROUND(O154/$I154*100,1)</f>
        <v>8.3000000000000007</v>
      </c>
      <c r="Q154" s="96">
        <v>0</v>
      </c>
      <c r="R154" s="34">
        <f t="shared" ref="R154" si="1276">+ROUND(Q154/$I154*100,1)</f>
        <v>0</v>
      </c>
      <c r="S154" s="30">
        <v>23027</v>
      </c>
      <c r="T154" s="34">
        <f t="shared" ref="T154" si="1277">+ROUND(S154/$I154*100,1)</f>
        <v>63.1</v>
      </c>
      <c r="U154" s="30">
        <v>0</v>
      </c>
      <c r="V154" s="34">
        <f t="shared" ref="V154" si="1278">+ROUND(U154/$I154*100,1)</f>
        <v>0</v>
      </c>
      <c r="W154" s="30">
        <v>0</v>
      </c>
      <c r="X154" s="34">
        <f t="shared" ref="X154" si="1279">+ROUND(W154/$I154*100,1)</f>
        <v>0</v>
      </c>
      <c r="Y154" s="32">
        <v>2850</v>
      </c>
      <c r="Z154" s="34">
        <f t="shared" ref="Z154" si="1280">+ROUND(Y154/$I154*100,1)</f>
        <v>7.8</v>
      </c>
      <c r="AA154" s="30">
        <v>164</v>
      </c>
      <c r="AB154" s="34">
        <f t="shared" ref="AB154" si="1281">+ROUND(AA154/$I154*100,1)</f>
        <v>0.4</v>
      </c>
      <c r="AC154" s="32">
        <v>0</v>
      </c>
      <c r="AD154" s="97">
        <f t="shared" ref="AD154" si="1282">+ROUND(AC154/$I154*100,1)</f>
        <v>0</v>
      </c>
    </row>
    <row r="155" spans="1:30" s="16" customFormat="1" ht="11.25" customHeight="1">
      <c r="A155" s="210"/>
      <c r="B155" s="30">
        <v>139</v>
      </c>
      <c r="C155" s="30" t="s">
        <v>160</v>
      </c>
      <c r="D155" s="31">
        <v>3</v>
      </c>
      <c r="E155" s="32">
        <v>850</v>
      </c>
      <c r="F155" s="33">
        <v>1835</v>
      </c>
      <c r="G155" s="32">
        <v>0</v>
      </c>
      <c r="H155" s="32">
        <v>36821</v>
      </c>
      <c r="I155" s="32">
        <f t="shared" si="1165"/>
        <v>38656</v>
      </c>
      <c r="J155" s="30">
        <v>0</v>
      </c>
      <c r="K155" s="34">
        <f t="shared" si="1118"/>
        <v>0</v>
      </c>
      <c r="L155" s="32">
        <v>3876</v>
      </c>
      <c r="M155" s="35">
        <f t="shared" ref="M155" si="1283">+ROUND(L155/$I155*100,1)</f>
        <v>10</v>
      </c>
      <c r="N155" s="30">
        <v>139</v>
      </c>
      <c r="O155" s="36">
        <v>1839</v>
      </c>
      <c r="P155" s="34">
        <f t="shared" ref="P155" si="1284">+ROUND(O155/$I155*100,1)</f>
        <v>4.8</v>
      </c>
      <c r="Q155" s="96">
        <v>0</v>
      </c>
      <c r="R155" s="34">
        <f t="shared" ref="R155" si="1285">+ROUND(Q155/$I155*100,1)</f>
        <v>0</v>
      </c>
      <c r="S155" s="30">
        <v>27675</v>
      </c>
      <c r="T155" s="34">
        <f t="shared" ref="T155" si="1286">+ROUND(S155/$I155*100,1)</f>
        <v>71.599999999999994</v>
      </c>
      <c r="U155" s="30">
        <v>0</v>
      </c>
      <c r="V155" s="34">
        <f t="shared" ref="V155" si="1287">+ROUND(U155/$I155*100,1)</f>
        <v>0</v>
      </c>
      <c r="W155" s="30">
        <v>0</v>
      </c>
      <c r="X155" s="34">
        <f t="shared" ref="X155" si="1288">+ROUND(W155/$I155*100,1)</f>
        <v>0</v>
      </c>
      <c r="Y155" s="32">
        <v>5121</v>
      </c>
      <c r="Z155" s="34">
        <f t="shared" ref="Z155" si="1289">+ROUND(Y155/$I155*100,1)</f>
        <v>13.2</v>
      </c>
      <c r="AA155" s="30">
        <v>145</v>
      </c>
      <c r="AB155" s="34">
        <f t="shared" ref="AB155" si="1290">+ROUND(AA155/$I155*100,1)</f>
        <v>0.4</v>
      </c>
      <c r="AC155" s="32">
        <v>2178</v>
      </c>
      <c r="AD155" s="97">
        <f t="shared" ref="AD155" si="1291">+ROUND(AC155/$I155*100,1)</f>
        <v>5.6</v>
      </c>
    </row>
    <row r="156" spans="1:30" s="16" customFormat="1" ht="11.25" customHeight="1">
      <c r="A156" s="210"/>
      <c r="B156" s="30">
        <v>140</v>
      </c>
      <c r="C156" s="30" t="s">
        <v>161</v>
      </c>
      <c r="D156" s="31">
        <v>2</v>
      </c>
      <c r="E156" s="32">
        <v>212</v>
      </c>
      <c r="F156" s="33">
        <v>493</v>
      </c>
      <c r="G156" s="32">
        <v>439</v>
      </c>
      <c r="H156" s="32">
        <v>27775</v>
      </c>
      <c r="I156" s="32">
        <f t="shared" si="1165"/>
        <v>28707</v>
      </c>
      <c r="J156" s="30">
        <v>0</v>
      </c>
      <c r="K156" s="34">
        <f t="shared" si="1118"/>
        <v>0</v>
      </c>
      <c r="L156" s="32">
        <v>14612</v>
      </c>
      <c r="M156" s="35">
        <f t="shared" ref="M156" si="1292">+ROUND(L156/$I156*100,1)</f>
        <v>50.9</v>
      </c>
      <c r="N156" s="30">
        <v>140</v>
      </c>
      <c r="O156" s="36">
        <v>670</v>
      </c>
      <c r="P156" s="34">
        <f t="shared" ref="P156" si="1293">+ROUND(O156/$I156*100,1)</f>
        <v>2.2999999999999998</v>
      </c>
      <c r="Q156" s="96">
        <v>275</v>
      </c>
      <c r="R156" s="34">
        <f t="shared" ref="R156" si="1294">+ROUND(Q156/$I156*100,1)</f>
        <v>1</v>
      </c>
      <c r="S156" s="30">
        <v>10920</v>
      </c>
      <c r="T156" s="34">
        <f t="shared" ref="T156" si="1295">+ROUND(S156/$I156*100,1)</f>
        <v>38</v>
      </c>
      <c r="U156" s="30">
        <v>0</v>
      </c>
      <c r="V156" s="34">
        <f t="shared" ref="V156" si="1296">+ROUND(U156/$I156*100,1)</f>
        <v>0</v>
      </c>
      <c r="W156" s="30">
        <v>0</v>
      </c>
      <c r="X156" s="34">
        <f t="shared" ref="X156" si="1297">+ROUND(W156/$I156*100,1)</f>
        <v>0</v>
      </c>
      <c r="Y156" s="32">
        <v>2045</v>
      </c>
      <c r="Z156" s="34">
        <f t="shared" ref="Z156" si="1298">+ROUND(Y156/$I156*100,1)</f>
        <v>7.1</v>
      </c>
      <c r="AA156" s="30">
        <v>185</v>
      </c>
      <c r="AB156" s="34">
        <f t="shared" ref="AB156" si="1299">+ROUND(AA156/$I156*100,1)</f>
        <v>0.6</v>
      </c>
      <c r="AC156" s="32">
        <v>0</v>
      </c>
      <c r="AD156" s="97">
        <f t="shared" ref="AD156" si="1300">+ROUND(AC156/$I156*100,1)</f>
        <v>0</v>
      </c>
    </row>
    <row r="157" spans="1:30" s="16" customFormat="1" ht="11.25" customHeight="1">
      <c r="A157" s="210"/>
      <c r="B157" s="30">
        <v>141</v>
      </c>
      <c r="C157" s="30" t="s">
        <v>162</v>
      </c>
      <c r="D157" s="31">
        <v>10</v>
      </c>
      <c r="E157" s="32">
        <v>1653</v>
      </c>
      <c r="F157" s="33">
        <v>1833</v>
      </c>
      <c r="G157" s="32">
        <v>2490</v>
      </c>
      <c r="H157" s="32">
        <v>59990</v>
      </c>
      <c r="I157" s="32">
        <f t="shared" si="1165"/>
        <v>64313</v>
      </c>
      <c r="J157" s="30">
        <v>0</v>
      </c>
      <c r="K157" s="34">
        <f t="shared" si="1118"/>
        <v>0</v>
      </c>
      <c r="L157" s="32">
        <v>13829</v>
      </c>
      <c r="M157" s="35">
        <f t="shared" ref="M157" si="1301">+ROUND(L157/$I157*100,1)</f>
        <v>21.5</v>
      </c>
      <c r="N157" s="30">
        <v>141</v>
      </c>
      <c r="O157" s="36">
        <v>3725</v>
      </c>
      <c r="P157" s="34">
        <f t="shared" ref="P157" si="1302">+ROUND(O157/$I157*100,1)</f>
        <v>5.8</v>
      </c>
      <c r="Q157" s="96">
        <v>0</v>
      </c>
      <c r="R157" s="34">
        <f t="shared" ref="R157" si="1303">+ROUND(Q157/$I157*100,1)</f>
        <v>0</v>
      </c>
      <c r="S157" s="30">
        <v>43626</v>
      </c>
      <c r="T157" s="34">
        <f t="shared" ref="T157" si="1304">+ROUND(S157/$I157*100,1)</f>
        <v>67.8</v>
      </c>
      <c r="U157" s="30">
        <v>0</v>
      </c>
      <c r="V157" s="34">
        <f t="shared" ref="V157" si="1305">+ROUND(U157/$I157*100,1)</f>
        <v>0</v>
      </c>
      <c r="W157" s="30">
        <v>0</v>
      </c>
      <c r="X157" s="34">
        <f t="shared" ref="X157" si="1306">+ROUND(W157/$I157*100,1)</f>
        <v>0</v>
      </c>
      <c r="Y157" s="32">
        <v>2818</v>
      </c>
      <c r="Z157" s="34">
        <f t="shared" ref="Z157" si="1307">+ROUND(Y157/$I157*100,1)</f>
        <v>4.4000000000000004</v>
      </c>
      <c r="AA157" s="30">
        <v>315</v>
      </c>
      <c r="AB157" s="34">
        <f t="shared" ref="AB157" si="1308">+ROUND(AA157/$I157*100,1)</f>
        <v>0.5</v>
      </c>
      <c r="AC157" s="32">
        <v>0</v>
      </c>
      <c r="AD157" s="97">
        <f t="shared" ref="AD157" si="1309">+ROUND(AC157/$I157*100,1)</f>
        <v>0</v>
      </c>
    </row>
    <row r="158" spans="1:30" s="16" customFormat="1" ht="11.25" customHeight="1">
      <c r="A158" s="210"/>
      <c r="B158" s="40">
        <v>142</v>
      </c>
      <c r="C158" s="30" t="s">
        <v>163</v>
      </c>
      <c r="D158" s="31">
        <v>2</v>
      </c>
      <c r="E158" s="32">
        <v>417</v>
      </c>
      <c r="F158" s="33">
        <v>160</v>
      </c>
      <c r="G158" s="32">
        <v>1122</v>
      </c>
      <c r="H158" s="32">
        <v>1497</v>
      </c>
      <c r="I158" s="32">
        <f t="shared" si="1165"/>
        <v>2779</v>
      </c>
      <c r="J158" s="30">
        <v>0</v>
      </c>
      <c r="K158" s="34">
        <f t="shared" si="1118"/>
        <v>0</v>
      </c>
      <c r="L158" s="32">
        <v>2407</v>
      </c>
      <c r="M158" s="35">
        <f t="shared" ref="M158" si="1310">+ROUND(L158/$I158*100,1)</f>
        <v>86.6</v>
      </c>
      <c r="N158" s="40">
        <v>142</v>
      </c>
      <c r="O158" s="36">
        <v>0</v>
      </c>
      <c r="P158" s="34">
        <f t="shared" ref="P158" si="1311">+ROUND(O158/$I158*100,1)</f>
        <v>0</v>
      </c>
      <c r="Q158" s="96">
        <v>0</v>
      </c>
      <c r="R158" s="34">
        <f t="shared" ref="R158" si="1312">+ROUND(Q158/$I158*100,1)</f>
        <v>0</v>
      </c>
      <c r="S158" s="30">
        <v>372</v>
      </c>
      <c r="T158" s="34">
        <f t="shared" ref="T158" si="1313">+ROUND(S158/$I158*100,1)</f>
        <v>13.4</v>
      </c>
      <c r="U158" s="30">
        <v>0</v>
      </c>
      <c r="V158" s="34">
        <f t="shared" ref="V158" si="1314">+ROUND(U158/$I158*100,1)</f>
        <v>0</v>
      </c>
      <c r="W158" s="30">
        <v>0</v>
      </c>
      <c r="X158" s="34">
        <f t="shared" ref="X158" si="1315">+ROUND(W158/$I158*100,1)</f>
        <v>0</v>
      </c>
      <c r="Y158" s="32">
        <v>0</v>
      </c>
      <c r="Z158" s="34">
        <f t="shared" ref="Z158" si="1316">+ROUND(Y158/$I158*100,1)</f>
        <v>0</v>
      </c>
      <c r="AA158" s="30">
        <v>0</v>
      </c>
      <c r="AB158" s="34">
        <f t="shared" ref="AB158" si="1317">+ROUND(AA158/$I158*100,1)</f>
        <v>0</v>
      </c>
      <c r="AC158" s="32">
        <v>0</v>
      </c>
      <c r="AD158" s="145">
        <f t="shared" ref="AD158" si="1318">+ROUND(AC158/$I158*100,1)</f>
        <v>0</v>
      </c>
    </row>
    <row r="159" spans="1:30" s="16" customFormat="1" ht="11.25" customHeight="1">
      <c r="A159" s="210"/>
      <c r="B159" s="48">
        <v>143</v>
      </c>
      <c r="C159" s="48" t="s">
        <v>164</v>
      </c>
      <c r="D159" s="18">
        <v>3</v>
      </c>
      <c r="E159" s="19">
        <v>531</v>
      </c>
      <c r="F159" s="20">
        <v>907</v>
      </c>
      <c r="G159" s="19">
        <v>960</v>
      </c>
      <c r="H159" s="19">
        <v>13807</v>
      </c>
      <c r="I159" s="19">
        <f t="shared" si="1165"/>
        <v>15674</v>
      </c>
      <c r="J159" s="17">
        <v>975</v>
      </c>
      <c r="K159" s="21">
        <f t="shared" si="1118"/>
        <v>6.2</v>
      </c>
      <c r="L159" s="19">
        <v>936</v>
      </c>
      <c r="M159" s="22">
        <f t="shared" ref="M159" si="1319">+ROUND(L159/$I159*100,1)</f>
        <v>6</v>
      </c>
      <c r="N159" s="48">
        <v>143</v>
      </c>
      <c r="O159" s="23">
        <v>29</v>
      </c>
      <c r="P159" s="21">
        <f t="shared" ref="P159" si="1320">+ROUND(O159/$I159*100,1)</f>
        <v>0.2</v>
      </c>
      <c r="Q159" s="98">
        <v>0</v>
      </c>
      <c r="R159" s="21">
        <f t="shared" ref="R159" si="1321">+ROUND(Q159/$I159*100,1)</f>
        <v>0</v>
      </c>
      <c r="S159" s="17">
        <v>13734</v>
      </c>
      <c r="T159" s="21">
        <f t="shared" ref="T159" si="1322">+ROUND(S159/$I159*100,1)</f>
        <v>87.6</v>
      </c>
      <c r="U159" s="17">
        <v>0</v>
      </c>
      <c r="V159" s="21">
        <f t="shared" ref="V159" si="1323">+ROUND(U159/$I159*100,1)</f>
        <v>0</v>
      </c>
      <c r="W159" s="17">
        <v>0</v>
      </c>
      <c r="X159" s="21">
        <f t="shared" ref="X159" si="1324">+ROUND(W159/$I159*100,1)</f>
        <v>0</v>
      </c>
      <c r="Y159" s="19">
        <v>0</v>
      </c>
      <c r="Z159" s="21">
        <f t="shared" ref="Z159" si="1325">+ROUND(Y159/$I159*100,1)</f>
        <v>0</v>
      </c>
      <c r="AA159" s="17">
        <v>0</v>
      </c>
      <c r="AB159" s="21">
        <f t="shared" ref="AB159" si="1326">+ROUND(AA159/$I159*100,1)</f>
        <v>0</v>
      </c>
      <c r="AC159" s="19">
        <v>4781</v>
      </c>
      <c r="AD159" s="24">
        <f t="shared" ref="AD159" si="1327">+ROUND(AC159/$I159*100,1)</f>
        <v>30.5</v>
      </c>
    </row>
    <row r="160" spans="1:30" s="16" customFormat="1" ht="11.25" customHeight="1">
      <c r="A160" s="210"/>
      <c r="B160" s="62">
        <v>144</v>
      </c>
      <c r="C160" s="62" t="s">
        <v>165</v>
      </c>
      <c r="D160" s="64">
        <v>10</v>
      </c>
      <c r="E160" s="65">
        <v>1951</v>
      </c>
      <c r="F160" s="66">
        <v>6008</v>
      </c>
      <c r="G160" s="65">
        <v>6512</v>
      </c>
      <c r="H160" s="65">
        <v>42843</v>
      </c>
      <c r="I160" s="65">
        <f t="shared" si="1165"/>
        <v>55363</v>
      </c>
      <c r="J160" s="62">
        <v>0</v>
      </c>
      <c r="K160" s="67">
        <f t="shared" si="1118"/>
        <v>0</v>
      </c>
      <c r="L160" s="65">
        <v>23848</v>
      </c>
      <c r="M160" s="68">
        <f t="shared" ref="M160" si="1328">+ROUND(L160/$I160*100,1)</f>
        <v>43.1</v>
      </c>
      <c r="N160" s="62">
        <v>144</v>
      </c>
      <c r="O160" s="69">
        <v>2499</v>
      </c>
      <c r="P160" s="67">
        <f t="shared" ref="P160" si="1329">+ROUND(O160/$I160*100,1)</f>
        <v>4.5</v>
      </c>
      <c r="Q160" s="146">
        <v>0</v>
      </c>
      <c r="R160" s="67">
        <f t="shared" ref="R160" si="1330">+ROUND(Q160/$I160*100,1)</f>
        <v>0</v>
      </c>
      <c r="S160" s="62">
        <v>23634</v>
      </c>
      <c r="T160" s="67">
        <f t="shared" ref="T160" si="1331">+ROUND(S160/$I160*100,1)</f>
        <v>42.7</v>
      </c>
      <c r="U160" s="62">
        <v>0</v>
      </c>
      <c r="V160" s="67">
        <f t="shared" ref="V160" si="1332">+ROUND(U160/$I160*100,1)</f>
        <v>0</v>
      </c>
      <c r="W160" s="62">
        <v>0</v>
      </c>
      <c r="X160" s="67">
        <f t="shared" ref="X160" si="1333">+ROUND(W160/$I160*100,1)</f>
        <v>0</v>
      </c>
      <c r="Y160" s="65">
        <v>5382</v>
      </c>
      <c r="Z160" s="67">
        <f t="shared" ref="Z160" si="1334">+ROUND(Y160/$I160*100,1)</f>
        <v>9.6999999999999993</v>
      </c>
      <c r="AA160" s="62">
        <v>0</v>
      </c>
      <c r="AB160" s="67">
        <f t="shared" ref="AB160" si="1335">+ROUND(AA160/$I160*100,1)</f>
        <v>0</v>
      </c>
      <c r="AC160" s="65">
        <v>8261</v>
      </c>
      <c r="AD160" s="111">
        <f t="shared" ref="AD160" si="1336">+ROUND(AC160/$I160*100,1)</f>
        <v>14.9</v>
      </c>
    </row>
    <row r="161" spans="1:30" s="16" customFormat="1" ht="11.25" customHeight="1">
      <c r="A161" s="210"/>
      <c r="B161" s="56">
        <v>145</v>
      </c>
      <c r="C161" s="40" t="s">
        <v>166</v>
      </c>
      <c r="D161" s="37">
        <v>9</v>
      </c>
      <c r="E161" s="38">
        <v>776</v>
      </c>
      <c r="F161" s="39">
        <v>5693</v>
      </c>
      <c r="G161" s="38">
        <v>5437</v>
      </c>
      <c r="H161" s="38">
        <v>11544</v>
      </c>
      <c r="I161" s="38">
        <f t="shared" si="1165"/>
        <v>22674</v>
      </c>
      <c r="J161" s="40">
        <v>0</v>
      </c>
      <c r="K161" s="41">
        <f t="shared" si="1118"/>
        <v>0</v>
      </c>
      <c r="L161" s="38">
        <v>0</v>
      </c>
      <c r="M161" s="42">
        <f t="shared" ref="M161" si="1337">+ROUND(L161/$I161*100,1)</f>
        <v>0</v>
      </c>
      <c r="N161" s="56">
        <v>145</v>
      </c>
      <c r="O161" s="43">
        <v>1392</v>
      </c>
      <c r="P161" s="41">
        <f t="shared" ref="P161" si="1338">+ROUND(O161/$I161*100,1)</f>
        <v>6.1</v>
      </c>
      <c r="Q161" s="94">
        <v>0</v>
      </c>
      <c r="R161" s="41">
        <f t="shared" ref="R161" si="1339">+ROUND(Q161/$I161*100,1)</f>
        <v>0</v>
      </c>
      <c r="S161" s="40">
        <v>21282</v>
      </c>
      <c r="T161" s="41">
        <f t="shared" ref="T161" si="1340">+ROUND(S161/$I161*100,1)</f>
        <v>93.9</v>
      </c>
      <c r="U161" s="40">
        <v>0</v>
      </c>
      <c r="V161" s="41">
        <f t="shared" ref="V161" si="1341">+ROUND(U161/$I161*100,1)</f>
        <v>0</v>
      </c>
      <c r="W161" s="40">
        <v>0</v>
      </c>
      <c r="X161" s="41">
        <f t="shared" ref="X161" si="1342">+ROUND(W161/$I161*100,1)</f>
        <v>0</v>
      </c>
      <c r="Y161" s="38">
        <v>0</v>
      </c>
      <c r="Z161" s="41">
        <f t="shared" ref="Z161" si="1343">+ROUND(Y161/$I161*100,1)</f>
        <v>0</v>
      </c>
      <c r="AA161" s="40">
        <v>0</v>
      </c>
      <c r="AB161" s="41">
        <f t="shared" ref="AB161" si="1344">+ROUND(AA161/$I161*100,1)</f>
        <v>0</v>
      </c>
      <c r="AC161" s="38">
        <v>0</v>
      </c>
      <c r="AD161" s="95">
        <f t="shared" ref="AD161" si="1345">+ROUND(AC161/$I161*100,1)</f>
        <v>0</v>
      </c>
    </row>
    <row r="162" spans="1:30" s="16" customFormat="1" ht="11.25" customHeight="1">
      <c r="A162" s="210"/>
      <c r="B162" s="30">
        <v>146</v>
      </c>
      <c r="C162" s="30" t="s">
        <v>167</v>
      </c>
      <c r="D162" s="31">
        <v>1</v>
      </c>
      <c r="E162" s="32">
        <v>23</v>
      </c>
      <c r="F162" s="33">
        <v>1700</v>
      </c>
      <c r="G162" s="32">
        <v>0</v>
      </c>
      <c r="H162" s="32">
        <v>2335</v>
      </c>
      <c r="I162" s="32">
        <f t="shared" si="1165"/>
        <v>4035</v>
      </c>
      <c r="J162" s="30">
        <v>0</v>
      </c>
      <c r="K162" s="34">
        <f t="shared" si="1118"/>
        <v>0</v>
      </c>
      <c r="L162" s="32">
        <v>0</v>
      </c>
      <c r="M162" s="35">
        <f t="shared" ref="M162" si="1346">+ROUND(L162/$I162*100,1)</f>
        <v>0</v>
      </c>
      <c r="N162" s="30">
        <v>146</v>
      </c>
      <c r="O162" s="36">
        <v>84</v>
      </c>
      <c r="P162" s="34">
        <f t="shared" ref="P162" si="1347">+ROUND(O162/$I162*100,1)</f>
        <v>2.1</v>
      </c>
      <c r="Q162" s="96">
        <v>0</v>
      </c>
      <c r="R162" s="34">
        <f t="shared" ref="R162" si="1348">+ROUND(Q162/$I162*100,1)</f>
        <v>0</v>
      </c>
      <c r="S162" s="30">
        <v>2789</v>
      </c>
      <c r="T162" s="34">
        <f t="shared" ref="T162" si="1349">+ROUND(S162/$I162*100,1)</f>
        <v>69.099999999999994</v>
      </c>
      <c r="U162" s="30">
        <v>0</v>
      </c>
      <c r="V162" s="34">
        <f t="shared" ref="V162" si="1350">+ROUND(U162/$I162*100,1)</f>
        <v>0</v>
      </c>
      <c r="W162" s="30">
        <v>0</v>
      </c>
      <c r="X162" s="34">
        <f t="shared" ref="X162" si="1351">+ROUND(W162/$I162*100,1)</f>
        <v>0</v>
      </c>
      <c r="Y162" s="32">
        <v>581</v>
      </c>
      <c r="Z162" s="34">
        <f t="shared" ref="Z162" si="1352">+ROUND(Y162/$I162*100,1)</f>
        <v>14.4</v>
      </c>
      <c r="AA162" s="30">
        <v>581</v>
      </c>
      <c r="AB162" s="34">
        <f t="shared" ref="AB162" si="1353">+ROUND(AA162/$I162*100,1)</f>
        <v>14.4</v>
      </c>
      <c r="AC162" s="32">
        <v>0</v>
      </c>
      <c r="AD162" s="97">
        <f t="shared" ref="AD162" si="1354">+ROUND(AC162/$I162*100,1)</f>
        <v>0</v>
      </c>
    </row>
    <row r="163" spans="1:30" s="16" customFormat="1" ht="11.25" customHeight="1">
      <c r="A163" s="210"/>
      <c r="B163" s="30">
        <v>147</v>
      </c>
      <c r="C163" s="30" t="s">
        <v>168</v>
      </c>
      <c r="D163" s="31">
        <v>1</v>
      </c>
      <c r="E163" s="32">
        <v>31</v>
      </c>
      <c r="F163" s="33">
        <v>1520</v>
      </c>
      <c r="G163" s="32">
        <v>0</v>
      </c>
      <c r="H163" s="32">
        <v>3175</v>
      </c>
      <c r="I163" s="32">
        <f t="shared" si="1165"/>
        <v>4695</v>
      </c>
      <c r="J163" s="30">
        <v>0</v>
      </c>
      <c r="K163" s="34">
        <f t="shared" si="1118"/>
        <v>0</v>
      </c>
      <c r="L163" s="32">
        <v>0</v>
      </c>
      <c r="M163" s="35">
        <f t="shared" ref="M163" si="1355">+ROUND(L163/$I163*100,1)</f>
        <v>0</v>
      </c>
      <c r="N163" s="30">
        <v>147</v>
      </c>
      <c r="O163" s="36">
        <v>0</v>
      </c>
      <c r="P163" s="34">
        <f t="shared" ref="P163" si="1356">+ROUND(O163/$I163*100,1)</f>
        <v>0</v>
      </c>
      <c r="Q163" s="96">
        <v>0</v>
      </c>
      <c r="R163" s="34">
        <f t="shared" ref="R163" si="1357">+ROUND(Q163/$I163*100,1)</f>
        <v>0</v>
      </c>
      <c r="S163" s="30">
        <v>4695</v>
      </c>
      <c r="T163" s="34">
        <f t="shared" ref="T163" si="1358">+ROUND(S163/$I163*100,1)</f>
        <v>100</v>
      </c>
      <c r="U163" s="30">
        <v>0</v>
      </c>
      <c r="V163" s="34">
        <f t="shared" ref="V163" si="1359">+ROUND(U163/$I163*100,1)</f>
        <v>0</v>
      </c>
      <c r="W163" s="30">
        <v>0</v>
      </c>
      <c r="X163" s="34">
        <f t="shared" ref="X163" si="1360">+ROUND(W163/$I163*100,1)</f>
        <v>0</v>
      </c>
      <c r="Y163" s="32">
        <v>0</v>
      </c>
      <c r="Z163" s="34">
        <f t="shared" ref="Z163" si="1361">+ROUND(Y163/$I163*100,1)</f>
        <v>0</v>
      </c>
      <c r="AA163" s="30">
        <v>0</v>
      </c>
      <c r="AB163" s="34">
        <f t="shared" ref="AB163" si="1362">+ROUND(AA163/$I163*100,1)</f>
        <v>0</v>
      </c>
      <c r="AC163" s="32">
        <v>0</v>
      </c>
      <c r="AD163" s="97">
        <f t="shared" ref="AD163" si="1363">+ROUND(AC163/$I163*100,1)</f>
        <v>0</v>
      </c>
    </row>
    <row r="164" spans="1:30" s="16" customFormat="1" ht="11.25" customHeight="1">
      <c r="A164" s="210"/>
      <c r="B164" s="48">
        <v>148</v>
      </c>
      <c r="C164" s="48" t="s">
        <v>169</v>
      </c>
      <c r="D164" s="49">
        <v>6</v>
      </c>
      <c r="E164" s="50">
        <v>1609</v>
      </c>
      <c r="F164" s="51">
        <v>3545</v>
      </c>
      <c r="G164" s="50">
        <v>6881</v>
      </c>
      <c r="H164" s="50">
        <v>16107</v>
      </c>
      <c r="I164" s="50">
        <f t="shared" si="1165"/>
        <v>26533</v>
      </c>
      <c r="J164" s="48">
        <v>0</v>
      </c>
      <c r="K164" s="52">
        <f t="shared" si="1118"/>
        <v>0</v>
      </c>
      <c r="L164" s="50">
        <v>0</v>
      </c>
      <c r="M164" s="53">
        <f t="shared" ref="M164" si="1364">+ROUND(L164/$I164*100,1)</f>
        <v>0</v>
      </c>
      <c r="N164" s="48">
        <v>148</v>
      </c>
      <c r="O164" s="54">
        <v>4781</v>
      </c>
      <c r="P164" s="52">
        <f t="shared" ref="P164" si="1365">+ROUND(O164/$I164*100,1)</f>
        <v>18</v>
      </c>
      <c r="Q164" s="98">
        <v>4230</v>
      </c>
      <c r="R164" s="52">
        <f t="shared" ref="R164" si="1366">+ROUND(Q164/$I164*100,1)</f>
        <v>15.9</v>
      </c>
      <c r="S164" s="48">
        <v>17522</v>
      </c>
      <c r="T164" s="52">
        <f t="shared" ref="T164" si="1367">+ROUND(S164/$I164*100,1)</f>
        <v>66</v>
      </c>
      <c r="U164" s="48">
        <v>0</v>
      </c>
      <c r="V164" s="52">
        <f t="shared" ref="V164" si="1368">+ROUND(U164/$I164*100,1)</f>
        <v>0</v>
      </c>
      <c r="W164" s="48">
        <v>0</v>
      </c>
      <c r="X164" s="52">
        <f t="shared" ref="X164" si="1369">+ROUND(W164/$I164*100,1)</f>
        <v>0</v>
      </c>
      <c r="Y164" s="50">
        <v>0</v>
      </c>
      <c r="Z164" s="52">
        <f t="shared" ref="Z164" si="1370">+ROUND(Y164/$I164*100,1)</f>
        <v>0</v>
      </c>
      <c r="AA164" s="48">
        <v>0</v>
      </c>
      <c r="AB164" s="52">
        <f t="shared" ref="AB164" si="1371">+ROUND(AA164/$I164*100,1)</f>
        <v>0</v>
      </c>
      <c r="AC164" s="50">
        <v>0</v>
      </c>
      <c r="AD164" s="99">
        <f t="shared" ref="AD164" si="1372">+ROUND(AC164/$I164*100,1)</f>
        <v>0</v>
      </c>
    </row>
    <row r="165" spans="1:30" s="16" customFormat="1" ht="11.25" customHeight="1" thickBot="1">
      <c r="A165" s="210"/>
      <c r="B165" s="101">
        <v>149</v>
      </c>
      <c r="C165" s="40" t="s">
        <v>170</v>
      </c>
      <c r="D165" s="37">
        <v>9</v>
      </c>
      <c r="E165" s="38">
        <v>1525</v>
      </c>
      <c r="F165" s="39">
        <v>10375</v>
      </c>
      <c r="G165" s="38">
        <v>2686</v>
      </c>
      <c r="H165" s="38">
        <v>57237</v>
      </c>
      <c r="I165" s="38">
        <f t="shared" si="1165"/>
        <v>70298</v>
      </c>
      <c r="J165" s="40">
        <v>0</v>
      </c>
      <c r="K165" s="41">
        <f t="shared" si="1118"/>
        <v>0</v>
      </c>
      <c r="L165" s="38">
        <v>23177</v>
      </c>
      <c r="M165" s="42">
        <f t="shared" ref="M165" si="1373">+ROUND(L165/$I165*100,1)</f>
        <v>33</v>
      </c>
      <c r="N165" s="101">
        <v>149</v>
      </c>
      <c r="O165" s="43">
        <v>1762</v>
      </c>
      <c r="P165" s="41">
        <f t="shared" ref="P165" si="1374">+ROUND(O165/$I165*100,1)</f>
        <v>2.5</v>
      </c>
      <c r="Q165" s="147">
        <v>743</v>
      </c>
      <c r="R165" s="41">
        <f t="shared" ref="R165" si="1375">+ROUND(Q165/$I165*100,1)</f>
        <v>1.1000000000000001</v>
      </c>
      <c r="S165" s="40">
        <v>37640</v>
      </c>
      <c r="T165" s="41">
        <f t="shared" ref="T165" si="1376">+ROUND(S165/$I165*100,1)</f>
        <v>53.5</v>
      </c>
      <c r="U165" s="40">
        <v>0</v>
      </c>
      <c r="V165" s="41">
        <f t="shared" ref="V165" si="1377">+ROUND(U165/$I165*100,1)</f>
        <v>0</v>
      </c>
      <c r="W165" s="40">
        <v>0</v>
      </c>
      <c r="X165" s="41">
        <f t="shared" ref="X165" si="1378">+ROUND(W165/$I165*100,1)</f>
        <v>0</v>
      </c>
      <c r="Y165" s="38">
        <v>6733</v>
      </c>
      <c r="Z165" s="41">
        <f t="shared" ref="Z165" si="1379">+ROUND(Y165/$I165*100,1)</f>
        <v>9.6</v>
      </c>
      <c r="AA165" s="40">
        <v>243</v>
      </c>
      <c r="AB165" s="41">
        <f t="shared" ref="AB165" si="1380">+ROUND(AA165/$I165*100,1)</f>
        <v>0.3</v>
      </c>
      <c r="AC165" s="38">
        <v>1081</v>
      </c>
      <c r="AD165" s="95">
        <f t="shared" ref="AD165" si="1381">+ROUND(AC165/$I165*100,1)</f>
        <v>1.5</v>
      </c>
    </row>
    <row r="166" spans="1:30" s="16" customFormat="1" ht="11.25" customHeight="1" thickTop="1">
      <c r="A166" s="210"/>
      <c r="B166" s="80"/>
      <c r="C166" s="81" t="s">
        <v>63</v>
      </c>
      <c r="D166" s="82">
        <f t="shared" ref="D166:I166" si="1382">SUM(D142:D165)</f>
        <v>128</v>
      </c>
      <c r="E166" s="83">
        <f t="shared" si="1382"/>
        <v>18415</v>
      </c>
      <c r="F166" s="83">
        <f t="shared" si="1382"/>
        <v>59640</v>
      </c>
      <c r="G166" s="83">
        <f t="shared" si="1382"/>
        <v>41487</v>
      </c>
      <c r="H166" s="83">
        <f t="shared" si="1382"/>
        <v>529029</v>
      </c>
      <c r="I166" s="83">
        <f t="shared" si="1382"/>
        <v>630156</v>
      </c>
      <c r="J166" s="82">
        <f>SUM(J142:J165)</f>
        <v>8172</v>
      </c>
      <c r="K166" s="148">
        <f t="shared" si="1118"/>
        <v>1.3</v>
      </c>
      <c r="L166" s="149">
        <f>SUM(L142:L165)</f>
        <v>127313</v>
      </c>
      <c r="M166" s="148">
        <f t="shared" ref="M166" si="1383">+ROUND(L166/$I166*100,1)</f>
        <v>20.2</v>
      </c>
      <c r="N166" s="80"/>
      <c r="O166" s="83">
        <f>SUM(O142:O165)</f>
        <v>30051</v>
      </c>
      <c r="P166" s="148">
        <f t="shared" ref="P166" si="1384">+ROUND(O166/$I166*100,1)</f>
        <v>4.8</v>
      </c>
      <c r="Q166" s="150">
        <f>SUM(Q142:Q165)</f>
        <v>5259</v>
      </c>
      <c r="R166" s="148">
        <f t="shared" ref="R166" si="1385">+ROUND(Q166/$I166*100,1)</f>
        <v>0.8</v>
      </c>
      <c r="S166" s="150">
        <f>SUM(S142:S165)</f>
        <v>385231</v>
      </c>
      <c r="T166" s="148">
        <f t="shared" ref="T166" si="1386">+ROUND(S166/$I166*100,1)</f>
        <v>61.1</v>
      </c>
      <c r="U166" s="150">
        <f>SUM(U142:U165)</f>
        <v>412</v>
      </c>
      <c r="V166" s="148">
        <f t="shared" ref="V166" si="1387">+ROUND(U166/$I166*100,1)</f>
        <v>0.1</v>
      </c>
      <c r="W166" s="150">
        <v>0</v>
      </c>
      <c r="X166" s="148">
        <f t="shared" ref="X166" si="1388">+ROUND(W166/$I166*100,1)</f>
        <v>0</v>
      </c>
      <c r="Y166" s="150">
        <f>SUM(Y142:Y165)</f>
        <v>45126</v>
      </c>
      <c r="Z166" s="148">
        <f t="shared" ref="Z166" si="1389">+ROUND(Y166/$I166*100,1)</f>
        <v>7.2</v>
      </c>
      <c r="AA166" s="150">
        <f>SUM(AA142:AA165)</f>
        <v>28592</v>
      </c>
      <c r="AB166" s="148">
        <f t="shared" ref="AB166" si="1390">+ROUND(AA166/$I166*100,1)</f>
        <v>4.5</v>
      </c>
      <c r="AC166" s="149">
        <f>SUM(AC142:AC165)</f>
        <v>42746</v>
      </c>
      <c r="AD166" s="148">
        <f t="shared" ref="AD166" si="1391">+ROUND(AC166/$I166*100,1)</f>
        <v>6.8</v>
      </c>
    </row>
    <row r="167" spans="1:30" s="16" customFormat="1" ht="11.25" customHeight="1">
      <c r="A167" s="211"/>
      <c r="B167" s="85"/>
      <c r="C167" s="86"/>
      <c r="D167" s="87"/>
      <c r="E167" s="88"/>
      <c r="F167" s="89"/>
      <c r="G167" s="88"/>
      <c r="H167" s="88"/>
      <c r="I167" s="88"/>
      <c r="J167" s="124"/>
      <c r="K167" s="125"/>
      <c r="L167" s="126"/>
      <c r="M167" s="127"/>
      <c r="N167" s="85"/>
      <c r="O167" s="128"/>
      <c r="P167" s="125"/>
      <c r="Q167" s="124"/>
      <c r="R167" s="125"/>
      <c r="S167" s="124"/>
      <c r="T167" s="125"/>
      <c r="U167" s="124"/>
      <c r="V167" s="125"/>
      <c r="W167" s="124"/>
      <c r="X167" s="125"/>
      <c r="Y167" s="126"/>
      <c r="Z167" s="125"/>
      <c r="AA167" s="124"/>
      <c r="AB167" s="125"/>
      <c r="AC167" s="126"/>
      <c r="AD167" s="125"/>
    </row>
    <row r="168" spans="1:30" s="16" customFormat="1" ht="11.25" customHeight="1">
      <c r="A168" s="210" t="s">
        <v>247</v>
      </c>
      <c r="B168" s="30">
        <v>150</v>
      </c>
      <c r="C168" s="48" t="s">
        <v>171</v>
      </c>
      <c r="D168" s="49">
        <v>1</v>
      </c>
      <c r="E168" s="50">
        <v>45</v>
      </c>
      <c r="F168" s="51">
        <v>100</v>
      </c>
      <c r="G168" s="50">
        <v>0</v>
      </c>
      <c r="H168" s="50">
        <v>1500</v>
      </c>
      <c r="I168" s="50">
        <f t="shared" ref="I168:I180" si="1392">SUM(F168:H168)</f>
        <v>1600</v>
      </c>
      <c r="J168" s="48">
        <v>0</v>
      </c>
      <c r="K168" s="52">
        <f t="shared" si="1118"/>
        <v>0</v>
      </c>
      <c r="L168" s="50">
        <v>0</v>
      </c>
      <c r="M168" s="53">
        <f t="shared" ref="M168" si="1393">+ROUND(L168/$I168*100,1)</f>
        <v>0</v>
      </c>
      <c r="N168" s="30">
        <v>150</v>
      </c>
      <c r="O168" s="54">
        <v>0</v>
      </c>
      <c r="P168" s="52">
        <f t="shared" ref="P168" si="1394">+ROUND(O168/$I168*100,1)</f>
        <v>0</v>
      </c>
      <c r="Q168" s="48">
        <v>0</v>
      </c>
      <c r="R168" s="52">
        <f t="shared" ref="R168" si="1395">+ROUND(Q168/$I168*100,1)</f>
        <v>0</v>
      </c>
      <c r="S168" s="48">
        <v>1600</v>
      </c>
      <c r="T168" s="52">
        <f t="shared" ref="T168" si="1396">+ROUND(S168/$I168*100,1)</f>
        <v>100</v>
      </c>
      <c r="U168" s="48">
        <v>0</v>
      </c>
      <c r="V168" s="52">
        <f t="shared" ref="V168" si="1397">+ROUND(U168/$I168*100,1)</f>
        <v>0</v>
      </c>
      <c r="W168" s="48">
        <v>0</v>
      </c>
      <c r="X168" s="52">
        <f t="shared" ref="X168" si="1398">+ROUND(W168/$I168*100,1)</f>
        <v>0</v>
      </c>
      <c r="Y168" s="50">
        <v>0</v>
      </c>
      <c r="Z168" s="52">
        <f t="shared" ref="Z168" si="1399">+ROUND(Y168/$I168*100,1)</f>
        <v>0</v>
      </c>
      <c r="AA168" s="48">
        <v>0</v>
      </c>
      <c r="AB168" s="52">
        <f t="shared" ref="AB168" si="1400">+ROUND(AA168/$I168*100,1)</f>
        <v>0</v>
      </c>
      <c r="AC168" s="50">
        <v>0</v>
      </c>
      <c r="AD168" s="151">
        <f t="shared" ref="AD168" si="1401">+ROUND(AC168/$I168*100,1)</f>
        <v>0</v>
      </c>
    </row>
    <row r="169" spans="1:30" s="16" customFormat="1" ht="11.25" customHeight="1">
      <c r="A169" s="210"/>
      <c r="B169" s="62">
        <v>151</v>
      </c>
      <c r="C169" s="56" t="s">
        <v>172</v>
      </c>
      <c r="D169" s="117">
        <v>3</v>
      </c>
      <c r="E169" s="118">
        <v>1576</v>
      </c>
      <c r="F169" s="119">
        <v>4332</v>
      </c>
      <c r="G169" s="118">
        <v>3219</v>
      </c>
      <c r="H169" s="118">
        <v>28692</v>
      </c>
      <c r="I169" s="118">
        <f t="shared" si="1392"/>
        <v>36243</v>
      </c>
      <c r="J169" s="101">
        <v>1681</v>
      </c>
      <c r="K169" s="120">
        <f t="shared" si="1118"/>
        <v>4.5999999999999996</v>
      </c>
      <c r="L169" s="118">
        <v>4379</v>
      </c>
      <c r="M169" s="121">
        <f t="shared" ref="M169" si="1402">+ROUND(L169/$I169*100,1)</f>
        <v>12.1</v>
      </c>
      <c r="N169" s="62">
        <v>151</v>
      </c>
      <c r="O169" s="122">
        <v>0</v>
      </c>
      <c r="P169" s="120">
        <f t="shared" ref="P169" si="1403">+ROUND(O169/$I169*100,1)</f>
        <v>0</v>
      </c>
      <c r="Q169" s="101">
        <v>0</v>
      </c>
      <c r="R169" s="120">
        <f t="shared" ref="R169" si="1404">+ROUND(Q169/$I169*100,1)</f>
        <v>0</v>
      </c>
      <c r="S169" s="101">
        <v>25322</v>
      </c>
      <c r="T169" s="120">
        <f t="shared" ref="T169" si="1405">+ROUND(S169/$I169*100,1)</f>
        <v>69.900000000000006</v>
      </c>
      <c r="U169" s="101">
        <v>0</v>
      </c>
      <c r="V169" s="120">
        <f t="shared" ref="V169" si="1406">+ROUND(U169/$I169*100,1)</f>
        <v>0</v>
      </c>
      <c r="W169" s="101">
        <v>0</v>
      </c>
      <c r="X169" s="120">
        <f t="shared" ref="X169" si="1407">+ROUND(W169/$I169*100,1)</f>
        <v>0</v>
      </c>
      <c r="Y169" s="118">
        <v>143</v>
      </c>
      <c r="Z169" s="120">
        <f t="shared" ref="Z169" si="1408">+ROUND(Y169/$I169*100,1)</f>
        <v>0.4</v>
      </c>
      <c r="AA169" s="101">
        <v>4718</v>
      </c>
      <c r="AB169" s="120">
        <f t="shared" ref="AB169" si="1409">+ROUND(AA169/$I169*100,1)</f>
        <v>13</v>
      </c>
      <c r="AC169" s="118">
        <v>4045</v>
      </c>
      <c r="AD169" s="152">
        <f t="shared" ref="AD169" si="1410">+ROUND(AC169/$I169*100,1)</f>
        <v>11.2</v>
      </c>
    </row>
    <row r="170" spans="1:30" s="16" customFormat="1" ht="11.25" customHeight="1">
      <c r="A170" s="210"/>
      <c r="B170" s="56">
        <v>152</v>
      </c>
      <c r="C170" s="10" t="s">
        <v>173</v>
      </c>
      <c r="D170" s="11">
        <v>2</v>
      </c>
      <c r="E170" s="12">
        <v>67</v>
      </c>
      <c r="F170" s="25">
        <v>100</v>
      </c>
      <c r="G170" s="12">
        <v>0</v>
      </c>
      <c r="H170" s="12">
        <v>663</v>
      </c>
      <c r="I170" s="12">
        <f t="shared" si="1392"/>
        <v>763</v>
      </c>
      <c r="J170" s="10">
        <v>0</v>
      </c>
      <c r="K170" s="26">
        <f t="shared" si="1118"/>
        <v>0</v>
      </c>
      <c r="L170" s="12">
        <v>0</v>
      </c>
      <c r="M170" s="27">
        <f t="shared" ref="M170" si="1411">+ROUND(L170/$I170*100,1)</f>
        <v>0</v>
      </c>
      <c r="N170" s="56">
        <v>152</v>
      </c>
      <c r="O170" s="28">
        <v>0</v>
      </c>
      <c r="P170" s="26">
        <f t="shared" ref="P170" si="1412">+ROUND(O170/$I170*100,1)</f>
        <v>0</v>
      </c>
      <c r="Q170" s="10">
        <v>763</v>
      </c>
      <c r="R170" s="26">
        <f t="shared" ref="R170" si="1413">+ROUND(Q170/$I170*100,1)</f>
        <v>100</v>
      </c>
      <c r="S170" s="10">
        <v>0</v>
      </c>
      <c r="T170" s="26">
        <f t="shared" ref="T170" si="1414">+ROUND(S170/$I170*100,1)</f>
        <v>0</v>
      </c>
      <c r="U170" s="10">
        <v>0</v>
      </c>
      <c r="V170" s="26">
        <f t="shared" ref="V170" si="1415">+ROUND(U170/$I170*100,1)</f>
        <v>0</v>
      </c>
      <c r="W170" s="10">
        <v>0</v>
      </c>
      <c r="X170" s="26">
        <f t="shared" ref="X170" si="1416">+ROUND(W170/$I170*100,1)</f>
        <v>0</v>
      </c>
      <c r="Y170" s="12">
        <v>0</v>
      </c>
      <c r="Z170" s="26">
        <f t="shared" ref="Z170" si="1417">+ROUND(Y170/$I170*100,1)</f>
        <v>0</v>
      </c>
      <c r="AA170" s="10">
        <v>0</v>
      </c>
      <c r="AB170" s="26">
        <f t="shared" ref="AB170" si="1418">+ROUND(AA170/$I170*100,1)</f>
        <v>0</v>
      </c>
      <c r="AC170" s="12">
        <v>0</v>
      </c>
      <c r="AD170" s="153">
        <f t="shared" ref="AD170" si="1419">+ROUND(AC170/$I170*100,1)</f>
        <v>0</v>
      </c>
    </row>
    <row r="171" spans="1:30" s="16" customFormat="1" ht="11.25" customHeight="1">
      <c r="A171" s="210"/>
      <c r="B171" s="48">
        <v>153</v>
      </c>
      <c r="C171" s="48" t="s">
        <v>174</v>
      </c>
      <c r="D171" s="58">
        <v>2</v>
      </c>
      <c r="E171" s="59">
        <v>240</v>
      </c>
      <c r="F171" s="60">
        <v>0</v>
      </c>
      <c r="G171" s="59">
        <v>0</v>
      </c>
      <c r="H171" s="59">
        <v>3492</v>
      </c>
      <c r="I171" s="59">
        <f t="shared" si="1392"/>
        <v>3492</v>
      </c>
      <c r="J171" s="56">
        <v>0</v>
      </c>
      <c r="K171" s="113">
        <f t="shared" si="1118"/>
        <v>0</v>
      </c>
      <c r="L171" s="59">
        <v>0</v>
      </c>
      <c r="M171" s="114">
        <f t="shared" ref="M171" si="1420">+ROUND(L171/$I171*100,1)</f>
        <v>0</v>
      </c>
      <c r="N171" s="48">
        <v>153</v>
      </c>
      <c r="O171" s="115">
        <v>0</v>
      </c>
      <c r="P171" s="113">
        <f t="shared" ref="P171" si="1421">+ROUND(O171/$I171*100,1)</f>
        <v>0</v>
      </c>
      <c r="Q171" s="56">
        <v>0</v>
      </c>
      <c r="R171" s="113">
        <f t="shared" ref="R171" si="1422">+ROUND(Q171/$I171*100,1)</f>
        <v>0</v>
      </c>
      <c r="S171" s="56">
        <v>3492</v>
      </c>
      <c r="T171" s="113">
        <f t="shared" ref="T171" si="1423">+ROUND(S171/$I171*100,1)</f>
        <v>100</v>
      </c>
      <c r="U171" s="56">
        <v>0</v>
      </c>
      <c r="V171" s="113">
        <f t="shared" ref="V171" si="1424">+ROUND(U171/$I171*100,1)</f>
        <v>0</v>
      </c>
      <c r="W171" s="56">
        <v>0</v>
      </c>
      <c r="X171" s="113">
        <f t="shared" ref="X171" si="1425">+ROUND(W171/$I171*100,1)</f>
        <v>0</v>
      </c>
      <c r="Y171" s="59">
        <v>0</v>
      </c>
      <c r="Z171" s="113">
        <f t="shared" ref="Z171" si="1426">+ROUND(Y171/$I171*100,1)</f>
        <v>0</v>
      </c>
      <c r="AA171" s="56">
        <v>0</v>
      </c>
      <c r="AB171" s="113">
        <f t="shared" ref="AB171" si="1427">+ROUND(AA171/$I171*100,1)</f>
        <v>0</v>
      </c>
      <c r="AC171" s="59">
        <v>0</v>
      </c>
      <c r="AD171" s="116">
        <f t="shared" ref="AD171" si="1428">+ROUND(AC171/$I171*100,1)</f>
        <v>0</v>
      </c>
    </row>
    <row r="172" spans="1:30" s="16" customFormat="1" ht="11.25" customHeight="1">
      <c r="A172" s="210"/>
      <c r="B172" s="40">
        <v>154</v>
      </c>
      <c r="C172" s="101" t="s">
        <v>175</v>
      </c>
      <c r="D172" s="64">
        <v>16</v>
      </c>
      <c r="E172" s="65">
        <v>2065</v>
      </c>
      <c r="F172" s="66">
        <v>8984</v>
      </c>
      <c r="G172" s="65">
        <v>4186</v>
      </c>
      <c r="H172" s="65">
        <v>100050</v>
      </c>
      <c r="I172" s="65">
        <f t="shared" si="1392"/>
        <v>113220</v>
      </c>
      <c r="J172" s="62">
        <v>0</v>
      </c>
      <c r="K172" s="67">
        <f t="shared" si="1118"/>
        <v>0</v>
      </c>
      <c r="L172" s="65">
        <v>8416</v>
      </c>
      <c r="M172" s="68">
        <f t="shared" ref="M172" si="1429">+ROUND(L172/$I172*100,1)</f>
        <v>7.4</v>
      </c>
      <c r="N172" s="40">
        <v>154</v>
      </c>
      <c r="O172" s="69">
        <v>0</v>
      </c>
      <c r="P172" s="67">
        <f t="shared" ref="P172" si="1430">+ROUND(O172/$I172*100,1)</f>
        <v>0</v>
      </c>
      <c r="Q172" s="62">
        <v>0</v>
      </c>
      <c r="R172" s="67">
        <f t="shared" ref="R172" si="1431">+ROUND(Q172/$I172*100,1)</f>
        <v>0</v>
      </c>
      <c r="S172" s="62">
        <v>84825</v>
      </c>
      <c r="T172" s="67">
        <f t="shared" ref="T172" si="1432">+ROUND(S172/$I172*100,1)</f>
        <v>74.900000000000006</v>
      </c>
      <c r="U172" s="62">
        <v>0</v>
      </c>
      <c r="V172" s="67">
        <f t="shared" ref="V172" si="1433">+ROUND(U172/$I172*100,1)</f>
        <v>0</v>
      </c>
      <c r="W172" s="62">
        <v>0</v>
      </c>
      <c r="X172" s="67">
        <f t="shared" ref="X172" si="1434">+ROUND(W172/$I172*100,1)</f>
        <v>0</v>
      </c>
      <c r="Y172" s="65">
        <v>19979</v>
      </c>
      <c r="Z172" s="67">
        <f t="shared" ref="Z172" si="1435">+ROUND(Y172/$I172*100,1)</f>
        <v>17.600000000000001</v>
      </c>
      <c r="AA172" s="62">
        <v>0</v>
      </c>
      <c r="AB172" s="67">
        <f t="shared" ref="AB172" si="1436">+ROUND(AA172/$I172*100,1)</f>
        <v>0</v>
      </c>
      <c r="AC172" s="65">
        <v>0</v>
      </c>
      <c r="AD172" s="111">
        <f t="shared" ref="AD172" si="1437">+ROUND(AC172/$I172*100,1)</f>
        <v>0</v>
      </c>
    </row>
    <row r="173" spans="1:30" s="16" customFormat="1" ht="11.25" customHeight="1">
      <c r="A173" s="210"/>
      <c r="B173" s="10">
        <v>155</v>
      </c>
      <c r="C173" s="75" t="s">
        <v>176</v>
      </c>
      <c r="D173" s="11">
        <v>25</v>
      </c>
      <c r="E173" s="12">
        <v>2790</v>
      </c>
      <c r="F173" s="25">
        <v>860</v>
      </c>
      <c r="G173" s="12">
        <v>12673</v>
      </c>
      <c r="H173" s="12">
        <v>33751</v>
      </c>
      <c r="I173" s="12">
        <f t="shared" si="1392"/>
        <v>47284</v>
      </c>
      <c r="J173" s="10">
        <v>0</v>
      </c>
      <c r="K173" s="26">
        <f t="shared" si="1118"/>
        <v>0</v>
      </c>
      <c r="L173" s="12">
        <v>1393</v>
      </c>
      <c r="M173" s="27">
        <f t="shared" ref="M173" si="1438">+ROUND(L173/$I173*100,1)</f>
        <v>2.9</v>
      </c>
      <c r="N173" s="10">
        <v>155</v>
      </c>
      <c r="O173" s="28">
        <v>4099</v>
      </c>
      <c r="P173" s="26">
        <f t="shared" ref="P173" si="1439">+ROUND(O173/$I173*100,1)</f>
        <v>8.6999999999999993</v>
      </c>
      <c r="Q173" s="10">
        <v>0</v>
      </c>
      <c r="R173" s="26">
        <f t="shared" ref="R173" si="1440">+ROUND(Q173/$I173*100,1)</f>
        <v>0</v>
      </c>
      <c r="S173" s="10">
        <v>40468</v>
      </c>
      <c r="T173" s="26">
        <f t="shared" ref="T173" si="1441">+ROUND(S173/$I173*100,1)</f>
        <v>85.6</v>
      </c>
      <c r="U173" s="10">
        <v>0</v>
      </c>
      <c r="V173" s="26">
        <f t="shared" ref="V173" si="1442">+ROUND(U173/$I173*100,1)</f>
        <v>0</v>
      </c>
      <c r="W173" s="10">
        <v>0</v>
      </c>
      <c r="X173" s="26">
        <f t="shared" ref="X173" si="1443">+ROUND(W173/$I173*100,1)</f>
        <v>0</v>
      </c>
      <c r="Y173" s="12">
        <v>1324</v>
      </c>
      <c r="Z173" s="26">
        <f t="shared" ref="Z173" si="1444">+ROUND(Y173/$I173*100,1)</f>
        <v>2.8</v>
      </c>
      <c r="AA173" s="10">
        <v>0</v>
      </c>
      <c r="AB173" s="26">
        <f t="shared" ref="AB173" si="1445">+ROUND(AA173/$I173*100,1)</f>
        <v>0</v>
      </c>
      <c r="AC173" s="12">
        <v>0</v>
      </c>
      <c r="AD173" s="29">
        <f t="shared" ref="AD173" si="1446">+ROUND(AC173/$I173*100,1)</f>
        <v>0</v>
      </c>
    </row>
    <row r="174" spans="1:30" s="16" customFormat="1" ht="11.25" customHeight="1">
      <c r="A174" s="210"/>
      <c r="B174" s="62">
        <v>156</v>
      </c>
      <c r="C174" s="62" t="s">
        <v>177</v>
      </c>
      <c r="D174" s="64">
        <v>2</v>
      </c>
      <c r="E174" s="65">
        <v>300</v>
      </c>
      <c r="F174" s="66">
        <v>1132</v>
      </c>
      <c r="G174" s="65">
        <v>1866</v>
      </c>
      <c r="H174" s="65">
        <v>7874</v>
      </c>
      <c r="I174" s="65">
        <f t="shared" si="1392"/>
        <v>10872</v>
      </c>
      <c r="J174" s="62">
        <v>0</v>
      </c>
      <c r="K174" s="67">
        <f t="shared" si="1118"/>
        <v>0</v>
      </c>
      <c r="L174" s="65">
        <v>4613</v>
      </c>
      <c r="M174" s="68">
        <f t="shared" ref="M174" si="1447">+ROUND(L174/$I174*100,1)</f>
        <v>42.4</v>
      </c>
      <c r="N174" s="62">
        <v>156</v>
      </c>
      <c r="O174" s="69">
        <v>2998</v>
      </c>
      <c r="P174" s="67">
        <f t="shared" ref="P174" si="1448">+ROUND(O174/$I174*100,1)</f>
        <v>27.6</v>
      </c>
      <c r="Q174" s="62">
        <v>0</v>
      </c>
      <c r="R174" s="67">
        <f t="shared" ref="R174" si="1449">+ROUND(Q174/$I174*100,1)</f>
        <v>0</v>
      </c>
      <c r="S174" s="62">
        <v>3261</v>
      </c>
      <c r="T174" s="67">
        <f t="shared" ref="T174" si="1450">+ROUND(S174/$I174*100,1)</f>
        <v>30</v>
      </c>
      <c r="U174" s="62">
        <v>0</v>
      </c>
      <c r="V174" s="67">
        <f t="shared" ref="V174" si="1451">+ROUND(U174/$I174*100,1)</f>
        <v>0</v>
      </c>
      <c r="W174" s="62">
        <v>0</v>
      </c>
      <c r="X174" s="67">
        <f t="shared" ref="X174" si="1452">+ROUND(W174/$I174*100,1)</f>
        <v>0</v>
      </c>
      <c r="Y174" s="65">
        <v>0</v>
      </c>
      <c r="Z174" s="67">
        <f t="shared" ref="Z174" si="1453">+ROUND(Y174/$I174*100,1)</f>
        <v>0</v>
      </c>
      <c r="AA174" s="62">
        <v>0</v>
      </c>
      <c r="AB174" s="67">
        <f t="shared" ref="AB174" si="1454">+ROUND(AA174/$I174*100,1)</f>
        <v>0</v>
      </c>
      <c r="AC174" s="65">
        <v>4613</v>
      </c>
      <c r="AD174" s="111">
        <f t="shared" ref="AD174" si="1455">+ROUND(AC174/$I174*100,1)</f>
        <v>42.4</v>
      </c>
    </row>
    <row r="175" spans="1:30" s="16" customFormat="1" ht="11.25" customHeight="1">
      <c r="A175" s="210"/>
      <c r="B175" s="40">
        <v>157</v>
      </c>
      <c r="C175" s="62" t="s">
        <v>251</v>
      </c>
      <c r="D175" s="64">
        <v>6</v>
      </c>
      <c r="E175" s="65">
        <v>1914</v>
      </c>
      <c r="F175" s="66">
        <v>4017</v>
      </c>
      <c r="G175" s="65">
        <v>0</v>
      </c>
      <c r="H175" s="65">
        <v>37869</v>
      </c>
      <c r="I175" s="65">
        <f t="shared" si="1392"/>
        <v>41886</v>
      </c>
      <c r="J175" s="62">
        <v>0</v>
      </c>
      <c r="K175" s="67">
        <f t="shared" si="1118"/>
        <v>0</v>
      </c>
      <c r="L175" s="65">
        <v>16553</v>
      </c>
      <c r="M175" s="68">
        <f t="shared" ref="M175" si="1456">+ROUND(L175/$I175*100,1)</f>
        <v>39.5</v>
      </c>
      <c r="N175" s="40">
        <v>157</v>
      </c>
      <c r="O175" s="69">
        <v>0</v>
      </c>
      <c r="P175" s="67">
        <f t="shared" ref="P175" si="1457">+ROUND(O175/$I175*100,1)</f>
        <v>0</v>
      </c>
      <c r="Q175" s="62">
        <v>0</v>
      </c>
      <c r="R175" s="67">
        <f t="shared" ref="R175" si="1458">+ROUND(Q175/$I175*100,1)</f>
        <v>0</v>
      </c>
      <c r="S175" s="62">
        <v>25333</v>
      </c>
      <c r="T175" s="67">
        <f t="shared" ref="T175" si="1459">+ROUND(S175/$I175*100,1)</f>
        <v>60.5</v>
      </c>
      <c r="U175" s="62">
        <v>0</v>
      </c>
      <c r="V175" s="67">
        <f t="shared" ref="V175" si="1460">+ROUND(U175/$I175*100,1)</f>
        <v>0</v>
      </c>
      <c r="W175" s="62">
        <v>0</v>
      </c>
      <c r="X175" s="67">
        <f t="shared" ref="X175" si="1461">+ROUND(W175/$I175*100,1)</f>
        <v>0</v>
      </c>
      <c r="Y175" s="65">
        <v>0</v>
      </c>
      <c r="Z175" s="67">
        <f t="shared" ref="Z175" si="1462">+ROUND(Y175/$I175*100,1)</f>
        <v>0</v>
      </c>
      <c r="AA175" s="62">
        <v>0</v>
      </c>
      <c r="AB175" s="67">
        <f t="shared" ref="AB175" si="1463">+ROUND(AA175/$I175*100,1)</f>
        <v>0</v>
      </c>
      <c r="AC175" s="65">
        <v>0</v>
      </c>
      <c r="AD175" s="111">
        <f t="shared" ref="AD175" si="1464">+ROUND(AC175/$I175*100,1)</f>
        <v>0</v>
      </c>
    </row>
    <row r="176" spans="1:30" s="16" customFormat="1" ht="11.25" customHeight="1">
      <c r="A176" s="210"/>
      <c r="B176" s="10">
        <v>158</v>
      </c>
      <c r="C176" s="40" t="s">
        <v>178</v>
      </c>
      <c r="D176" s="37">
        <v>10</v>
      </c>
      <c r="E176" s="38">
        <v>826</v>
      </c>
      <c r="F176" s="39">
        <v>4682</v>
      </c>
      <c r="G176" s="38">
        <v>12235</v>
      </c>
      <c r="H176" s="38">
        <v>21540</v>
      </c>
      <c r="I176" s="38">
        <f t="shared" si="1392"/>
        <v>38457</v>
      </c>
      <c r="J176" s="40">
        <v>0</v>
      </c>
      <c r="K176" s="41">
        <f t="shared" si="1118"/>
        <v>0</v>
      </c>
      <c r="L176" s="38">
        <v>12973</v>
      </c>
      <c r="M176" s="42">
        <f t="shared" ref="M176" si="1465">+ROUND(L176/$I176*100,1)</f>
        <v>33.700000000000003</v>
      </c>
      <c r="N176" s="10">
        <v>158</v>
      </c>
      <c r="O176" s="43">
        <v>5491</v>
      </c>
      <c r="P176" s="41">
        <f t="shared" ref="P176" si="1466">+ROUND(O176/$I176*100,1)</f>
        <v>14.3</v>
      </c>
      <c r="Q176" s="40">
        <v>84</v>
      </c>
      <c r="R176" s="41">
        <f t="shared" ref="R176" si="1467">+ROUND(Q176/$I176*100,1)</f>
        <v>0.2</v>
      </c>
      <c r="S176" s="40">
        <v>15929</v>
      </c>
      <c r="T176" s="41">
        <f t="shared" ref="T176" si="1468">+ROUND(S176/$I176*100,1)</f>
        <v>41.4</v>
      </c>
      <c r="U176" s="40">
        <v>0</v>
      </c>
      <c r="V176" s="41">
        <f t="shared" ref="V176" si="1469">+ROUND(U176/$I176*100,1)</f>
        <v>0</v>
      </c>
      <c r="W176" s="40">
        <v>0</v>
      </c>
      <c r="X176" s="41">
        <f t="shared" ref="X176" si="1470">+ROUND(W176/$I176*100,1)</f>
        <v>0</v>
      </c>
      <c r="Y176" s="38">
        <v>2960</v>
      </c>
      <c r="Z176" s="41">
        <f t="shared" ref="Z176" si="1471">+ROUND(Y176/$I176*100,1)</f>
        <v>7.7</v>
      </c>
      <c r="AA176" s="40">
        <v>1020</v>
      </c>
      <c r="AB176" s="41">
        <f t="shared" ref="AB176" si="1472">+ROUND(AA176/$I176*100,1)</f>
        <v>2.7</v>
      </c>
      <c r="AC176" s="38">
        <v>0</v>
      </c>
      <c r="AD176" s="95">
        <f t="shared" ref="AD176" si="1473">+ROUND(AC176/$I176*100,1)</f>
        <v>0</v>
      </c>
    </row>
    <row r="177" spans="1:30" s="16" customFormat="1" ht="11.25" customHeight="1">
      <c r="A177" s="210"/>
      <c r="B177" s="30">
        <v>159</v>
      </c>
      <c r="C177" s="30" t="s">
        <v>179</v>
      </c>
      <c r="D177" s="31">
        <v>9</v>
      </c>
      <c r="E177" s="32">
        <v>1799</v>
      </c>
      <c r="F177" s="33">
        <v>10080</v>
      </c>
      <c r="G177" s="32">
        <v>5410</v>
      </c>
      <c r="H177" s="32">
        <v>22820</v>
      </c>
      <c r="I177" s="32">
        <f t="shared" si="1392"/>
        <v>38310</v>
      </c>
      <c r="J177" s="30">
        <v>0</v>
      </c>
      <c r="K177" s="34">
        <f t="shared" si="1118"/>
        <v>0</v>
      </c>
      <c r="L177" s="32">
        <v>7800</v>
      </c>
      <c r="M177" s="35">
        <f t="shared" ref="M177" si="1474">+ROUND(L177/$I177*100,1)</f>
        <v>20.399999999999999</v>
      </c>
      <c r="N177" s="30">
        <v>159</v>
      </c>
      <c r="O177" s="36">
        <v>0</v>
      </c>
      <c r="P177" s="34">
        <f t="shared" ref="P177" si="1475">+ROUND(O177/$I177*100,1)</f>
        <v>0</v>
      </c>
      <c r="Q177" s="30">
        <v>0</v>
      </c>
      <c r="R177" s="34">
        <f t="shared" ref="R177" si="1476">+ROUND(Q177/$I177*100,1)</f>
        <v>0</v>
      </c>
      <c r="S177" s="30">
        <v>23360</v>
      </c>
      <c r="T177" s="34">
        <f t="shared" ref="T177" si="1477">+ROUND(S177/$I177*100,1)</f>
        <v>61</v>
      </c>
      <c r="U177" s="30">
        <v>0</v>
      </c>
      <c r="V177" s="34">
        <f t="shared" ref="V177" si="1478">+ROUND(U177/$I177*100,1)</f>
        <v>0</v>
      </c>
      <c r="W177" s="30">
        <v>0</v>
      </c>
      <c r="X177" s="34">
        <f t="shared" ref="X177" si="1479">+ROUND(W177/$I177*100,1)</f>
        <v>0</v>
      </c>
      <c r="Y177" s="32">
        <v>7150</v>
      </c>
      <c r="Z177" s="34">
        <f t="shared" ref="Z177" si="1480">+ROUND(Y177/$I177*100,1)</f>
        <v>18.7</v>
      </c>
      <c r="AA177" s="30">
        <v>0</v>
      </c>
      <c r="AB177" s="34">
        <f t="shared" ref="AB177" si="1481">+ROUND(AA177/$I177*100,1)</f>
        <v>0</v>
      </c>
      <c r="AC177" s="32">
        <v>0</v>
      </c>
      <c r="AD177" s="97">
        <f t="shared" ref="AD177" si="1482">+ROUND(AC177/$I177*100,1)</f>
        <v>0</v>
      </c>
    </row>
    <row r="178" spans="1:30" s="16" customFormat="1" ht="11.25" customHeight="1">
      <c r="A178" s="210"/>
      <c r="B178" s="30">
        <v>160</v>
      </c>
      <c r="C178" s="30" t="s">
        <v>180</v>
      </c>
      <c r="D178" s="31">
        <v>1</v>
      </c>
      <c r="E178" s="32">
        <v>51</v>
      </c>
      <c r="F178" s="33">
        <v>850</v>
      </c>
      <c r="G178" s="32">
        <v>0</v>
      </c>
      <c r="H178" s="32">
        <v>3407</v>
      </c>
      <c r="I178" s="32">
        <f t="shared" si="1392"/>
        <v>4257</v>
      </c>
      <c r="J178" s="30">
        <v>0</v>
      </c>
      <c r="K178" s="34">
        <f t="shared" si="1118"/>
        <v>0</v>
      </c>
      <c r="L178" s="32">
        <v>0</v>
      </c>
      <c r="M178" s="35">
        <f t="shared" ref="M178" si="1483">+ROUND(L178/$I178*100,1)</f>
        <v>0</v>
      </c>
      <c r="N178" s="30">
        <v>160</v>
      </c>
      <c r="O178" s="36">
        <v>0</v>
      </c>
      <c r="P178" s="34">
        <f t="shared" ref="P178" si="1484">+ROUND(O178/$I178*100,1)</f>
        <v>0</v>
      </c>
      <c r="Q178" s="30">
        <v>0</v>
      </c>
      <c r="R178" s="34">
        <f t="shared" ref="R178" si="1485">+ROUND(Q178/$I178*100,1)</f>
        <v>0</v>
      </c>
      <c r="S178" s="30">
        <v>3407</v>
      </c>
      <c r="T178" s="34">
        <f t="shared" ref="T178" si="1486">+ROUND(S178/$I178*100,1)</f>
        <v>80</v>
      </c>
      <c r="U178" s="30">
        <v>0</v>
      </c>
      <c r="V178" s="34">
        <f t="shared" ref="V178" si="1487">+ROUND(U178/$I178*100,1)</f>
        <v>0</v>
      </c>
      <c r="W178" s="30">
        <v>0</v>
      </c>
      <c r="X178" s="34">
        <f t="shared" ref="X178" si="1488">+ROUND(W178/$I178*100,1)</f>
        <v>0</v>
      </c>
      <c r="Y178" s="32">
        <v>850</v>
      </c>
      <c r="Z178" s="34">
        <f t="shared" ref="Z178" si="1489">+ROUND(Y178/$I178*100,1)</f>
        <v>20</v>
      </c>
      <c r="AA178" s="30">
        <v>0</v>
      </c>
      <c r="AB178" s="34">
        <f t="shared" ref="AB178" si="1490">+ROUND(AA178/$I178*100,1)</f>
        <v>0</v>
      </c>
      <c r="AC178" s="32">
        <v>0</v>
      </c>
      <c r="AD178" s="97">
        <f t="shared" ref="AD178" si="1491">+ROUND(AC178/$I178*100,1)</f>
        <v>0</v>
      </c>
    </row>
    <row r="179" spans="1:30" s="16" customFormat="1" ht="11.25" customHeight="1">
      <c r="A179" s="210"/>
      <c r="B179" s="30">
        <v>161</v>
      </c>
      <c r="C179" s="30" t="s">
        <v>181</v>
      </c>
      <c r="D179" s="31">
        <v>2</v>
      </c>
      <c r="E179" s="32">
        <v>126</v>
      </c>
      <c r="F179" s="33">
        <v>204</v>
      </c>
      <c r="G179" s="32">
        <v>1146</v>
      </c>
      <c r="H179" s="32">
        <v>5790</v>
      </c>
      <c r="I179" s="32">
        <f t="shared" si="1392"/>
        <v>7140</v>
      </c>
      <c r="J179" s="30">
        <v>0</v>
      </c>
      <c r="K179" s="34">
        <f t="shared" si="1118"/>
        <v>0</v>
      </c>
      <c r="L179" s="32">
        <v>102</v>
      </c>
      <c r="M179" s="35">
        <f t="shared" ref="M179" si="1492">+ROUND(L179/$I179*100,1)</f>
        <v>1.4</v>
      </c>
      <c r="N179" s="30">
        <v>161</v>
      </c>
      <c r="O179" s="36">
        <v>1146</v>
      </c>
      <c r="P179" s="34">
        <f t="shared" ref="P179" si="1493">+ROUND(O179/$I179*100,1)</f>
        <v>16.100000000000001</v>
      </c>
      <c r="Q179" s="30">
        <v>0</v>
      </c>
      <c r="R179" s="34">
        <f t="shared" ref="R179" si="1494">+ROUND(Q179/$I179*100,1)</f>
        <v>0</v>
      </c>
      <c r="S179" s="30">
        <v>5892</v>
      </c>
      <c r="T179" s="34">
        <f t="shared" ref="T179" si="1495">+ROUND(S179/$I179*100,1)</f>
        <v>82.5</v>
      </c>
      <c r="U179" s="30">
        <v>0</v>
      </c>
      <c r="V179" s="34">
        <f t="shared" ref="V179" si="1496">+ROUND(U179/$I179*100,1)</f>
        <v>0</v>
      </c>
      <c r="W179" s="30">
        <v>0</v>
      </c>
      <c r="X179" s="34">
        <f t="shared" ref="X179" si="1497">+ROUND(W179/$I179*100,1)</f>
        <v>0</v>
      </c>
      <c r="Y179" s="32">
        <v>0</v>
      </c>
      <c r="Z179" s="34">
        <f t="shared" ref="Z179" si="1498">+ROUND(Y179/$I179*100,1)</f>
        <v>0</v>
      </c>
      <c r="AA179" s="30">
        <v>0</v>
      </c>
      <c r="AB179" s="34">
        <f t="shared" ref="AB179" si="1499">+ROUND(AA179/$I179*100,1)</f>
        <v>0</v>
      </c>
      <c r="AC179" s="32">
        <v>0</v>
      </c>
      <c r="AD179" s="97">
        <f t="shared" ref="AD179" si="1500">+ROUND(AC179/$I179*100,1)</f>
        <v>0</v>
      </c>
    </row>
    <row r="180" spans="1:30" s="16" customFormat="1" ht="11.25" customHeight="1" thickBot="1">
      <c r="A180" s="210"/>
      <c r="B180" s="40">
        <v>162</v>
      </c>
      <c r="C180" s="79" t="s">
        <v>182</v>
      </c>
      <c r="D180" s="154">
        <v>4</v>
      </c>
      <c r="E180" s="155">
        <v>946</v>
      </c>
      <c r="F180" s="156">
        <v>2562</v>
      </c>
      <c r="G180" s="155">
        <v>3800</v>
      </c>
      <c r="H180" s="155">
        <v>18698</v>
      </c>
      <c r="I180" s="155">
        <f t="shared" si="1392"/>
        <v>25060</v>
      </c>
      <c r="J180" s="79">
        <v>27</v>
      </c>
      <c r="K180" s="157">
        <f t="shared" si="1118"/>
        <v>0.1</v>
      </c>
      <c r="L180" s="155">
        <v>6930</v>
      </c>
      <c r="M180" s="158">
        <f t="shared" ref="M180" si="1501">+ROUND(L180/$I180*100,1)</f>
        <v>27.7</v>
      </c>
      <c r="N180" s="40">
        <v>162</v>
      </c>
      <c r="O180" s="159">
        <v>0</v>
      </c>
      <c r="P180" s="157">
        <f t="shared" ref="P180" si="1502">+ROUND(O180/$I180*100,1)</f>
        <v>0</v>
      </c>
      <c r="Q180" s="79">
        <v>0</v>
      </c>
      <c r="R180" s="157">
        <f t="shared" ref="R180" si="1503">+ROUND(Q180/$I180*100,1)</f>
        <v>0</v>
      </c>
      <c r="S180" s="79">
        <v>16796</v>
      </c>
      <c r="T180" s="157">
        <f t="shared" ref="T180" si="1504">+ROUND(S180/$I180*100,1)</f>
        <v>67</v>
      </c>
      <c r="U180" s="79">
        <v>0</v>
      </c>
      <c r="V180" s="157">
        <f t="shared" ref="V180" si="1505">+ROUND(U180/$I180*100,1)</f>
        <v>0</v>
      </c>
      <c r="W180" s="79">
        <v>0</v>
      </c>
      <c r="X180" s="157">
        <f t="shared" ref="X180" si="1506">+ROUND(W180/$I180*100,1)</f>
        <v>0</v>
      </c>
      <c r="Y180" s="155">
        <v>850</v>
      </c>
      <c r="Z180" s="157">
        <f t="shared" ref="Z180" si="1507">+ROUND(Y180/$I180*100,1)</f>
        <v>3.4</v>
      </c>
      <c r="AA180" s="79">
        <v>457</v>
      </c>
      <c r="AB180" s="157">
        <f t="shared" ref="AB180" si="1508">+ROUND(AA180/$I180*100,1)</f>
        <v>1.8</v>
      </c>
      <c r="AC180" s="155">
        <v>0</v>
      </c>
      <c r="AD180" s="160">
        <f t="shared" ref="AD180" si="1509">+ROUND(AC180/$I180*100,1)</f>
        <v>0</v>
      </c>
    </row>
    <row r="181" spans="1:30" s="16" customFormat="1" ht="11.25" customHeight="1" thickTop="1">
      <c r="A181" s="210"/>
      <c r="B181" s="80"/>
      <c r="C181" s="194" t="s">
        <v>63</v>
      </c>
      <c r="D181" s="82">
        <f t="shared" ref="D181:J181" si="1510">SUM(D168:D180)</f>
        <v>83</v>
      </c>
      <c r="E181" s="83">
        <f t="shared" si="1510"/>
        <v>12745</v>
      </c>
      <c r="F181" s="83">
        <f t="shared" si="1510"/>
        <v>37903</v>
      </c>
      <c r="G181" s="83">
        <f t="shared" si="1510"/>
        <v>44535</v>
      </c>
      <c r="H181" s="83">
        <f t="shared" si="1510"/>
        <v>286146</v>
      </c>
      <c r="I181" s="83">
        <f t="shared" si="1510"/>
        <v>368584</v>
      </c>
      <c r="J181" s="82">
        <f t="shared" si="1510"/>
        <v>1708</v>
      </c>
      <c r="K181" s="148">
        <f t="shared" si="1118"/>
        <v>0.5</v>
      </c>
      <c r="L181" s="149">
        <f>SUM(L168:L180)</f>
        <v>63159</v>
      </c>
      <c r="M181" s="148">
        <f t="shared" ref="M181" si="1511">+ROUND(L181/$I181*100,1)</f>
        <v>17.100000000000001</v>
      </c>
      <c r="N181" s="80"/>
      <c r="O181" s="83">
        <f>SUM(O168:O180)</f>
        <v>13734</v>
      </c>
      <c r="P181" s="148">
        <f t="shared" ref="P181" si="1512">+ROUND(O181/$I181*100,1)</f>
        <v>3.7</v>
      </c>
      <c r="Q181" s="150">
        <f>SUM(Q168:Q180)</f>
        <v>847</v>
      </c>
      <c r="R181" s="148">
        <f t="shared" ref="R181" si="1513">+ROUND(Q181/$I181*100,1)</f>
        <v>0.2</v>
      </c>
      <c r="S181" s="150">
        <f>SUM(S168:S180)</f>
        <v>249685</v>
      </c>
      <c r="T181" s="148">
        <f t="shared" ref="T181" si="1514">+ROUND(S181/$I181*100,1)</f>
        <v>67.7</v>
      </c>
      <c r="U181" s="150">
        <f>SUM(U168:U180)</f>
        <v>0</v>
      </c>
      <c r="V181" s="148">
        <f t="shared" ref="V181" si="1515">+ROUND(U181/$I181*100,1)</f>
        <v>0</v>
      </c>
      <c r="W181" s="150">
        <v>0</v>
      </c>
      <c r="X181" s="148">
        <f t="shared" ref="X181" si="1516">+ROUND(W181/$I181*100,1)</f>
        <v>0</v>
      </c>
      <c r="Y181" s="150">
        <f>SUM(Y168:Y180)</f>
        <v>33256</v>
      </c>
      <c r="Z181" s="148">
        <f t="shared" ref="Z181" si="1517">+ROUND(Y181/$I181*100,1)</f>
        <v>9</v>
      </c>
      <c r="AA181" s="150">
        <f>SUM(AA168:AA180)</f>
        <v>6195</v>
      </c>
      <c r="AB181" s="148">
        <f t="shared" ref="AB181" si="1518">+ROUND(AA181/$I181*100,1)</f>
        <v>1.7</v>
      </c>
      <c r="AC181" s="149">
        <f>SUM(AC168:AC180)</f>
        <v>8658</v>
      </c>
      <c r="AD181" s="148">
        <f t="shared" ref="AD181" si="1519">+ROUND(AC181/$I181*100,1)</f>
        <v>2.2999999999999998</v>
      </c>
    </row>
    <row r="182" spans="1:30" s="16" customFormat="1" ht="11.25" customHeight="1">
      <c r="A182" s="211"/>
      <c r="B182" s="85"/>
      <c r="C182" s="195"/>
      <c r="D182" s="87"/>
      <c r="E182" s="88"/>
      <c r="F182" s="89"/>
      <c r="G182" s="88"/>
      <c r="H182" s="88"/>
      <c r="I182" s="88"/>
      <c r="J182" s="124"/>
      <c r="K182" s="125"/>
      <c r="L182" s="126"/>
      <c r="M182" s="127"/>
      <c r="N182" s="85"/>
      <c r="O182" s="128"/>
      <c r="P182" s="125"/>
      <c r="Q182" s="124"/>
      <c r="R182" s="125"/>
      <c r="S182" s="124"/>
      <c r="T182" s="125"/>
      <c r="U182" s="124"/>
      <c r="V182" s="125"/>
      <c r="W182" s="124"/>
      <c r="X182" s="125"/>
      <c r="Y182" s="126"/>
      <c r="Z182" s="125"/>
      <c r="AA182" s="124"/>
      <c r="AB182" s="125"/>
      <c r="AC182" s="126"/>
      <c r="AD182" s="125"/>
    </row>
    <row r="183" spans="1:30" s="16" customFormat="1" ht="11.25" customHeight="1">
      <c r="A183" s="212" t="s">
        <v>183</v>
      </c>
      <c r="B183" s="40">
        <v>163</v>
      </c>
      <c r="C183" s="40" t="s">
        <v>184</v>
      </c>
      <c r="D183" s="37">
        <v>18</v>
      </c>
      <c r="E183" s="38">
        <v>1334</v>
      </c>
      <c r="F183" s="39">
        <v>13423</v>
      </c>
      <c r="G183" s="38">
        <v>13963</v>
      </c>
      <c r="H183" s="38">
        <v>40107</v>
      </c>
      <c r="I183" s="38">
        <f t="shared" ref="I183:I196" si="1520">SUM(F183:H183)</f>
        <v>67493</v>
      </c>
      <c r="J183" s="40">
        <v>0</v>
      </c>
      <c r="K183" s="41">
        <f t="shared" si="1118"/>
        <v>0</v>
      </c>
      <c r="L183" s="38">
        <v>1051</v>
      </c>
      <c r="M183" s="42">
        <f t="shared" ref="M183" si="1521">+ROUND(L183/$I183*100,1)</f>
        <v>1.6</v>
      </c>
      <c r="N183" s="40">
        <v>163</v>
      </c>
      <c r="O183" s="43">
        <v>13111</v>
      </c>
      <c r="P183" s="41">
        <f t="shared" ref="P183" si="1522">+ROUND(O183/$I183*100,1)</f>
        <v>19.399999999999999</v>
      </c>
      <c r="Q183" s="40">
        <v>302</v>
      </c>
      <c r="R183" s="41">
        <f t="shared" ref="R183" si="1523">+ROUND(Q183/$I183*100,1)</f>
        <v>0.4</v>
      </c>
      <c r="S183" s="40">
        <v>28307</v>
      </c>
      <c r="T183" s="41">
        <f t="shared" ref="T183" si="1524">+ROUND(S183/$I183*100,1)</f>
        <v>41.9</v>
      </c>
      <c r="U183" s="40">
        <v>0</v>
      </c>
      <c r="V183" s="41">
        <f t="shared" ref="V183" si="1525">+ROUND(U183/$I183*100,1)</f>
        <v>0</v>
      </c>
      <c r="W183" s="40">
        <v>0</v>
      </c>
      <c r="X183" s="41">
        <f t="shared" ref="X183" si="1526">+ROUND(W183/$I183*100,1)</f>
        <v>0</v>
      </c>
      <c r="Y183" s="38">
        <v>11041</v>
      </c>
      <c r="Z183" s="41">
        <f t="shared" ref="Z183" si="1527">+ROUND(Y183/$I183*100,1)</f>
        <v>16.399999999999999</v>
      </c>
      <c r="AA183" s="40">
        <v>13681</v>
      </c>
      <c r="AB183" s="41">
        <f t="shared" ref="AB183" si="1528">+ROUND(AA183/$I183*100,1)</f>
        <v>20.3</v>
      </c>
      <c r="AC183" s="38">
        <v>16099</v>
      </c>
      <c r="AD183" s="41">
        <f t="shared" ref="AD183" si="1529">+ROUND(AC183/$I183*100,1)</f>
        <v>23.9</v>
      </c>
    </row>
    <row r="184" spans="1:30" s="16" customFormat="1" ht="11.25" customHeight="1">
      <c r="A184" s="210"/>
      <c r="B184" s="140">
        <v>164</v>
      </c>
      <c r="C184" s="137" t="s">
        <v>185</v>
      </c>
      <c r="D184" s="137">
        <v>11</v>
      </c>
      <c r="E184" s="138">
        <v>708</v>
      </c>
      <c r="F184" s="139">
        <v>6983</v>
      </c>
      <c r="G184" s="138">
        <v>9565</v>
      </c>
      <c r="H184" s="138">
        <v>39118</v>
      </c>
      <c r="I184" s="138">
        <f t="shared" si="1520"/>
        <v>55666</v>
      </c>
      <c r="J184" s="140">
        <v>0</v>
      </c>
      <c r="K184" s="141">
        <f t="shared" si="1118"/>
        <v>0</v>
      </c>
      <c r="L184" s="138">
        <v>5700</v>
      </c>
      <c r="M184" s="142">
        <f t="shared" ref="M184" si="1530">+ROUND(L184/$I184*100,1)</f>
        <v>10.199999999999999</v>
      </c>
      <c r="N184" s="140">
        <v>164</v>
      </c>
      <c r="O184" s="143">
        <v>3606</v>
      </c>
      <c r="P184" s="141">
        <f t="shared" ref="P184" si="1531">+ROUND(O184/$I184*100,1)</f>
        <v>6.5</v>
      </c>
      <c r="Q184" s="140">
        <v>0</v>
      </c>
      <c r="R184" s="141">
        <f t="shared" ref="R184" si="1532">+ROUND(Q184/$I184*100,1)</f>
        <v>0</v>
      </c>
      <c r="S184" s="140">
        <v>33332</v>
      </c>
      <c r="T184" s="141">
        <f t="shared" ref="T184" si="1533">+ROUND(S184/$I184*100,1)</f>
        <v>59.9</v>
      </c>
      <c r="U184" s="140">
        <v>0</v>
      </c>
      <c r="V184" s="141">
        <f t="shared" ref="V184" si="1534">+ROUND(U184/$I184*100,1)</f>
        <v>0</v>
      </c>
      <c r="W184" s="140">
        <v>0</v>
      </c>
      <c r="X184" s="141">
        <f t="shared" ref="X184" si="1535">+ROUND(W184/$I184*100,1)</f>
        <v>0</v>
      </c>
      <c r="Y184" s="138">
        <v>3344</v>
      </c>
      <c r="Z184" s="141">
        <f t="shared" ref="Z184" si="1536">+ROUND(Y184/$I184*100,1)</f>
        <v>6</v>
      </c>
      <c r="AA184" s="140">
        <v>9684</v>
      </c>
      <c r="AB184" s="141">
        <f t="shared" ref="AB184" si="1537">+ROUND(AA184/$I184*100,1)</f>
        <v>17.399999999999999</v>
      </c>
      <c r="AC184" s="138">
        <v>10228</v>
      </c>
      <c r="AD184" s="141">
        <f t="shared" ref="AD184" si="1538">+ROUND(AC184/$I184*100,1)</f>
        <v>18.399999999999999</v>
      </c>
    </row>
    <row r="185" spans="1:30" s="16" customFormat="1" ht="11.25" customHeight="1">
      <c r="A185" s="210"/>
      <c r="B185" s="40">
        <v>165</v>
      </c>
      <c r="C185" s="137" t="s">
        <v>186</v>
      </c>
      <c r="D185" s="137">
        <v>1</v>
      </c>
      <c r="E185" s="138">
        <v>150</v>
      </c>
      <c r="F185" s="139">
        <v>0</v>
      </c>
      <c r="G185" s="138">
        <v>500</v>
      </c>
      <c r="H185" s="138">
        <v>1200</v>
      </c>
      <c r="I185" s="138">
        <f t="shared" si="1520"/>
        <v>1700</v>
      </c>
      <c r="J185" s="140">
        <v>0</v>
      </c>
      <c r="K185" s="141">
        <f t="shared" si="1118"/>
        <v>0</v>
      </c>
      <c r="L185" s="138">
        <v>0</v>
      </c>
      <c r="M185" s="142">
        <f t="shared" ref="M185" si="1539">+ROUND(L185/$I185*100,1)</f>
        <v>0</v>
      </c>
      <c r="N185" s="40">
        <v>165</v>
      </c>
      <c r="O185" s="143">
        <v>0</v>
      </c>
      <c r="P185" s="141">
        <f t="shared" ref="P185" si="1540">+ROUND(O185/$I185*100,1)</f>
        <v>0</v>
      </c>
      <c r="Q185" s="140">
        <v>1700</v>
      </c>
      <c r="R185" s="141">
        <f t="shared" ref="R185" si="1541">+ROUND(Q185/$I185*100,1)</f>
        <v>100</v>
      </c>
      <c r="S185" s="140">
        <v>0</v>
      </c>
      <c r="T185" s="141">
        <f t="shared" ref="T185" si="1542">+ROUND(S185/$I185*100,1)</f>
        <v>0</v>
      </c>
      <c r="U185" s="140">
        <v>0</v>
      </c>
      <c r="V185" s="141">
        <f t="shared" ref="V185" si="1543">+ROUND(U185/$I185*100,1)</f>
        <v>0</v>
      </c>
      <c r="W185" s="140">
        <v>0</v>
      </c>
      <c r="X185" s="141">
        <f t="shared" ref="X185" si="1544">+ROUND(W185/$I185*100,1)</f>
        <v>0</v>
      </c>
      <c r="Y185" s="138">
        <v>0</v>
      </c>
      <c r="Z185" s="141">
        <f t="shared" ref="Z185" si="1545">+ROUND(Y185/$I185*100,1)</f>
        <v>0</v>
      </c>
      <c r="AA185" s="140">
        <v>0</v>
      </c>
      <c r="AB185" s="141">
        <f t="shared" ref="AB185" si="1546">+ROUND(AA185/$I185*100,1)</f>
        <v>0</v>
      </c>
      <c r="AC185" s="138">
        <v>0</v>
      </c>
      <c r="AD185" s="141">
        <f t="shared" ref="AD185" si="1547">+ROUND(AC185/$I185*100,1)</f>
        <v>0</v>
      </c>
    </row>
    <row r="186" spans="1:30" s="16" customFormat="1" ht="11.25" customHeight="1">
      <c r="A186" s="210"/>
      <c r="B186" s="140">
        <v>166</v>
      </c>
      <c r="C186" s="30" t="s">
        <v>187</v>
      </c>
      <c r="D186" s="31">
        <v>1</v>
      </c>
      <c r="E186" s="32">
        <v>53</v>
      </c>
      <c r="F186" s="33">
        <v>0</v>
      </c>
      <c r="G186" s="32">
        <v>0</v>
      </c>
      <c r="H186" s="32">
        <v>1553</v>
      </c>
      <c r="I186" s="32">
        <f t="shared" si="1520"/>
        <v>1553</v>
      </c>
      <c r="J186" s="30">
        <v>756</v>
      </c>
      <c r="K186" s="34">
        <f t="shared" si="1118"/>
        <v>48.7</v>
      </c>
      <c r="L186" s="32">
        <v>0</v>
      </c>
      <c r="M186" s="35">
        <f t="shared" ref="M186" si="1548">+ROUND(L186/$I186*100,1)</f>
        <v>0</v>
      </c>
      <c r="N186" s="140">
        <v>166</v>
      </c>
      <c r="O186" s="36">
        <v>0</v>
      </c>
      <c r="P186" s="34">
        <f t="shared" ref="P186" si="1549">+ROUND(O186/$I186*100,1)</f>
        <v>0</v>
      </c>
      <c r="Q186" s="30">
        <v>0</v>
      </c>
      <c r="R186" s="34">
        <f t="shared" ref="R186" si="1550">+ROUND(Q186/$I186*100,1)</f>
        <v>0</v>
      </c>
      <c r="S186" s="30">
        <v>797</v>
      </c>
      <c r="T186" s="34">
        <f t="shared" ref="T186" si="1551">+ROUND(S186/$I186*100,1)</f>
        <v>51.3</v>
      </c>
      <c r="U186" s="30">
        <v>0</v>
      </c>
      <c r="V186" s="34">
        <f t="shared" ref="V186" si="1552">+ROUND(U186/$I186*100,1)</f>
        <v>0</v>
      </c>
      <c r="W186" s="30">
        <v>0</v>
      </c>
      <c r="X186" s="34">
        <f t="shared" ref="X186" si="1553">+ROUND(W186/$I186*100,1)</f>
        <v>0</v>
      </c>
      <c r="Y186" s="32">
        <v>0</v>
      </c>
      <c r="Z186" s="34">
        <f t="shared" ref="Z186" si="1554">+ROUND(Y186/$I186*100,1)</f>
        <v>0</v>
      </c>
      <c r="AA186" s="30">
        <v>0</v>
      </c>
      <c r="AB186" s="34">
        <f t="shared" ref="AB186" si="1555">+ROUND(AA186/$I186*100,1)</f>
        <v>0</v>
      </c>
      <c r="AC186" s="32">
        <v>0</v>
      </c>
      <c r="AD186" s="34">
        <f t="shared" ref="AD186" si="1556">+ROUND(AC186/$I186*100,1)</f>
        <v>0</v>
      </c>
    </row>
    <row r="187" spans="1:30" s="16" customFormat="1" ht="11.25" customHeight="1">
      <c r="A187" s="210"/>
      <c r="B187" s="48">
        <v>167</v>
      </c>
      <c r="C187" s="48" t="s">
        <v>188</v>
      </c>
      <c r="D187" s="49">
        <v>2</v>
      </c>
      <c r="E187" s="50">
        <v>52</v>
      </c>
      <c r="F187" s="51">
        <v>108</v>
      </c>
      <c r="G187" s="50">
        <v>0</v>
      </c>
      <c r="H187" s="50">
        <v>1614</v>
      </c>
      <c r="I187" s="50">
        <f t="shared" si="1520"/>
        <v>1722</v>
      </c>
      <c r="J187" s="48">
        <v>0</v>
      </c>
      <c r="K187" s="52">
        <f t="shared" si="1118"/>
        <v>0</v>
      </c>
      <c r="L187" s="50">
        <v>0</v>
      </c>
      <c r="M187" s="53">
        <f t="shared" ref="M187" si="1557">+ROUND(L187/$I187*100,1)</f>
        <v>0</v>
      </c>
      <c r="N187" s="48">
        <v>167</v>
      </c>
      <c r="O187" s="54">
        <v>0</v>
      </c>
      <c r="P187" s="52">
        <f t="shared" ref="P187" si="1558">+ROUND(O187/$I187*100,1)</f>
        <v>0</v>
      </c>
      <c r="Q187" s="48">
        <v>1384</v>
      </c>
      <c r="R187" s="52">
        <f t="shared" ref="R187" si="1559">+ROUND(Q187/$I187*100,1)</f>
        <v>80.400000000000006</v>
      </c>
      <c r="S187" s="48">
        <v>0</v>
      </c>
      <c r="T187" s="52">
        <f t="shared" ref="T187" si="1560">+ROUND(S187/$I187*100,1)</f>
        <v>0</v>
      </c>
      <c r="U187" s="48">
        <v>0</v>
      </c>
      <c r="V187" s="52">
        <f t="shared" ref="V187" si="1561">+ROUND(U187/$I187*100,1)</f>
        <v>0</v>
      </c>
      <c r="W187" s="48">
        <v>0</v>
      </c>
      <c r="X187" s="52">
        <f t="shared" ref="X187" si="1562">+ROUND(W187/$I187*100,1)</f>
        <v>0</v>
      </c>
      <c r="Y187" s="50">
        <v>0</v>
      </c>
      <c r="Z187" s="52">
        <f t="shared" ref="Z187" si="1563">+ROUND(Y187/$I187*100,1)</f>
        <v>0</v>
      </c>
      <c r="AA187" s="48">
        <v>338</v>
      </c>
      <c r="AB187" s="52">
        <f t="shared" ref="AB187" si="1564">+ROUND(AA187/$I187*100,1)</f>
        <v>19.600000000000001</v>
      </c>
      <c r="AC187" s="50">
        <v>0</v>
      </c>
      <c r="AD187" s="52">
        <f t="shared" ref="AD187" si="1565">+ROUND(AC187/$I187*100,1)</f>
        <v>0</v>
      </c>
    </row>
    <row r="188" spans="1:30" s="16" customFormat="1" ht="11.25" customHeight="1">
      <c r="A188" s="210"/>
      <c r="B188" s="161">
        <v>168</v>
      </c>
      <c r="C188" s="62" t="s">
        <v>189</v>
      </c>
      <c r="D188" s="64">
        <v>2</v>
      </c>
      <c r="E188" s="65">
        <v>114</v>
      </c>
      <c r="F188" s="66">
        <v>1935</v>
      </c>
      <c r="G188" s="65">
        <v>1267</v>
      </c>
      <c r="H188" s="65">
        <v>15537</v>
      </c>
      <c r="I188" s="65">
        <f t="shared" si="1520"/>
        <v>18739</v>
      </c>
      <c r="J188" s="62">
        <v>0</v>
      </c>
      <c r="K188" s="67">
        <f t="shared" si="1118"/>
        <v>0</v>
      </c>
      <c r="L188" s="65">
        <v>2609</v>
      </c>
      <c r="M188" s="68">
        <f t="shared" ref="M188" si="1566">+ROUND(L188/$I188*100,1)</f>
        <v>13.9</v>
      </c>
      <c r="N188" s="161">
        <v>168</v>
      </c>
      <c r="O188" s="69">
        <v>1719</v>
      </c>
      <c r="P188" s="67">
        <f t="shared" ref="P188" si="1567">+ROUND(O188/$I188*100,1)</f>
        <v>9.1999999999999993</v>
      </c>
      <c r="Q188" s="62">
        <v>0</v>
      </c>
      <c r="R188" s="67">
        <f t="shared" ref="R188" si="1568">+ROUND(Q188/$I188*100,1)</f>
        <v>0</v>
      </c>
      <c r="S188" s="62">
        <v>11735</v>
      </c>
      <c r="T188" s="67">
        <f t="shared" ref="T188" si="1569">+ROUND(S188/$I188*100,1)</f>
        <v>62.6</v>
      </c>
      <c r="U188" s="62">
        <v>0</v>
      </c>
      <c r="V188" s="67">
        <f t="shared" ref="V188" si="1570">+ROUND(U188/$I188*100,1)</f>
        <v>0</v>
      </c>
      <c r="W188" s="62">
        <v>0</v>
      </c>
      <c r="X188" s="67">
        <f t="shared" ref="X188" si="1571">+ROUND(W188/$I188*100,1)</f>
        <v>0</v>
      </c>
      <c r="Y188" s="65">
        <v>1000</v>
      </c>
      <c r="Z188" s="67">
        <f t="shared" ref="Z188" si="1572">+ROUND(Y188/$I188*100,1)</f>
        <v>5.3</v>
      </c>
      <c r="AA188" s="62">
        <v>1676</v>
      </c>
      <c r="AB188" s="67">
        <f t="shared" ref="AB188" si="1573">+ROUND(AA188/$I188*100,1)</f>
        <v>8.9</v>
      </c>
      <c r="AC188" s="65">
        <v>0</v>
      </c>
      <c r="AD188" s="67">
        <f t="shared" ref="AD188" si="1574">+ROUND(AC188/$I188*100,1)</f>
        <v>0</v>
      </c>
    </row>
    <row r="189" spans="1:30" s="16" customFormat="1" ht="11.25" customHeight="1">
      <c r="A189" s="210"/>
      <c r="B189" s="40">
        <v>169</v>
      </c>
      <c r="C189" s="40" t="s">
        <v>190</v>
      </c>
      <c r="D189" s="37">
        <v>4</v>
      </c>
      <c r="E189" s="38">
        <v>2114</v>
      </c>
      <c r="F189" s="39">
        <v>3888</v>
      </c>
      <c r="G189" s="38">
        <v>6552</v>
      </c>
      <c r="H189" s="38">
        <v>10768</v>
      </c>
      <c r="I189" s="38">
        <f t="shared" si="1520"/>
        <v>21208</v>
      </c>
      <c r="J189" s="40">
        <v>0</v>
      </c>
      <c r="K189" s="41">
        <f t="shared" si="1118"/>
        <v>0</v>
      </c>
      <c r="L189" s="38">
        <v>9685</v>
      </c>
      <c r="M189" s="42">
        <f t="shared" ref="M189" si="1575">+ROUND(L189/$I189*100,1)</f>
        <v>45.7</v>
      </c>
      <c r="N189" s="40">
        <v>169</v>
      </c>
      <c r="O189" s="43">
        <v>900</v>
      </c>
      <c r="P189" s="41">
        <f t="shared" ref="P189" si="1576">+ROUND(O189/$I189*100,1)</f>
        <v>4.2</v>
      </c>
      <c r="Q189" s="40">
        <v>0</v>
      </c>
      <c r="R189" s="41">
        <f t="shared" ref="R189" si="1577">+ROUND(Q189/$I189*100,1)</f>
        <v>0</v>
      </c>
      <c r="S189" s="40">
        <v>9972</v>
      </c>
      <c r="T189" s="41">
        <f t="shared" ref="T189" si="1578">+ROUND(S189/$I189*100,1)</f>
        <v>47</v>
      </c>
      <c r="U189" s="40">
        <v>0</v>
      </c>
      <c r="V189" s="41">
        <f t="shared" ref="V189" si="1579">+ROUND(U189/$I189*100,1)</f>
        <v>0</v>
      </c>
      <c r="W189" s="40">
        <v>0</v>
      </c>
      <c r="X189" s="41">
        <f t="shared" ref="X189" si="1580">+ROUND(W189/$I189*100,1)</f>
        <v>0</v>
      </c>
      <c r="Y189" s="38">
        <v>651</v>
      </c>
      <c r="Z189" s="41">
        <f t="shared" ref="Z189" si="1581">+ROUND(Y189/$I189*100,1)</f>
        <v>3.1</v>
      </c>
      <c r="AA189" s="40">
        <v>0</v>
      </c>
      <c r="AB189" s="41">
        <f t="shared" ref="AB189" si="1582">+ROUND(AA189/$I189*100,1)</f>
        <v>0</v>
      </c>
      <c r="AC189" s="38">
        <v>0</v>
      </c>
      <c r="AD189" s="41">
        <f t="shared" ref="AD189" si="1583">+ROUND(AC189/$I189*100,1)</f>
        <v>0</v>
      </c>
    </row>
    <row r="190" spans="1:30" s="16" customFormat="1" ht="11.25" customHeight="1">
      <c r="A190" s="210"/>
      <c r="B190" s="140">
        <v>170</v>
      </c>
      <c r="C190" s="30" t="s">
        <v>191</v>
      </c>
      <c r="D190" s="31">
        <v>3</v>
      </c>
      <c r="E190" s="32">
        <v>1292</v>
      </c>
      <c r="F190" s="33">
        <v>7530</v>
      </c>
      <c r="G190" s="32">
        <v>425</v>
      </c>
      <c r="H190" s="32">
        <v>9306</v>
      </c>
      <c r="I190" s="32">
        <f t="shared" si="1520"/>
        <v>17261</v>
      </c>
      <c r="J190" s="30">
        <v>0</v>
      </c>
      <c r="K190" s="34">
        <f t="shared" si="1118"/>
        <v>0</v>
      </c>
      <c r="L190" s="32">
        <v>1234</v>
      </c>
      <c r="M190" s="35">
        <f t="shared" ref="M190" si="1584">+ROUND(L190/$I190*100,1)</f>
        <v>7.1</v>
      </c>
      <c r="N190" s="140">
        <v>170</v>
      </c>
      <c r="O190" s="36">
        <v>0</v>
      </c>
      <c r="P190" s="34">
        <f t="shared" ref="P190" si="1585">+ROUND(O190/$I190*100,1)</f>
        <v>0</v>
      </c>
      <c r="Q190" s="30">
        <v>0</v>
      </c>
      <c r="R190" s="34">
        <f t="shared" ref="R190" si="1586">+ROUND(Q190/$I190*100,1)</f>
        <v>0</v>
      </c>
      <c r="S190" s="30">
        <v>1341</v>
      </c>
      <c r="T190" s="34">
        <f t="shared" ref="T190" si="1587">+ROUND(S190/$I190*100,1)</f>
        <v>7.8</v>
      </c>
      <c r="U190" s="30">
        <v>0</v>
      </c>
      <c r="V190" s="34">
        <f t="shared" ref="V190" si="1588">+ROUND(U190/$I190*100,1)</f>
        <v>0</v>
      </c>
      <c r="W190" s="30">
        <v>0</v>
      </c>
      <c r="X190" s="34">
        <f t="shared" ref="X190" si="1589">+ROUND(W190/$I190*100,1)</f>
        <v>0</v>
      </c>
      <c r="Y190" s="32">
        <v>651</v>
      </c>
      <c r="Z190" s="34">
        <f t="shared" ref="Z190" si="1590">+ROUND(Y190/$I190*100,1)</f>
        <v>3.8</v>
      </c>
      <c r="AA190" s="30">
        <v>14035</v>
      </c>
      <c r="AB190" s="34">
        <f t="shared" ref="AB190" si="1591">+ROUND(AA190/$I190*100,1)</f>
        <v>81.3</v>
      </c>
      <c r="AC190" s="32">
        <v>0</v>
      </c>
      <c r="AD190" s="34">
        <f t="shared" ref="AD190" si="1592">+ROUND(AC190/$I190*100,1)</f>
        <v>0</v>
      </c>
    </row>
    <row r="191" spans="1:30" s="16" customFormat="1" ht="11.25" customHeight="1">
      <c r="A191" s="210"/>
      <c r="B191" s="46">
        <v>171</v>
      </c>
      <c r="C191" s="44" t="s">
        <v>192</v>
      </c>
      <c r="D191" s="162">
        <v>2</v>
      </c>
      <c r="E191" s="163">
        <v>604</v>
      </c>
      <c r="F191" s="164">
        <v>2075</v>
      </c>
      <c r="G191" s="163">
        <v>1332</v>
      </c>
      <c r="H191" s="163">
        <v>5875</v>
      </c>
      <c r="I191" s="163">
        <f t="shared" si="1520"/>
        <v>9282</v>
      </c>
      <c r="J191" s="44">
        <v>0</v>
      </c>
      <c r="K191" s="165">
        <f t="shared" si="1118"/>
        <v>0</v>
      </c>
      <c r="L191" s="163">
        <v>2239</v>
      </c>
      <c r="M191" s="166">
        <f t="shared" ref="M191" si="1593">+ROUND(L191/$I191*100,1)</f>
        <v>24.1</v>
      </c>
      <c r="N191" s="46">
        <v>171</v>
      </c>
      <c r="O191" s="167">
        <v>1332</v>
      </c>
      <c r="P191" s="165">
        <f t="shared" ref="P191" si="1594">+ROUND(O191/$I191*100,1)</f>
        <v>14.4</v>
      </c>
      <c r="Q191" s="44">
        <v>0</v>
      </c>
      <c r="R191" s="165">
        <f t="shared" ref="R191" si="1595">+ROUND(Q191/$I191*100,1)</f>
        <v>0</v>
      </c>
      <c r="S191" s="44">
        <v>3636</v>
      </c>
      <c r="T191" s="165">
        <f t="shared" ref="T191" si="1596">+ROUND(S191/$I191*100,1)</f>
        <v>39.200000000000003</v>
      </c>
      <c r="U191" s="44">
        <v>0</v>
      </c>
      <c r="V191" s="165">
        <f t="shared" ref="V191" si="1597">+ROUND(U191/$I191*100,1)</f>
        <v>0</v>
      </c>
      <c r="W191" s="44">
        <v>0</v>
      </c>
      <c r="X191" s="165">
        <f t="shared" ref="X191" si="1598">+ROUND(W191/$I191*100,1)</f>
        <v>0</v>
      </c>
      <c r="Y191" s="163">
        <v>0</v>
      </c>
      <c r="Z191" s="165">
        <f t="shared" ref="Z191" si="1599">+ROUND(Y191/$I191*100,1)</f>
        <v>0</v>
      </c>
      <c r="AA191" s="44">
        <v>2075</v>
      </c>
      <c r="AB191" s="165">
        <f t="shared" ref="AB191" si="1600">+ROUND(AA191/$I191*100,1)</f>
        <v>22.4</v>
      </c>
      <c r="AC191" s="163">
        <v>0</v>
      </c>
      <c r="AD191" s="165">
        <f t="shared" ref="AD191" si="1601">+ROUND(AC191/$I191*100,1)</f>
        <v>0</v>
      </c>
    </row>
    <row r="192" spans="1:30" s="16" customFormat="1" ht="11.25" customHeight="1">
      <c r="A192" s="210"/>
      <c r="B192" s="168">
        <v>172</v>
      </c>
      <c r="C192" s="44" t="s">
        <v>193</v>
      </c>
      <c r="D192" s="162">
        <v>3</v>
      </c>
      <c r="E192" s="163">
        <v>153</v>
      </c>
      <c r="F192" s="164">
        <v>945</v>
      </c>
      <c r="G192" s="163">
        <v>200</v>
      </c>
      <c r="H192" s="163">
        <v>4111</v>
      </c>
      <c r="I192" s="163">
        <f t="shared" si="1520"/>
        <v>5256</v>
      </c>
      <c r="J192" s="44">
        <v>0</v>
      </c>
      <c r="K192" s="165">
        <f t="shared" si="1118"/>
        <v>0</v>
      </c>
      <c r="L192" s="163">
        <v>948</v>
      </c>
      <c r="M192" s="166">
        <f t="shared" ref="M192" si="1602">+ROUND(L192/$I192*100,1)</f>
        <v>18</v>
      </c>
      <c r="N192" s="168">
        <v>172</v>
      </c>
      <c r="O192" s="167">
        <v>340</v>
      </c>
      <c r="P192" s="165">
        <f t="shared" ref="P192" si="1603">+ROUND(O192/$I192*100,1)</f>
        <v>6.5</v>
      </c>
      <c r="Q192" s="44">
        <v>0</v>
      </c>
      <c r="R192" s="165">
        <f t="shared" ref="R192" si="1604">+ROUND(Q192/$I192*100,1)</f>
        <v>0</v>
      </c>
      <c r="S192" s="44">
        <v>572</v>
      </c>
      <c r="T192" s="165">
        <f t="shared" ref="T192" si="1605">+ROUND(S192/$I192*100,1)</f>
        <v>10.9</v>
      </c>
      <c r="U192" s="44">
        <v>0</v>
      </c>
      <c r="V192" s="165">
        <f t="shared" ref="V192" si="1606">+ROUND(U192/$I192*100,1)</f>
        <v>0</v>
      </c>
      <c r="W192" s="44">
        <v>0</v>
      </c>
      <c r="X192" s="165">
        <f t="shared" ref="X192" si="1607">+ROUND(W192/$I192*100,1)</f>
        <v>0</v>
      </c>
      <c r="Y192" s="163">
        <v>0</v>
      </c>
      <c r="Z192" s="165">
        <f t="shared" ref="Z192" si="1608">+ROUND(Y192/$I192*100,1)</f>
        <v>0</v>
      </c>
      <c r="AA192" s="44">
        <v>3396</v>
      </c>
      <c r="AB192" s="165">
        <f t="shared" ref="AB192" si="1609">+ROUND(AA192/$I192*100,1)</f>
        <v>64.599999999999994</v>
      </c>
      <c r="AC192" s="163">
        <v>0</v>
      </c>
      <c r="AD192" s="165">
        <f t="shared" ref="AD192" si="1610">+ROUND(AC192/$I192*100,1)</f>
        <v>0</v>
      </c>
    </row>
    <row r="193" spans="1:30" s="16" customFormat="1" ht="11.25" customHeight="1">
      <c r="A193" s="210"/>
      <c r="B193" s="46">
        <v>173</v>
      </c>
      <c r="C193" s="44" t="s">
        <v>194</v>
      </c>
      <c r="D193" s="162">
        <v>2</v>
      </c>
      <c r="E193" s="163">
        <v>83</v>
      </c>
      <c r="F193" s="164">
        <v>4090</v>
      </c>
      <c r="G193" s="163">
        <v>1560</v>
      </c>
      <c r="H193" s="163">
        <v>1046</v>
      </c>
      <c r="I193" s="163">
        <f t="shared" si="1520"/>
        <v>6696</v>
      </c>
      <c r="J193" s="44">
        <v>0</v>
      </c>
      <c r="K193" s="165">
        <f t="shared" si="1118"/>
        <v>0</v>
      </c>
      <c r="L193" s="163">
        <v>0</v>
      </c>
      <c r="M193" s="166">
        <f t="shared" ref="M193" si="1611">+ROUND(L193/$I193*100,1)</f>
        <v>0</v>
      </c>
      <c r="N193" s="46">
        <v>173</v>
      </c>
      <c r="O193" s="167">
        <v>0</v>
      </c>
      <c r="P193" s="165">
        <f t="shared" ref="P193" si="1612">+ROUND(O193/$I193*100,1)</f>
        <v>0</v>
      </c>
      <c r="Q193" s="44">
        <v>0</v>
      </c>
      <c r="R193" s="165">
        <f t="shared" ref="R193" si="1613">+ROUND(Q193/$I193*100,1)</f>
        <v>0</v>
      </c>
      <c r="S193" s="44">
        <v>1476</v>
      </c>
      <c r="T193" s="165">
        <f t="shared" ref="T193" si="1614">+ROUND(S193/$I193*100,1)</f>
        <v>22</v>
      </c>
      <c r="U193" s="44">
        <v>0</v>
      </c>
      <c r="V193" s="165">
        <f t="shared" ref="V193" si="1615">+ROUND(U193/$I193*100,1)</f>
        <v>0</v>
      </c>
      <c r="W193" s="44">
        <v>0</v>
      </c>
      <c r="X193" s="165">
        <f t="shared" ref="X193" si="1616">+ROUND(W193/$I193*100,1)</f>
        <v>0</v>
      </c>
      <c r="Y193" s="163">
        <v>0</v>
      </c>
      <c r="Z193" s="165">
        <f t="shared" ref="Z193" si="1617">+ROUND(Y193/$I193*100,1)</f>
        <v>0</v>
      </c>
      <c r="AA193" s="44">
        <v>5220</v>
      </c>
      <c r="AB193" s="165">
        <f t="shared" ref="AB193" si="1618">+ROUND(AA193/$I193*100,1)</f>
        <v>78</v>
      </c>
      <c r="AC193" s="163">
        <v>0</v>
      </c>
      <c r="AD193" s="165">
        <f t="shared" ref="AD193" si="1619">+ROUND(AC193/$I193*100,1)</f>
        <v>0</v>
      </c>
    </row>
    <row r="194" spans="1:30" s="16" customFormat="1" ht="11.25" customHeight="1">
      <c r="A194" s="210"/>
      <c r="B194" s="168">
        <v>174</v>
      </c>
      <c r="C194" s="44" t="s">
        <v>195</v>
      </c>
      <c r="D194" s="162">
        <v>2</v>
      </c>
      <c r="E194" s="163">
        <v>139</v>
      </c>
      <c r="F194" s="164">
        <v>8330</v>
      </c>
      <c r="G194" s="163">
        <v>0</v>
      </c>
      <c r="H194" s="163">
        <v>3377</v>
      </c>
      <c r="I194" s="163">
        <f t="shared" si="1520"/>
        <v>11707</v>
      </c>
      <c r="J194" s="44">
        <v>0</v>
      </c>
      <c r="K194" s="165">
        <f t="shared" si="1118"/>
        <v>0</v>
      </c>
      <c r="L194" s="163">
        <v>1254</v>
      </c>
      <c r="M194" s="166">
        <f t="shared" ref="M194" si="1620">+ROUND(L194/$I194*100,1)</f>
        <v>10.7</v>
      </c>
      <c r="N194" s="168">
        <v>174</v>
      </c>
      <c r="O194" s="167">
        <v>0</v>
      </c>
      <c r="P194" s="165">
        <f t="shared" ref="P194" si="1621">+ROUND(O194/$I194*100,1)</f>
        <v>0</v>
      </c>
      <c r="Q194" s="44">
        <v>0</v>
      </c>
      <c r="R194" s="165">
        <f t="shared" ref="R194" si="1622">+ROUND(Q194/$I194*100,1)</f>
        <v>0</v>
      </c>
      <c r="S194" s="44">
        <v>9233</v>
      </c>
      <c r="T194" s="165">
        <f t="shared" ref="T194" si="1623">+ROUND(S194/$I194*100,1)</f>
        <v>78.900000000000006</v>
      </c>
      <c r="U194" s="44">
        <v>0</v>
      </c>
      <c r="V194" s="165">
        <f t="shared" ref="V194" si="1624">+ROUND(U194/$I194*100,1)</f>
        <v>0</v>
      </c>
      <c r="W194" s="44">
        <v>0</v>
      </c>
      <c r="X194" s="165">
        <f t="shared" ref="X194" si="1625">+ROUND(W194/$I194*100,1)</f>
        <v>0</v>
      </c>
      <c r="Y194" s="163">
        <v>0</v>
      </c>
      <c r="Z194" s="165">
        <f t="shared" ref="Z194" si="1626">+ROUND(Y194/$I194*100,1)</f>
        <v>0</v>
      </c>
      <c r="AA194" s="44">
        <v>1220</v>
      </c>
      <c r="AB194" s="165">
        <f t="shared" ref="AB194" si="1627">+ROUND(AA194/$I194*100,1)</f>
        <v>10.4</v>
      </c>
      <c r="AC194" s="163">
        <v>0</v>
      </c>
      <c r="AD194" s="165">
        <f t="shared" ref="AD194" si="1628">+ROUND(AC194/$I194*100,1)</f>
        <v>0</v>
      </c>
    </row>
    <row r="195" spans="1:30" s="16" customFormat="1" ht="11.25" customHeight="1">
      <c r="A195" s="210"/>
      <c r="B195" s="40">
        <v>175</v>
      </c>
      <c r="C195" s="30" t="s">
        <v>196</v>
      </c>
      <c r="D195" s="31">
        <v>12</v>
      </c>
      <c r="E195" s="32">
        <v>739</v>
      </c>
      <c r="F195" s="33">
        <v>11575</v>
      </c>
      <c r="G195" s="32">
        <v>10905</v>
      </c>
      <c r="H195" s="32">
        <v>17501</v>
      </c>
      <c r="I195" s="32">
        <f t="shared" si="1520"/>
        <v>39981</v>
      </c>
      <c r="J195" s="30">
        <v>0</v>
      </c>
      <c r="K195" s="34">
        <f t="shared" si="1118"/>
        <v>0</v>
      </c>
      <c r="L195" s="32">
        <v>6823</v>
      </c>
      <c r="M195" s="35">
        <f t="shared" ref="M195" si="1629">+ROUND(L195/$I195*100,1)</f>
        <v>17.100000000000001</v>
      </c>
      <c r="N195" s="40">
        <v>175</v>
      </c>
      <c r="O195" s="36">
        <v>13867</v>
      </c>
      <c r="P195" s="34">
        <f t="shared" ref="P195" si="1630">+ROUND(O195/$I195*100,1)</f>
        <v>34.700000000000003</v>
      </c>
      <c r="Q195" s="30">
        <v>0</v>
      </c>
      <c r="R195" s="34">
        <f t="shared" ref="R195" si="1631">+ROUND(Q195/$I195*100,1)</f>
        <v>0</v>
      </c>
      <c r="S195" s="30">
        <v>1756</v>
      </c>
      <c r="T195" s="34">
        <f t="shared" ref="T195" si="1632">+ROUND(S195/$I195*100,1)</f>
        <v>4.4000000000000004</v>
      </c>
      <c r="U195" s="30">
        <v>0</v>
      </c>
      <c r="V195" s="34">
        <f t="shared" ref="V195" si="1633">+ROUND(U195/$I195*100,1)</f>
        <v>0</v>
      </c>
      <c r="W195" s="30">
        <v>0</v>
      </c>
      <c r="X195" s="34">
        <f t="shared" ref="X195" si="1634">+ROUND(W195/$I195*100,1)</f>
        <v>0</v>
      </c>
      <c r="Y195" s="32">
        <v>754</v>
      </c>
      <c r="Z195" s="34">
        <f t="shared" ref="Z195" si="1635">+ROUND(Y195/$I195*100,1)</f>
        <v>1.9</v>
      </c>
      <c r="AA195" s="30">
        <v>16781</v>
      </c>
      <c r="AB195" s="34">
        <f t="shared" ref="AB195" si="1636">+ROUND(AA195/$I195*100,1)</f>
        <v>42</v>
      </c>
      <c r="AC195" s="32">
        <v>0</v>
      </c>
      <c r="AD195" s="34">
        <f t="shared" ref="AD195" si="1637">+ROUND(AC195/$I195*100,1)</f>
        <v>0</v>
      </c>
    </row>
    <row r="196" spans="1:30" s="16" customFormat="1" ht="11.25" customHeight="1" thickBot="1">
      <c r="A196" s="210"/>
      <c r="B196" s="140">
        <v>176</v>
      </c>
      <c r="C196" s="79" t="s">
        <v>197</v>
      </c>
      <c r="D196" s="154">
        <v>1</v>
      </c>
      <c r="E196" s="155">
        <v>30</v>
      </c>
      <c r="F196" s="156">
        <v>0</v>
      </c>
      <c r="G196" s="155">
        <v>0</v>
      </c>
      <c r="H196" s="155">
        <v>1340</v>
      </c>
      <c r="I196" s="155">
        <f t="shared" si="1520"/>
        <v>1340</v>
      </c>
      <c r="J196" s="79">
        <v>0</v>
      </c>
      <c r="K196" s="157">
        <f t="shared" si="1118"/>
        <v>0</v>
      </c>
      <c r="L196" s="155">
        <v>0</v>
      </c>
      <c r="M196" s="158">
        <f t="shared" ref="M196" si="1638">+ROUND(L196/$I196*100,1)</f>
        <v>0</v>
      </c>
      <c r="N196" s="140">
        <v>176</v>
      </c>
      <c r="O196" s="159">
        <v>0</v>
      </c>
      <c r="P196" s="157">
        <f t="shared" ref="P196" si="1639">+ROUND(O196/$I196*100,1)</f>
        <v>0</v>
      </c>
      <c r="Q196" s="79">
        <v>0</v>
      </c>
      <c r="R196" s="157">
        <f t="shared" ref="R196" si="1640">+ROUND(Q196/$I196*100,1)</f>
        <v>0</v>
      </c>
      <c r="S196" s="79">
        <v>0</v>
      </c>
      <c r="T196" s="157">
        <f t="shared" ref="T196" si="1641">+ROUND(S196/$I196*100,1)</f>
        <v>0</v>
      </c>
      <c r="U196" s="79">
        <v>0</v>
      </c>
      <c r="V196" s="157">
        <f t="shared" ref="V196" si="1642">+ROUND(U196/$I196*100,1)</f>
        <v>0</v>
      </c>
      <c r="W196" s="79">
        <v>0</v>
      </c>
      <c r="X196" s="157">
        <f t="shared" ref="X196" si="1643">+ROUND(W196/$I196*100,1)</f>
        <v>0</v>
      </c>
      <c r="Y196" s="155">
        <v>0</v>
      </c>
      <c r="Z196" s="157">
        <f t="shared" ref="Z196" si="1644">+ROUND(Y196/$I196*100,1)</f>
        <v>0</v>
      </c>
      <c r="AA196" s="79">
        <v>1340</v>
      </c>
      <c r="AB196" s="157">
        <f t="shared" ref="AB196" si="1645">+ROUND(AA196/$I196*100,1)</f>
        <v>100</v>
      </c>
      <c r="AC196" s="155">
        <v>0</v>
      </c>
      <c r="AD196" s="157">
        <f t="shared" ref="AD196" si="1646">+ROUND(AC196/$I196*100,1)</f>
        <v>0</v>
      </c>
    </row>
    <row r="197" spans="1:30" s="16" customFormat="1" ht="11.25" customHeight="1" thickTop="1">
      <c r="A197" s="210"/>
      <c r="B197" s="80"/>
      <c r="C197" s="81" t="s">
        <v>63</v>
      </c>
      <c r="D197" s="82">
        <f>SUM(D183:D196)</f>
        <v>64</v>
      </c>
      <c r="E197" s="83">
        <f t="shared" ref="E197:L197" si="1647">SUM(E183:E196)</f>
        <v>7565</v>
      </c>
      <c r="F197" s="83">
        <f t="shared" si="1647"/>
        <v>60882</v>
      </c>
      <c r="G197" s="83">
        <f t="shared" si="1647"/>
        <v>46269</v>
      </c>
      <c r="H197" s="83">
        <f t="shared" si="1647"/>
        <v>152453</v>
      </c>
      <c r="I197" s="83">
        <f t="shared" si="1647"/>
        <v>259604</v>
      </c>
      <c r="J197" s="82">
        <f>SUM(J183:J196)</f>
        <v>756</v>
      </c>
      <c r="K197" s="84">
        <f t="shared" si="1118"/>
        <v>0.3</v>
      </c>
      <c r="L197" s="83">
        <f t="shared" si="1647"/>
        <v>31543</v>
      </c>
      <c r="M197" s="84">
        <f t="shared" ref="M197" si="1648">+ROUND(L197/$I197*100,1)</f>
        <v>12.2</v>
      </c>
      <c r="N197" s="80"/>
      <c r="O197" s="83">
        <f>SUM(O183:O196)</f>
        <v>34875</v>
      </c>
      <c r="P197" s="84">
        <f t="shared" ref="P197" si="1649">+ROUND(O197/$I197*100,1)</f>
        <v>13.4</v>
      </c>
      <c r="Q197" s="82">
        <f>SUM(Q183:Q196)</f>
        <v>3386</v>
      </c>
      <c r="R197" s="84">
        <f t="shared" ref="R197" si="1650">+ROUND(Q197/$I197*100,1)</f>
        <v>1.3</v>
      </c>
      <c r="S197" s="82">
        <f>SUM(S183:S196)</f>
        <v>102157</v>
      </c>
      <c r="T197" s="84">
        <f t="shared" ref="T197" si="1651">+ROUND(S197/$I197*100,1)</f>
        <v>39.4</v>
      </c>
      <c r="U197" s="82">
        <v>0</v>
      </c>
      <c r="V197" s="84">
        <f t="shared" ref="V197" si="1652">+ROUND(U197/$I197*100,1)</f>
        <v>0</v>
      </c>
      <c r="W197" s="82">
        <v>0</v>
      </c>
      <c r="X197" s="84">
        <f t="shared" ref="X197" si="1653">+ROUND(W197/$I197*100,1)</f>
        <v>0</v>
      </c>
      <c r="Y197" s="82">
        <f>SUM(Y183:Y196)</f>
        <v>17441</v>
      </c>
      <c r="Z197" s="84">
        <f t="shared" ref="Z197" si="1654">+ROUND(Y197/$I197*100,1)</f>
        <v>6.7</v>
      </c>
      <c r="AA197" s="82">
        <f>SUM(AA183:AA196)</f>
        <v>69446</v>
      </c>
      <c r="AB197" s="84">
        <f t="shared" ref="AB197" si="1655">+ROUND(AA197/$I197*100,1)</f>
        <v>26.8</v>
      </c>
      <c r="AC197" s="83">
        <f>SUM(AC183:AC196)</f>
        <v>26327</v>
      </c>
      <c r="AD197" s="84">
        <f t="shared" ref="AD197" si="1656">+ROUND(AC197/$I197*100,1)</f>
        <v>10.1</v>
      </c>
    </row>
    <row r="198" spans="1:30" s="16" customFormat="1" ht="11.25" customHeight="1">
      <c r="A198" s="211"/>
      <c r="B198" s="85"/>
      <c r="C198" s="86"/>
      <c r="D198" s="87"/>
      <c r="E198" s="88"/>
      <c r="F198" s="89"/>
      <c r="G198" s="88"/>
      <c r="H198" s="88"/>
      <c r="I198" s="88"/>
      <c r="J198" s="124"/>
      <c r="K198" s="125"/>
      <c r="L198" s="126"/>
      <c r="M198" s="127"/>
      <c r="N198" s="85"/>
      <c r="O198" s="128"/>
      <c r="P198" s="125"/>
      <c r="Q198" s="124"/>
      <c r="R198" s="125"/>
      <c r="S198" s="124"/>
      <c r="T198" s="125"/>
      <c r="U198" s="124"/>
      <c r="V198" s="125"/>
      <c r="W198" s="124"/>
      <c r="X198" s="125"/>
      <c r="Y198" s="126"/>
      <c r="Z198" s="125"/>
      <c r="AA198" s="124"/>
      <c r="AB198" s="125"/>
      <c r="AC198" s="126"/>
      <c r="AD198" s="125"/>
    </row>
    <row r="199" spans="1:30" s="16" customFormat="1" ht="11.25" customHeight="1">
      <c r="A199" s="212" t="s">
        <v>198</v>
      </c>
      <c r="B199" s="40">
        <v>177</v>
      </c>
      <c r="C199" s="40" t="s">
        <v>199</v>
      </c>
      <c r="D199" s="37">
        <v>0</v>
      </c>
      <c r="E199" s="38">
        <v>0</v>
      </c>
      <c r="F199" s="39">
        <v>0</v>
      </c>
      <c r="G199" s="38">
        <v>0</v>
      </c>
      <c r="H199" s="38">
        <v>1800</v>
      </c>
      <c r="I199" s="38">
        <f t="shared" ref="I199:I220" si="1657">SUM(F199:H199)</f>
        <v>1800</v>
      </c>
      <c r="J199" s="40">
        <v>0</v>
      </c>
      <c r="K199" s="41">
        <f t="shared" si="1118"/>
        <v>0</v>
      </c>
      <c r="L199" s="38">
        <v>0</v>
      </c>
      <c r="M199" s="42">
        <f t="shared" ref="M199" si="1658">+ROUND(L199/$I199*100,1)</f>
        <v>0</v>
      </c>
      <c r="N199" s="40">
        <v>177</v>
      </c>
      <c r="O199" s="43">
        <v>0</v>
      </c>
      <c r="P199" s="41">
        <f t="shared" ref="P199" si="1659">+ROUND(O199/$I199*100,1)</f>
        <v>0</v>
      </c>
      <c r="Q199" s="40">
        <v>0</v>
      </c>
      <c r="R199" s="41">
        <f t="shared" ref="R199" si="1660">+ROUND(Q199/$I199*100,1)</f>
        <v>0</v>
      </c>
      <c r="S199" s="40">
        <v>1800</v>
      </c>
      <c r="T199" s="41">
        <f t="shared" ref="T199" si="1661">+ROUND(S199/$I199*100,1)</f>
        <v>100</v>
      </c>
      <c r="U199" s="40">
        <v>0</v>
      </c>
      <c r="V199" s="41">
        <f t="shared" ref="V199" si="1662">+ROUND(U199/$I199*100,1)</f>
        <v>0</v>
      </c>
      <c r="W199" s="40">
        <v>0</v>
      </c>
      <c r="X199" s="41">
        <f t="shared" ref="X199" si="1663">+ROUND(W199/$I199*100,1)</f>
        <v>0</v>
      </c>
      <c r="Y199" s="38">
        <v>0</v>
      </c>
      <c r="Z199" s="41">
        <f t="shared" ref="Z199" si="1664">+ROUND(Y199/$I199*100,1)</f>
        <v>0</v>
      </c>
      <c r="AA199" s="40">
        <v>0</v>
      </c>
      <c r="AB199" s="41">
        <f t="shared" ref="AB199" si="1665">+ROUND(AA199/$I199*100,1)</f>
        <v>0</v>
      </c>
      <c r="AC199" s="38">
        <v>0</v>
      </c>
      <c r="AD199" s="95">
        <f t="shared" ref="AD199" si="1666">+ROUND(AC199/$I199*100,1)</f>
        <v>0</v>
      </c>
    </row>
    <row r="200" spans="1:30" s="16" customFormat="1" ht="11.25" customHeight="1">
      <c r="A200" s="210"/>
      <c r="B200" s="140">
        <v>178</v>
      </c>
      <c r="C200" s="137" t="s">
        <v>200</v>
      </c>
      <c r="D200" s="137">
        <v>22</v>
      </c>
      <c r="E200" s="138">
        <v>1787</v>
      </c>
      <c r="F200" s="139">
        <v>5006</v>
      </c>
      <c r="G200" s="138">
        <v>9684</v>
      </c>
      <c r="H200" s="138">
        <v>102849</v>
      </c>
      <c r="I200" s="138">
        <f t="shared" si="1657"/>
        <v>117539</v>
      </c>
      <c r="J200" s="140">
        <v>0</v>
      </c>
      <c r="K200" s="141">
        <f t="shared" ref="K200:K249" si="1667">+ROUND(J200/$I200*100,1)</f>
        <v>0</v>
      </c>
      <c r="L200" s="138">
        <v>7245</v>
      </c>
      <c r="M200" s="142">
        <f t="shared" ref="M200" si="1668">+ROUND(L200/$I200*100,1)</f>
        <v>6.2</v>
      </c>
      <c r="N200" s="140">
        <v>178</v>
      </c>
      <c r="O200" s="143">
        <v>1084</v>
      </c>
      <c r="P200" s="141">
        <f t="shared" ref="P200" si="1669">+ROUND(O200/$I200*100,1)</f>
        <v>0.9</v>
      </c>
      <c r="Q200" s="140">
        <v>0</v>
      </c>
      <c r="R200" s="141">
        <f t="shared" ref="R200" si="1670">+ROUND(Q200/$I200*100,1)</f>
        <v>0</v>
      </c>
      <c r="S200" s="140">
        <v>88846</v>
      </c>
      <c r="T200" s="141">
        <f t="shared" ref="T200" si="1671">+ROUND(S200/$I200*100,1)</f>
        <v>75.599999999999994</v>
      </c>
      <c r="U200" s="140">
        <v>0</v>
      </c>
      <c r="V200" s="141">
        <f t="shared" ref="V200" si="1672">+ROUND(U200/$I200*100,1)</f>
        <v>0</v>
      </c>
      <c r="W200" s="140">
        <v>0</v>
      </c>
      <c r="X200" s="141">
        <f t="shared" ref="X200" si="1673">+ROUND(W200/$I200*100,1)</f>
        <v>0</v>
      </c>
      <c r="Y200" s="138">
        <v>20258</v>
      </c>
      <c r="Z200" s="141">
        <f t="shared" ref="Z200" si="1674">+ROUND(Y200/$I200*100,1)</f>
        <v>17.2</v>
      </c>
      <c r="AA200" s="140">
        <v>106</v>
      </c>
      <c r="AB200" s="141">
        <f t="shared" ref="AB200" si="1675">+ROUND(AA200/$I200*100,1)</f>
        <v>0.1</v>
      </c>
      <c r="AC200" s="138">
        <v>10957</v>
      </c>
      <c r="AD200" s="144">
        <f t="shared" ref="AD200" si="1676">+ROUND(AC200/$I200*100,1)</f>
        <v>9.3000000000000007</v>
      </c>
    </row>
    <row r="201" spans="1:30" s="16" customFormat="1" ht="11.25" customHeight="1">
      <c r="A201" s="210"/>
      <c r="B201" s="40">
        <v>179</v>
      </c>
      <c r="C201" s="137" t="s">
        <v>201</v>
      </c>
      <c r="D201" s="137">
        <v>45</v>
      </c>
      <c r="E201" s="138">
        <v>3480</v>
      </c>
      <c r="F201" s="139">
        <v>13783</v>
      </c>
      <c r="G201" s="138">
        <v>34968</v>
      </c>
      <c r="H201" s="138">
        <v>89027</v>
      </c>
      <c r="I201" s="138">
        <f t="shared" si="1657"/>
        <v>137778</v>
      </c>
      <c r="J201" s="140">
        <v>0</v>
      </c>
      <c r="K201" s="141">
        <f t="shared" si="1667"/>
        <v>0</v>
      </c>
      <c r="L201" s="138">
        <v>10880</v>
      </c>
      <c r="M201" s="142">
        <f t="shared" ref="M201" si="1677">+ROUND(L201/$I201*100,1)</f>
        <v>7.9</v>
      </c>
      <c r="N201" s="40">
        <v>179</v>
      </c>
      <c r="O201" s="143">
        <v>10056</v>
      </c>
      <c r="P201" s="141">
        <f t="shared" ref="P201" si="1678">+ROUND(O201/$I201*100,1)</f>
        <v>7.3</v>
      </c>
      <c r="Q201" s="140">
        <v>1439</v>
      </c>
      <c r="R201" s="141">
        <f t="shared" ref="R201" si="1679">+ROUND(Q201/$I201*100,1)</f>
        <v>1</v>
      </c>
      <c r="S201" s="140">
        <v>85057</v>
      </c>
      <c r="T201" s="141">
        <f t="shared" ref="T201" si="1680">+ROUND(S201/$I201*100,1)</f>
        <v>61.7</v>
      </c>
      <c r="U201" s="140">
        <v>33</v>
      </c>
      <c r="V201" s="141">
        <f t="shared" ref="V201" si="1681">+ROUND(U201/$I201*100,1)</f>
        <v>0</v>
      </c>
      <c r="W201" s="140">
        <v>0</v>
      </c>
      <c r="X201" s="141">
        <f t="shared" ref="X201" si="1682">+ROUND(W201/$I201*100,1)</f>
        <v>0</v>
      </c>
      <c r="Y201" s="138">
        <v>30084</v>
      </c>
      <c r="Z201" s="141">
        <f t="shared" ref="Z201" si="1683">+ROUND(Y201/$I201*100,1)</f>
        <v>21.8</v>
      </c>
      <c r="AA201" s="140">
        <v>229</v>
      </c>
      <c r="AB201" s="141">
        <f t="shared" ref="AB201" si="1684">+ROUND(AA201/$I201*100,1)</f>
        <v>0.2</v>
      </c>
      <c r="AC201" s="138">
        <v>16580</v>
      </c>
      <c r="AD201" s="144">
        <f t="shared" ref="AD201" si="1685">+ROUND(AC201/$I201*100,1)</f>
        <v>12</v>
      </c>
    </row>
    <row r="202" spans="1:30" s="16" customFormat="1" ht="11.25" customHeight="1">
      <c r="A202" s="210"/>
      <c r="B202" s="140">
        <v>180</v>
      </c>
      <c r="C202" s="30" t="s">
        <v>202</v>
      </c>
      <c r="D202" s="31">
        <v>11</v>
      </c>
      <c r="E202" s="32">
        <v>1028</v>
      </c>
      <c r="F202" s="33">
        <v>11061</v>
      </c>
      <c r="G202" s="32">
        <v>25467</v>
      </c>
      <c r="H202" s="32">
        <v>77785</v>
      </c>
      <c r="I202" s="32">
        <f t="shared" si="1657"/>
        <v>114313</v>
      </c>
      <c r="J202" s="30">
        <v>0</v>
      </c>
      <c r="K202" s="34">
        <f t="shared" si="1667"/>
        <v>0</v>
      </c>
      <c r="L202" s="32">
        <v>17653</v>
      </c>
      <c r="M202" s="35">
        <f t="shared" ref="M202" si="1686">+ROUND(L202/$I202*100,1)</f>
        <v>15.4</v>
      </c>
      <c r="N202" s="140">
        <v>180</v>
      </c>
      <c r="O202" s="36">
        <v>8756</v>
      </c>
      <c r="P202" s="34">
        <f t="shared" ref="P202" si="1687">+ROUND(O202/$I202*100,1)</f>
        <v>7.7</v>
      </c>
      <c r="Q202" s="30">
        <v>579</v>
      </c>
      <c r="R202" s="34">
        <f t="shared" ref="R202" si="1688">+ROUND(Q202/$I202*100,1)</f>
        <v>0.5</v>
      </c>
      <c r="S202" s="30">
        <v>49525</v>
      </c>
      <c r="T202" s="34">
        <f t="shared" ref="T202" si="1689">+ROUND(S202/$I202*100,1)</f>
        <v>43.3</v>
      </c>
      <c r="U202" s="30">
        <v>0</v>
      </c>
      <c r="V202" s="34">
        <f t="shared" ref="V202" si="1690">+ROUND(U202/$I202*100,1)</f>
        <v>0</v>
      </c>
      <c r="W202" s="30">
        <v>0</v>
      </c>
      <c r="X202" s="34">
        <f t="shared" ref="X202" si="1691">+ROUND(W202/$I202*100,1)</f>
        <v>0</v>
      </c>
      <c r="Y202" s="32">
        <v>37441</v>
      </c>
      <c r="Z202" s="34">
        <f t="shared" ref="Z202" si="1692">+ROUND(Y202/$I202*100,1)</f>
        <v>32.799999999999997</v>
      </c>
      <c r="AA202" s="30">
        <v>359</v>
      </c>
      <c r="AB202" s="34">
        <f t="shared" ref="AB202" si="1693">+ROUND(AA202/$I202*100,1)</f>
        <v>0.3</v>
      </c>
      <c r="AC202" s="32">
        <v>27682</v>
      </c>
      <c r="AD202" s="97">
        <f t="shared" ref="AD202" si="1694">+ROUND(AC202/$I202*100,1)</f>
        <v>24.2</v>
      </c>
    </row>
    <row r="203" spans="1:30" s="16" customFormat="1" ht="11.25" customHeight="1">
      <c r="A203" s="210"/>
      <c r="B203" s="40">
        <v>181</v>
      </c>
      <c r="C203" s="30" t="s">
        <v>203</v>
      </c>
      <c r="D203" s="31">
        <v>48</v>
      </c>
      <c r="E203" s="32">
        <v>4262</v>
      </c>
      <c r="F203" s="33">
        <v>1268</v>
      </c>
      <c r="G203" s="32">
        <v>29305</v>
      </c>
      <c r="H203" s="32">
        <v>76890</v>
      </c>
      <c r="I203" s="32">
        <f t="shared" si="1657"/>
        <v>107463</v>
      </c>
      <c r="J203" s="30">
        <v>0</v>
      </c>
      <c r="K203" s="34">
        <f t="shared" si="1667"/>
        <v>0</v>
      </c>
      <c r="L203" s="32">
        <v>24972</v>
      </c>
      <c r="M203" s="35">
        <f t="shared" ref="M203" si="1695">+ROUND(L203/$I203*100,1)</f>
        <v>23.2</v>
      </c>
      <c r="N203" s="40">
        <v>181</v>
      </c>
      <c r="O203" s="36">
        <v>6546</v>
      </c>
      <c r="P203" s="34">
        <f t="shared" ref="P203" si="1696">+ROUND(O203/$I203*100,1)</f>
        <v>6.1</v>
      </c>
      <c r="Q203" s="30">
        <v>0</v>
      </c>
      <c r="R203" s="34">
        <f t="shared" ref="R203" si="1697">+ROUND(Q203/$I203*100,1)</f>
        <v>0</v>
      </c>
      <c r="S203" s="30">
        <v>56348</v>
      </c>
      <c r="T203" s="34">
        <f t="shared" ref="T203" si="1698">+ROUND(S203/$I203*100,1)</f>
        <v>52.4</v>
      </c>
      <c r="U203" s="30">
        <v>0</v>
      </c>
      <c r="V203" s="34">
        <f t="shared" ref="V203" si="1699">+ROUND(U203/$I203*100,1)</f>
        <v>0</v>
      </c>
      <c r="W203" s="30">
        <v>0</v>
      </c>
      <c r="X203" s="34">
        <f t="shared" ref="X203" si="1700">+ROUND(W203/$I203*100,1)</f>
        <v>0</v>
      </c>
      <c r="Y203" s="32">
        <v>19597</v>
      </c>
      <c r="Z203" s="34">
        <f t="shared" ref="Z203" si="1701">+ROUND(Y203/$I203*100,1)</f>
        <v>18.2</v>
      </c>
      <c r="AA203" s="30">
        <v>0</v>
      </c>
      <c r="AB203" s="34">
        <f t="shared" ref="AB203" si="1702">+ROUND(AA203/$I203*100,1)</f>
        <v>0</v>
      </c>
      <c r="AC203" s="32">
        <v>6537</v>
      </c>
      <c r="AD203" s="97">
        <f t="shared" ref="AD203" si="1703">+ROUND(AC203/$I203*100,1)</f>
        <v>6.1</v>
      </c>
    </row>
    <row r="204" spans="1:30" s="16" customFormat="1" ht="11.25" customHeight="1">
      <c r="A204" s="210"/>
      <c r="B204" s="140">
        <v>182</v>
      </c>
      <c r="C204" s="30" t="s">
        <v>204</v>
      </c>
      <c r="D204" s="31">
        <v>23</v>
      </c>
      <c r="E204" s="32">
        <v>2639</v>
      </c>
      <c r="F204" s="33">
        <v>12347</v>
      </c>
      <c r="G204" s="32">
        <v>17277</v>
      </c>
      <c r="H204" s="32">
        <v>88722</v>
      </c>
      <c r="I204" s="32">
        <f t="shared" si="1657"/>
        <v>118346</v>
      </c>
      <c r="J204" s="30">
        <v>0</v>
      </c>
      <c r="K204" s="34">
        <f t="shared" si="1667"/>
        <v>0</v>
      </c>
      <c r="L204" s="32">
        <v>2161</v>
      </c>
      <c r="M204" s="35">
        <f t="shared" ref="M204" si="1704">+ROUND(L204/$I204*100,1)</f>
        <v>1.8</v>
      </c>
      <c r="N204" s="140">
        <v>182</v>
      </c>
      <c r="O204" s="36">
        <v>5780</v>
      </c>
      <c r="P204" s="34">
        <f t="shared" ref="P204" si="1705">+ROUND(O204/$I204*100,1)</f>
        <v>4.9000000000000004</v>
      </c>
      <c r="Q204" s="30">
        <v>0</v>
      </c>
      <c r="R204" s="34">
        <f t="shared" ref="R204" si="1706">+ROUND(Q204/$I204*100,1)</f>
        <v>0</v>
      </c>
      <c r="S204" s="30">
        <v>9642</v>
      </c>
      <c r="T204" s="34">
        <f t="shared" ref="T204" si="1707">+ROUND(S204/$I204*100,1)</f>
        <v>8.1</v>
      </c>
      <c r="U204" s="30">
        <v>0</v>
      </c>
      <c r="V204" s="34">
        <f t="shared" ref="V204" si="1708">+ROUND(U204/$I204*100,1)</f>
        <v>0</v>
      </c>
      <c r="W204" s="30">
        <v>0</v>
      </c>
      <c r="X204" s="34">
        <f t="shared" ref="X204" si="1709">+ROUND(W204/$I204*100,1)</f>
        <v>0</v>
      </c>
      <c r="Y204" s="32">
        <v>100763</v>
      </c>
      <c r="Z204" s="34">
        <f t="shared" ref="Z204" si="1710">+ROUND(Y204/$I204*100,1)</f>
        <v>85.1</v>
      </c>
      <c r="AA204" s="30">
        <v>0</v>
      </c>
      <c r="AB204" s="34">
        <f t="shared" ref="AB204" si="1711">+ROUND(AA204/$I204*100,1)</f>
        <v>0</v>
      </c>
      <c r="AC204" s="32">
        <v>63614</v>
      </c>
      <c r="AD204" s="97">
        <f t="shared" ref="AD204" si="1712">+ROUND(AC204/$I204*100,1)</f>
        <v>53.8</v>
      </c>
    </row>
    <row r="205" spans="1:30" s="16" customFormat="1" ht="11.25" customHeight="1">
      <c r="A205" s="210"/>
      <c r="B205" s="48">
        <v>183</v>
      </c>
      <c r="C205" s="17" t="s">
        <v>205</v>
      </c>
      <c r="D205" s="18">
        <v>1</v>
      </c>
      <c r="E205" s="19">
        <v>620</v>
      </c>
      <c r="F205" s="20">
        <v>550</v>
      </c>
      <c r="G205" s="19">
        <v>0</v>
      </c>
      <c r="H205" s="19">
        <v>2365</v>
      </c>
      <c r="I205" s="19">
        <f t="shared" si="1657"/>
        <v>2915</v>
      </c>
      <c r="J205" s="17">
        <v>2365</v>
      </c>
      <c r="K205" s="21">
        <f t="shared" si="1667"/>
        <v>81.099999999999994</v>
      </c>
      <c r="L205" s="19">
        <v>0</v>
      </c>
      <c r="M205" s="22">
        <f t="shared" ref="M205" si="1713">+ROUND(L205/$I205*100,1)</f>
        <v>0</v>
      </c>
      <c r="N205" s="48">
        <v>183</v>
      </c>
      <c r="O205" s="23">
        <v>0</v>
      </c>
      <c r="P205" s="21">
        <f t="shared" ref="P205" si="1714">+ROUND(O205/$I205*100,1)</f>
        <v>0</v>
      </c>
      <c r="Q205" s="17">
        <v>0</v>
      </c>
      <c r="R205" s="21">
        <f t="shared" ref="R205" si="1715">+ROUND(Q205/$I205*100,1)</f>
        <v>0</v>
      </c>
      <c r="S205" s="17">
        <v>550</v>
      </c>
      <c r="T205" s="21">
        <f t="shared" ref="T205" si="1716">+ROUND(S205/$I205*100,1)</f>
        <v>18.899999999999999</v>
      </c>
      <c r="U205" s="17">
        <v>0</v>
      </c>
      <c r="V205" s="21">
        <f t="shared" ref="V205" si="1717">+ROUND(U205/$I205*100,1)</f>
        <v>0</v>
      </c>
      <c r="W205" s="17">
        <v>0</v>
      </c>
      <c r="X205" s="21">
        <f t="shared" ref="X205" si="1718">+ROUND(W205/$I205*100,1)</f>
        <v>0</v>
      </c>
      <c r="Y205" s="19">
        <v>0</v>
      </c>
      <c r="Z205" s="21">
        <f t="shared" ref="Z205" si="1719">+ROUND(Y205/$I205*100,1)</f>
        <v>0</v>
      </c>
      <c r="AA205" s="17">
        <v>0</v>
      </c>
      <c r="AB205" s="21">
        <f t="shared" ref="AB205" si="1720">+ROUND(AA205/$I205*100,1)</f>
        <v>0</v>
      </c>
      <c r="AC205" s="19">
        <v>0</v>
      </c>
      <c r="AD205" s="24">
        <f t="shared" ref="AD205" si="1721">+ROUND(AC205/$I205*100,1)</f>
        <v>0</v>
      </c>
    </row>
    <row r="206" spans="1:30" s="16" customFormat="1" ht="11.25" customHeight="1">
      <c r="A206" s="210"/>
      <c r="B206" s="169">
        <v>184</v>
      </c>
      <c r="C206" s="10" t="s">
        <v>206</v>
      </c>
      <c r="D206" s="11">
        <v>10</v>
      </c>
      <c r="E206" s="12">
        <v>1246</v>
      </c>
      <c r="F206" s="25">
        <v>7050</v>
      </c>
      <c r="G206" s="12">
        <v>1889</v>
      </c>
      <c r="H206" s="12">
        <v>18272</v>
      </c>
      <c r="I206" s="12">
        <f t="shared" si="1657"/>
        <v>27211</v>
      </c>
      <c r="J206" s="10">
        <v>0</v>
      </c>
      <c r="K206" s="26">
        <f t="shared" si="1667"/>
        <v>0</v>
      </c>
      <c r="L206" s="12">
        <v>10373</v>
      </c>
      <c r="M206" s="27">
        <f t="shared" ref="M206" si="1722">+ROUND(L206/$I206*100,1)</f>
        <v>38.1</v>
      </c>
      <c r="N206" s="169">
        <v>184</v>
      </c>
      <c r="O206" s="28">
        <v>1349</v>
      </c>
      <c r="P206" s="26">
        <f t="shared" ref="P206" si="1723">+ROUND(O206/$I206*100,1)</f>
        <v>5</v>
      </c>
      <c r="Q206" s="10">
        <v>0</v>
      </c>
      <c r="R206" s="26">
        <f t="shared" ref="R206" si="1724">+ROUND(Q206/$I206*100,1)</f>
        <v>0</v>
      </c>
      <c r="S206" s="10">
        <v>13520</v>
      </c>
      <c r="T206" s="26">
        <f t="shared" ref="T206" si="1725">+ROUND(S206/$I206*100,1)</f>
        <v>49.7</v>
      </c>
      <c r="U206" s="10">
        <v>0</v>
      </c>
      <c r="V206" s="26">
        <f t="shared" ref="V206" si="1726">+ROUND(U206/$I206*100,1)</f>
        <v>0</v>
      </c>
      <c r="W206" s="10">
        <v>0</v>
      </c>
      <c r="X206" s="26">
        <f t="shared" ref="X206" si="1727">+ROUND(W206/$I206*100,1)</f>
        <v>0</v>
      </c>
      <c r="Y206" s="12">
        <v>1969</v>
      </c>
      <c r="Z206" s="26">
        <f t="shared" ref="Z206" si="1728">+ROUND(Y206/$I206*100,1)</f>
        <v>7.2</v>
      </c>
      <c r="AA206" s="10">
        <v>0</v>
      </c>
      <c r="AB206" s="26">
        <f t="shared" ref="AB206" si="1729">+ROUND(AA206/$I206*100,1)</f>
        <v>0</v>
      </c>
      <c r="AC206" s="12">
        <v>0</v>
      </c>
      <c r="AD206" s="29">
        <f t="shared" ref="AD206" si="1730">+ROUND(AC206/$I206*100,1)</f>
        <v>0</v>
      </c>
    </row>
    <row r="207" spans="1:30" s="16" customFormat="1" ht="11.25" customHeight="1">
      <c r="A207" s="210"/>
      <c r="B207" s="101">
        <v>185</v>
      </c>
      <c r="C207" s="48" t="s">
        <v>207</v>
      </c>
      <c r="D207" s="49">
        <v>2</v>
      </c>
      <c r="E207" s="50">
        <v>135</v>
      </c>
      <c r="F207" s="51">
        <v>28</v>
      </c>
      <c r="G207" s="50">
        <v>1610</v>
      </c>
      <c r="H207" s="50">
        <v>4103</v>
      </c>
      <c r="I207" s="50">
        <f t="shared" si="1657"/>
        <v>5741</v>
      </c>
      <c r="J207" s="48">
        <v>0</v>
      </c>
      <c r="K207" s="52">
        <f t="shared" si="1667"/>
        <v>0</v>
      </c>
      <c r="L207" s="50">
        <v>28</v>
      </c>
      <c r="M207" s="53">
        <f t="shared" ref="M207" si="1731">+ROUND(L207/$I207*100,1)</f>
        <v>0.5</v>
      </c>
      <c r="N207" s="101">
        <v>185</v>
      </c>
      <c r="O207" s="54">
        <v>1610</v>
      </c>
      <c r="P207" s="52">
        <f t="shared" ref="P207" si="1732">+ROUND(O207/$I207*100,1)</f>
        <v>28</v>
      </c>
      <c r="Q207" s="48">
        <v>0</v>
      </c>
      <c r="R207" s="52">
        <f t="shared" ref="R207" si="1733">+ROUND(Q207/$I207*100,1)</f>
        <v>0</v>
      </c>
      <c r="S207" s="48">
        <v>4103</v>
      </c>
      <c r="T207" s="52">
        <f t="shared" ref="T207" si="1734">+ROUND(S207/$I207*100,1)</f>
        <v>71.5</v>
      </c>
      <c r="U207" s="48">
        <v>0</v>
      </c>
      <c r="V207" s="52">
        <f t="shared" ref="V207" si="1735">+ROUND(U207/$I207*100,1)</f>
        <v>0</v>
      </c>
      <c r="W207" s="48">
        <v>0</v>
      </c>
      <c r="X207" s="52">
        <f t="shared" ref="X207" si="1736">+ROUND(W207/$I207*100,1)</f>
        <v>0</v>
      </c>
      <c r="Y207" s="50">
        <v>0</v>
      </c>
      <c r="Z207" s="52">
        <f t="shared" ref="Z207" si="1737">+ROUND(Y207/$I207*100,1)</f>
        <v>0</v>
      </c>
      <c r="AA207" s="48">
        <v>0</v>
      </c>
      <c r="AB207" s="52">
        <f t="shared" ref="AB207" si="1738">+ROUND(AA207/$I207*100,1)</f>
        <v>0</v>
      </c>
      <c r="AC207" s="50">
        <v>28</v>
      </c>
      <c r="AD207" s="99">
        <f t="shared" ref="AD207" si="1739">+ROUND(AC207/$I207*100,1)</f>
        <v>0.5</v>
      </c>
    </row>
    <row r="208" spans="1:30" s="16" customFormat="1" ht="11.25" customHeight="1">
      <c r="A208" s="210"/>
      <c r="B208" s="40">
        <v>186</v>
      </c>
      <c r="C208" s="40" t="s">
        <v>208</v>
      </c>
      <c r="D208" s="37">
        <v>1</v>
      </c>
      <c r="E208" s="38">
        <v>25</v>
      </c>
      <c r="F208" s="39">
        <v>242</v>
      </c>
      <c r="G208" s="38">
        <v>2418</v>
      </c>
      <c r="H208" s="38">
        <v>1235</v>
      </c>
      <c r="I208" s="38">
        <f t="shared" si="1657"/>
        <v>3895</v>
      </c>
      <c r="J208" s="40">
        <v>0</v>
      </c>
      <c r="K208" s="41">
        <f t="shared" si="1667"/>
        <v>0</v>
      </c>
      <c r="L208" s="38">
        <v>65</v>
      </c>
      <c r="M208" s="42">
        <f t="shared" ref="M208" si="1740">+ROUND(L208/$I208*100,1)</f>
        <v>1.7</v>
      </c>
      <c r="N208" s="40">
        <v>186</v>
      </c>
      <c r="O208" s="43">
        <v>0</v>
      </c>
      <c r="P208" s="41">
        <f t="shared" ref="P208" si="1741">+ROUND(O208/$I208*100,1)</f>
        <v>0</v>
      </c>
      <c r="Q208" s="40">
        <v>0</v>
      </c>
      <c r="R208" s="41">
        <f t="shared" ref="R208" si="1742">+ROUND(Q208/$I208*100,1)</f>
        <v>0</v>
      </c>
      <c r="S208" s="40">
        <v>3830</v>
      </c>
      <c r="T208" s="41">
        <f t="shared" ref="T208" si="1743">+ROUND(S208/$I208*100,1)</f>
        <v>98.3</v>
      </c>
      <c r="U208" s="40">
        <v>0</v>
      </c>
      <c r="V208" s="41">
        <f t="shared" ref="V208" si="1744">+ROUND(U208/$I208*100,1)</f>
        <v>0</v>
      </c>
      <c r="W208" s="40">
        <v>0</v>
      </c>
      <c r="X208" s="41">
        <f t="shared" ref="X208" si="1745">+ROUND(W208/$I208*100,1)</f>
        <v>0</v>
      </c>
      <c r="Y208" s="38">
        <v>0</v>
      </c>
      <c r="Z208" s="41">
        <f t="shared" ref="Z208" si="1746">+ROUND(Y208/$I208*100,1)</f>
        <v>0</v>
      </c>
      <c r="AA208" s="40">
        <v>0</v>
      </c>
      <c r="AB208" s="41">
        <f t="shared" ref="AB208" si="1747">+ROUND(AA208/$I208*100,1)</f>
        <v>0</v>
      </c>
      <c r="AC208" s="38">
        <v>0</v>
      </c>
      <c r="AD208" s="95">
        <f t="shared" ref="AD208" si="1748">+ROUND(AC208/$I208*100,1)</f>
        <v>0</v>
      </c>
    </row>
    <row r="209" spans="1:30" s="16" customFormat="1" ht="11.25" customHeight="1">
      <c r="A209" s="210"/>
      <c r="B209" s="140">
        <v>187</v>
      </c>
      <c r="C209" s="17" t="s">
        <v>209</v>
      </c>
      <c r="D209" s="18">
        <v>2</v>
      </c>
      <c r="E209" s="19">
        <v>250</v>
      </c>
      <c r="F209" s="20">
        <v>2517</v>
      </c>
      <c r="G209" s="19">
        <v>685</v>
      </c>
      <c r="H209" s="19">
        <v>4506</v>
      </c>
      <c r="I209" s="19">
        <f t="shared" si="1657"/>
        <v>7708</v>
      </c>
      <c r="J209" s="17">
        <v>0</v>
      </c>
      <c r="K209" s="21">
        <f t="shared" si="1667"/>
        <v>0</v>
      </c>
      <c r="L209" s="19">
        <v>0</v>
      </c>
      <c r="M209" s="22">
        <f t="shared" ref="M209" si="1749">+ROUND(L209/$I209*100,1)</f>
        <v>0</v>
      </c>
      <c r="N209" s="140">
        <v>187</v>
      </c>
      <c r="O209" s="23">
        <v>1655</v>
      </c>
      <c r="P209" s="21">
        <f t="shared" ref="P209" si="1750">+ROUND(O209/$I209*100,1)</f>
        <v>21.5</v>
      </c>
      <c r="Q209" s="17">
        <v>0</v>
      </c>
      <c r="R209" s="21">
        <f t="shared" ref="R209" si="1751">+ROUND(Q209/$I209*100,1)</f>
        <v>0</v>
      </c>
      <c r="S209" s="17">
        <v>6053</v>
      </c>
      <c r="T209" s="21">
        <f t="shared" ref="T209" si="1752">+ROUND(S209/$I209*100,1)</f>
        <v>78.5</v>
      </c>
      <c r="U209" s="17">
        <v>0</v>
      </c>
      <c r="V209" s="21">
        <f t="shared" ref="V209" si="1753">+ROUND(U209/$I209*100,1)</f>
        <v>0</v>
      </c>
      <c r="W209" s="17">
        <v>0</v>
      </c>
      <c r="X209" s="21">
        <f t="shared" ref="X209" si="1754">+ROUND(W209/$I209*100,1)</f>
        <v>0</v>
      </c>
      <c r="Y209" s="19">
        <v>0</v>
      </c>
      <c r="Z209" s="21">
        <f t="shared" ref="Z209" si="1755">+ROUND(Y209/$I209*100,1)</f>
        <v>0</v>
      </c>
      <c r="AA209" s="17">
        <v>0</v>
      </c>
      <c r="AB209" s="21">
        <f t="shared" ref="AB209" si="1756">+ROUND(AA209/$I209*100,1)</f>
        <v>0</v>
      </c>
      <c r="AC209" s="19">
        <v>0</v>
      </c>
      <c r="AD209" s="24">
        <f t="shared" ref="AD209" si="1757">+ROUND(AC209/$I209*100,1)</f>
        <v>0</v>
      </c>
    </row>
    <row r="210" spans="1:30" s="16" customFormat="1" ht="11.25" customHeight="1">
      <c r="A210" s="210"/>
      <c r="B210" s="40">
        <v>188</v>
      </c>
      <c r="C210" s="30" t="s">
        <v>210</v>
      </c>
      <c r="D210" s="31">
        <v>3</v>
      </c>
      <c r="E210" s="32">
        <v>371</v>
      </c>
      <c r="F210" s="33">
        <v>4759</v>
      </c>
      <c r="G210" s="32">
        <v>4300</v>
      </c>
      <c r="H210" s="32">
        <v>11138</v>
      </c>
      <c r="I210" s="32">
        <f t="shared" si="1657"/>
        <v>20197</v>
      </c>
      <c r="J210" s="30">
        <v>0</v>
      </c>
      <c r="K210" s="34">
        <f t="shared" si="1667"/>
        <v>0</v>
      </c>
      <c r="L210" s="32">
        <v>3045</v>
      </c>
      <c r="M210" s="35">
        <f t="shared" ref="M210" si="1758">+ROUND(L210/$I210*100,1)</f>
        <v>15.1</v>
      </c>
      <c r="N210" s="40">
        <v>188</v>
      </c>
      <c r="O210" s="36">
        <v>1627</v>
      </c>
      <c r="P210" s="34">
        <f t="shared" ref="P210" si="1759">+ROUND(O210/$I210*100,1)</f>
        <v>8.1</v>
      </c>
      <c r="Q210" s="30">
        <v>0</v>
      </c>
      <c r="R210" s="34">
        <f t="shared" ref="R210" si="1760">+ROUND(Q210/$I210*100,1)</f>
        <v>0</v>
      </c>
      <c r="S210" s="30">
        <v>14381</v>
      </c>
      <c r="T210" s="34">
        <f t="shared" ref="T210" si="1761">+ROUND(S210/$I210*100,1)</f>
        <v>71.2</v>
      </c>
      <c r="U210" s="30">
        <v>0</v>
      </c>
      <c r="V210" s="34">
        <f t="shared" ref="V210" si="1762">+ROUND(U210/$I210*100,1)</f>
        <v>0</v>
      </c>
      <c r="W210" s="30">
        <v>0</v>
      </c>
      <c r="X210" s="34">
        <f t="shared" ref="X210" si="1763">+ROUND(W210/$I210*100,1)</f>
        <v>0</v>
      </c>
      <c r="Y210" s="32">
        <v>572</v>
      </c>
      <c r="Z210" s="34">
        <f t="shared" ref="Z210" si="1764">+ROUND(Y210/$I210*100,1)</f>
        <v>2.8</v>
      </c>
      <c r="AA210" s="30">
        <v>572</v>
      </c>
      <c r="AB210" s="34">
        <f t="shared" ref="AB210" si="1765">+ROUND(AA210/$I210*100,1)</f>
        <v>2.8</v>
      </c>
      <c r="AC210" s="32">
        <v>0</v>
      </c>
      <c r="AD210" s="97">
        <f t="shared" ref="AD210" si="1766">+ROUND(AC210/$I210*100,1)</f>
        <v>0</v>
      </c>
    </row>
    <row r="211" spans="1:30" s="16" customFormat="1" ht="11.25" customHeight="1">
      <c r="A211" s="210"/>
      <c r="B211" s="170">
        <v>189</v>
      </c>
      <c r="C211" s="48" t="s">
        <v>211</v>
      </c>
      <c r="D211" s="49">
        <v>3</v>
      </c>
      <c r="E211" s="50">
        <v>142</v>
      </c>
      <c r="F211" s="51">
        <v>120</v>
      </c>
      <c r="G211" s="50">
        <v>1285</v>
      </c>
      <c r="H211" s="50">
        <v>4272</v>
      </c>
      <c r="I211" s="50">
        <f t="shared" si="1657"/>
        <v>5677</v>
      </c>
      <c r="J211" s="48">
        <v>0</v>
      </c>
      <c r="K211" s="52">
        <f t="shared" si="1667"/>
        <v>0</v>
      </c>
      <c r="L211" s="50">
        <v>385</v>
      </c>
      <c r="M211" s="53">
        <f t="shared" ref="M211" si="1767">+ROUND(L211/$I211*100,1)</f>
        <v>6.8</v>
      </c>
      <c r="N211" s="170">
        <v>189</v>
      </c>
      <c r="O211" s="54">
        <v>0</v>
      </c>
      <c r="P211" s="52">
        <f t="shared" ref="P211" si="1768">+ROUND(O211/$I211*100,1)</f>
        <v>0</v>
      </c>
      <c r="Q211" s="48">
        <v>0</v>
      </c>
      <c r="R211" s="52">
        <f t="shared" ref="R211" si="1769">+ROUND(Q211/$I211*100,1)</f>
        <v>0</v>
      </c>
      <c r="S211" s="48">
        <v>5292</v>
      </c>
      <c r="T211" s="52">
        <f t="shared" ref="T211" si="1770">+ROUND(S211/$I211*100,1)</f>
        <v>93.2</v>
      </c>
      <c r="U211" s="48">
        <v>0</v>
      </c>
      <c r="V211" s="52">
        <f t="shared" ref="V211" si="1771">+ROUND(U211/$I211*100,1)</f>
        <v>0</v>
      </c>
      <c r="W211" s="48">
        <v>0</v>
      </c>
      <c r="X211" s="52">
        <f t="shared" ref="X211" si="1772">+ROUND(W211/$I211*100,1)</f>
        <v>0</v>
      </c>
      <c r="Y211" s="50">
        <v>0</v>
      </c>
      <c r="Z211" s="52">
        <f t="shared" ref="Z211" si="1773">+ROUND(Y211/$I211*100,1)</f>
        <v>0</v>
      </c>
      <c r="AA211" s="48">
        <v>0</v>
      </c>
      <c r="AB211" s="52">
        <f t="shared" ref="AB211" si="1774">+ROUND(AA211/$I211*100,1)</f>
        <v>0</v>
      </c>
      <c r="AC211" s="50">
        <v>0</v>
      </c>
      <c r="AD211" s="99">
        <f t="shared" ref="AD211" si="1775">+ROUND(AC211/$I211*100,1)</f>
        <v>0</v>
      </c>
    </row>
    <row r="212" spans="1:30" s="16" customFormat="1" ht="11.25" customHeight="1">
      <c r="A212" s="210"/>
      <c r="B212" s="62">
        <v>190</v>
      </c>
      <c r="C212" s="101" t="s">
        <v>212</v>
      </c>
      <c r="D212" s="117">
        <v>1</v>
      </c>
      <c r="E212" s="118">
        <v>13</v>
      </c>
      <c r="F212" s="119">
        <v>0</v>
      </c>
      <c r="G212" s="118">
        <v>0</v>
      </c>
      <c r="H212" s="118">
        <v>820</v>
      </c>
      <c r="I212" s="118">
        <f t="shared" si="1657"/>
        <v>820</v>
      </c>
      <c r="J212" s="101">
        <v>0</v>
      </c>
      <c r="K212" s="120">
        <f t="shared" si="1667"/>
        <v>0</v>
      </c>
      <c r="L212" s="118">
        <v>0</v>
      </c>
      <c r="M212" s="121">
        <f t="shared" ref="M212" si="1776">+ROUND(L212/$I212*100,1)</f>
        <v>0</v>
      </c>
      <c r="N212" s="62">
        <v>190</v>
      </c>
      <c r="O212" s="122">
        <v>0</v>
      </c>
      <c r="P212" s="120">
        <f t="shared" ref="P212" si="1777">+ROUND(O212/$I212*100,1)</f>
        <v>0</v>
      </c>
      <c r="Q212" s="101">
        <v>0</v>
      </c>
      <c r="R212" s="120">
        <f t="shared" ref="R212" si="1778">+ROUND(Q212/$I212*100,1)</f>
        <v>0</v>
      </c>
      <c r="S212" s="101">
        <v>820</v>
      </c>
      <c r="T212" s="120">
        <f t="shared" ref="T212" si="1779">+ROUND(S212/$I212*100,1)</f>
        <v>100</v>
      </c>
      <c r="U212" s="101">
        <v>0</v>
      </c>
      <c r="V212" s="120">
        <f t="shared" ref="V212" si="1780">+ROUND(U212/$I212*100,1)</f>
        <v>0</v>
      </c>
      <c r="W212" s="101">
        <v>0</v>
      </c>
      <c r="X212" s="120">
        <f t="shared" ref="X212" si="1781">+ROUND(W212/$I212*100,1)</f>
        <v>0</v>
      </c>
      <c r="Y212" s="118">
        <v>0</v>
      </c>
      <c r="Z212" s="120">
        <f t="shared" ref="Z212" si="1782">+ROUND(Y212/$I212*100,1)</f>
        <v>0</v>
      </c>
      <c r="AA212" s="101">
        <v>0</v>
      </c>
      <c r="AB212" s="120">
        <f t="shared" ref="AB212" si="1783">+ROUND(AA212/$I212*100,1)</f>
        <v>0</v>
      </c>
      <c r="AC212" s="118">
        <v>0</v>
      </c>
      <c r="AD212" s="123">
        <f t="shared" ref="AD212" si="1784">+ROUND(AC212/$I212*100,1)</f>
        <v>0</v>
      </c>
    </row>
    <row r="213" spans="1:30" s="16" customFormat="1" ht="11.25" customHeight="1">
      <c r="A213" s="210"/>
      <c r="B213" s="171">
        <v>191</v>
      </c>
      <c r="C213" s="56" t="s">
        <v>213</v>
      </c>
      <c r="D213" s="64">
        <v>7</v>
      </c>
      <c r="E213" s="65">
        <v>868</v>
      </c>
      <c r="F213" s="66">
        <v>3243</v>
      </c>
      <c r="G213" s="65">
        <v>4993</v>
      </c>
      <c r="H213" s="65">
        <v>28841</v>
      </c>
      <c r="I213" s="65">
        <f t="shared" si="1657"/>
        <v>37077</v>
      </c>
      <c r="J213" s="62">
        <v>0</v>
      </c>
      <c r="K213" s="67">
        <f t="shared" si="1667"/>
        <v>0</v>
      </c>
      <c r="L213" s="65">
        <v>11152</v>
      </c>
      <c r="M213" s="68">
        <f t="shared" ref="M213" si="1785">+ROUND(L213/$I213*100,1)</f>
        <v>30.1</v>
      </c>
      <c r="N213" s="171">
        <v>191</v>
      </c>
      <c r="O213" s="69">
        <v>0</v>
      </c>
      <c r="P213" s="67">
        <f t="shared" ref="P213" si="1786">+ROUND(O213/$I213*100,1)</f>
        <v>0</v>
      </c>
      <c r="Q213" s="62">
        <v>0</v>
      </c>
      <c r="R213" s="67">
        <f t="shared" ref="R213" si="1787">+ROUND(Q213/$I213*100,1)</f>
        <v>0</v>
      </c>
      <c r="S213" s="62">
        <v>15237</v>
      </c>
      <c r="T213" s="67">
        <f t="shared" ref="T213" si="1788">+ROUND(S213/$I213*100,1)</f>
        <v>41.1</v>
      </c>
      <c r="U213" s="62">
        <v>0</v>
      </c>
      <c r="V213" s="67">
        <f t="shared" ref="V213" si="1789">+ROUND(U213/$I213*100,1)</f>
        <v>0</v>
      </c>
      <c r="W213" s="62">
        <v>0</v>
      </c>
      <c r="X213" s="67">
        <f t="shared" ref="X213" si="1790">+ROUND(W213/$I213*100,1)</f>
        <v>0</v>
      </c>
      <c r="Y213" s="65">
        <v>10688</v>
      </c>
      <c r="Z213" s="67">
        <f t="shared" ref="Z213" si="1791">+ROUND(Y213/$I213*100,1)</f>
        <v>28.8</v>
      </c>
      <c r="AA213" s="62">
        <v>0</v>
      </c>
      <c r="AB213" s="67">
        <f t="shared" ref="AB213" si="1792">+ROUND(AA213/$I213*100,1)</f>
        <v>0</v>
      </c>
      <c r="AC213" s="65">
        <v>291</v>
      </c>
      <c r="AD213" s="111">
        <f t="shared" ref="AD213" si="1793">+ROUND(AC213/$I213*100,1)</f>
        <v>0.8</v>
      </c>
    </row>
    <row r="214" spans="1:30" s="16" customFormat="1" ht="11.25" customHeight="1">
      <c r="A214" s="210"/>
      <c r="B214" s="40">
        <v>192</v>
      </c>
      <c r="C214" s="10" t="s">
        <v>214</v>
      </c>
      <c r="D214" s="37">
        <v>2</v>
      </c>
      <c r="E214" s="38">
        <v>158</v>
      </c>
      <c r="F214" s="39">
        <v>989</v>
      </c>
      <c r="G214" s="38">
        <v>436</v>
      </c>
      <c r="H214" s="38">
        <v>5566</v>
      </c>
      <c r="I214" s="38">
        <f t="shared" si="1657"/>
        <v>6991</v>
      </c>
      <c r="J214" s="40">
        <v>0</v>
      </c>
      <c r="K214" s="41">
        <f t="shared" si="1667"/>
        <v>0</v>
      </c>
      <c r="L214" s="38">
        <v>2332</v>
      </c>
      <c r="M214" s="42">
        <f t="shared" ref="M214" si="1794">+ROUND(L214/$I214*100,1)</f>
        <v>33.4</v>
      </c>
      <c r="N214" s="40">
        <v>192</v>
      </c>
      <c r="O214" s="43">
        <v>36</v>
      </c>
      <c r="P214" s="41">
        <f t="shared" ref="P214" si="1795">+ROUND(O214/$I214*100,1)</f>
        <v>0.5</v>
      </c>
      <c r="Q214" s="40">
        <v>0</v>
      </c>
      <c r="R214" s="41">
        <f t="shared" ref="R214" si="1796">+ROUND(Q214/$I214*100,1)</f>
        <v>0</v>
      </c>
      <c r="S214" s="40">
        <v>3875</v>
      </c>
      <c r="T214" s="41">
        <f t="shared" ref="T214" si="1797">+ROUND(S214/$I214*100,1)</f>
        <v>55.4</v>
      </c>
      <c r="U214" s="40">
        <v>0</v>
      </c>
      <c r="V214" s="41">
        <f t="shared" ref="V214" si="1798">+ROUND(U214/$I214*100,1)</f>
        <v>0</v>
      </c>
      <c r="W214" s="40">
        <v>0</v>
      </c>
      <c r="X214" s="41">
        <f t="shared" ref="X214" si="1799">+ROUND(W214/$I214*100,1)</f>
        <v>0</v>
      </c>
      <c r="Y214" s="38">
        <v>599</v>
      </c>
      <c r="Z214" s="41">
        <f t="shared" ref="Z214" si="1800">+ROUND(Y214/$I214*100,1)</f>
        <v>8.6</v>
      </c>
      <c r="AA214" s="40">
        <v>149</v>
      </c>
      <c r="AB214" s="41">
        <f t="shared" ref="AB214" si="1801">+ROUND(AA214/$I214*100,1)</f>
        <v>2.1</v>
      </c>
      <c r="AC214" s="38">
        <v>0</v>
      </c>
      <c r="AD214" s="95">
        <f t="shared" ref="AD214" si="1802">+ROUND(AC214/$I214*100,1)</f>
        <v>0</v>
      </c>
    </row>
    <row r="215" spans="1:30" s="16" customFormat="1" ht="11.25" customHeight="1">
      <c r="A215" s="210"/>
      <c r="B215" s="140">
        <v>193</v>
      </c>
      <c r="C215" s="30" t="s">
        <v>215</v>
      </c>
      <c r="D215" s="31">
        <v>1</v>
      </c>
      <c r="E215" s="32">
        <v>81</v>
      </c>
      <c r="F215" s="33">
        <v>0</v>
      </c>
      <c r="G215" s="32">
        <v>609</v>
      </c>
      <c r="H215" s="32">
        <v>2176</v>
      </c>
      <c r="I215" s="32">
        <f t="shared" si="1657"/>
        <v>2785</v>
      </c>
      <c r="J215" s="30">
        <v>0</v>
      </c>
      <c r="K215" s="34">
        <f t="shared" si="1667"/>
        <v>0</v>
      </c>
      <c r="L215" s="32">
        <v>621</v>
      </c>
      <c r="M215" s="35">
        <f t="shared" ref="M215" si="1803">+ROUND(L215/$I215*100,1)</f>
        <v>22.3</v>
      </c>
      <c r="N215" s="140">
        <v>193</v>
      </c>
      <c r="O215" s="36">
        <v>0</v>
      </c>
      <c r="P215" s="34">
        <f t="shared" ref="P215" si="1804">+ROUND(O215/$I215*100,1)</f>
        <v>0</v>
      </c>
      <c r="Q215" s="30">
        <v>0</v>
      </c>
      <c r="R215" s="34">
        <f t="shared" ref="R215" si="1805">+ROUND(Q215/$I215*100,1)</f>
        <v>0</v>
      </c>
      <c r="S215" s="30">
        <v>1499</v>
      </c>
      <c r="T215" s="34">
        <f t="shared" ref="T215" si="1806">+ROUND(S215/$I215*100,1)</f>
        <v>53.8</v>
      </c>
      <c r="U215" s="30">
        <v>0</v>
      </c>
      <c r="V215" s="34">
        <f t="shared" ref="V215" si="1807">+ROUND(U215/$I215*100,1)</f>
        <v>0</v>
      </c>
      <c r="W215" s="30">
        <v>0</v>
      </c>
      <c r="X215" s="34">
        <f t="shared" ref="X215" si="1808">+ROUND(W215/$I215*100,1)</f>
        <v>0</v>
      </c>
      <c r="Y215" s="32">
        <v>465</v>
      </c>
      <c r="Z215" s="34">
        <f t="shared" ref="Z215" si="1809">+ROUND(Y215/$I215*100,1)</f>
        <v>16.7</v>
      </c>
      <c r="AA215" s="30">
        <v>200</v>
      </c>
      <c r="AB215" s="34">
        <f t="shared" ref="AB215" si="1810">+ROUND(AA215/$I215*100,1)</f>
        <v>7.2</v>
      </c>
      <c r="AC215" s="32">
        <v>0</v>
      </c>
      <c r="AD215" s="97">
        <f t="shared" ref="AD215" si="1811">+ROUND(AC215/$I215*100,1)</f>
        <v>0</v>
      </c>
    </row>
    <row r="216" spans="1:30" s="16" customFormat="1" ht="11.25" customHeight="1">
      <c r="A216" s="210"/>
      <c r="B216" s="40">
        <v>194</v>
      </c>
      <c r="C216" s="30" t="s">
        <v>216</v>
      </c>
      <c r="D216" s="31">
        <v>2</v>
      </c>
      <c r="E216" s="32">
        <v>795</v>
      </c>
      <c r="F216" s="33">
        <v>38</v>
      </c>
      <c r="G216" s="32">
        <v>390</v>
      </c>
      <c r="H216" s="32">
        <v>6835</v>
      </c>
      <c r="I216" s="32">
        <f t="shared" si="1657"/>
        <v>7263</v>
      </c>
      <c r="J216" s="30">
        <v>0</v>
      </c>
      <c r="K216" s="34">
        <f t="shared" si="1667"/>
        <v>0</v>
      </c>
      <c r="L216" s="32">
        <v>6873</v>
      </c>
      <c r="M216" s="35">
        <f t="shared" ref="M216" si="1812">+ROUND(L216/$I216*100,1)</f>
        <v>94.6</v>
      </c>
      <c r="N216" s="40">
        <v>194</v>
      </c>
      <c r="O216" s="36">
        <v>390</v>
      </c>
      <c r="P216" s="34">
        <f t="shared" ref="P216" si="1813">+ROUND(O216/$I216*100,1)</f>
        <v>5.4</v>
      </c>
      <c r="Q216" s="30">
        <v>0</v>
      </c>
      <c r="R216" s="34">
        <f t="shared" ref="R216" si="1814">+ROUND(Q216/$I216*100,1)</f>
        <v>0</v>
      </c>
      <c r="S216" s="30">
        <v>0</v>
      </c>
      <c r="T216" s="34">
        <f t="shared" ref="T216" si="1815">+ROUND(S216/$I216*100,1)</f>
        <v>0</v>
      </c>
      <c r="U216" s="30">
        <v>0</v>
      </c>
      <c r="V216" s="34">
        <f t="shared" ref="V216" si="1816">+ROUND(U216/$I216*100,1)</f>
        <v>0</v>
      </c>
      <c r="W216" s="30">
        <v>0</v>
      </c>
      <c r="X216" s="34">
        <f t="shared" ref="X216" si="1817">+ROUND(W216/$I216*100,1)</f>
        <v>0</v>
      </c>
      <c r="Y216" s="32">
        <v>0</v>
      </c>
      <c r="Z216" s="34">
        <f t="shared" ref="Z216" si="1818">+ROUND(Y216/$I216*100,1)</f>
        <v>0</v>
      </c>
      <c r="AA216" s="30">
        <v>0</v>
      </c>
      <c r="AB216" s="34">
        <f t="shared" ref="AB216" si="1819">+ROUND(AA216/$I216*100,1)</f>
        <v>0</v>
      </c>
      <c r="AC216" s="32">
        <v>0</v>
      </c>
      <c r="AD216" s="145">
        <f t="shared" ref="AD216" si="1820">+ROUND(AC216/$I216*100,1)</f>
        <v>0</v>
      </c>
    </row>
    <row r="217" spans="1:30" s="16" customFormat="1" ht="11.25" customHeight="1">
      <c r="A217" s="210"/>
      <c r="B217" s="48">
        <v>195</v>
      </c>
      <c r="C217" s="48" t="s">
        <v>217</v>
      </c>
      <c r="D217" s="117">
        <v>2</v>
      </c>
      <c r="E217" s="118">
        <v>681</v>
      </c>
      <c r="F217" s="119">
        <v>4045</v>
      </c>
      <c r="G217" s="118">
        <v>1785</v>
      </c>
      <c r="H217" s="118">
        <v>6994</v>
      </c>
      <c r="I217" s="118">
        <f t="shared" si="1657"/>
        <v>12824</v>
      </c>
      <c r="J217" s="101">
        <v>0</v>
      </c>
      <c r="K217" s="120">
        <f t="shared" si="1667"/>
        <v>0</v>
      </c>
      <c r="L217" s="118">
        <v>8926</v>
      </c>
      <c r="M217" s="121">
        <f t="shared" ref="M217" si="1821">+ROUND(L217/$I217*100,1)</f>
        <v>69.599999999999994</v>
      </c>
      <c r="N217" s="48">
        <v>195</v>
      </c>
      <c r="O217" s="122">
        <v>0</v>
      </c>
      <c r="P217" s="120">
        <f t="shared" ref="P217" si="1822">+ROUND(O217/$I217*100,1)</f>
        <v>0</v>
      </c>
      <c r="Q217" s="101">
        <v>0</v>
      </c>
      <c r="R217" s="120">
        <f t="shared" ref="R217" si="1823">+ROUND(Q217/$I217*100,1)</f>
        <v>0</v>
      </c>
      <c r="S217" s="101">
        <v>3505</v>
      </c>
      <c r="T217" s="120">
        <f t="shared" ref="T217" si="1824">+ROUND(S217/$I217*100,1)</f>
        <v>27.3</v>
      </c>
      <c r="U217" s="101">
        <v>0</v>
      </c>
      <c r="V217" s="120">
        <f t="shared" ref="V217" si="1825">+ROUND(U217/$I217*100,1)</f>
        <v>0</v>
      </c>
      <c r="W217" s="101">
        <v>0</v>
      </c>
      <c r="X217" s="120">
        <f t="shared" ref="X217" si="1826">+ROUND(W217/$I217*100,1)</f>
        <v>0</v>
      </c>
      <c r="Y217" s="118">
        <v>0</v>
      </c>
      <c r="Z217" s="120">
        <f t="shared" ref="Z217" si="1827">+ROUND(Y217/$I217*100,1)</f>
        <v>0</v>
      </c>
      <c r="AA217" s="101">
        <v>393</v>
      </c>
      <c r="AB217" s="120">
        <f t="shared" ref="AB217" si="1828">+ROUND(AA217/$I217*100,1)</f>
        <v>3.1</v>
      </c>
      <c r="AC217" s="118">
        <v>0</v>
      </c>
      <c r="AD217" s="152">
        <f t="shared" ref="AD217" si="1829">+ROUND(AC217/$I217*100,1)</f>
        <v>0</v>
      </c>
    </row>
    <row r="218" spans="1:30" s="16" customFormat="1" ht="11.25" customHeight="1">
      <c r="A218" s="210"/>
      <c r="B218" s="132">
        <v>196</v>
      </c>
      <c r="C218" s="40" t="s">
        <v>218</v>
      </c>
      <c r="D218" s="37">
        <v>1</v>
      </c>
      <c r="E218" s="38">
        <v>158</v>
      </c>
      <c r="F218" s="39">
        <v>208</v>
      </c>
      <c r="G218" s="38">
        <v>370</v>
      </c>
      <c r="H218" s="38">
        <v>2157</v>
      </c>
      <c r="I218" s="38">
        <f t="shared" si="1657"/>
        <v>2735</v>
      </c>
      <c r="J218" s="40">
        <v>208</v>
      </c>
      <c r="K218" s="41">
        <f t="shared" si="1667"/>
        <v>7.6</v>
      </c>
      <c r="L218" s="38">
        <v>0</v>
      </c>
      <c r="M218" s="42">
        <f t="shared" ref="M218" si="1830">+ROUND(L218/$I218*100,1)</f>
        <v>0</v>
      </c>
      <c r="N218" s="132">
        <v>196</v>
      </c>
      <c r="O218" s="43">
        <v>370</v>
      </c>
      <c r="P218" s="41">
        <f t="shared" ref="P218" si="1831">+ROUND(O218/$I218*100,1)</f>
        <v>13.5</v>
      </c>
      <c r="Q218" s="40">
        <v>0</v>
      </c>
      <c r="R218" s="41">
        <f t="shared" ref="R218" si="1832">+ROUND(Q218/$I218*100,1)</f>
        <v>0</v>
      </c>
      <c r="S218" s="40">
        <v>2157</v>
      </c>
      <c r="T218" s="41">
        <f t="shared" ref="T218" si="1833">+ROUND(S218/$I218*100,1)</f>
        <v>78.900000000000006</v>
      </c>
      <c r="U218" s="40">
        <v>0</v>
      </c>
      <c r="V218" s="41">
        <f t="shared" ref="V218" si="1834">+ROUND(U218/$I218*100,1)</f>
        <v>0</v>
      </c>
      <c r="W218" s="40">
        <v>0</v>
      </c>
      <c r="X218" s="41">
        <f t="shared" ref="X218" si="1835">+ROUND(W218/$I218*100,1)</f>
        <v>0</v>
      </c>
      <c r="Y218" s="38">
        <v>0</v>
      </c>
      <c r="Z218" s="41">
        <f t="shared" ref="Z218" si="1836">+ROUND(Y218/$I218*100,1)</f>
        <v>0</v>
      </c>
      <c r="AA218" s="40">
        <v>0</v>
      </c>
      <c r="AB218" s="41">
        <f t="shared" ref="AB218" si="1837">+ROUND(AA218/$I218*100,1)</f>
        <v>0</v>
      </c>
      <c r="AC218" s="38">
        <v>0</v>
      </c>
      <c r="AD218" s="95">
        <f t="shared" ref="AD218" si="1838">+ROUND(AC218/$I218*100,1)</f>
        <v>0</v>
      </c>
    </row>
    <row r="219" spans="1:30" s="16" customFormat="1" ht="11.25" customHeight="1">
      <c r="A219" s="210"/>
      <c r="B219" s="48">
        <v>197</v>
      </c>
      <c r="C219" s="48" t="s">
        <v>219</v>
      </c>
      <c r="D219" s="49">
        <v>1</v>
      </c>
      <c r="E219" s="50">
        <v>101</v>
      </c>
      <c r="F219" s="51">
        <v>0</v>
      </c>
      <c r="G219" s="50">
        <v>312</v>
      </c>
      <c r="H219" s="50">
        <v>2640</v>
      </c>
      <c r="I219" s="50">
        <f t="shared" si="1657"/>
        <v>2952</v>
      </c>
      <c r="J219" s="48">
        <v>0</v>
      </c>
      <c r="K219" s="52">
        <f t="shared" si="1667"/>
        <v>0</v>
      </c>
      <c r="L219" s="50">
        <v>0</v>
      </c>
      <c r="M219" s="53">
        <f t="shared" ref="M219" si="1839">+ROUND(L219/$I219*100,1)</f>
        <v>0</v>
      </c>
      <c r="N219" s="48">
        <v>197</v>
      </c>
      <c r="O219" s="54">
        <v>0</v>
      </c>
      <c r="P219" s="52">
        <f t="shared" ref="P219" si="1840">+ROUND(O219/$I219*100,1)</f>
        <v>0</v>
      </c>
      <c r="Q219" s="48">
        <v>0</v>
      </c>
      <c r="R219" s="52">
        <f t="shared" ref="R219" si="1841">+ROUND(Q219/$I219*100,1)</f>
        <v>0</v>
      </c>
      <c r="S219" s="48">
        <v>2952</v>
      </c>
      <c r="T219" s="52">
        <f t="shared" ref="T219" si="1842">+ROUND(S219/$I219*100,1)</f>
        <v>100</v>
      </c>
      <c r="U219" s="48">
        <v>0</v>
      </c>
      <c r="V219" s="52">
        <f t="shared" ref="V219" si="1843">+ROUND(U219/$I219*100,1)</f>
        <v>0</v>
      </c>
      <c r="W219" s="48">
        <v>0</v>
      </c>
      <c r="X219" s="52">
        <f t="shared" ref="X219" si="1844">+ROUND(W219/$I219*100,1)</f>
        <v>0</v>
      </c>
      <c r="Y219" s="50">
        <v>0</v>
      </c>
      <c r="Z219" s="52">
        <f t="shared" ref="Z219" si="1845">+ROUND(Y219/$I219*100,1)</f>
        <v>0</v>
      </c>
      <c r="AA219" s="48">
        <v>0</v>
      </c>
      <c r="AB219" s="52">
        <f t="shared" ref="AB219" si="1846">+ROUND(AA219/$I219*100,1)</f>
        <v>0</v>
      </c>
      <c r="AC219" s="50">
        <v>0</v>
      </c>
      <c r="AD219" s="99">
        <f t="shared" ref="AD219" si="1847">+ROUND(AC219/$I219*100,1)</f>
        <v>0</v>
      </c>
    </row>
    <row r="220" spans="1:30" s="16" customFormat="1" ht="11.25" customHeight="1" thickBot="1">
      <c r="A220" s="210"/>
      <c r="B220" s="132">
        <v>198</v>
      </c>
      <c r="C220" s="40" t="s">
        <v>220</v>
      </c>
      <c r="D220" s="37">
        <v>18</v>
      </c>
      <c r="E220" s="38">
        <v>1884</v>
      </c>
      <c r="F220" s="39">
        <v>16583</v>
      </c>
      <c r="G220" s="38">
        <v>12899</v>
      </c>
      <c r="H220" s="38">
        <v>79791</v>
      </c>
      <c r="I220" s="38">
        <f t="shared" si="1657"/>
        <v>109273</v>
      </c>
      <c r="J220" s="40">
        <v>0</v>
      </c>
      <c r="K220" s="41">
        <f t="shared" si="1667"/>
        <v>0</v>
      </c>
      <c r="L220" s="38">
        <v>7555</v>
      </c>
      <c r="M220" s="42">
        <f t="shared" ref="M220" si="1848">+ROUND(L220/$I220*100,1)</f>
        <v>6.9</v>
      </c>
      <c r="N220" s="132">
        <v>198</v>
      </c>
      <c r="O220" s="43">
        <v>12734</v>
      </c>
      <c r="P220" s="41">
        <f t="shared" ref="P220" si="1849">+ROUND(O220/$I220*100,1)</f>
        <v>11.7</v>
      </c>
      <c r="Q220" s="40">
        <v>0</v>
      </c>
      <c r="R220" s="41">
        <f t="shared" ref="R220" si="1850">+ROUND(Q220/$I220*100,1)</f>
        <v>0</v>
      </c>
      <c r="S220" s="40">
        <v>57667</v>
      </c>
      <c r="T220" s="41">
        <f t="shared" ref="T220" si="1851">+ROUND(S220/$I220*100,1)</f>
        <v>52.8</v>
      </c>
      <c r="U220" s="40">
        <v>0</v>
      </c>
      <c r="V220" s="41">
        <f t="shared" ref="V220" si="1852">+ROUND(U220/$I220*100,1)</f>
        <v>0</v>
      </c>
      <c r="W220" s="40">
        <v>0</v>
      </c>
      <c r="X220" s="41">
        <f t="shared" ref="X220" si="1853">+ROUND(W220/$I220*100,1)</f>
        <v>0</v>
      </c>
      <c r="Y220" s="38">
        <v>6212</v>
      </c>
      <c r="Z220" s="41">
        <f t="shared" ref="Z220" si="1854">+ROUND(Y220/$I220*100,1)</f>
        <v>5.7</v>
      </c>
      <c r="AA220" s="40">
        <v>25105</v>
      </c>
      <c r="AB220" s="41">
        <f t="shared" ref="AB220" si="1855">+ROUND(AA220/$I220*100,1)</f>
        <v>23</v>
      </c>
      <c r="AC220" s="38">
        <v>0</v>
      </c>
      <c r="AD220" s="95">
        <f t="shared" ref="AD220" si="1856">+ROUND(AC220/$I220*100,1)</f>
        <v>0</v>
      </c>
    </row>
    <row r="221" spans="1:30" s="16" customFormat="1" ht="11.25" customHeight="1" thickTop="1">
      <c r="A221" s="210"/>
      <c r="B221" s="80"/>
      <c r="C221" s="81" t="s">
        <v>63</v>
      </c>
      <c r="D221" s="82">
        <f t="shared" ref="D221:J221" si="1857">SUM(D199:D220)</f>
        <v>206</v>
      </c>
      <c r="E221" s="83">
        <f t="shared" si="1857"/>
        <v>20724</v>
      </c>
      <c r="F221" s="83">
        <f t="shared" si="1857"/>
        <v>83837</v>
      </c>
      <c r="G221" s="83">
        <f t="shared" si="1857"/>
        <v>150682</v>
      </c>
      <c r="H221" s="83">
        <f t="shared" si="1857"/>
        <v>618784</v>
      </c>
      <c r="I221" s="83">
        <f t="shared" si="1857"/>
        <v>853303</v>
      </c>
      <c r="J221" s="82">
        <f t="shared" si="1857"/>
        <v>2573</v>
      </c>
      <c r="K221" s="84">
        <f t="shared" si="1667"/>
        <v>0.3</v>
      </c>
      <c r="L221" s="83">
        <f>SUM(L199:L220)</f>
        <v>114266</v>
      </c>
      <c r="M221" s="84">
        <f t="shared" ref="M221" si="1858">+ROUND(L221/$I221*100,1)</f>
        <v>13.4</v>
      </c>
      <c r="N221" s="80"/>
      <c r="O221" s="83">
        <f>SUM(O199:O220)</f>
        <v>51993</v>
      </c>
      <c r="P221" s="84">
        <f t="shared" ref="P221" si="1859">+ROUND(O221/$I221*100,1)</f>
        <v>6.1</v>
      </c>
      <c r="Q221" s="82">
        <f>SUM(Q199:Q220)</f>
        <v>2018</v>
      </c>
      <c r="R221" s="84">
        <f t="shared" ref="R221" si="1860">+ROUND(Q221/$I221*100,1)</f>
        <v>0.2</v>
      </c>
      <c r="S221" s="82">
        <f>SUM(S199:S220)</f>
        <v>426659</v>
      </c>
      <c r="T221" s="84">
        <f t="shared" ref="T221" si="1861">+ROUND(S221/$I221*100,1)</f>
        <v>50</v>
      </c>
      <c r="U221" s="82">
        <f>SUM(U199:U220)</f>
        <v>33</v>
      </c>
      <c r="V221" s="84">
        <f t="shared" ref="V221" si="1862">+ROUND(U221/$I221*100,1)</f>
        <v>0</v>
      </c>
      <c r="W221" s="82">
        <v>0</v>
      </c>
      <c r="X221" s="84">
        <f t="shared" ref="X221" si="1863">+ROUND(W221/$I221*100,1)</f>
        <v>0</v>
      </c>
      <c r="Y221" s="82">
        <f>SUM(Y199:Y220)</f>
        <v>228648</v>
      </c>
      <c r="Z221" s="84">
        <f t="shared" ref="Z221" si="1864">+ROUND(Y221/$I221*100,1)</f>
        <v>26.8</v>
      </c>
      <c r="AA221" s="82">
        <f>SUM(AA199:AA220)</f>
        <v>27113</v>
      </c>
      <c r="AB221" s="84">
        <f t="shared" ref="AB221" si="1865">+ROUND(AA221/$I221*100,1)</f>
        <v>3.2</v>
      </c>
      <c r="AC221" s="83">
        <f>SUM(AC199:AC220)</f>
        <v>125689</v>
      </c>
      <c r="AD221" s="84">
        <f t="shared" ref="AD221" si="1866">+ROUND(AC221/$I221*100,1)</f>
        <v>14.7</v>
      </c>
    </row>
    <row r="222" spans="1:30" s="16" customFormat="1" ht="11.25" customHeight="1">
      <c r="A222" s="211"/>
      <c r="B222" s="85"/>
      <c r="C222" s="86"/>
      <c r="D222" s="87"/>
      <c r="E222" s="88"/>
      <c r="F222" s="89"/>
      <c r="G222" s="88"/>
      <c r="H222" s="88"/>
      <c r="I222" s="88"/>
      <c r="J222" s="124"/>
      <c r="K222" s="125"/>
      <c r="L222" s="126"/>
      <c r="M222" s="127"/>
      <c r="N222" s="85"/>
      <c r="O222" s="128"/>
      <c r="P222" s="125"/>
      <c r="Q222" s="124"/>
      <c r="R222" s="125"/>
      <c r="S222" s="124"/>
      <c r="T222" s="125"/>
      <c r="U222" s="124"/>
      <c r="V222" s="125"/>
      <c r="W222" s="124"/>
      <c r="X222" s="125"/>
      <c r="Y222" s="126"/>
      <c r="Z222" s="125"/>
      <c r="AA222" s="124"/>
      <c r="AB222" s="125"/>
      <c r="AC222" s="126"/>
      <c r="AD222" s="125"/>
    </row>
    <row r="223" spans="1:30" s="16" customFormat="1" ht="11.25" customHeight="1">
      <c r="A223" s="212" t="s">
        <v>221</v>
      </c>
      <c r="B223" s="10">
        <v>199</v>
      </c>
      <c r="C223" s="62" t="s">
        <v>144</v>
      </c>
      <c r="D223" s="64">
        <v>7</v>
      </c>
      <c r="E223" s="65">
        <v>1196</v>
      </c>
      <c r="F223" s="66">
        <v>0</v>
      </c>
      <c r="G223" s="65">
        <v>5714</v>
      </c>
      <c r="H223" s="65">
        <v>27187</v>
      </c>
      <c r="I223" s="65">
        <f t="shared" ref="I223:I246" si="1867">SUM(F223:H223)</f>
        <v>32901</v>
      </c>
      <c r="J223" s="62">
        <v>0</v>
      </c>
      <c r="K223" s="67">
        <f t="shared" si="1667"/>
        <v>0</v>
      </c>
      <c r="L223" s="65">
        <v>28083</v>
      </c>
      <c r="M223" s="68">
        <f t="shared" ref="M223" si="1868">+ROUND(L223/$I223*100,1)</f>
        <v>85.4</v>
      </c>
      <c r="N223" s="10">
        <v>199</v>
      </c>
      <c r="O223" s="69">
        <v>0</v>
      </c>
      <c r="P223" s="67">
        <f t="shared" ref="P223" si="1869">+ROUND(O223/$I223*100,1)</f>
        <v>0</v>
      </c>
      <c r="Q223" s="65">
        <v>0</v>
      </c>
      <c r="R223" s="67">
        <f t="shared" ref="R223" si="1870">+ROUND(Q223/$I223*100,1)</f>
        <v>0</v>
      </c>
      <c r="S223" s="65">
        <v>1762</v>
      </c>
      <c r="T223" s="67">
        <f t="shared" ref="T223" si="1871">+ROUND(S223/$I223*100,1)</f>
        <v>5.4</v>
      </c>
      <c r="U223" s="62">
        <v>0</v>
      </c>
      <c r="V223" s="67">
        <f t="shared" ref="V223" si="1872">+ROUND(U223/$I223*100,1)</f>
        <v>0</v>
      </c>
      <c r="W223" s="62">
        <v>0</v>
      </c>
      <c r="X223" s="67">
        <f t="shared" ref="X223" si="1873">+ROUND(W223/$I223*100,1)</f>
        <v>0</v>
      </c>
      <c r="Y223" s="65">
        <v>3056</v>
      </c>
      <c r="Z223" s="67">
        <f t="shared" ref="Z223" si="1874">+ROUND(Y223/$I223*100,1)</f>
        <v>9.3000000000000007</v>
      </c>
      <c r="AA223" s="62">
        <v>0</v>
      </c>
      <c r="AB223" s="67">
        <f t="shared" ref="AB223" si="1875">+ROUND(AA223/$I223*100,1)</f>
        <v>0</v>
      </c>
      <c r="AC223" s="65">
        <v>1628</v>
      </c>
      <c r="AD223" s="111">
        <f t="shared" ref="AD223" si="1876">+ROUND(AC223/$I223*100,1)</f>
        <v>4.9000000000000004</v>
      </c>
    </row>
    <row r="224" spans="1:30" s="16" customFormat="1" ht="11.25" customHeight="1">
      <c r="A224" s="210"/>
      <c r="B224" s="10">
        <v>200</v>
      </c>
      <c r="C224" s="129" t="s">
        <v>222</v>
      </c>
      <c r="D224" s="129">
        <v>4</v>
      </c>
      <c r="E224" s="130">
        <v>1968</v>
      </c>
      <c r="F224" s="131">
        <v>1827</v>
      </c>
      <c r="G224" s="130">
        <v>1437</v>
      </c>
      <c r="H224" s="130">
        <v>21562</v>
      </c>
      <c r="I224" s="130">
        <f t="shared" si="1867"/>
        <v>24826</v>
      </c>
      <c r="J224" s="132">
        <v>0</v>
      </c>
      <c r="K224" s="133">
        <f t="shared" si="1667"/>
        <v>0</v>
      </c>
      <c r="L224" s="130">
        <v>7843</v>
      </c>
      <c r="M224" s="134">
        <f t="shared" ref="M224" si="1877">+ROUND(L224/$I224*100,1)</f>
        <v>31.6</v>
      </c>
      <c r="N224" s="10">
        <v>200</v>
      </c>
      <c r="O224" s="135">
        <v>0</v>
      </c>
      <c r="P224" s="133">
        <f t="shared" ref="P224" si="1878">+ROUND(O224/$I224*100,1)</f>
        <v>0</v>
      </c>
      <c r="Q224" s="132">
        <v>0</v>
      </c>
      <c r="R224" s="133">
        <f t="shared" ref="R224" si="1879">+ROUND(Q224/$I224*100,1)</f>
        <v>0</v>
      </c>
      <c r="S224" s="132">
        <v>16317</v>
      </c>
      <c r="T224" s="133">
        <f t="shared" ref="T224" si="1880">+ROUND(S224/$I224*100,1)</f>
        <v>65.7</v>
      </c>
      <c r="U224" s="132">
        <v>0</v>
      </c>
      <c r="V224" s="133">
        <f t="shared" ref="V224" si="1881">+ROUND(U224/$I224*100,1)</f>
        <v>0</v>
      </c>
      <c r="W224" s="132">
        <v>0</v>
      </c>
      <c r="X224" s="133">
        <f t="shared" ref="X224" si="1882">+ROUND(W224/$I224*100,1)</f>
        <v>0</v>
      </c>
      <c r="Y224" s="130">
        <v>561</v>
      </c>
      <c r="Z224" s="133">
        <f t="shared" ref="Z224" si="1883">+ROUND(Y224/$I224*100,1)</f>
        <v>2.2999999999999998</v>
      </c>
      <c r="AA224" s="132">
        <v>105</v>
      </c>
      <c r="AB224" s="133">
        <f t="shared" ref="AB224" si="1884">+ROUND(AA224/$I224*100,1)</f>
        <v>0.4</v>
      </c>
      <c r="AC224" s="130">
        <v>0</v>
      </c>
      <c r="AD224" s="136">
        <f t="shared" ref="AD224" si="1885">+ROUND(AC224/$I224*100,1)</f>
        <v>0</v>
      </c>
    </row>
    <row r="225" spans="1:30" s="16" customFormat="1" ht="11.25" customHeight="1">
      <c r="A225" s="210"/>
      <c r="B225" s="17">
        <v>201</v>
      </c>
      <c r="C225" s="137" t="s">
        <v>223</v>
      </c>
      <c r="D225" s="137">
        <v>1</v>
      </c>
      <c r="E225" s="138">
        <v>253</v>
      </c>
      <c r="F225" s="139">
        <v>396</v>
      </c>
      <c r="G225" s="138">
        <v>0</v>
      </c>
      <c r="H225" s="138">
        <v>7460</v>
      </c>
      <c r="I225" s="138">
        <f t="shared" si="1867"/>
        <v>7856</v>
      </c>
      <c r="J225" s="140">
        <v>0</v>
      </c>
      <c r="K225" s="141">
        <f t="shared" si="1667"/>
        <v>0</v>
      </c>
      <c r="L225" s="138">
        <v>442</v>
      </c>
      <c r="M225" s="142">
        <f t="shared" ref="M225" si="1886">+ROUND(L225/$I225*100,1)</f>
        <v>5.6</v>
      </c>
      <c r="N225" s="17">
        <v>201</v>
      </c>
      <c r="O225" s="143">
        <v>0</v>
      </c>
      <c r="P225" s="141">
        <f t="shared" ref="P225" si="1887">+ROUND(O225/$I225*100,1)</f>
        <v>0</v>
      </c>
      <c r="Q225" s="140">
        <v>0</v>
      </c>
      <c r="R225" s="141">
        <f t="shared" ref="R225" si="1888">+ROUND(Q225/$I225*100,1)</f>
        <v>0</v>
      </c>
      <c r="S225" s="140">
        <v>7414</v>
      </c>
      <c r="T225" s="141">
        <f t="shared" ref="T225" si="1889">+ROUND(S225/$I225*100,1)</f>
        <v>94.4</v>
      </c>
      <c r="U225" s="140">
        <v>0</v>
      </c>
      <c r="V225" s="141">
        <f t="shared" ref="V225" si="1890">+ROUND(U225/$I225*100,1)</f>
        <v>0</v>
      </c>
      <c r="W225" s="140">
        <v>0</v>
      </c>
      <c r="X225" s="141">
        <f t="shared" ref="X225" si="1891">+ROUND(W225/$I225*100,1)</f>
        <v>0</v>
      </c>
      <c r="Y225" s="138">
        <v>0</v>
      </c>
      <c r="Z225" s="141">
        <f t="shared" ref="Z225" si="1892">+ROUND(Y225/$I225*100,1)</f>
        <v>0</v>
      </c>
      <c r="AA225" s="140">
        <v>0</v>
      </c>
      <c r="AB225" s="141">
        <f t="shared" ref="AB225" si="1893">+ROUND(AA225/$I225*100,1)</f>
        <v>0</v>
      </c>
      <c r="AC225" s="138">
        <v>0</v>
      </c>
      <c r="AD225" s="144">
        <f t="shared" ref="AD225" si="1894">+ROUND(AC225/$I225*100,1)</f>
        <v>0</v>
      </c>
    </row>
    <row r="226" spans="1:30" s="16" customFormat="1" ht="11.25" customHeight="1">
      <c r="A226" s="210"/>
      <c r="B226" s="30">
        <v>202</v>
      </c>
      <c r="C226" s="30" t="s">
        <v>224</v>
      </c>
      <c r="D226" s="31">
        <v>1</v>
      </c>
      <c r="E226" s="32">
        <v>91</v>
      </c>
      <c r="F226" s="33">
        <v>3589</v>
      </c>
      <c r="G226" s="32">
        <v>0</v>
      </c>
      <c r="H226" s="32">
        <v>4893.3</v>
      </c>
      <c r="I226" s="32">
        <f t="shared" si="1867"/>
        <v>8482.2999999999993</v>
      </c>
      <c r="J226" s="30">
        <v>0</v>
      </c>
      <c r="K226" s="34">
        <f t="shared" si="1667"/>
        <v>0</v>
      </c>
      <c r="L226" s="32">
        <v>48.9</v>
      </c>
      <c r="M226" s="35">
        <f t="shared" ref="M226" si="1895">+ROUND(L226/$I226*100,1)</f>
        <v>0.6</v>
      </c>
      <c r="N226" s="30">
        <v>202</v>
      </c>
      <c r="O226" s="36">
        <v>160</v>
      </c>
      <c r="P226" s="34">
        <f t="shared" ref="P226" si="1896">+ROUND(O226/$I226*100,1)</f>
        <v>1.9</v>
      </c>
      <c r="Q226" s="30">
        <v>0</v>
      </c>
      <c r="R226" s="34">
        <f t="shared" ref="R226" si="1897">+ROUND(Q226/$I226*100,1)</f>
        <v>0</v>
      </c>
      <c r="S226" s="30">
        <v>4606</v>
      </c>
      <c r="T226" s="34">
        <f t="shared" ref="T226" si="1898">+ROUND(S226/$I226*100,1)</f>
        <v>54.3</v>
      </c>
      <c r="U226" s="30">
        <v>0</v>
      </c>
      <c r="V226" s="34">
        <f t="shared" ref="V226" si="1899">+ROUND(U226/$I226*100,1)</f>
        <v>0</v>
      </c>
      <c r="W226" s="30">
        <v>0</v>
      </c>
      <c r="X226" s="34">
        <f t="shared" ref="X226" si="1900">+ROUND(W226/$I226*100,1)</f>
        <v>0</v>
      </c>
      <c r="Y226" s="32">
        <v>3667.4</v>
      </c>
      <c r="Z226" s="34">
        <f t="shared" ref="Z226" si="1901">+ROUND(Y226/$I226*100,1)</f>
        <v>43.2</v>
      </c>
      <c r="AA226" s="30">
        <v>0</v>
      </c>
      <c r="AB226" s="34">
        <f t="shared" ref="AB226" si="1902">+ROUND(AA226/$I226*100,1)</f>
        <v>0</v>
      </c>
      <c r="AC226" s="32">
        <v>0</v>
      </c>
      <c r="AD226" s="97">
        <f t="shared" ref="AD226" si="1903">+ROUND(AC226/$I226*100,1)</f>
        <v>0</v>
      </c>
    </row>
    <row r="227" spans="1:30" s="16" customFormat="1" ht="11.25" customHeight="1">
      <c r="A227" s="210"/>
      <c r="B227" s="30">
        <v>203</v>
      </c>
      <c r="C227" s="30" t="s">
        <v>225</v>
      </c>
      <c r="D227" s="31">
        <v>1</v>
      </c>
      <c r="E227" s="32">
        <v>180</v>
      </c>
      <c r="F227" s="33">
        <v>257</v>
      </c>
      <c r="G227" s="32">
        <v>2778.8</v>
      </c>
      <c r="H227" s="32">
        <v>6490.3</v>
      </c>
      <c r="I227" s="32">
        <f t="shared" si="1867"/>
        <v>9526.1</v>
      </c>
      <c r="J227" s="30">
        <v>0</v>
      </c>
      <c r="K227" s="34">
        <f t="shared" si="1667"/>
        <v>0</v>
      </c>
      <c r="L227" s="32">
        <v>640.70000000000005</v>
      </c>
      <c r="M227" s="35">
        <f t="shared" ref="M227" si="1904">+ROUND(L227/$I227*100,1)</f>
        <v>6.7</v>
      </c>
      <c r="N227" s="30">
        <v>203</v>
      </c>
      <c r="O227" s="36">
        <v>604</v>
      </c>
      <c r="P227" s="34">
        <f t="shared" ref="P227" si="1905">+ROUND(O227/$I227*100,1)</f>
        <v>6.3</v>
      </c>
      <c r="Q227" s="30">
        <v>0</v>
      </c>
      <c r="R227" s="34">
        <f t="shared" ref="R227" si="1906">+ROUND(Q227/$I227*100,1)</f>
        <v>0</v>
      </c>
      <c r="S227" s="30">
        <v>8281.4000000000015</v>
      </c>
      <c r="T227" s="34">
        <f t="shared" ref="T227" si="1907">+ROUND(S227/$I227*100,1)</f>
        <v>86.9</v>
      </c>
      <c r="U227" s="30">
        <v>0</v>
      </c>
      <c r="V227" s="34">
        <f t="shared" ref="V227" si="1908">+ROUND(U227/$I227*100,1)</f>
        <v>0</v>
      </c>
      <c r="W227" s="30">
        <v>0</v>
      </c>
      <c r="X227" s="34">
        <f t="shared" ref="X227" si="1909">+ROUND(W227/$I227*100,1)</f>
        <v>0</v>
      </c>
      <c r="Y227" s="32">
        <v>0</v>
      </c>
      <c r="Z227" s="34">
        <f t="shared" ref="Z227" si="1910">+ROUND(Y227/$I227*100,1)</f>
        <v>0</v>
      </c>
      <c r="AA227" s="30">
        <v>0</v>
      </c>
      <c r="AB227" s="34">
        <f t="shared" ref="AB227" si="1911">+ROUND(AA227/$I227*100,1)</f>
        <v>0</v>
      </c>
      <c r="AC227" s="32">
        <v>0</v>
      </c>
      <c r="AD227" s="97">
        <f t="shared" ref="AD227" si="1912">+ROUND(AC227/$I227*100,1)</f>
        <v>0</v>
      </c>
    </row>
    <row r="228" spans="1:30" s="16" customFormat="1" ht="11.25" customHeight="1">
      <c r="A228" s="210"/>
      <c r="B228" s="30">
        <v>204</v>
      </c>
      <c r="C228" s="30" t="s">
        <v>226</v>
      </c>
      <c r="D228" s="31">
        <v>3</v>
      </c>
      <c r="E228" s="32">
        <v>310</v>
      </c>
      <c r="F228" s="33">
        <v>2958.3</v>
      </c>
      <c r="G228" s="32">
        <v>5299</v>
      </c>
      <c r="H228" s="32">
        <v>8994.9</v>
      </c>
      <c r="I228" s="32">
        <f t="shared" si="1867"/>
        <v>17252.199999999997</v>
      </c>
      <c r="J228" s="30">
        <v>0</v>
      </c>
      <c r="K228" s="34">
        <f t="shared" si="1667"/>
        <v>0</v>
      </c>
      <c r="L228" s="32">
        <v>2593.1999999999998</v>
      </c>
      <c r="M228" s="35">
        <f t="shared" ref="M228" si="1913">+ROUND(L228/$I228*100,1)</f>
        <v>15</v>
      </c>
      <c r="N228" s="30">
        <v>204</v>
      </c>
      <c r="O228" s="36">
        <v>0</v>
      </c>
      <c r="P228" s="34">
        <f t="shared" ref="P228" si="1914">+ROUND(O228/$I228*100,1)</f>
        <v>0</v>
      </c>
      <c r="Q228" s="30">
        <v>0</v>
      </c>
      <c r="R228" s="34">
        <f t="shared" ref="R228" si="1915">+ROUND(Q228/$I228*100,1)</f>
        <v>0</v>
      </c>
      <c r="S228" s="30">
        <v>8185.3</v>
      </c>
      <c r="T228" s="34">
        <f t="shared" ref="T228" si="1916">+ROUND(S228/$I228*100,1)</f>
        <v>47.4</v>
      </c>
      <c r="U228" s="30">
        <v>0</v>
      </c>
      <c r="V228" s="34">
        <f t="shared" ref="V228" si="1917">+ROUND(U228/$I228*100,1)</f>
        <v>0</v>
      </c>
      <c r="W228" s="30">
        <v>0</v>
      </c>
      <c r="X228" s="34">
        <f t="shared" ref="X228" si="1918">+ROUND(W228/$I228*100,1)</f>
        <v>0</v>
      </c>
      <c r="Y228" s="32">
        <v>6473.7</v>
      </c>
      <c r="Z228" s="34">
        <f t="shared" ref="Z228" si="1919">+ROUND(Y228/$I228*100,1)</f>
        <v>37.5</v>
      </c>
      <c r="AA228" s="30">
        <v>0</v>
      </c>
      <c r="AB228" s="34">
        <f t="shared" ref="AB228" si="1920">+ROUND(AA228/$I228*100,1)</f>
        <v>0</v>
      </c>
      <c r="AC228" s="32">
        <v>0</v>
      </c>
      <c r="AD228" s="97">
        <f t="shared" ref="AD228" si="1921">+ROUND(AC228/$I228*100,1)</f>
        <v>0</v>
      </c>
    </row>
    <row r="229" spans="1:30" s="16" customFormat="1" ht="11.25" customHeight="1">
      <c r="A229" s="210"/>
      <c r="B229" s="30">
        <v>205</v>
      </c>
      <c r="C229" s="30" t="s">
        <v>227</v>
      </c>
      <c r="D229" s="31">
        <v>3</v>
      </c>
      <c r="E229" s="32">
        <v>246</v>
      </c>
      <c r="F229" s="33">
        <v>1638.3</v>
      </c>
      <c r="G229" s="32">
        <v>183.2</v>
      </c>
      <c r="H229" s="32">
        <v>9139.1</v>
      </c>
      <c r="I229" s="32">
        <f t="shared" si="1867"/>
        <v>10960.6</v>
      </c>
      <c r="J229" s="30">
        <v>0</v>
      </c>
      <c r="K229" s="34">
        <f t="shared" si="1667"/>
        <v>0</v>
      </c>
      <c r="L229" s="32">
        <v>2148.8000000000002</v>
      </c>
      <c r="M229" s="35">
        <f t="shared" ref="M229" si="1922">+ROUND(L229/$I229*100,1)</f>
        <v>19.600000000000001</v>
      </c>
      <c r="N229" s="30">
        <v>205</v>
      </c>
      <c r="O229" s="36">
        <v>419.5</v>
      </c>
      <c r="P229" s="34">
        <f t="shared" ref="P229" si="1923">+ROUND(O229/$I229*100,1)</f>
        <v>3.8</v>
      </c>
      <c r="Q229" s="30">
        <v>0</v>
      </c>
      <c r="R229" s="34">
        <f t="shared" ref="R229" si="1924">+ROUND(Q229/$I229*100,1)</f>
        <v>0</v>
      </c>
      <c r="S229" s="30">
        <v>7186</v>
      </c>
      <c r="T229" s="34">
        <f t="shared" ref="T229" si="1925">+ROUND(S229/$I229*100,1)</f>
        <v>65.599999999999994</v>
      </c>
      <c r="U229" s="30">
        <v>0</v>
      </c>
      <c r="V229" s="34">
        <f t="shared" ref="V229" si="1926">+ROUND(U229/$I229*100,1)</f>
        <v>0</v>
      </c>
      <c r="W229" s="30">
        <v>0</v>
      </c>
      <c r="X229" s="34">
        <f t="shared" ref="X229" si="1927">+ROUND(W229/$I229*100,1)</f>
        <v>0</v>
      </c>
      <c r="Y229" s="32">
        <v>1133.8</v>
      </c>
      <c r="Z229" s="34">
        <f t="shared" ref="Z229" si="1928">+ROUND(Y229/$I229*100,1)</f>
        <v>10.3</v>
      </c>
      <c r="AA229" s="30">
        <v>72.5</v>
      </c>
      <c r="AB229" s="34">
        <f t="shared" ref="AB229" si="1929">+ROUND(AA229/$I229*100,1)</f>
        <v>0.7</v>
      </c>
      <c r="AC229" s="32">
        <v>0</v>
      </c>
      <c r="AD229" s="97">
        <f t="shared" ref="AD229" si="1930">+ROUND(AC229/$I229*100,1)</f>
        <v>0</v>
      </c>
    </row>
    <row r="230" spans="1:30" s="16" customFormat="1" ht="11.25" customHeight="1">
      <c r="A230" s="210"/>
      <c r="B230" s="30">
        <v>206</v>
      </c>
      <c r="C230" s="40" t="s">
        <v>228</v>
      </c>
      <c r="D230" s="37">
        <v>3</v>
      </c>
      <c r="E230" s="38">
        <v>288</v>
      </c>
      <c r="F230" s="39">
        <v>0</v>
      </c>
      <c r="G230" s="38">
        <v>14753.7</v>
      </c>
      <c r="H230" s="38">
        <v>5081.8</v>
      </c>
      <c r="I230" s="38">
        <f t="shared" si="1867"/>
        <v>19835.5</v>
      </c>
      <c r="J230" s="40">
        <v>0</v>
      </c>
      <c r="K230" s="41">
        <f t="shared" si="1667"/>
        <v>0</v>
      </c>
      <c r="L230" s="38">
        <v>244.6</v>
      </c>
      <c r="M230" s="42">
        <f t="shared" ref="M230" si="1931">+ROUND(L230/$I230*100,1)</f>
        <v>1.2</v>
      </c>
      <c r="N230" s="30">
        <v>206</v>
      </c>
      <c r="O230" s="43">
        <v>0</v>
      </c>
      <c r="P230" s="41">
        <f t="shared" ref="P230" si="1932">+ROUND(O230/$I230*100,1)</f>
        <v>0</v>
      </c>
      <c r="Q230" s="40">
        <v>0</v>
      </c>
      <c r="R230" s="41">
        <f t="shared" ref="R230" si="1933">+ROUND(Q230/$I230*100,1)</f>
        <v>0</v>
      </c>
      <c r="S230" s="40">
        <v>18695</v>
      </c>
      <c r="T230" s="41">
        <f t="shared" ref="T230" si="1934">+ROUND(S230/$I230*100,1)</f>
        <v>94.3</v>
      </c>
      <c r="U230" s="40">
        <v>0</v>
      </c>
      <c r="V230" s="41">
        <f t="shared" ref="V230" si="1935">+ROUND(U230/$I230*100,1)</f>
        <v>0</v>
      </c>
      <c r="W230" s="40">
        <v>0</v>
      </c>
      <c r="X230" s="41">
        <f t="shared" ref="X230" si="1936">+ROUND(W230/$I230*100,1)</f>
        <v>0</v>
      </c>
      <c r="Y230" s="38">
        <v>755.9</v>
      </c>
      <c r="Z230" s="41">
        <f t="shared" ref="Z230" si="1937">+ROUND(Y230/$I230*100,1)</f>
        <v>3.8</v>
      </c>
      <c r="AA230" s="40">
        <v>140</v>
      </c>
      <c r="AB230" s="41">
        <f t="shared" ref="AB230" si="1938">+ROUND(AA230/$I230*100,1)</f>
        <v>0.7</v>
      </c>
      <c r="AC230" s="38">
        <v>0</v>
      </c>
      <c r="AD230" s="172">
        <f t="shared" ref="AD230" si="1939">+ROUND(AC230/$I230*100,1)</f>
        <v>0</v>
      </c>
    </row>
    <row r="231" spans="1:30" s="16" customFormat="1" ht="11.25" customHeight="1">
      <c r="A231" s="210"/>
      <c r="B231" s="30">
        <v>207</v>
      </c>
      <c r="C231" s="30" t="s">
        <v>229</v>
      </c>
      <c r="D231" s="31">
        <v>2</v>
      </c>
      <c r="E231" s="32">
        <v>293</v>
      </c>
      <c r="F231" s="33">
        <v>824.3</v>
      </c>
      <c r="G231" s="32">
        <v>0</v>
      </c>
      <c r="H231" s="32">
        <v>13247.1</v>
      </c>
      <c r="I231" s="32">
        <f t="shared" si="1867"/>
        <v>14071.4</v>
      </c>
      <c r="J231" s="30">
        <v>0</v>
      </c>
      <c r="K231" s="34">
        <f t="shared" si="1667"/>
        <v>0</v>
      </c>
      <c r="L231" s="32">
        <v>774.9</v>
      </c>
      <c r="M231" s="35">
        <f t="shared" ref="M231" si="1940">+ROUND(L231/$I231*100,1)</f>
        <v>5.5</v>
      </c>
      <c r="N231" s="30">
        <v>207</v>
      </c>
      <c r="O231" s="36">
        <v>0</v>
      </c>
      <c r="P231" s="34">
        <f t="shared" ref="P231" si="1941">+ROUND(O231/$I231*100,1)</f>
        <v>0</v>
      </c>
      <c r="Q231" s="30">
        <v>0</v>
      </c>
      <c r="R231" s="34">
        <f t="shared" ref="R231" si="1942">+ROUND(Q231/$I231*100,1)</f>
        <v>0</v>
      </c>
      <c r="S231" s="30">
        <v>13296.5</v>
      </c>
      <c r="T231" s="34">
        <f t="shared" ref="T231" si="1943">+ROUND(S231/$I231*100,1)</f>
        <v>94.5</v>
      </c>
      <c r="U231" s="30">
        <v>0</v>
      </c>
      <c r="V231" s="34">
        <f t="shared" ref="V231" si="1944">+ROUND(U231/$I231*100,1)</f>
        <v>0</v>
      </c>
      <c r="W231" s="30">
        <v>0</v>
      </c>
      <c r="X231" s="34">
        <f t="shared" ref="X231" si="1945">+ROUND(W231/$I231*100,1)</f>
        <v>0</v>
      </c>
      <c r="Y231" s="32">
        <v>0</v>
      </c>
      <c r="Z231" s="34">
        <f t="shared" ref="Z231" si="1946">+ROUND(Y231/$I231*100,1)</f>
        <v>0</v>
      </c>
      <c r="AA231" s="30">
        <v>0</v>
      </c>
      <c r="AB231" s="34">
        <f t="shared" ref="AB231" si="1947">+ROUND(AA231/$I231*100,1)</f>
        <v>0</v>
      </c>
      <c r="AC231" s="32">
        <v>0</v>
      </c>
      <c r="AD231" s="97">
        <f t="shared" ref="AD231" si="1948">+ROUND(AC231/$I231*100,1)</f>
        <v>0</v>
      </c>
    </row>
    <row r="232" spans="1:30" s="16" customFormat="1" ht="11.25" customHeight="1">
      <c r="A232" s="210"/>
      <c r="B232" s="30">
        <v>208</v>
      </c>
      <c r="C232" s="30" t="s">
        <v>230</v>
      </c>
      <c r="D232" s="31">
        <v>2</v>
      </c>
      <c r="E232" s="32">
        <v>288</v>
      </c>
      <c r="F232" s="33">
        <v>3678.4</v>
      </c>
      <c r="G232" s="32">
        <v>4991.2</v>
      </c>
      <c r="H232" s="32">
        <v>9692.7999999999993</v>
      </c>
      <c r="I232" s="32">
        <f t="shared" si="1867"/>
        <v>18362.400000000001</v>
      </c>
      <c r="J232" s="30">
        <v>0</v>
      </c>
      <c r="K232" s="34">
        <f t="shared" si="1667"/>
        <v>0</v>
      </c>
      <c r="L232" s="32">
        <v>2200</v>
      </c>
      <c r="M232" s="35">
        <f t="shared" ref="M232" si="1949">+ROUND(L232/$I232*100,1)</f>
        <v>12</v>
      </c>
      <c r="N232" s="30">
        <v>208</v>
      </c>
      <c r="O232" s="36">
        <v>0</v>
      </c>
      <c r="P232" s="34">
        <f t="shared" ref="P232" si="1950">+ROUND(O232/$I232*100,1)</f>
        <v>0</v>
      </c>
      <c r="Q232" s="30">
        <v>0</v>
      </c>
      <c r="R232" s="34">
        <f t="shared" ref="R232" si="1951">+ROUND(Q232/$I232*100,1)</f>
        <v>0</v>
      </c>
      <c r="S232" s="30">
        <v>9548.7999999999993</v>
      </c>
      <c r="T232" s="34">
        <f t="shared" ref="T232" si="1952">+ROUND(S232/$I232*100,1)</f>
        <v>52</v>
      </c>
      <c r="U232" s="30">
        <v>0</v>
      </c>
      <c r="V232" s="34">
        <f t="shared" ref="V232" si="1953">+ROUND(U232/$I232*100,1)</f>
        <v>0</v>
      </c>
      <c r="W232" s="30">
        <v>0</v>
      </c>
      <c r="X232" s="34">
        <f t="shared" ref="X232" si="1954">+ROUND(W232/$I232*100,1)</f>
        <v>0</v>
      </c>
      <c r="Y232" s="32">
        <v>6613.6</v>
      </c>
      <c r="Z232" s="34">
        <f t="shared" ref="Z232" si="1955">+ROUND(Y232/$I232*100,1)</f>
        <v>36</v>
      </c>
      <c r="AA232" s="30">
        <v>0</v>
      </c>
      <c r="AB232" s="34">
        <f t="shared" ref="AB232" si="1956">+ROUND(AA232/$I232*100,1)</f>
        <v>0</v>
      </c>
      <c r="AC232" s="32">
        <v>0</v>
      </c>
      <c r="AD232" s="97">
        <f t="shared" ref="AD232" si="1957">+ROUND(AC232/$I232*100,1)</f>
        <v>0</v>
      </c>
    </row>
    <row r="233" spans="1:30" s="16" customFormat="1" ht="11.25" customHeight="1">
      <c r="A233" s="210"/>
      <c r="B233" s="30">
        <v>209</v>
      </c>
      <c r="C233" s="30" t="s">
        <v>231</v>
      </c>
      <c r="D233" s="31">
        <v>1</v>
      </c>
      <c r="E233" s="32">
        <v>85</v>
      </c>
      <c r="F233" s="33">
        <v>919.6</v>
      </c>
      <c r="G233" s="32">
        <v>1247.8</v>
      </c>
      <c r="H233" s="32">
        <v>2423.1999999999998</v>
      </c>
      <c r="I233" s="32">
        <f t="shared" si="1867"/>
        <v>4590.6000000000004</v>
      </c>
      <c r="J233" s="30">
        <v>0</v>
      </c>
      <c r="K233" s="34">
        <f t="shared" si="1667"/>
        <v>0</v>
      </c>
      <c r="L233" s="32">
        <v>550</v>
      </c>
      <c r="M233" s="35">
        <f t="shared" ref="M233" si="1958">+ROUND(L233/$I233*100,1)</f>
        <v>12</v>
      </c>
      <c r="N233" s="30">
        <v>209</v>
      </c>
      <c r="O233" s="36">
        <v>0</v>
      </c>
      <c r="P233" s="34">
        <f t="shared" ref="P233" si="1959">+ROUND(O233/$I233*100,1)</f>
        <v>0</v>
      </c>
      <c r="Q233" s="30">
        <v>0</v>
      </c>
      <c r="R233" s="34">
        <f t="shared" ref="R233" si="1960">+ROUND(Q233/$I233*100,1)</f>
        <v>0</v>
      </c>
      <c r="S233" s="30">
        <v>2387.1999999999998</v>
      </c>
      <c r="T233" s="34">
        <f t="shared" ref="T233" si="1961">+ROUND(S233/$I233*100,1)</f>
        <v>52</v>
      </c>
      <c r="U233" s="30">
        <v>0</v>
      </c>
      <c r="V233" s="34">
        <f t="shared" ref="V233" si="1962">+ROUND(U233/$I233*100,1)</f>
        <v>0</v>
      </c>
      <c r="W233" s="30">
        <v>0</v>
      </c>
      <c r="X233" s="34">
        <f t="shared" ref="X233" si="1963">+ROUND(W233/$I233*100,1)</f>
        <v>0</v>
      </c>
      <c r="Y233" s="32">
        <v>1653.4</v>
      </c>
      <c r="Z233" s="34">
        <f t="shared" ref="Z233" si="1964">+ROUND(Y233/$I233*100,1)</f>
        <v>36</v>
      </c>
      <c r="AA233" s="30">
        <v>0</v>
      </c>
      <c r="AB233" s="34">
        <f t="shared" ref="AB233" si="1965">+ROUND(AA233/$I233*100,1)</f>
        <v>0</v>
      </c>
      <c r="AC233" s="32">
        <v>0</v>
      </c>
      <c r="AD233" s="97">
        <f t="shared" ref="AD233" si="1966">+ROUND(AC233/$I233*100,1)</f>
        <v>0</v>
      </c>
    </row>
    <row r="234" spans="1:30" s="16" customFormat="1" ht="11.25" customHeight="1">
      <c r="A234" s="210"/>
      <c r="B234" s="30">
        <v>210</v>
      </c>
      <c r="C234" s="30" t="s">
        <v>232</v>
      </c>
      <c r="D234" s="31">
        <v>4</v>
      </c>
      <c r="E234" s="32">
        <v>300</v>
      </c>
      <c r="F234" s="33">
        <v>1702.8</v>
      </c>
      <c r="G234" s="32">
        <v>1356.1</v>
      </c>
      <c r="H234" s="32">
        <v>7224.4</v>
      </c>
      <c r="I234" s="32">
        <f t="shared" si="1867"/>
        <v>10283.299999999999</v>
      </c>
      <c r="J234" s="30">
        <v>0</v>
      </c>
      <c r="K234" s="34">
        <f t="shared" si="1667"/>
        <v>0</v>
      </c>
      <c r="L234" s="32">
        <v>536.29999999999995</v>
      </c>
      <c r="M234" s="35">
        <f t="shared" ref="M234" si="1967">+ROUND(L234/$I234*100,1)</f>
        <v>5.2</v>
      </c>
      <c r="N234" s="30">
        <v>210</v>
      </c>
      <c r="O234" s="36">
        <v>0</v>
      </c>
      <c r="P234" s="34">
        <f t="shared" ref="P234" si="1968">+ROUND(O234/$I234*100,1)</f>
        <v>0</v>
      </c>
      <c r="Q234" s="30">
        <v>0</v>
      </c>
      <c r="R234" s="34">
        <f t="shared" ref="R234" si="1969">+ROUND(Q234/$I234*100,1)</f>
        <v>0</v>
      </c>
      <c r="S234" s="30">
        <v>8361.5</v>
      </c>
      <c r="T234" s="34">
        <f t="shared" ref="T234" si="1970">+ROUND(S234/$I234*100,1)</f>
        <v>81.3</v>
      </c>
      <c r="U234" s="30">
        <v>0</v>
      </c>
      <c r="V234" s="34">
        <f t="shared" ref="V234" si="1971">+ROUND(U234/$I234*100,1)</f>
        <v>0</v>
      </c>
      <c r="W234" s="30">
        <v>0</v>
      </c>
      <c r="X234" s="34">
        <f t="shared" ref="X234" si="1972">+ROUND(W234/$I234*100,1)</f>
        <v>0</v>
      </c>
      <c r="Y234" s="32">
        <v>1356.1</v>
      </c>
      <c r="Z234" s="34">
        <f t="shared" ref="Z234" si="1973">+ROUND(Y234/$I234*100,1)</f>
        <v>13.2</v>
      </c>
      <c r="AA234" s="30">
        <v>29.4</v>
      </c>
      <c r="AB234" s="34">
        <f t="shared" ref="AB234" si="1974">+ROUND(AA234/$I234*100,1)</f>
        <v>0.3</v>
      </c>
      <c r="AC234" s="32">
        <v>0</v>
      </c>
      <c r="AD234" s="97">
        <f t="shared" ref="AD234" si="1975">+ROUND(AC234/$I234*100,1)</f>
        <v>0</v>
      </c>
    </row>
    <row r="235" spans="1:30" s="16" customFormat="1" ht="11.25" customHeight="1">
      <c r="A235" s="210"/>
      <c r="B235" s="30">
        <v>211</v>
      </c>
      <c r="C235" s="30" t="s">
        <v>233</v>
      </c>
      <c r="D235" s="31">
        <v>3</v>
      </c>
      <c r="E235" s="32">
        <v>120</v>
      </c>
      <c r="F235" s="33">
        <v>0</v>
      </c>
      <c r="G235" s="32">
        <v>2766</v>
      </c>
      <c r="H235" s="32">
        <v>4288.3999999999996</v>
      </c>
      <c r="I235" s="32">
        <f t="shared" si="1867"/>
        <v>7054.4</v>
      </c>
      <c r="J235" s="30">
        <v>0</v>
      </c>
      <c r="K235" s="34">
        <f t="shared" si="1667"/>
        <v>0</v>
      </c>
      <c r="L235" s="32">
        <v>0</v>
      </c>
      <c r="M235" s="35">
        <f t="shared" ref="M235" si="1976">+ROUND(L235/$I235*100,1)</f>
        <v>0</v>
      </c>
      <c r="N235" s="30">
        <v>211</v>
      </c>
      <c r="O235" s="36">
        <v>1088.5</v>
      </c>
      <c r="P235" s="34">
        <f t="shared" ref="P235" si="1977">+ROUND(O235/$I235*100,1)</f>
        <v>15.4</v>
      </c>
      <c r="Q235" s="30">
        <v>0</v>
      </c>
      <c r="R235" s="34">
        <f t="shared" ref="R235" si="1978">+ROUND(Q235/$I235*100,1)</f>
        <v>0</v>
      </c>
      <c r="S235" s="30">
        <v>4253.3</v>
      </c>
      <c r="T235" s="34">
        <f t="shared" ref="T235" si="1979">+ROUND(S235/$I235*100,1)</f>
        <v>60.3</v>
      </c>
      <c r="U235" s="30">
        <v>0</v>
      </c>
      <c r="V235" s="34">
        <f t="shared" ref="V235" si="1980">+ROUND(U235/$I235*100,1)</f>
        <v>0</v>
      </c>
      <c r="W235" s="30">
        <v>0</v>
      </c>
      <c r="X235" s="34">
        <f t="shared" ref="X235" si="1981">+ROUND(W235/$I235*100,1)</f>
        <v>0</v>
      </c>
      <c r="Y235" s="32">
        <v>1712.6</v>
      </c>
      <c r="Z235" s="34">
        <f t="shared" ref="Z235" si="1982">+ROUND(Y235/$I235*100,1)</f>
        <v>24.3</v>
      </c>
      <c r="AA235" s="30">
        <v>0</v>
      </c>
      <c r="AB235" s="34">
        <f t="shared" ref="AB235" si="1983">+ROUND(AA235/$I235*100,1)</f>
        <v>0</v>
      </c>
      <c r="AC235" s="32">
        <v>0</v>
      </c>
      <c r="AD235" s="97">
        <f t="shared" ref="AD235" si="1984">+ROUND(AC235/$I235*100,1)</f>
        <v>0</v>
      </c>
    </row>
    <row r="236" spans="1:30" s="16" customFormat="1" ht="11.25" customHeight="1">
      <c r="A236" s="210"/>
      <c r="B236" s="48">
        <v>212</v>
      </c>
      <c r="C236" s="48" t="s">
        <v>234</v>
      </c>
      <c r="D236" s="49">
        <v>1</v>
      </c>
      <c r="E236" s="50">
        <v>105</v>
      </c>
      <c r="F236" s="51">
        <v>853</v>
      </c>
      <c r="G236" s="50">
        <v>0</v>
      </c>
      <c r="H236" s="50">
        <v>2443.3000000000002</v>
      </c>
      <c r="I236" s="50">
        <f t="shared" si="1867"/>
        <v>3296.3</v>
      </c>
      <c r="J236" s="48">
        <v>0</v>
      </c>
      <c r="K236" s="52">
        <f t="shared" si="1667"/>
        <v>0</v>
      </c>
      <c r="L236" s="50">
        <v>30.1</v>
      </c>
      <c r="M236" s="53">
        <f t="shared" ref="M236" si="1985">+ROUND(L236/$I236*100,1)</f>
        <v>0.9</v>
      </c>
      <c r="N236" s="48">
        <v>212</v>
      </c>
      <c r="O236" s="54">
        <v>0</v>
      </c>
      <c r="P236" s="52">
        <f t="shared" ref="P236" si="1986">+ROUND(O236/$I236*100,1)</f>
        <v>0</v>
      </c>
      <c r="Q236" s="48">
        <v>0</v>
      </c>
      <c r="R236" s="52">
        <f t="shared" ref="R236" si="1987">+ROUND(Q236/$I236*100,1)</f>
        <v>0</v>
      </c>
      <c r="S236" s="48">
        <v>2255.3000000000002</v>
      </c>
      <c r="T236" s="52">
        <f t="shared" ref="T236" si="1988">+ROUND(S236/$I236*100,1)</f>
        <v>68.400000000000006</v>
      </c>
      <c r="U236" s="48">
        <v>0</v>
      </c>
      <c r="V236" s="52">
        <f t="shared" ref="V236" si="1989">+ROUND(U236/$I236*100,1)</f>
        <v>0</v>
      </c>
      <c r="W236" s="48">
        <v>0</v>
      </c>
      <c r="X236" s="52">
        <f t="shared" ref="X236" si="1990">+ROUND(W236/$I236*100,1)</f>
        <v>0</v>
      </c>
      <c r="Y236" s="50">
        <v>1010.9</v>
      </c>
      <c r="Z236" s="52">
        <f t="shared" ref="Z236" si="1991">+ROUND(Y236/$I236*100,1)</f>
        <v>30.7</v>
      </c>
      <c r="AA236" s="48">
        <v>0</v>
      </c>
      <c r="AB236" s="52">
        <f t="shared" ref="AB236" si="1992">+ROUND(AA236/$I236*100,1)</f>
        <v>0</v>
      </c>
      <c r="AC236" s="50">
        <v>0</v>
      </c>
      <c r="AD236" s="99">
        <f t="shared" ref="AD236" si="1993">+ROUND(AC236/$I236*100,1)</f>
        <v>0</v>
      </c>
    </row>
    <row r="237" spans="1:30" s="16" customFormat="1" ht="11.25" customHeight="1">
      <c r="A237" s="210"/>
      <c r="B237" s="30">
        <v>213</v>
      </c>
      <c r="C237" s="30" t="s">
        <v>144</v>
      </c>
      <c r="D237" s="31">
        <v>7</v>
      </c>
      <c r="E237" s="32">
        <v>2870</v>
      </c>
      <c r="F237" s="33">
        <v>871</v>
      </c>
      <c r="G237" s="32">
        <v>4139</v>
      </c>
      <c r="H237" s="32">
        <v>18243</v>
      </c>
      <c r="I237" s="32">
        <f t="shared" si="1867"/>
        <v>23253</v>
      </c>
      <c r="J237" s="30">
        <v>0</v>
      </c>
      <c r="K237" s="34">
        <f t="shared" si="1667"/>
        <v>0</v>
      </c>
      <c r="L237" s="32">
        <v>4316</v>
      </c>
      <c r="M237" s="35">
        <f t="shared" ref="M237" si="1994">+ROUND(L237/$I237*100,1)</f>
        <v>18.600000000000001</v>
      </c>
      <c r="N237" s="30">
        <v>213</v>
      </c>
      <c r="O237" s="36">
        <v>1778</v>
      </c>
      <c r="P237" s="34">
        <f t="shared" ref="P237" si="1995">+ROUND(O237/$I237*100,1)</f>
        <v>7.6</v>
      </c>
      <c r="Q237" s="30">
        <v>244</v>
      </c>
      <c r="R237" s="34">
        <f t="shared" ref="R237" si="1996">+ROUND(Q237/$I237*100,1)</f>
        <v>1</v>
      </c>
      <c r="S237" s="30">
        <v>16915</v>
      </c>
      <c r="T237" s="34">
        <f t="shared" ref="T237" si="1997">+ROUND(S237/$I237*100,1)</f>
        <v>72.7</v>
      </c>
      <c r="U237" s="30">
        <v>0</v>
      </c>
      <c r="V237" s="34">
        <f t="shared" ref="V237" si="1998">+ROUND(U237/$I237*100,1)</f>
        <v>0</v>
      </c>
      <c r="W237" s="30">
        <v>0</v>
      </c>
      <c r="X237" s="34">
        <f t="shared" ref="X237" si="1999">+ROUND(W237/$I237*100,1)</f>
        <v>0</v>
      </c>
      <c r="Y237" s="32">
        <v>0</v>
      </c>
      <c r="Z237" s="34">
        <f t="shared" ref="Z237" si="2000">+ROUND(Y237/$I237*100,1)</f>
        <v>0</v>
      </c>
      <c r="AA237" s="30">
        <v>0</v>
      </c>
      <c r="AB237" s="34">
        <f t="shared" ref="AB237" si="2001">+ROUND(AA237/$I237*100,1)</f>
        <v>0</v>
      </c>
      <c r="AC237" s="32">
        <v>0</v>
      </c>
      <c r="AD237" s="97">
        <f t="shared" ref="AD237" si="2002">+ROUND(AC237/$I237*100,1)</f>
        <v>0</v>
      </c>
    </row>
    <row r="238" spans="1:30" s="16" customFormat="1" ht="11.25" customHeight="1">
      <c r="A238" s="210"/>
      <c r="B238" s="30">
        <v>214</v>
      </c>
      <c r="C238" s="30" t="s">
        <v>235</v>
      </c>
      <c r="D238" s="31">
        <v>5</v>
      </c>
      <c r="E238" s="32">
        <v>766</v>
      </c>
      <c r="F238" s="33">
        <v>921</v>
      </c>
      <c r="G238" s="32">
        <v>1080</v>
      </c>
      <c r="H238" s="32">
        <v>10205</v>
      </c>
      <c r="I238" s="32">
        <f t="shared" si="1867"/>
        <v>12206</v>
      </c>
      <c r="J238" s="30">
        <v>0</v>
      </c>
      <c r="K238" s="34">
        <f t="shared" si="1667"/>
        <v>0</v>
      </c>
      <c r="L238" s="32">
        <v>71</v>
      </c>
      <c r="M238" s="35">
        <f t="shared" ref="M238" si="2003">+ROUND(L238/$I238*100,1)</f>
        <v>0.6</v>
      </c>
      <c r="N238" s="30">
        <v>214</v>
      </c>
      <c r="O238" s="36">
        <v>300</v>
      </c>
      <c r="P238" s="34">
        <f t="shared" ref="P238" si="2004">+ROUND(O238/$I238*100,1)</f>
        <v>2.5</v>
      </c>
      <c r="Q238" s="30">
        <v>475</v>
      </c>
      <c r="R238" s="34">
        <f t="shared" ref="R238" si="2005">+ROUND(Q238/$I238*100,1)</f>
        <v>3.9</v>
      </c>
      <c r="S238" s="30">
        <v>11360</v>
      </c>
      <c r="T238" s="34">
        <f t="shared" ref="T238" si="2006">+ROUND(S238/$I238*100,1)</f>
        <v>93.1</v>
      </c>
      <c r="U238" s="30">
        <v>0</v>
      </c>
      <c r="V238" s="34">
        <f t="shared" ref="V238" si="2007">+ROUND(U238/$I238*100,1)</f>
        <v>0</v>
      </c>
      <c r="W238" s="30">
        <v>0</v>
      </c>
      <c r="X238" s="34">
        <f t="shared" ref="X238" si="2008">+ROUND(W238/$I238*100,1)</f>
        <v>0</v>
      </c>
      <c r="Y238" s="32">
        <v>0</v>
      </c>
      <c r="Z238" s="34">
        <f t="shared" ref="Z238" si="2009">+ROUND(Y238/$I238*100,1)</f>
        <v>0</v>
      </c>
      <c r="AA238" s="30">
        <v>0</v>
      </c>
      <c r="AB238" s="34">
        <f t="shared" ref="AB238" si="2010">+ROUND(AA238/$I238*100,1)</f>
        <v>0</v>
      </c>
      <c r="AC238" s="32">
        <v>0</v>
      </c>
      <c r="AD238" s="97">
        <f t="shared" ref="AD238" si="2011">+ROUND(AC238/$I238*100,1)</f>
        <v>0</v>
      </c>
    </row>
    <row r="239" spans="1:30" s="16" customFormat="1" ht="11.25" customHeight="1">
      <c r="A239" s="210"/>
      <c r="B239" s="48">
        <v>215</v>
      </c>
      <c r="C239" s="48" t="s">
        <v>236</v>
      </c>
      <c r="D239" s="49">
        <v>1</v>
      </c>
      <c r="E239" s="50">
        <v>1250</v>
      </c>
      <c r="F239" s="51">
        <v>10000</v>
      </c>
      <c r="G239" s="50">
        <v>10000</v>
      </c>
      <c r="H239" s="50">
        <v>5460</v>
      </c>
      <c r="I239" s="50">
        <f t="shared" si="1867"/>
        <v>25460</v>
      </c>
      <c r="J239" s="48">
        <v>0</v>
      </c>
      <c r="K239" s="52">
        <f t="shared" si="1667"/>
        <v>0</v>
      </c>
      <c r="L239" s="50">
        <v>0</v>
      </c>
      <c r="M239" s="53">
        <f t="shared" ref="M239" si="2012">+ROUND(L239/$I239*100,1)</f>
        <v>0</v>
      </c>
      <c r="N239" s="48">
        <v>215</v>
      </c>
      <c r="O239" s="54">
        <v>0</v>
      </c>
      <c r="P239" s="52">
        <f t="shared" ref="P239" si="2013">+ROUND(O239/$I239*100,1)</f>
        <v>0</v>
      </c>
      <c r="Q239" s="48">
        <v>0</v>
      </c>
      <c r="R239" s="52">
        <f t="shared" ref="R239" si="2014">+ROUND(Q239/$I239*100,1)</f>
        <v>0</v>
      </c>
      <c r="S239" s="48">
        <v>0</v>
      </c>
      <c r="T239" s="52">
        <f t="shared" ref="T239" si="2015">+ROUND(S239/$I239*100,1)</f>
        <v>0</v>
      </c>
      <c r="U239" s="48">
        <v>0</v>
      </c>
      <c r="V239" s="52">
        <f t="shared" ref="V239" si="2016">+ROUND(U239/$I239*100,1)</f>
        <v>0</v>
      </c>
      <c r="W239" s="48">
        <v>0</v>
      </c>
      <c r="X239" s="52">
        <f t="shared" ref="X239" si="2017">+ROUND(W239/$I239*100,1)</f>
        <v>0</v>
      </c>
      <c r="Y239" s="50">
        <v>12730</v>
      </c>
      <c r="Z239" s="52">
        <f t="shared" ref="Z239" si="2018">+ROUND(Y239/$I239*100,1)</f>
        <v>50</v>
      </c>
      <c r="AA239" s="48">
        <v>12730</v>
      </c>
      <c r="AB239" s="52">
        <f t="shared" ref="AB239" si="2019">+ROUND(AA239/$I239*100,1)</f>
        <v>50</v>
      </c>
      <c r="AC239" s="50">
        <v>0</v>
      </c>
      <c r="AD239" s="99">
        <f t="shared" ref="AD239" si="2020">+ROUND(AC239/$I239*100,1)</f>
        <v>0</v>
      </c>
    </row>
    <row r="240" spans="1:30" s="16" customFormat="1" ht="11.25" customHeight="1">
      <c r="A240" s="210"/>
      <c r="B240" s="56">
        <v>216</v>
      </c>
      <c r="C240" s="40" t="s">
        <v>237</v>
      </c>
      <c r="D240" s="37">
        <v>3</v>
      </c>
      <c r="E240" s="38">
        <v>1289</v>
      </c>
      <c r="F240" s="39">
        <v>850</v>
      </c>
      <c r="G240" s="38">
        <v>700</v>
      </c>
      <c r="H240" s="38">
        <v>8446</v>
      </c>
      <c r="I240" s="38">
        <f t="shared" si="1867"/>
        <v>9996</v>
      </c>
      <c r="J240" s="40">
        <v>1050</v>
      </c>
      <c r="K240" s="41">
        <f t="shared" si="1667"/>
        <v>10.5</v>
      </c>
      <c r="L240" s="38">
        <v>0</v>
      </c>
      <c r="M240" s="42">
        <f t="shared" ref="M240" si="2021">+ROUND(L240/$I240*100,1)</f>
        <v>0</v>
      </c>
      <c r="N240" s="56">
        <v>216</v>
      </c>
      <c r="O240" s="43">
        <v>0</v>
      </c>
      <c r="P240" s="41">
        <f t="shared" ref="P240" si="2022">+ROUND(O240/$I240*100,1)</f>
        <v>0</v>
      </c>
      <c r="Q240" s="40">
        <v>0</v>
      </c>
      <c r="R240" s="41">
        <f t="shared" ref="R240" si="2023">+ROUND(Q240/$I240*100,1)</f>
        <v>0</v>
      </c>
      <c r="S240" s="40">
        <v>8946</v>
      </c>
      <c r="T240" s="41">
        <f t="shared" ref="T240" si="2024">+ROUND(S240/$I240*100,1)</f>
        <v>89.5</v>
      </c>
      <c r="U240" s="40">
        <v>0</v>
      </c>
      <c r="V240" s="41">
        <f t="shared" ref="V240" si="2025">+ROUND(U240/$I240*100,1)</f>
        <v>0</v>
      </c>
      <c r="W240" s="40">
        <v>0</v>
      </c>
      <c r="X240" s="41">
        <f t="shared" ref="X240" si="2026">+ROUND(W240/$I240*100,1)</f>
        <v>0</v>
      </c>
      <c r="Y240" s="38">
        <v>0</v>
      </c>
      <c r="Z240" s="41">
        <f t="shared" ref="Z240" si="2027">+ROUND(Y240/$I240*100,1)</f>
        <v>0</v>
      </c>
      <c r="AA240" s="40">
        <v>0</v>
      </c>
      <c r="AB240" s="41">
        <f t="shared" ref="AB240" si="2028">+ROUND(AA240/$I240*100,1)</f>
        <v>0</v>
      </c>
      <c r="AC240" s="38">
        <v>700</v>
      </c>
      <c r="AD240" s="95">
        <f t="shared" ref="AD240" si="2029">+ROUND(AC240/$I240*100,1)</f>
        <v>7</v>
      </c>
    </row>
    <row r="241" spans="1:30" s="16" customFormat="1" ht="11.25" customHeight="1">
      <c r="A241" s="210"/>
      <c r="B241" s="48">
        <v>217</v>
      </c>
      <c r="C241" s="48" t="s">
        <v>238</v>
      </c>
      <c r="D241" s="49">
        <v>1</v>
      </c>
      <c r="E241" s="50">
        <v>151</v>
      </c>
      <c r="F241" s="51">
        <v>600</v>
      </c>
      <c r="G241" s="50">
        <v>0</v>
      </c>
      <c r="H241" s="50">
        <v>802</v>
      </c>
      <c r="I241" s="50">
        <f t="shared" si="1867"/>
        <v>1402</v>
      </c>
      <c r="J241" s="48">
        <v>0</v>
      </c>
      <c r="K241" s="52">
        <f t="shared" si="1667"/>
        <v>0</v>
      </c>
      <c r="L241" s="50">
        <v>0</v>
      </c>
      <c r="M241" s="53">
        <f t="shared" ref="M241" si="2030">+ROUND(L241/$I241*100,1)</f>
        <v>0</v>
      </c>
      <c r="N241" s="48">
        <v>217</v>
      </c>
      <c r="O241" s="54">
        <v>0</v>
      </c>
      <c r="P241" s="52">
        <f t="shared" ref="P241" si="2031">+ROUND(O241/$I241*100,1)</f>
        <v>0</v>
      </c>
      <c r="Q241" s="48">
        <v>0</v>
      </c>
      <c r="R241" s="52">
        <f t="shared" ref="R241" si="2032">+ROUND(Q241/$I241*100,1)</f>
        <v>0</v>
      </c>
      <c r="S241" s="48">
        <v>952</v>
      </c>
      <c r="T241" s="52">
        <f t="shared" ref="T241" si="2033">+ROUND(S241/$I241*100,1)</f>
        <v>67.900000000000006</v>
      </c>
      <c r="U241" s="48">
        <v>0</v>
      </c>
      <c r="V241" s="52">
        <f t="shared" ref="V241" si="2034">+ROUND(U241/$I241*100,1)</f>
        <v>0</v>
      </c>
      <c r="W241" s="48">
        <v>0</v>
      </c>
      <c r="X241" s="52">
        <f t="shared" ref="X241" si="2035">+ROUND(W241/$I241*100,1)</f>
        <v>0</v>
      </c>
      <c r="Y241" s="50">
        <v>450</v>
      </c>
      <c r="Z241" s="52">
        <f t="shared" ref="Z241" si="2036">+ROUND(Y241/$I241*100,1)</f>
        <v>32.1</v>
      </c>
      <c r="AA241" s="48">
        <v>0</v>
      </c>
      <c r="AB241" s="52">
        <f t="shared" ref="AB241" si="2037">+ROUND(AA241/$I241*100,1)</f>
        <v>0</v>
      </c>
      <c r="AC241" s="50">
        <v>0</v>
      </c>
      <c r="AD241" s="99">
        <f t="shared" ref="AD241" si="2038">+ROUND(AC241/$I241*100,1)</f>
        <v>0</v>
      </c>
    </row>
    <row r="242" spans="1:30" s="16" customFormat="1" ht="11.25" customHeight="1">
      <c r="A242" s="210"/>
      <c r="B242" s="56">
        <v>218</v>
      </c>
      <c r="C242" s="40" t="s">
        <v>239</v>
      </c>
      <c r="D242" s="37">
        <v>2</v>
      </c>
      <c r="E242" s="38">
        <v>220</v>
      </c>
      <c r="F242" s="39">
        <v>407</v>
      </c>
      <c r="G242" s="38">
        <v>2842</v>
      </c>
      <c r="H242" s="38">
        <v>7230</v>
      </c>
      <c r="I242" s="38">
        <f t="shared" si="1867"/>
        <v>10479</v>
      </c>
      <c r="J242" s="40">
        <v>0</v>
      </c>
      <c r="K242" s="41">
        <f t="shared" si="1667"/>
        <v>0</v>
      </c>
      <c r="L242" s="38">
        <v>0</v>
      </c>
      <c r="M242" s="42">
        <f t="shared" ref="M242" si="2039">+ROUND(L242/$I242*100,1)</f>
        <v>0</v>
      </c>
      <c r="N242" s="56">
        <v>218</v>
      </c>
      <c r="O242" s="43">
        <v>0</v>
      </c>
      <c r="P242" s="41">
        <f t="shared" ref="P242" si="2040">+ROUND(O242/$I242*100,1)</f>
        <v>0</v>
      </c>
      <c r="Q242" s="40">
        <v>0</v>
      </c>
      <c r="R242" s="41">
        <f t="shared" ref="R242" si="2041">+ROUND(Q242/$I242*100,1)</f>
        <v>0</v>
      </c>
      <c r="S242" s="40">
        <v>9074</v>
      </c>
      <c r="T242" s="41">
        <f t="shared" ref="T242" si="2042">+ROUND(S242/$I242*100,1)</f>
        <v>86.6</v>
      </c>
      <c r="U242" s="40">
        <v>0</v>
      </c>
      <c r="V242" s="41">
        <f t="shared" ref="V242" si="2043">+ROUND(U242/$I242*100,1)</f>
        <v>0</v>
      </c>
      <c r="W242" s="40">
        <v>0</v>
      </c>
      <c r="X242" s="41">
        <f t="shared" ref="X242" si="2044">+ROUND(W242/$I242*100,1)</f>
        <v>0</v>
      </c>
      <c r="Y242" s="38">
        <v>950</v>
      </c>
      <c r="Z242" s="41">
        <f t="shared" ref="Z242" si="2045">+ROUND(Y242/$I242*100,1)</f>
        <v>9.1</v>
      </c>
      <c r="AA242" s="40">
        <v>455</v>
      </c>
      <c r="AB242" s="41">
        <f t="shared" ref="AB242" si="2046">+ROUND(AA242/$I242*100,1)</f>
        <v>4.3</v>
      </c>
      <c r="AC242" s="38">
        <v>0</v>
      </c>
      <c r="AD242" s="95">
        <f t="shared" ref="AD242" si="2047">+ROUND(AC242/$I242*100,1)</f>
        <v>0</v>
      </c>
    </row>
    <row r="243" spans="1:30" s="16" customFormat="1" ht="11.25" customHeight="1">
      <c r="A243" s="210"/>
      <c r="B243" s="30">
        <v>219</v>
      </c>
      <c r="C243" s="30" t="s">
        <v>240</v>
      </c>
      <c r="D243" s="31">
        <v>5</v>
      </c>
      <c r="E243" s="32">
        <v>259</v>
      </c>
      <c r="F243" s="33">
        <v>1370</v>
      </c>
      <c r="G243" s="32">
        <v>10</v>
      </c>
      <c r="H243" s="32">
        <v>8509</v>
      </c>
      <c r="I243" s="32">
        <f t="shared" si="1867"/>
        <v>9889</v>
      </c>
      <c r="J243" s="30">
        <v>0</v>
      </c>
      <c r="K243" s="34">
        <f t="shared" si="1667"/>
        <v>0</v>
      </c>
      <c r="L243" s="32">
        <v>0</v>
      </c>
      <c r="M243" s="35">
        <f t="shared" ref="M243" si="2048">+ROUND(L243/$I243*100,1)</f>
        <v>0</v>
      </c>
      <c r="N243" s="30">
        <v>219</v>
      </c>
      <c r="O243" s="36">
        <v>0</v>
      </c>
      <c r="P243" s="34">
        <f t="shared" ref="P243" si="2049">+ROUND(O243/$I243*100,1)</f>
        <v>0</v>
      </c>
      <c r="Q243" s="30">
        <v>0</v>
      </c>
      <c r="R243" s="34">
        <f t="shared" ref="R243" si="2050">+ROUND(Q243/$I243*100,1)</f>
        <v>0</v>
      </c>
      <c r="S243" s="30">
        <v>9889</v>
      </c>
      <c r="T243" s="34">
        <f t="shared" ref="T243" si="2051">+ROUND(S243/$I243*100,1)</f>
        <v>100</v>
      </c>
      <c r="U243" s="30">
        <v>0</v>
      </c>
      <c r="V243" s="34">
        <f t="shared" ref="V243" si="2052">+ROUND(U243/$I243*100,1)</f>
        <v>0</v>
      </c>
      <c r="W243" s="30">
        <v>0</v>
      </c>
      <c r="X243" s="34">
        <f t="shared" ref="X243" si="2053">+ROUND(W243/$I243*100,1)</f>
        <v>0</v>
      </c>
      <c r="Y243" s="32">
        <v>0</v>
      </c>
      <c r="Z243" s="34">
        <f t="shared" ref="Z243" si="2054">+ROUND(Y243/$I243*100,1)</f>
        <v>0</v>
      </c>
      <c r="AA243" s="30">
        <v>0</v>
      </c>
      <c r="AB243" s="34">
        <f t="shared" ref="AB243" si="2055">+ROUND(AA243/$I243*100,1)</f>
        <v>0</v>
      </c>
      <c r="AC243" s="32">
        <v>0</v>
      </c>
      <c r="AD243" s="97">
        <f t="shared" ref="AD243" si="2056">+ROUND(AC243/$I243*100,1)</f>
        <v>0</v>
      </c>
    </row>
    <row r="244" spans="1:30" s="16" customFormat="1" ht="11.25" customHeight="1">
      <c r="A244" s="210"/>
      <c r="B244" s="30">
        <v>220</v>
      </c>
      <c r="C244" s="30" t="s">
        <v>241</v>
      </c>
      <c r="D244" s="31">
        <v>2</v>
      </c>
      <c r="E244" s="32">
        <v>63</v>
      </c>
      <c r="F244" s="33">
        <v>412</v>
      </c>
      <c r="G244" s="32">
        <v>11</v>
      </c>
      <c r="H244" s="32">
        <v>2416</v>
      </c>
      <c r="I244" s="32">
        <f t="shared" si="1867"/>
        <v>2839</v>
      </c>
      <c r="J244" s="30">
        <v>0</v>
      </c>
      <c r="K244" s="34">
        <f t="shared" si="1667"/>
        <v>0</v>
      </c>
      <c r="L244" s="32">
        <v>0</v>
      </c>
      <c r="M244" s="35">
        <f t="shared" ref="M244" si="2057">+ROUND(L244/$I244*100,1)</f>
        <v>0</v>
      </c>
      <c r="N244" s="30">
        <v>220</v>
      </c>
      <c r="O244" s="36">
        <v>0</v>
      </c>
      <c r="P244" s="34">
        <f t="shared" ref="P244" si="2058">+ROUND(O244/$I244*100,1)</f>
        <v>0</v>
      </c>
      <c r="Q244" s="30">
        <v>0</v>
      </c>
      <c r="R244" s="34">
        <f t="shared" ref="R244" si="2059">+ROUND(Q244/$I244*100,1)</f>
        <v>0</v>
      </c>
      <c r="S244" s="30">
        <v>2839</v>
      </c>
      <c r="T244" s="34">
        <f t="shared" ref="T244" si="2060">+ROUND(S244/$I244*100,1)</f>
        <v>100</v>
      </c>
      <c r="U244" s="30">
        <v>0</v>
      </c>
      <c r="V244" s="34">
        <f t="shared" ref="V244" si="2061">+ROUND(U244/$I244*100,1)</f>
        <v>0</v>
      </c>
      <c r="W244" s="30">
        <v>0</v>
      </c>
      <c r="X244" s="34">
        <f t="shared" ref="X244" si="2062">+ROUND(W244/$I244*100,1)</f>
        <v>0</v>
      </c>
      <c r="Y244" s="32">
        <v>0</v>
      </c>
      <c r="Z244" s="34">
        <f t="shared" ref="Z244" si="2063">+ROUND(Y244/$I244*100,1)</f>
        <v>0</v>
      </c>
      <c r="AA244" s="30">
        <v>0</v>
      </c>
      <c r="AB244" s="34">
        <f t="shared" ref="AB244" si="2064">+ROUND(AA244/$I244*100,1)</f>
        <v>0</v>
      </c>
      <c r="AC244" s="32">
        <v>0</v>
      </c>
      <c r="AD244" s="97">
        <f t="shared" ref="AD244" si="2065">+ROUND(AC244/$I244*100,1)</f>
        <v>0</v>
      </c>
    </row>
    <row r="245" spans="1:30" s="16" customFormat="1" ht="11.25" customHeight="1">
      <c r="A245" s="210"/>
      <c r="B245" s="48">
        <v>221</v>
      </c>
      <c r="C245" s="48" t="s">
        <v>242</v>
      </c>
      <c r="D245" s="49">
        <v>1</v>
      </c>
      <c r="E245" s="50">
        <v>30</v>
      </c>
      <c r="F245" s="51">
        <v>618</v>
      </c>
      <c r="G245" s="50">
        <v>0</v>
      </c>
      <c r="H245" s="50">
        <v>1088</v>
      </c>
      <c r="I245" s="50">
        <f t="shared" si="1867"/>
        <v>1706</v>
      </c>
      <c r="J245" s="48">
        <v>0</v>
      </c>
      <c r="K245" s="52">
        <f t="shared" si="1667"/>
        <v>0</v>
      </c>
      <c r="L245" s="50">
        <v>0</v>
      </c>
      <c r="M245" s="53">
        <f t="shared" ref="M245" si="2066">+ROUND(L245/$I245*100,1)</f>
        <v>0</v>
      </c>
      <c r="N245" s="48">
        <v>221</v>
      </c>
      <c r="O245" s="54">
        <v>0</v>
      </c>
      <c r="P245" s="52">
        <f t="shared" ref="P245" si="2067">+ROUND(O245/$I245*100,1)</f>
        <v>0</v>
      </c>
      <c r="Q245" s="48">
        <v>0</v>
      </c>
      <c r="R245" s="52">
        <f t="shared" ref="R245" si="2068">+ROUND(Q245/$I245*100,1)</f>
        <v>0</v>
      </c>
      <c r="S245" s="48">
        <v>1706</v>
      </c>
      <c r="T245" s="52">
        <f t="shared" ref="T245" si="2069">+ROUND(S245/$I245*100,1)</f>
        <v>100</v>
      </c>
      <c r="U245" s="48">
        <v>0</v>
      </c>
      <c r="V245" s="52">
        <f t="shared" ref="V245" si="2070">+ROUND(U245/$I245*100,1)</f>
        <v>0</v>
      </c>
      <c r="W245" s="48">
        <v>0</v>
      </c>
      <c r="X245" s="52">
        <f t="shared" ref="X245" si="2071">+ROUND(W245/$I245*100,1)</f>
        <v>0</v>
      </c>
      <c r="Y245" s="50">
        <v>0</v>
      </c>
      <c r="Z245" s="52">
        <f t="shared" ref="Z245" si="2072">+ROUND(Y245/$I245*100,1)</f>
        <v>0</v>
      </c>
      <c r="AA245" s="48">
        <v>0</v>
      </c>
      <c r="AB245" s="52">
        <f t="shared" ref="AB245" si="2073">+ROUND(AA245/$I245*100,1)</f>
        <v>0</v>
      </c>
      <c r="AC245" s="50">
        <v>0</v>
      </c>
      <c r="AD245" s="99">
        <f t="shared" ref="AD245" si="2074">+ROUND(AC245/$I245*100,1)</f>
        <v>0</v>
      </c>
    </row>
    <row r="246" spans="1:30" s="16" customFormat="1" ht="11.25" customHeight="1" thickBot="1">
      <c r="A246" s="210"/>
      <c r="B246" s="56">
        <v>222</v>
      </c>
      <c r="C246" s="40" t="s">
        <v>248</v>
      </c>
      <c r="D246" s="37">
        <v>22</v>
      </c>
      <c r="E246" s="38">
        <v>1432</v>
      </c>
      <c r="F246" s="39">
        <v>16932.7</v>
      </c>
      <c r="G246" s="38">
        <v>3729</v>
      </c>
      <c r="H246" s="38">
        <v>41625.699999999997</v>
      </c>
      <c r="I246" s="38">
        <f t="shared" si="1867"/>
        <v>62287.399999999994</v>
      </c>
      <c r="J246" s="40">
        <v>2198</v>
      </c>
      <c r="K246" s="41">
        <f t="shared" si="1667"/>
        <v>3.5</v>
      </c>
      <c r="L246" s="38">
        <v>0</v>
      </c>
      <c r="M246" s="42">
        <f t="shared" ref="M246" si="2075">+ROUND(L246/$I246*100,1)</f>
        <v>0</v>
      </c>
      <c r="N246" s="56">
        <v>222</v>
      </c>
      <c r="O246" s="43">
        <v>0</v>
      </c>
      <c r="P246" s="41">
        <f t="shared" ref="P246" si="2076">+ROUND(O246/$I246*100,1)</f>
        <v>0</v>
      </c>
      <c r="Q246" s="40">
        <v>0</v>
      </c>
      <c r="R246" s="41">
        <f t="shared" ref="R246" si="2077">+ROUND(Q246/$I246*100,1)</f>
        <v>0</v>
      </c>
      <c r="S246" s="40">
        <v>41224.899999999994</v>
      </c>
      <c r="T246" s="41">
        <f t="shared" ref="T246" si="2078">+ROUND(S246/$I246*100,1)</f>
        <v>66.2</v>
      </c>
      <c r="U246" s="40">
        <v>0</v>
      </c>
      <c r="V246" s="41">
        <f t="shared" ref="V246" si="2079">+ROUND(U246/$I246*100,1)</f>
        <v>0</v>
      </c>
      <c r="W246" s="40">
        <v>0</v>
      </c>
      <c r="X246" s="41">
        <f t="shared" ref="X246" si="2080">+ROUND(W246/$I246*100,1)</f>
        <v>0</v>
      </c>
      <c r="Y246" s="38">
        <v>18767.5</v>
      </c>
      <c r="Z246" s="41">
        <f t="shared" ref="Z246" si="2081">+ROUND(Y246/$I246*100,1)</f>
        <v>30.1</v>
      </c>
      <c r="AA246" s="40">
        <v>97</v>
      </c>
      <c r="AB246" s="41">
        <f t="shared" ref="AB246" si="2082">+ROUND(AA246/$I246*100,1)</f>
        <v>0.2</v>
      </c>
      <c r="AC246" s="38">
        <v>5626</v>
      </c>
      <c r="AD246" s="95">
        <f t="shared" ref="AD246" si="2083">+ROUND(AC246/$I246*100,1)</f>
        <v>9</v>
      </c>
    </row>
    <row r="247" spans="1:30" s="16" customFormat="1" ht="11.25" customHeight="1" thickTop="1">
      <c r="A247" s="210"/>
      <c r="B247" s="80"/>
      <c r="C247" s="81" t="s">
        <v>63</v>
      </c>
      <c r="D247" s="82">
        <f t="shared" ref="D247:J247" si="2084">SUM(D223:D246)</f>
        <v>85</v>
      </c>
      <c r="E247" s="83">
        <f t="shared" si="2084"/>
        <v>14053</v>
      </c>
      <c r="F247" s="83">
        <f t="shared" si="2084"/>
        <v>51625.399999999994</v>
      </c>
      <c r="G247" s="83">
        <f t="shared" si="2084"/>
        <v>63037.8</v>
      </c>
      <c r="H247" s="83">
        <f t="shared" si="2084"/>
        <v>234152.3</v>
      </c>
      <c r="I247" s="83">
        <f t="shared" si="2084"/>
        <v>348815.5</v>
      </c>
      <c r="J247" s="82">
        <f t="shared" si="2084"/>
        <v>3248</v>
      </c>
      <c r="K247" s="84">
        <f t="shared" si="1667"/>
        <v>0.9</v>
      </c>
      <c r="L247" s="83">
        <f>SUM(L223:L246)</f>
        <v>50522.5</v>
      </c>
      <c r="M247" s="84">
        <f t="shared" ref="M247" si="2085">+ROUND(L247/$I247*100,1)</f>
        <v>14.5</v>
      </c>
      <c r="N247" s="80"/>
      <c r="O247" s="83">
        <f>SUM(O223:O246)</f>
        <v>4350</v>
      </c>
      <c r="P247" s="84">
        <f t="shared" ref="P247" si="2086">+ROUND(O247/$I247*100,1)</f>
        <v>1.2</v>
      </c>
      <c r="Q247" s="82">
        <f>SUM(Q223:Q246)</f>
        <v>719</v>
      </c>
      <c r="R247" s="84">
        <f t="shared" ref="R247" si="2087">+ROUND(Q247/$I247*100,1)</f>
        <v>0.2</v>
      </c>
      <c r="S247" s="82">
        <f>SUM(S223:S246)</f>
        <v>215455.2</v>
      </c>
      <c r="T247" s="84">
        <f t="shared" ref="T247" si="2088">+ROUND(S247/$I247*100,1)</f>
        <v>61.8</v>
      </c>
      <c r="U247" s="82">
        <f>SUM(U223:U246)</f>
        <v>0</v>
      </c>
      <c r="V247" s="84">
        <f t="shared" ref="V247" si="2089">+ROUND(U247/$I247*100,1)</f>
        <v>0</v>
      </c>
      <c r="W247" s="82">
        <f>SUM(W223:W246)</f>
        <v>0</v>
      </c>
      <c r="X247" s="84">
        <f t="shared" ref="X247" si="2090">+ROUND(W247/$I247*100,1)</f>
        <v>0</v>
      </c>
      <c r="Y247" s="82">
        <f>SUM(Y223:Y246)</f>
        <v>60891.899999999994</v>
      </c>
      <c r="Z247" s="84">
        <f t="shared" ref="Z247" si="2091">+ROUND(Y247/$I247*100,1)</f>
        <v>17.5</v>
      </c>
      <c r="AA247" s="82">
        <f>SUM(AA223:AA246)</f>
        <v>13628.9</v>
      </c>
      <c r="AB247" s="84">
        <f t="shared" ref="AB247" si="2092">+ROUND(AA247/$I247*100,1)</f>
        <v>3.9</v>
      </c>
      <c r="AC247" s="83">
        <f>SUM(AC223:AC246)</f>
        <v>7954</v>
      </c>
      <c r="AD247" s="84">
        <f t="shared" ref="AD247" si="2093">+ROUND(AC247/$I247*100,1)</f>
        <v>2.2999999999999998</v>
      </c>
    </row>
    <row r="248" spans="1:30" s="182" customFormat="1" ht="11.25" customHeight="1" thickBot="1">
      <c r="A248" s="196"/>
      <c r="B248" s="173"/>
      <c r="C248" s="174"/>
      <c r="D248" s="175"/>
      <c r="E248" s="176"/>
      <c r="F248" s="177"/>
      <c r="G248" s="176"/>
      <c r="H248" s="176"/>
      <c r="I248" s="176"/>
      <c r="J248" s="178"/>
      <c r="K248" s="179"/>
      <c r="L248" s="176"/>
      <c r="M248" s="180"/>
      <c r="N248" s="173"/>
      <c r="O248" s="181"/>
      <c r="P248" s="179"/>
      <c r="Q248" s="178"/>
      <c r="R248" s="179"/>
      <c r="S248" s="178"/>
      <c r="T248" s="179"/>
      <c r="U248" s="178"/>
      <c r="V248" s="179"/>
      <c r="W248" s="178"/>
      <c r="X248" s="179"/>
      <c r="Y248" s="176"/>
      <c r="Z248" s="179"/>
      <c r="AA248" s="178"/>
      <c r="AB248" s="179"/>
      <c r="AC248" s="176"/>
      <c r="AD248" s="178"/>
    </row>
    <row r="249" spans="1:30" s="187" customFormat="1" ht="11.25" customHeight="1" thickTop="1">
      <c r="A249" s="197" t="s">
        <v>243</v>
      </c>
      <c r="B249" s="183"/>
      <c r="C249" s="184" t="s">
        <v>63</v>
      </c>
      <c r="D249" s="185">
        <f t="shared" ref="D249:J249" si="2094">SUM(D48,D66,D84,D110,D140,D166,D181,D197,D221,D247)</f>
        <v>1125</v>
      </c>
      <c r="E249" s="185">
        <f t="shared" si="2094"/>
        <v>145675.4</v>
      </c>
      <c r="F249" s="185">
        <f t="shared" si="2094"/>
        <v>560407.9</v>
      </c>
      <c r="G249" s="185">
        <f t="shared" si="2094"/>
        <v>687159.70000000007</v>
      </c>
      <c r="H249" s="185">
        <f t="shared" si="2094"/>
        <v>3616681.7</v>
      </c>
      <c r="I249" s="185">
        <f t="shared" si="2094"/>
        <v>4864249.3</v>
      </c>
      <c r="J249" s="185">
        <f t="shared" si="2094"/>
        <v>96131.199999999997</v>
      </c>
      <c r="K249" s="186">
        <f t="shared" si="1667"/>
        <v>2</v>
      </c>
      <c r="L249" s="185">
        <f>SUM(L48,L66,L84,L110,L140,L166,L181,L197,L221,L247)</f>
        <v>1080084.3999999999</v>
      </c>
      <c r="M249" s="186">
        <f t="shared" ref="M249" si="2095">+ROUND(L249/$I249*100,1)</f>
        <v>22.2</v>
      </c>
      <c r="N249" s="183"/>
      <c r="O249" s="185">
        <f>SUM(O48,O66,O84,O110,O140,O166,O181,O197,O221,O247)</f>
        <v>263583.2</v>
      </c>
      <c r="P249" s="186">
        <f t="shared" ref="P249" si="2096">+ROUND(O249/$I249*100,1)</f>
        <v>5.4</v>
      </c>
      <c r="Q249" s="185">
        <f>SUM(Q48,Q66,Q84,Q110,Q140,Q166,Q181,Q197,Q221,Q247)</f>
        <v>28029</v>
      </c>
      <c r="R249" s="186">
        <f t="shared" ref="R249" si="2097">+ROUND(Q249/$I249*100,1)</f>
        <v>0.6</v>
      </c>
      <c r="S249" s="185">
        <f>SUM(S48,S66,S84,S110,S140,S166,S181,S197,S221,S247)</f>
        <v>2631296.7000000002</v>
      </c>
      <c r="T249" s="186">
        <f t="shared" ref="T249" si="2098">+ROUND(S249/$I249*100,1)</f>
        <v>54.1</v>
      </c>
      <c r="U249" s="185">
        <f>SUM(U48,U66,U84,U110,U140,U166,U181,U197,U221,U247)</f>
        <v>1489.3</v>
      </c>
      <c r="V249" s="186">
        <f t="shared" ref="V249" si="2099">+ROUND(U249/$I249*100,1)</f>
        <v>0</v>
      </c>
      <c r="W249" s="185">
        <f>SUM(W48,W66,W84,W110,W140,W166,W181,W197,W221,W247)</f>
        <v>0</v>
      </c>
      <c r="X249" s="186">
        <f t="shared" ref="X249" si="2100">+ROUND(W249/$I249*100,1)</f>
        <v>0</v>
      </c>
      <c r="Y249" s="185">
        <f>SUM(Y48,Y66,Y84,Y110,Y140,Y166,Y181,Y197,Y221,Y247)</f>
        <v>575983</v>
      </c>
      <c r="Z249" s="186">
        <f t="shared" ref="Z249" si="2101">+ROUND(Y249/$I249*100,1)</f>
        <v>11.8</v>
      </c>
      <c r="AA249" s="185">
        <f>SUM(AA48,AA66,AA84,AA110,AA140,AA166,AA181,AA197,AA221,AA247)</f>
        <v>187652.5</v>
      </c>
      <c r="AB249" s="186">
        <f t="shared" ref="AB249" si="2102">+ROUND(AA249/$I249*100,1)</f>
        <v>3.9</v>
      </c>
      <c r="AC249" s="185">
        <f>SUM(AC48,AC66,AC84,AC110,AC140,AC166,AC181,AC197,AC221,AC247)</f>
        <v>358619.9</v>
      </c>
      <c r="AD249" s="186">
        <f t="shared" ref="AD249" si="2103">+ROUND(AC249/$I249*100,1)</f>
        <v>7.4</v>
      </c>
    </row>
    <row r="250" spans="1:30" ht="11.25" customHeight="1"/>
    <row r="251" spans="1:30" ht="11.25" customHeight="1"/>
    <row r="252" spans="1:30" ht="11.25" customHeight="1">
      <c r="I252" s="193"/>
    </row>
    <row r="253" spans="1:30" ht="11.25" customHeight="1"/>
    <row r="254" spans="1:30" ht="11.25" customHeight="1"/>
    <row r="255" spans="1:30" ht="11.25" customHeight="1"/>
    <row r="256" spans="1:30" ht="11.25" customHeight="1"/>
  </sheetData>
  <mergeCells count="31">
    <mergeCell ref="D3:E5"/>
    <mergeCell ref="F3:F6"/>
    <mergeCell ref="J3:M3"/>
    <mergeCell ref="I3:I6"/>
    <mergeCell ref="A3:A6"/>
    <mergeCell ref="B3:B6"/>
    <mergeCell ref="C3:C6"/>
    <mergeCell ref="G3:G6"/>
    <mergeCell ref="H3:H6"/>
    <mergeCell ref="A50:A67"/>
    <mergeCell ref="A86:A111"/>
    <mergeCell ref="A112:A141"/>
    <mergeCell ref="A68:A85"/>
    <mergeCell ref="A7:A49"/>
    <mergeCell ref="A168:A182"/>
    <mergeCell ref="A183:A198"/>
    <mergeCell ref="A142:A167"/>
    <mergeCell ref="A199:A222"/>
    <mergeCell ref="A223:A247"/>
    <mergeCell ref="AA4:AB5"/>
    <mergeCell ref="AC3:AD5"/>
    <mergeCell ref="J4:K5"/>
    <mergeCell ref="L4:M5"/>
    <mergeCell ref="O3:AB3"/>
    <mergeCell ref="O4:P5"/>
    <mergeCell ref="Q4:R5"/>
    <mergeCell ref="S4:T5"/>
    <mergeCell ref="U4:V5"/>
    <mergeCell ref="W4:X5"/>
    <mergeCell ref="Y4:Z5"/>
    <mergeCell ref="N3:N6"/>
  </mergeCells>
  <phoneticPr fontId="3"/>
  <pageMargins left="0.70866141732283472" right="0.19685039370078741" top="0.59055118110236227" bottom="0.59055118110236227" header="0.51181102362204722" footer="0.51181102362204722"/>
  <pageSetup paperSize="9" scale="82" fitToWidth="2" fitToHeight="0" pageOrder="overThenDown" orientation="portrait" errors="dash" r:id="rId1"/>
  <headerFooter alignWithMargins="0"/>
  <rowBreaks count="3" manualBreakCount="3">
    <brk id="67" max="29" man="1"/>
    <brk id="141" max="29" man="1"/>
    <brk id="198" max="29" man="1"/>
  </rowBreaks>
  <colBreaks count="1" manualBreakCount="1">
    <brk id="13" max="2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27-23</vt:lpstr>
      <vt:lpstr>'27-23'!Print_Area</vt:lpstr>
      <vt:lpstr>'27-23'!Print_Titles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2017-06-07T08:35:58Z</cp:lastPrinted>
  <dcterms:created xsi:type="dcterms:W3CDTF">2017-03-15T23:59:19Z</dcterms:created>
  <dcterms:modified xsi:type="dcterms:W3CDTF">2017-06-07T08:36:00Z</dcterms:modified>
</cp:coreProperties>
</file>