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5330" windowHeight="4725" activeTab="0"/>
  </bookViews>
  <sheets>
    <sheet name="28-5(1)" sheetId="1" r:id="rId1"/>
  </sheets>
  <definedNames>
    <definedName name="_xlnm.Print_Area" localSheetId="0">'28-5(1)'!$A$1:$J$14</definedName>
  </definedNames>
  <calcPr fullCalcOnLoad="1"/>
</workbook>
</file>

<file path=xl/sharedStrings.xml><?xml version="1.0" encoding="utf-8"?>
<sst xmlns="http://schemas.openxmlformats.org/spreadsheetml/2006/main" count="40" uniqueCount="35">
  <si>
    <t>補助基本額
(千円)</t>
  </si>
  <si>
    <t>事業費
(千円)</t>
  </si>
  <si>
    <t>（１）上水道事業及び水道用水供給事業に係る国庫補助事業（水道水源開発等施設整備費国庫補助）</t>
  </si>
  <si>
    <t>事業内容</t>
  </si>
  <si>
    <t>工　期</t>
  </si>
  <si>
    <t>補助率</t>
  </si>
  <si>
    <t>補 助 額
(千円)</t>
  </si>
  <si>
    <t>補助事業者名</t>
  </si>
  <si>
    <t>計</t>
  </si>
  <si>
    <t>地方事務所</t>
  </si>
  <si>
    <t>上伊那</t>
  </si>
  <si>
    <t>長野</t>
  </si>
  <si>
    <t>　　</t>
  </si>
  <si>
    <t>長野市</t>
  </si>
  <si>
    <t>始期</t>
  </si>
  <si>
    <t>終期</t>
  </si>
  <si>
    <t>内翌年度への繰越額
(千円)</t>
  </si>
  <si>
    <t>高度浄水施設等整備費
（紫外線処理施設）</t>
  </si>
  <si>
    <t>高度浄水施設等整備費
(膜ろ過施設)</t>
  </si>
  <si>
    <t>高度浄水施設等整備費
（膜ろ過施設）</t>
  </si>
  <si>
    <t>諏訪</t>
  </si>
  <si>
    <t>駒ヶ根市</t>
  </si>
  <si>
    <t>伊那市</t>
  </si>
  <si>
    <t>長野市</t>
  </si>
  <si>
    <t>北信</t>
  </si>
  <si>
    <t>１事業者</t>
  </si>
  <si>
    <t>１事業</t>
  </si>
  <si>
    <t>２５．国庫補助事業及び交付金事業の事業内容及び事業費等</t>
  </si>
  <si>
    <t>平成28年度</t>
  </si>
  <si>
    <t>（平成27年度からの地方繰越分）</t>
  </si>
  <si>
    <t>下諏訪町</t>
  </si>
  <si>
    <t>山ノ内町</t>
  </si>
  <si>
    <t>高度浄水施設等整備費
（代替水源（高遠））</t>
  </si>
  <si>
    <t>５事業者</t>
  </si>
  <si>
    <t>５事業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</si>
</sst>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  <numFmt numFmtId="181" formatCode="#,##0.000"/>
    <numFmt numFmtId="182" formatCode="0_);[Red]\(0\)"/>
    <numFmt numFmtId="183" formatCode="#,##0.000;[Red]\-#,##0.000"/>
    <numFmt numFmtId="184" formatCode="#,##0.0;[Red]\-#,##0.0"/>
    <numFmt numFmtId="185" formatCode="\(#,##0\)"/>
    <numFmt numFmtId="186" formatCode="\(#,##0.0\)"/>
    <numFmt numFmtId="187" formatCode="#,##0_);[Red]\(#,##0\)"/>
    <numFmt numFmtId="188" formatCode="#,##0_ "/>
    <numFmt numFmtId="189" formatCode="&quot;H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MS UI Gothic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4" fillId="33" borderId="10" xfId="61" applyFont="1" applyFill="1" applyBorder="1" applyAlignment="1">
      <alignment horizontal="distributed" vertical="center" wrapText="1"/>
      <protection/>
    </xf>
    <xf numFmtId="0" fontId="0" fillId="33" borderId="10" xfId="0" applyFill="1" applyBorder="1" applyAlignment="1">
      <alignment/>
    </xf>
    <xf numFmtId="187" fontId="0" fillId="33" borderId="10" xfId="0" applyNumberFormat="1" applyFill="1" applyBorder="1" applyAlignment="1">
      <alignment horizontal="right" vertical="center"/>
    </xf>
    <xf numFmtId="0" fontId="4" fillId="0" borderId="10" xfId="61" applyFont="1" applyFill="1" applyBorder="1" applyAlignment="1">
      <alignment horizontal="distributed" vertical="center" wrapText="1"/>
      <protection/>
    </xf>
    <xf numFmtId="187" fontId="0" fillId="0" borderId="10" xfId="0" applyNumberForma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9" fontId="0" fillId="33" borderId="10" xfId="0" applyNumberFormat="1" applyFill="1" applyBorder="1" applyAlignment="1">
      <alignment/>
    </xf>
    <xf numFmtId="189" fontId="0" fillId="0" borderId="0" xfId="0" applyNumberFormat="1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5" fillId="0" borderId="10" xfId="60" applyFont="1" applyFill="1" applyBorder="1" applyAlignment="1">
      <alignment horizontal="center" vertical="center" wrapText="1"/>
      <protection/>
    </xf>
    <xf numFmtId="189" fontId="2" fillId="0" borderId="10" xfId="0" applyNumberFormat="1" applyFont="1" applyFill="1" applyBorder="1" applyAlignment="1">
      <alignment horizontal="center" vertical="center"/>
    </xf>
    <xf numFmtId="12" fontId="0" fillId="0" borderId="10" xfId="0" applyNumberFormat="1" applyFill="1" applyBorder="1" applyAlignment="1">
      <alignment horizontal="center" vertical="center"/>
    </xf>
    <xf numFmtId="187" fontId="0" fillId="0" borderId="10" xfId="48" applyNumberFormat="1" applyFont="1" applyFill="1" applyBorder="1" applyAlignment="1">
      <alignment horizontal="right" vertical="center" shrinkToFit="1"/>
    </xf>
    <xf numFmtId="188" fontId="0" fillId="0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255" shrinkToFit="1"/>
    </xf>
    <xf numFmtId="0" fontId="2" fillId="33" borderId="10" xfId="0" applyFont="1" applyFill="1" applyBorder="1" applyAlignment="1">
      <alignment horizontal="center" vertical="center" wrapText="1"/>
    </xf>
    <xf numFmtId="12" fontId="2" fillId="33" borderId="10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施設区分" xfId="60"/>
    <cellStyle name="標準_上水契約率調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"/>
  <sheetViews>
    <sheetView tabSelected="1" view="pageBreakPreview" zoomScaleNormal="85" zoomScaleSheetLayoutView="100" zoomScalePageLayoutView="0" workbookViewId="0" topLeftCell="A1">
      <selection activeCell="L3" sqref="L3"/>
    </sheetView>
  </sheetViews>
  <sheetFormatPr defaultColWidth="9.00390625" defaultRowHeight="13.5"/>
  <cols>
    <col min="1" max="1" width="6.50390625" style="0" customWidth="1"/>
    <col min="2" max="2" width="15.625" style="0" customWidth="1"/>
    <col min="3" max="3" width="26.125" style="0" customWidth="1"/>
    <col min="4" max="5" width="3.75390625" style="0" customWidth="1"/>
    <col min="6" max="6" width="5.00390625" style="0" customWidth="1"/>
    <col min="7" max="7" width="12.50390625" style="0" customWidth="1"/>
    <col min="8" max="10" width="10.625" style="0" customWidth="1"/>
    <col min="18" max="18" width="11.00390625" style="0" bestFit="1" customWidth="1"/>
  </cols>
  <sheetData>
    <row r="1" spans="1:11" s="1" customFormat="1" ht="30" customHeight="1">
      <c r="A1" s="1" t="s">
        <v>27</v>
      </c>
      <c r="F1" s="5"/>
      <c r="G1" s="6"/>
      <c r="H1" s="6" t="s">
        <v>12</v>
      </c>
      <c r="I1" s="6"/>
      <c r="J1" s="6"/>
      <c r="K1" s="6"/>
    </row>
    <row r="2" spans="7:11" s="2" customFormat="1" ht="30" customHeight="1">
      <c r="G2" s="3"/>
      <c r="H2" s="4"/>
      <c r="I2" s="4"/>
      <c r="J2" s="4"/>
      <c r="K2" s="4"/>
    </row>
    <row r="3" spans="1:11" s="7" customFormat="1" ht="20.25" customHeight="1">
      <c r="A3" s="7" t="s">
        <v>2</v>
      </c>
      <c r="F3" s="8"/>
      <c r="G3" s="9"/>
      <c r="H3" s="9"/>
      <c r="I3" s="9"/>
      <c r="J3" s="9"/>
      <c r="K3" s="9"/>
    </row>
    <row r="4" spans="1:10" ht="21.75" customHeight="1">
      <c r="A4" s="28" t="s">
        <v>9</v>
      </c>
      <c r="B4" s="29" t="s">
        <v>7</v>
      </c>
      <c r="C4" s="29" t="s">
        <v>3</v>
      </c>
      <c r="D4" s="29" t="s">
        <v>4</v>
      </c>
      <c r="E4" s="29"/>
      <c r="F4" s="30" t="s">
        <v>5</v>
      </c>
      <c r="G4" s="27" t="s">
        <v>28</v>
      </c>
      <c r="H4" s="27"/>
      <c r="I4" s="27"/>
      <c r="J4" s="27"/>
    </row>
    <row r="5" spans="1:10" ht="39" customHeight="1">
      <c r="A5" s="28"/>
      <c r="B5" s="29"/>
      <c r="C5" s="29"/>
      <c r="D5" s="18" t="s">
        <v>14</v>
      </c>
      <c r="E5" s="18" t="s">
        <v>15</v>
      </c>
      <c r="F5" s="30"/>
      <c r="G5" s="17" t="s">
        <v>1</v>
      </c>
      <c r="H5" s="17" t="s">
        <v>0</v>
      </c>
      <c r="I5" s="17" t="s">
        <v>6</v>
      </c>
      <c r="J5" s="17" t="s">
        <v>16</v>
      </c>
    </row>
    <row r="6" spans="1:10" ht="36" customHeight="1">
      <c r="A6" s="21" t="s">
        <v>20</v>
      </c>
      <c r="B6" s="15" t="s">
        <v>30</v>
      </c>
      <c r="C6" s="22" t="s">
        <v>17</v>
      </c>
      <c r="D6" s="23">
        <v>28</v>
      </c>
      <c r="E6" s="23">
        <v>28</v>
      </c>
      <c r="F6" s="24">
        <v>0.25</v>
      </c>
      <c r="G6" s="26">
        <v>118260</v>
      </c>
      <c r="H6" s="16">
        <v>57444</v>
      </c>
      <c r="I6" s="16">
        <f>ROUNDDOWN(H6*F6,0)</f>
        <v>14361</v>
      </c>
      <c r="J6" s="25">
        <v>0</v>
      </c>
    </row>
    <row r="7" spans="1:10" ht="36" customHeight="1">
      <c r="A7" s="21" t="s">
        <v>24</v>
      </c>
      <c r="B7" s="15" t="s">
        <v>31</v>
      </c>
      <c r="C7" s="22" t="s">
        <v>19</v>
      </c>
      <c r="D7" s="23">
        <v>28</v>
      </c>
      <c r="E7" s="23">
        <v>29</v>
      </c>
      <c r="F7" s="24">
        <v>0.25</v>
      </c>
      <c r="G7" s="26">
        <v>315911</v>
      </c>
      <c r="H7" s="16">
        <v>130460</v>
      </c>
      <c r="I7" s="16">
        <f>ROUNDDOWN(H7*F7,0)</f>
        <v>32615</v>
      </c>
      <c r="J7" s="25">
        <v>0</v>
      </c>
    </row>
    <row r="8" spans="1:10" ht="36" customHeight="1">
      <c r="A8" s="21" t="s">
        <v>10</v>
      </c>
      <c r="B8" s="15" t="s">
        <v>22</v>
      </c>
      <c r="C8" s="22" t="s">
        <v>32</v>
      </c>
      <c r="D8" s="23">
        <v>24</v>
      </c>
      <c r="E8" s="23">
        <v>32</v>
      </c>
      <c r="F8" s="24">
        <v>0.3333333333333333</v>
      </c>
      <c r="G8" s="26">
        <v>39711</v>
      </c>
      <c r="H8" s="16">
        <v>37218</v>
      </c>
      <c r="I8" s="16">
        <f>ROUNDDOWN(H8*F8,0)</f>
        <v>12406</v>
      </c>
      <c r="J8" s="25">
        <v>0</v>
      </c>
    </row>
    <row r="9" spans="1:10" ht="36" customHeight="1">
      <c r="A9" s="21" t="s">
        <v>10</v>
      </c>
      <c r="B9" s="15" t="s">
        <v>21</v>
      </c>
      <c r="C9" s="22" t="s">
        <v>19</v>
      </c>
      <c r="D9" s="23">
        <v>27</v>
      </c>
      <c r="E9" s="23">
        <v>29</v>
      </c>
      <c r="F9" s="24">
        <v>0.3333333333333333</v>
      </c>
      <c r="G9" s="16">
        <v>19634</v>
      </c>
      <c r="H9" s="16">
        <v>7518</v>
      </c>
      <c r="I9" s="16">
        <f>ROUNDDOWN(H9*F9,0)</f>
        <v>2506</v>
      </c>
      <c r="J9" s="25">
        <v>0</v>
      </c>
    </row>
    <row r="10" spans="1:10" ht="36" customHeight="1">
      <c r="A10" s="21" t="s">
        <v>11</v>
      </c>
      <c r="B10" s="15" t="s">
        <v>23</v>
      </c>
      <c r="C10" s="22" t="s">
        <v>18</v>
      </c>
      <c r="D10" s="23">
        <v>26</v>
      </c>
      <c r="E10" s="23">
        <v>28</v>
      </c>
      <c r="F10" s="24">
        <v>0.3333333333333333</v>
      </c>
      <c r="G10" s="16">
        <v>79200</v>
      </c>
      <c r="H10" s="16">
        <v>64650</v>
      </c>
      <c r="I10" s="16">
        <f>ROUNDDOWN(H10*F10,0)</f>
        <v>21550</v>
      </c>
      <c r="J10" s="25">
        <v>0</v>
      </c>
    </row>
    <row r="11" spans="1:10" ht="36" customHeight="1">
      <c r="A11" s="11" t="s">
        <v>8</v>
      </c>
      <c r="B11" s="12" t="s">
        <v>33</v>
      </c>
      <c r="C11" s="12" t="s">
        <v>34</v>
      </c>
      <c r="D11" s="19"/>
      <c r="E11" s="19"/>
      <c r="F11" s="13"/>
      <c r="G11" s="14">
        <f>SUM(G6:G10)</f>
        <v>572716</v>
      </c>
      <c r="H11" s="14">
        <f>SUM(H6:H10)</f>
        <v>297290</v>
      </c>
      <c r="I11" s="14">
        <f>SUM(I6:I10)</f>
        <v>83438</v>
      </c>
      <c r="J11" s="14">
        <f>SUM(J6:J10)</f>
        <v>0</v>
      </c>
    </row>
    <row r="12" spans="1:5" ht="36" customHeight="1">
      <c r="A12" s="10" t="s">
        <v>29</v>
      </c>
      <c r="D12" s="20"/>
      <c r="E12" s="20"/>
    </row>
    <row r="13" spans="1:10" ht="36" customHeight="1">
      <c r="A13" s="21" t="s">
        <v>11</v>
      </c>
      <c r="B13" s="15" t="s">
        <v>13</v>
      </c>
      <c r="C13" s="22" t="s">
        <v>19</v>
      </c>
      <c r="D13" s="23">
        <v>27</v>
      </c>
      <c r="E13" s="23">
        <v>28</v>
      </c>
      <c r="F13" s="24">
        <v>0.3333333333333333</v>
      </c>
      <c r="G13" s="16">
        <v>39495</v>
      </c>
      <c r="H13" s="16">
        <v>33642</v>
      </c>
      <c r="I13" s="16">
        <f>ROUNDDOWN(H13*F13,0)</f>
        <v>11214</v>
      </c>
      <c r="J13" s="16">
        <v>0</v>
      </c>
    </row>
    <row r="14" spans="1:10" ht="36" customHeight="1">
      <c r="A14" s="11" t="s">
        <v>8</v>
      </c>
      <c r="B14" s="12" t="s">
        <v>25</v>
      </c>
      <c r="C14" s="12" t="s">
        <v>26</v>
      </c>
      <c r="D14" s="19"/>
      <c r="E14" s="19"/>
      <c r="F14" s="13"/>
      <c r="G14" s="14">
        <f>SUM(G13:G13)</f>
        <v>39495</v>
      </c>
      <c r="H14" s="14">
        <f>SUM(H13:H13)</f>
        <v>33642</v>
      </c>
      <c r="I14" s="14">
        <f>SUM(I13:I13)</f>
        <v>11214</v>
      </c>
      <c r="J14" s="14">
        <f>SUM(J13:J13)</f>
        <v>0</v>
      </c>
    </row>
  </sheetData>
  <sheetProtection/>
  <mergeCells count="6">
    <mergeCell ref="G4:J4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Administrator</cp:lastModifiedBy>
  <cp:lastPrinted>2017-06-07T08:35:22Z</cp:lastPrinted>
  <dcterms:created xsi:type="dcterms:W3CDTF">2000-01-06T07:53:54Z</dcterms:created>
  <dcterms:modified xsi:type="dcterms:W3CDTF">2018-05-02T02:59:38Z</dcterms:modified>
  <cp:category/>
  <cp:version/>
  <cp:contentType/>
  <cp:contentStatus/>
</cp:coreProperties>
</file>