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1320012\Desktop\★重要★過去データ（削除するときは係要相談）\04調査・照会\01　国依頼調査\01水道統計\03　長野県の水道\H29(29.4.1～H30.3.31)\完成形\"/>
    </mc:Choice>
  </mc:AlternateContent>
  <bookViews>
    <workbookView xWindow="2310" yWindow="375" windowWidth="9135" windowHeight="9555" tabRatio="703" firstSheet="1" activeTab="1"/>
  </bookViews>
  <sheets>
    <sheet name="29 (合体用)" sheetId="33" state="hidden" r:id="rId1"/>
    <sheet name="29" sheetId="1" r:id="rId2"/>
  </sheets>
  <definedNames>
    <definedName name="_xlnm.Print_Area" localSheetId="1">'29'!$A$1:$AF$79</definedName>
    <definedName name="_xlnm.Print_Area" localSheetId="0">'29 (合体用)'!$A$1:$AF$79</definedName>
  </definedNames>
  <calcPr calcId="152511"/>
</workbook>
</file>

<file path=xl/calcChain.xml><?xml version="1.0" encoding="utf-8"?>
<calcChain xmlns="http://schemas.openxmlformats.org/spreadsheetml/2006/main">
  <c r="AE69" i="33" l="1"/>
  <c r="AD69" i="33"/>
  <c r="AC69" i="33"/>
  <c r="AB69" i="33"/>
  <c r="AA69" i="33"/>
  <c r="Z69" i="33"/>
  <c r="Y69" i="33"/>
  <c r="X69" i="33"/>
  <c r="AF69" i="33" s="1"/>
  <c r="W69" i="33"/>
  <c r="V69" i="33"/>
  <c r="AE64" i="33"/>
  <c r="AD64" i="33"/>
  <c r="AC64" i="33"/>
  <c r="AB64" i="33"/>
  <c r="AA64" i="33"/>
  <c r="Z64" i="33"/>
  <c r="Y64" i="33"/>
  <c r="X64" i="33"/>
  <c r="W64" i="33"/>
  <c r="V64" i="33"/>
  <c r="AE59" i="33"/>
  <c r="AD59" i="33"/>
  <c r="AC59" i="33"/>
  <c r="AB59" i="33"/>
  <c r="AA59" i="33"/>
  <c r="Z59" i="33"/>
  <c r="Y59" i="33"/>
  <c r="X59" i="33"/>
  <c r="W59" i="33"/>
  <c r="V59" i="33"/>
  <c r="AE49" i="33"/>
  <c r="AD49" i="33"/>
  <c r="AC49" i="33"/>
  <c r="AB49" i="33"/>
  <c r="AA49" i="33"/>
  <c r="Z49" i="33"/>
  <c r="Y49" i="33"/>
  <c r="X49" i="33"/>
  <c r="AF49" i="33" s="1"/>
  <c r="W49" i="33"/>
  <c r="V49" i="33"/>
  <c r="AE44" i="33"/>
  <c r="AD44" i="33"/>
  <c r="AC44" i="33"/>
  <c r="AB44" i="33"/>
  <c r="AA44" i="33"/>
  <c r="Z44" i="33"/>
  <c r="Y44" i="33"/>
  <c r="X44" i="33"/>
  <c r="AF44" i="33" s="1"/>
  <c r="W44" i="33"/>
  <c r="V44" i="33"/>
  <c r="AF70" i="33"/>
  <c r="AF68" i="33"/>
  <c r="AF67" i="33"/>
  <c r="AF66" i="33"/>
  <c r="AF65" i="33"/>
  <c r="AF63" i="33"/>
  <c r="AF62" i="33"/>
  <c r="AF61" i="33"/>
  <c r="AF60" i="33"/>
  <c r="AF58" i="33"/>
  <c r="AF57" i="33"/>
  <c r="AF56" i="33"/>
  <c r="AF50" i="33"/>
  <c r="AF48" i="33"/>
  <c r="AF47" i="33"/>
  <c r="AF46" i="33"/>
  <c r="AF45" i="33"/>
  <c r="AF43" i="33"/>
  <c r="AF42" i="33"/>
  <c r="AF41" i="33"/>
  <c r="AF35" i="33"/>
  <c r="AF34" i="33"/>
  <c r="AF33" i="33"/>
  <c r="AF32" i="33"/>
  <c r="AF31" i="33"/>
  <c r="AF30" i="33"/>
  <c r="AF29" i="33"/>
  <c r="AF28" i="33"/>
  <c r="AF27" i="33"/>
  <c r="AF26" i="33"/>
  <c r="AF25" i="33"/>
  <c r="AF24" i="33"/>
  <c r="AF23" i="33"/>
  <c r="AF22" i="33"/>
  <c r="AF21" i="33"/>
  <c r="AF15" i="33"/>
  <c r="AF14" i="33"/>
  <c r="AF13" i="33"/>
  <c r="AF12" i="33"/>
  <c r="AF11" i="33"/>
  <c r="AF10" i="33"/>
  <c r="AF9" i="33"/>
  <c r="AF8" i="33"/>
  <c r="AF7" i="33"/>
  <c r="AF6" i="33"/>
  <c r="AE34" i="33"/>
  <c r="AD34" i="33"/>
  <c r="AC34" i="33"/>
  <c r="AB34" i="33"/>
  <c r="AA34" i="33"/>
  <c r="Z34" i="33"/>
  <c r="Y34" i="33"/>
  <c r="X34" i="33"/>
  <c r="W34" i="33"/>
  <c r="V34" i="33"/>
  <c r="AE29" i="33"/>
  <c r="AD29" i="33"/>
  <c r="AC29" i="33"/>
  <c r="AB29" i="33"/>
  <c r="AA29" i="33"/>
  <c r="Z29" i="33"/>
  <c r="Y29" i="33"/>
  <c r="X29" i="33"/>
  <c r="W29" i="33"/>
  <c r="V29" i="33"/>
  <c r="AE24" i="33"/>
  <c r="AD24" i="33"/>
  <c r="AC24" i="33"/>
  <c r="AB24" i="33"/>
  <c r="AA24" i="33"/>
  <c r="Z24" i="33"/>
  <c r="Y24" i="33"/>
  <c r="X24" i="33"/>
  <c r="W24" i="33"/>
  <c r="V24" i="33"/>
  <c r="AE14" i="33"/>
  <c r="AD14" i="33"/>
  <c r="AC14" i="33"/>
  <c r="AB14" i="33"/>
  <c r="AA14" i="33"/>
  <c r="Z14" i="33"/>
  <c r="Y14" i="33"/>
  <c r="X14" i="33"/>
  <c r="W14" i="33"/>
  <c r="V14" i="33"/>
  <c r="AE9" i="33"/>
  <c r="AD9" i="33"/>
  <c r="AC9" i="33"/>
  <c r="AB9" i="33"/>
  <c r="AA9" i="33"/>
  <c r="Z9" i="33"/>
  <c r="Y9" i="33"/>
  <c r="X9" i="33"/>
  <c r="W9" i="33"/>
  <c r="V9" i="33"/>
  <c r="P69" i="33"/>
  <c r="O69" i="33"/>
  <c r="N69" i="33"/>
  <c r="M69" i="33"/>
  <c r="L69" i="33"/>
  <c r="K69" i="33"/>
  <c r="J69" i="33"/>
  <c r="I69" i="33"/>
  <c r="H69" i="33"/>
  <c r="G69" i="33"/>
  <c r="F69" i="33"/>
  <c r="Q69" i="33"/>
  <c r="E69" i="33"/>
  <c r="P64" i="33"/>
  <c r="O64" i="33"/>
  <c r="N64" i="33"/>
  <c r="M64" i="33"/>
  <c r="L64" i="33"/>
  <c r="K64" i="33"/>
  <c r="J64" i="33"/>
  <c r="I64" i="33"/>
  <c r="H64" i="33"/>
  <c r="G64" i="33"/>
  <c r="F64" i="33"/>
  <c r="E64" i="33"/>
  <c r="P59" i="33"/>
  <c r="O59" i="33"/>
  <c r="N59" i="33"/>
  <c r="M59" i="33"/>
  <c r="L59" i="33"/>
  <c r="K59" i="33"/>
  <c r="J59" i="33"/>
  <c r="I59" i="33"/>
  <c r="Q59" i="33" s="1"/>
  <c r="H59" i="33"/>
  <c r="G59" i="33"/>
  <c r="F59" i="33"/>
  <c r="E5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Q34" i="33" s="1"/>
  <c r="P29" i="33"/>
  <c r="O29" i="33"/>
  <c r="N29" i="33"/>
  <c r="M29" i="33"/>
  <c r="L29" i="33"/>
  <c r="K29" i="33"/>
  <c r="J29" i="33"/>
  <c r="I29" i="33"/>
  <c r="Q29" i="33" s="1"/>
  <c r="H29" i="33"/>
  <c r="G29" i="33"/>
  <c r="F29" i="33"/>
  <c r="E29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P14" i="33"/>
  <c r="O14" i="33"/>
  <c r="N14" i="33"/>
  <c r="M14" i="33"/>
  <c r="L14" i="33"/>
  <c r="K14" i="33"/>
  <c r="J14" i="33"/>
  <c r="I14" i="33"/>
  <c r="Q14" i="33" s="1"/>
  <c r="H14" i="33"/>
  <c r="G14" i="33"/>
  <c r="F14" i="33"/>
  <c r="E14" i="33"/>
  <c r="P9" i="33"/>
  <c r="O9" i="33"/>
  <c r="N9" i="33"/>
  <c r="M9" i="33"/>
  <c r="L9" i="33"/>
  <c r="K9" i="33"/>
  <c r="J9" i="33"/>
  <c r="I9" i="33"/>
  <c r="Q9" i="33" s="1"/>
  <c r="H9" i="33"/>
  <c r="G9" i="33"/>
  <c r="F9" i="33"/>
  <c r="E9" i="33"/>
  <c r="Q70" i="33"/>
  <c r="Q68" i="33"/>
  <c r="Q67" i="33"/>
  <c r="Q66" i="33"/>
  <c r="Q65" i="33"/>
  <c r="Q64" i="33"/>
  <c r="Q63" i="33"/>
  <c r="Q62" i="33"/>
  <c r="Q61" i="33"/>
  <c r="Q60" i="33"/>
  <c r="Q58" i="33"/>
  <c r="Q57" i="33"/>
  <c r="Q56" i="33"/>
  <c r="Q50" i="33"/>
  <c r="Q48" i="33"/>
  <c r="Q47" i="33"/>
  <c r="Q46" i="33"/>
  <c r="Q45" i="33"/>
  <c r="Q44" i="33"/>
  <c r="Q43" i="33"/>
  <c r="Q42" i="33"/>
  <c r="Q41" i="33"/>
  <c r="Q35" i="33"/>
  <c r="Q33" i="33"/>
  <c r="Q32" i="33"/>
  <c r="Q31" i="33"/>
  <c r="Q30" i="33"/>
  <c r="Q28" i="33"/>
  <c r="Q27" i="33"/>
  <c r="Q26" i="33"/>
  <c r="Q25" i="33"/>
  <c r="Q24" i="33"/>
  <c r="Q23" i="33"/>
  <c r="Q22" i="33"/>
  <c r="Q21" i="33"/>
  <c r="Q15" i="33"/>
  <c r="Q13" i="33"/>
  <c r="Q12" i="33"/>
  <c r="Q11" i="33"/>
  <c r="Q10" i="33"/>
  <c r="Q8" i="33"/>
  <c r="Q7" i="33"/>
  <c r="Q6" i="33"/>
  <c r="AF64" i="33" l="1"/>
  <c r="AF59" i="33"/>
  <c r="AE55" i="33"/>
  <c r="AE75" i="33" s="1"/>
  <c r="AE54" i="33"/>
  <c r="AE74" i="33" s="1"/>
  <c r="AE53" i="33"/>
  <c r="AE73" i="33" s="1"/>
  <c r="AE52" i="33"/>
  <c r="AE72" i="33" s="1"/>
  <c r="AE51" i="33"/>
  <c r="AE71" i="33" s="1"/>
  <c r="AD55" i="33"/>
  <c r="AD75" i="33" s="1"/>
  <c r="AD54" i="33"/>
  <c r="AD74" i="33" s="1"/>
  <c r="AD53" i="33"/>
  <c r="AD73" i="33" s="1"/>
  <c r="AD52" i="33"/>
  <c r="AD72" i="33" s="1"/>
  <c r="AD51" i="33"/>
  <c r="AD71" i="33" s="1"/>
  <c r="AC55" i="33"/>
  <c r="AC75" i="33" s="1"/>
  <c r="AC54" i="33"/>
  <c r="AC74" i="33" s="1"/>
  <c r="AC53" i="33"/>
  <c r="AC73" i="33" s="1"/>
  <c r="AC52" i="33"/>
  <c r="AC72" i="33" s="1"/>
  <c r="AC51" i="33"/>
  <c r="AC71" i="33" s="1"/>
  <c r="AB55" i="33"/>
  <c r="AB75" i="33" s="1"/>
  <c r="AB54" i="33"/>
  <c r="AB74" i="33" s="1"/>
  <c r="AB53" i="33"/>
  <c r="AB73" i="33" s="1"/>
  <c r="AB52" i="33"/>
  <c r="AB72" i="33" s="1"/>
  <c r="AB51" i="33"/>
  <c r="AB71" i="33" s="1"/>
  <c r="Z55" i="33"/>
  <c r="Z75" i="33" s="1"/>
  <c r="Z54" i="33"/>
  <c r="Z74" i="33" s="1"/>
  <c r="Z53" i="33"/>
  <c r="Z73" i="33" s="1"/>
  <c r="Z52" i="33"/>
  <c r="Z72" i="33" s="1"/>
  <c r="Z51" i="33"/>
  <c r="Z71" i="33" s="1"/>
  <c r="X55" i="33"/>
  <c r="X75" i="33" s="1"/>
  <c r="X54" i="33"/>
  <c r="X74" i="33" s="1"/>
  <c r="X53" i="33"/>
  <c r="X73" i="33" s="1"/>
  <c r="X52" i="33"/>
  <c r="X72" i="33" s="1"/>
  <c r="X51" i="33"/>
  <c r="X71" i="33" s="1"/>
  <c r="AE20" i="33"/>
  <c r="AE40" i="33" s="1"/>
  <c r="AE18" i="33"/>
  <c r="AE38" i="33" s="1"/>
  <c r="AE17" i="33"/>
  <c r="AE37" i="33" s="1"/>
  <c r="AE16" i="33"/>
  <c r="AD20" i="33"/>
  <c r="AD40" i="33" s="1"/>
  <c r="AD18" i="33"/>
  <c r="AD38" i="33" s="1"/>
  <c r="AD17" i="33"/>
  <c r="AD37" i="33" s="1"/>
  <c r="AD16" i="33"/>
  <c r="AC20" i="33"/>
  <c r="AC40" i="33" s="1"/>
  <c r="AC18" i="33"/>
  <c r="AC38" i="33" s="1"/>
  <c r="AC17" i="33"/>
  <c r="AC37" i="33" s="1"/>
  <c r="AC16" i="33"/>
  <c r="AB20" i="33"/>
  <c r="AB40" i="33" s="1"/>
  <c r="AB18" i="33"/>
  <c r="AB38" i="33" s="1"/>
  <c r="AB17" i="33"/>
  <c r="AB37" i="33" s="1"/>
  <c r="AB16" i="33"/>
  <c r="Z20" i="33"/>
  <c r="Z40" i="33" s="1"/>
  <c r="Z18" i="33"/>
  <c r="Z38" i="33" s="1"/>
  <c r="Z17" i="33"/>
  <c r="Z37" i="33" s="1"/>
  <c r="Z16" i="33"/>
  <c r="X20" i="33"/>
  <c r="X40" i="33" s="1"/>
  <c r="X18" i="33"/>
  <c r="X38" i="33" s="1"/>
  <c r="X17" i="33"/>
  <c r="X37" i="33" s="1"/>
  <c r="X16" i="33"/>
  <c r="Z36" i="33" l="1"/>
  <c r="Z19" i="33"/>
  <c r="Z39" i="33" s="1"/>
  <c r="AD36" i="33"/>
  <c r="AD19" i="33"/>
  <c r="AD39" i="33" s="1"/>
  <c r="X36" i="33"/>
  <c r="X19" i="33"/>
  <c r="X39" i="33" s="1"/>
  <c r="AC36" i="33"/>
  <c r="AC19" i="33"/>
  <c r="AC39" i="33" s="1"/>
  <c r="AB36" i="33"/>
  <c r="AB19" i="33"/>
  <c r="AB39" i="33" s="1"/>
  <c r="AE36" i="33"/>
  <c r="AE19" i="33"/>
  <c r="AE39" i="33" s="1"/>
  <c r="AG70" i="33"/>
  <c r="AG69" i="33"/>
  <c r="AG68" i="33"/>
  <c r="AG67" i="33"/>
  <c r="AG66" i="33"/>
  <c r="AG65" i="33"/>
  <c r="AG64" i="33"/>
  <c r="AG63" i="33"/>
  <c r="AG62" i="33"/>
  <c r="AG61" i="33"/>
  <c r="AG60" i="33"/>
  <c r="AG59" i="33"/>
  <c r="AG58" i="33"/>
  <c r="AG57" i="33"/>
  <c r="AG56" i="33"/>
  <c r="AA55" i="33"/>
  <c r="AA75" i="33" s="1"/>
  <c r="Y55" i="33"/>
  <c r="Y75" i="33" s="1"/>
  <c r="W55" i="33"/>
  <c r="W75" i="33" s="1"/>
  <c r="V55" i="33"/>
  <c r="AA54" i="33"/>
  <c r="AA74" i="33" s="1"/>
  <c r="Y54" i="33"/>
  <c r="Y74" i="33" s="1"/>
  <c r="W54" i="33"/>
  <c r="W74" i="33" s="1"/>
  <c r="V54" i="33"/>
  <c r="AA53" i="33"/>
  <c r="AA73" i="33" s="1"/>
  <c r="Y53" i="33"/>
  <c r="Y73" i="33" s="1"/>
  <c r="W53" i="33"/>
  <c r="W73" i="33" s="1"/>
  <c r="V53" i="33"/>
  <c r="AA52" i="33"/>
  <c r="AA72" i="33" s="1"/>
  <c r="Y52" i="33"/>
  <c r="Y72" i="33" s="1"/>
  <c r="W52" i="33"/>
  <c r="W72" i="33" s="1"/>
  <c r="V52" i="33"/>
  <c r="AA51" i="33"/>
  <c r="AA71" i="33" s="1"/>
  <c r="Y51" i="33"/>
  <c r="Y71" i="33" s="1"/>
  <c r="W51" i="33"/>
  <c r="W71" i="33" s="1"/>
  <c r="V51" i="33"/>
  <c r="AG50" i="33"/>
  <c r="AG48" i="33"/>
  <c r="AG47" i="33"/>
  <c r="AG46" i="33"/>
  <c r="AG45" i="33"/>
  <c r="AG44" i="33"/>
  <c r="AG43" i="33"/>
  <c r="AG42" i="33"/>
  <c r="AG41" i="33"/>
  <c r="AG35" i="33"/>
  <c r="AG34" i="33"/>
  <c r="AG33" i="33"/>
  <c r="AG32" i="33"/>
  <c r="AG31" i="33"/>
  <c r="AG30" i="33"/>
  <c r="AG29" i="33"/>
  <c r="AG28" i="33"/>
  <c r="AG27" i="33"/>
  <c r="AG26" i="33"/>
  <c r="AG25" i="33"/>
  <c r="AG24" i="33"/>
  <c r="AG23" i="33"/>
  <c r="AG22" i="33"/>
  <c r="AG21" i="33"/>
  <c r="AA20" i="33"/>
  <c r="AA40" i="33" s="1"/>
  <c r="Y20" i="33"/>
  <c r="Y40" i="33" s="1"/>
  <c r="W20" i="33"/>
  <c r="W40" i="33" s="1"/>
  <c r="V20" i="33"/>
  <c r="AA18" i="33"/>
  <c r="AA38" i="33" s="1"/>
  <c r="Y18" i="33"/>
  <c r="Y38" i="33" s="1"/>
  <c r="W18" i="33"/>
  <c r="W38" i="33" s="1"/>
  <c r="V18" i="33"/>
  <c r="AA17" i="33"/>
  <c r="AA37" i="33" s="1"/>
  <c r="Y17" i="33"/>
  <c r="Y37" i="33" s="1"/>
  <c r="W17" i="33"/>
  <c r="W37" i="33" s="1"/>
  <c r="V17" i="33"/>
  <c r="AA16" i="33"/>
  <c r="Y16" i="33"/>
  <c r="W16" i="33"/>
  <c r="V16" i="33"/>
  <c r="AG15" i="33"/>
  <c r="AG14" i="33"/>
  <c r="AG13" i="33"/>
  <c r="AG12" i="33"/>
  <c r="AG11" i="33"/>
  <c r="AG10" i="33"/>
  <c r="AG9" i="33"/>
  <c r="AG8" i="33"/>
  <c r="AG7" i="33"/>
  <c r="AG6" i="33"/>
  <c r="W36" i="33" l="1"/>
  <c r="W19" i="33"/>
  <c r="W39" i="33" s="1"/>
  <c r="AF51" i="33"/>
  <c r="AF71" i="33" s="1"/>
  <c r="V71" i="33"/>
  <c r="V73" i="33"/>
  <c r="AF53" i="33"/>
  <c r="AF73" i="33" s="1"/>
  <c r="AF55" i="33"/>
  <c r="AF75" i="33" s="1"/>
  <c r="V75" i="33"/>
  <c r="Y36" i="33"/>
  <c r="Y19" i="33"/>
  <c r="Y39" i="33" s="1"/>
  <c r="V72" i="33"/>
  <c r="AF52" i="33"/>
  <c r="AF72" i="33" s="1"/>
  <c r="AF54" i="33"/>
  <c r="AF74" i="33" s="1"/>
  <c r="V74" i="33"/>
  <c r="AA36" i="33"/>
  <c r="AA19" i="33"/>
  <c r="AA39" i="33" s="1"/>
  <c r="AF16" i="33"/>
  <c r="V36" i="33"/>
  <c r="AF36" i="33" s="1"/>
  <c r="V19" i="33"/>
  <c r="AF17" i="33"/>
  <c r="V37" i="33"/>
  <c r="AF37" i="33" s="1"/>
  <c r="AF18" i="33"/>
  <c r="V38" i="33"/>
  <c r="AF38" i="33" s="1"/>
  <c r="AF20" i="33"/>
  <c r="V40" i="33"/>
  <c r="AF40" i="33" s="1"/>
  <c r="O55" i="33"/>
  <c r="O75" i="33" s="1"/>
  <c r="M55" i="33"/>
  <c r="M75" i="33" s="1"/>
  <c r="K55" i="33"/>
  <c r="K75" i="33" s="1"/>
  <c r="I55" i="33"/>
  <c r="I75" i="33" s="1"/>
  <c r="G55" i="33"/>
  <c r="G75" i="33" s="1"/>
  <c r="E55" i="33"/>
  <c r="O53" i="33"/>
  <c r="O73" i="33" s="1"/>
  <c r="N53" i="33"/>
  <c r="N73" i="33" s="1"/>
  <c r="K53" i="33"/>
  <c r="K73" i="33" s="1"/>
  <c r="J53" i="33"/>
  <c r="J73" i="33" s="1"/>
  <c r="G53" i="33"/>
  <c r="G73" i="33" s="1"/>
  <c r="F53" i="33"/>
  <c r="F73" i="33" s="1"/>
  <c r="O52" i="33"/>
  <c r="O72" i="33" s="1"/>
  <c r="N52" i="33"/>
  <c r="N72" i="33" s="1"/>
  <c r="K52" i="33"/>
  <c r="K72" i="33" s="1"/>
  <c r="J52" i="33"/>
  <c r="J72" i="33" s="1"/>
  <c r="G52" i="33"/>
  <c r="G72" i="33" s="1"/>
  <c r="F52" i="33"/>
  <c r="F72" i="33" s="1"/>
  <c r="O51" i="33"/>
  <c r="N51" i="33"/>
  <c r="K51" i="33"/>
  <c r="J51" i="33"/>
  <c r="G51" i="33"/>
  <c r="F51" i="33"/>
  <c r="O20" i="33"/>
  <c r="O40" i="33" s="1"/>
  <c r="M20" i="33"/>
  <c r="M40" i="33" s="1"/>
  <c r="K20" i="33"/>
  <c r="K40" i="33" s="1"/>
  <c r="I20" i="33"/>
  <c r="I40" i="33" s="1"/>
  <c r="G20" i="33"/>
  <c r="G40" i="33" s="1"/>
  <c r="E20" i="33"/>
  <c r="O18" i="33"/>
  <c r="O38" i="33" s="1"/>
  <c r="N18" i="33"/>
  <c r="N38" i="33" s="1"/>
  <c r="K18" i="33"/>
  <c r="K38" i="33" s="1"/>
  <c r="J18" i="33"/>
  <c r="J38" i="33" s="1"/>
  <c r="G18" i="33"/>
  <c r="G38" i="33" s="1"/>
  <c r="F18" i="33"/>
  <c r="F38" i="33" s="1"/>
  <c r="O17" i="33"/>
  <c r="O37" i="33" s="1"/>
  <c r="N17" i="33"/>
  <c r="N37" i="33" s="1"/>
  <c r="K17" i="33"/>
  <c r="K37" i="33" s="1"/>
  <c r="J17" i="33"/>
  <c r="J37" i="33" s="1"/>
  <c r="G17" i="33"/>
  <c r="G37" i="33" s="1"/>
  <c r="F17" i="33"/>
  <c r="F37" i="33" s="1"/>
  <c r="N16" i="33"/>
  <c r="J16" i="33"/>
  <c r="F16" i="33"/>
  <c r="Q20" i="33" l="1"/>
  <c r="E40" i="33"/>
  <c r="J71" i="33"/>
  <c r="J54" i="33"/>
  <c r="J74" i="33" s="1"/>
  <c r="E75" i="33"/>
  <c r="Q55" i="33"/>
  <c r="AF19" i="33"/>
  <c r="V39" i="33"/>
  <c r="AF39" i="33" s="1"/>
  <c r="N36" i="33"/>
  <c r="N19" i="33"/>
  <c r="N39" i="33" s="1"/>
  <c r="G54" i="33"/>
  <c r="G74" i="33" s="1"/>
  <c r="G71" i="33"/>
  <c r="K54" i="33"/>
  <c r="K74" i="33" s="1"/>
  <c r="K71" i="33"/>
  <c r="O54" i="33"/>
  <c r="O74" i="33" s="1"/>
  <c r="O71" i="33"/>
  <c r="F36" i="33"/>
  <c r="F19" i="33"/>
  <c r="F39" i="33" s="1"/>
  <c r="J36" i="33"/>
  <c r="J19" i="33"/>
  <c r="J39" i="33" s="1"/>
  <c r="Q40" i="33"/>
  <c r="AG40" i="33" s="1"/>
  <c r="F71" i="33"/>
  <c r="F54" i="33"/>
  <c r="F74" i="33" s="1"/>
  <c r="N71" i="33"/>
  <c r="N54" i="33"/>
  <c r="N74" i="33" s="1"/>
  <c r="Q75" i="33"/>
  <c r="AG75" i="33" s="1"/>
  <c r="I16" i="33"/>
  <c r="H20" i="33"/>
  <c r="H40" i="33" s="1"/>
  <c r="P20" i="33"/>
  <c r="P40" i="33" s="1"/>
  <c r="F55" i="33"/>
  <c r="F75" i="33" s="1"/>
  <c r="H18" i="33"/>
  <c r="H38" i="33" s="1"/>
  <c r="L18" i="33"/>
  <c r="L38" i="33" s="1"/>
  <c r="H51" i="33"/>
  <c r="L51" i="33"/>
  <c r="P51" i="33"/>
  <c r="H52" i="33"/>
  <c r="H72" i="33" s="1"/>
  <c r="L52" i="33"/>
  <c r="L72" i="33" s="1"/>
  <c r="P52" i="33"/>
  <c r="P72" i="33" s="1"/>
  <c r="H53" i="33"/>
  <c r="H73" i="33" s="1"/>
  <c r="L53" i="33"/>
  <c r="L73" i="33" s="1"/>
  <c r="P53" i="33"/>
  <c r="P73" i="33" s="1"/>
  <c r="E16" i="33"/>
  <c r="L20" i="33"/>
  <c r="L40" i="33" s="1"/>
  <c r="N55" i="33"/>
  <c r="N75" i="33" s="1"/>
  <c r="G16" i="33"/>
  <c r="K16" i="33"/>
  <c r="O16" i="33"/>
  <c r="H17" i="33"/>
  <c r="H37" i="33" s="1"/>
  <c r="L17" i="33"/>
  <c r="L37" i="33" s="1"/>
  <c r="E18" i="33"/>
  <c r="I18" i="33"/>
  <c r="I38" i="33" s="1"/>
  <c r="M18" i="33"/>
  <c r="M38" i="33" s="1"/>
  <c r="F20" i="33"/>
  <c r="F40" i="33" s="1"/>
  <c r="J20" i="33"/>
  <c r="J40" i="33" s="1"/>
  <c r="N20" i="33"/>
  <c r="N40" i="33" s="1"/>
  <c r="E51" i="33"/>
  <c r="I51" i="33"/>
  <c r="M51" i="33"/>
  <c r="E52" i="33"/>
  <c r="I52" i="33"/>
  <c r="I72" i="33" s="1"/>
  <c r="M52" i="33"/>
  <c r="M72" i="33" s="1"/>
  <c r="E53" i="33"/>
  <c r="I53" i="33"/>
  <c r="I73" i="33" s="1"/>
  <c r="M53" i="33"/>
  <c r="M73" i="33" s="1"/>
  <c r="H55" i="33"/>
  <c r="H75" i="33" s="1"/>
  <c r="L55" i="33"/>
  <c r="L75" i="33" s="1"/>
  <c r="P55" i="33"/>
  <c r="P75" i="33" s="1"/>
  <c r="M16" i="33"/>
  <c r="J55" i="33"/>
  <c r="J75" i="33" s="1"/>
  <c r="H16" i="33"/>
  <c r="L16" i="33"/>
  <c r="E17" i="33"/>
  <c r="I17" i="33"/>
  <c r="I37" i="33" s="1"/>
  <c r="M17" i="33"/>
  <c r="M37" i="33" s="1"/>
  <c r="O36" i="33" l="1"/>
  <c r="O19" i="33"/>
  <c r="O39" i="33" s="1"/>
  <c r="I36" i="33"/>
  <c r="I19" i="33"/>
  <c r="H36" i="33"/>
  <c r="H19" i="33"/>
  <c r="H39" i="33" s="1"/>
  <c r="Q53" i="33"/>
  <c r="E73" i="33"/>
  <c r="Q73" i="33" s="1"/>
  <c r="AG73" i="33" s="1"/>
  <c r="M71" i="33"/>
  <c r="M54" i="33"/>
  <c r="M74" i="33" s="1"/>
  <c r="E38" i="33"/>
  <c r="Q38" i="33" s="1"/>
  <c r="AG38" i="33" s="1"/>
  <c r="Q18" i="33"/>
  <c r="K36" i="33"/>
  <c r="K19" i="33"/>
  <c r="K39" i="33" s="1"/>
  <c r="E36" i="33"/>
  <c r="Q36" i="33" s="1"/>
  <c r="AG36" i="33" s="1"/>
  <c r="E19" i="33"/>
  <c r="E39" i="33" s="1"/>
  <c r="Q16" i="33"/>
  <c r="L71" i="33"/>
  <c r="L54" i="33"/>
  <c r="L74" i="33" s="1"/>
  <c r="E72" i="33"/>
  <c r="Q72" i="33" s="1"/>
  <c r="AG72" i="33" s="1"/>
  <c r="Q52" i="33"/>
  <c r="I71" i="33"/>
  <c r="Q71" i="33" s="1"/>
  <c r="AG71" i="33" s="1"/>
  <c r="I54" i="33"/>
  <c r="G36" i="33"/>
  <c r="G19" i="33"/>
  <c r="G39" i="33" s="1"/>
  <c r="H71" i="33"/>
  <c r="H54" i="33"/>
  <c r="H74" i="33" s="1"/>
  <c r="L19" i="33"/>
  <c r="L39" i="33" s="1"/>
  <c r="L36" i="33"/>
  <c r="P71" i="33"/>
  <c r="P54" i="33"/>
  <c r="P74" i="33" s="1"/>
  <c r="Q17" i="33"/>
  <c r="E37" i="33"/>
  <c r="Q37" i="33" s="1"/>
  <c r="AG37" i="33" s="1"/>
  <c r="M36" i="33"/>
  <c r="M19" i="33"/>
  <c r="M39" i="33" s="1"/>
  <c r="Q51" i="33"/>
  <c r="E71" i="33"/>
  <c r="E54" i="33"/>
  <c r="E74" i="33" s="1"/>
  <c r="P17" i="33"/>
  <c r="Q19" i="33" l="1"/>
  <c r="I39" i="33"/>
  <c r="AG17" i="33"/>
  <c r="P37" i="33"/>
  <c r="Q74" i="33"/>
  <c r="AG74" i="33" s="1"/>
  <c r="Q54" i="33"/>
  <c r="I74" i="33"/>
  <c r="Q39" i="33"/>
  <c r="AG39" i="33" s="1"/>
  <c r="AG20" i="33"/>
  <c r="P16" i="33"/>
  <c r="AG51" i="33"/>
  <c r="AG53" i="33"/>
  <c r="AG55" i="33"/>
  <c r="P18" i="33"/>
  <c r="AG52" i="33"/>
  <c r="P19" i="33" l="1"/>
  <c r="P39" i="33" s="1"/>
  <c r="P36" i="33"/>
  <c r="AG18" i="33"/>
  <c r="P38" i="33"/>
  <c r="AG54" i="33"/>
  <c r="AG16" i="33" l="1"/>
  <c r="AG19" i="33"/>
  <c r="Q49" i="33" l="1"/>
  <c r="AG49" i="33" s="1"/>
</calcChain>
</file>

<file path=xl/sharedStrings.xml><?xml version="1.0" encoding="utf-8"?>
<sst xmlns="http://schemas.openxmlformats.org/spreadsheetml/2006/main" count="510" uniqueCount="57">
  <si>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</si>
  <si>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</si>
  <si>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</si>
  <si>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</si>
  <si>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</si>
  <si>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</si>
  <si>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</si>
  <si>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</si>
  <si>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</si>
  <si>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</si>
  <si>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</si>
  <si>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</si>
  <si>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</si>
  <si>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基準超過</t>
  </si>
  <si>
    <t>佐久</t>
  </si>
  <si>
    <t>諏訪</t>
  </si>
  <si>
    <t>木曽</t>
  </si>
  <si>
    <t>松本</t>
  </si>
  <si>
    <t>長野</t>
  </si>
  <si>
    <t>北信</t>
  </si>
  <si>
    <t>全 項 目</t>
  </si>
  <si>
    <t>そ の 他</t>
  </si>
  <si>
    <t>小　　計</t>
  </si>
  <si>
    <t>概ね1ｹ月項目</t>
    <rPh sb="0" eb="1">
      <t>オオム</t>
    </rPh>
    <rPh sb="4" eb="5">
      <t>ゲツ</t>
    </rPh>
    <rPh sb="5" eb="7">
      <t>コウモク</t>
    </rPh>
    <phoneticPr fontId="2"/>
  </si>
  <si>
    <t>区　　分</t>
    <rPh sb="0" eb="4">
      <t>クブン</t>
    </rPh>
    <phoneticPr fontId="2"/>
  </si>
  <si>
    <t>原
水
＋
浄
水
過
程
水</t>
    <rPh sb="0" eb="5">
      <t>ゲンスイ</t>
    </rPh>
    <rPh sb="12" eb="17">
      <t>ジョウスイ</t>
    </rPh>
    <rPh sb="20" eb="29">
      <t>カテイスイ</t>
    </rPh>
    <phoneticPr fontId="2"/>
  </si>
  <si>
    <t>法
定
水
道</t>
    <rPh sb="0" eb="4">
      <t>ホウテイ</t>
    </rPh>
    <rPh sb="6" eb="10">
      <t>スイドウ</t>
    </rPh>
    <phoneticPr fontId="2"/>
  </si>
  <si>
    <t>上
水
道</t>
    <rPh sb="0" eb="5">
      <t>ジョウスイドウ</t>
    </rPh>
    <phoneticPr fontId="2"/>
  </si>
  <si>
    <t>簡
易
水
道</t>
    <rPh sb="0" eb="3">
      <t>カンイ</t>
    </rPh>
    <rPh sb="4" eb="7">
      <t>スイドウ</t>
    </rPh>
    <phoneticPr fontId="2"/>
  </si>
  <si>
    <t>専
用
水
道</t>
    <rPh sb="0" eb="3">
      <t>センヨウ</t>
    </rPh>
    <rPh sb="4" eb="7">
      <t>スイドウ</t>
    </rPh>
    <phoneticPr fontId="2"/>
  </si>
  <si>
    <t>用
水
供
給</t>
    <rPh sb="0" eb="3">
      <t>ヨウスイ</t>
    </rPh>
    <rPh sb="4" eb="7">
      <t>キョウキュウ</t>
    </rPh>
    <phoneticPr fontId="2"/>
  </si>
  <si>
    <t>法
定
外</t>
    <rPh sb="0" eb="7">
      <t>ホウテイガイ</t>
    </rPh>
    <phoneticPr fontId="2"/>
  </si>
  <si>
    <t>飲
料
水
供
給</t>
    <rPh sb="0" eb="5">
      <t>インリョウスイ</t>
    </rPh>
    <rPh sb="6" eb="9">
      <t>キョウキュウ</t>
    </rPh>
    <phoneticPr fontId="2"/>
  </si>
  <si>
    <t>簡
易
給
水</t>
    <rPh sb="0" eb="3">
      <t>カンイ</t>
    </rPh>
    <rPh sb="4" eb="7">
      <t>キュウスイ</t>
    </rPh>
    <phoneticPr fontId="2"/>
  </si>
  <si>
    <t>原
水
等
計</t>
    <rPh sb="0" eb="3">
      <t>ゲンスイ</t>
    </rPh>
    <rPh sb="4" eb="5">
      <t>トウ</t>
    </rPh>
    <rPh sb="6" eb="7">
      <t>ケイ</t>
    </rPh>
    <phoneticPr fontId="2"/>
  </si>
  <si>
    <t>給
水
栓
水</t>
    <rPh sb="0" eb="5">
      <t>キュウスイ</t>
    </rPh>
    <rPh sb="8" eb="9">
      <t>セン</t>
    </rPh>
    <rPh sb="12" eb="13">
      <t>スイ</t>
    </rPh>
    <phoneticPr fontId="2"/>
  </si>
  <si>
    <t>給
水
栓
計</t>
    <rPh sb="0" eb="5">
      <t>キュウスイセン</t>
    </rPh>
    <rPh sb="6" eb="7">
      <t>ケイ</t>
    </rPh>
    <phoneticPr fontId="2"/>
  </si>
  <si>
    <t>上伊那</t>
    <rPh sb="0" eb="3">
      <t>カミイナ</t>
    </rPh>
    <phoneticPr fontId="2"/>
  </si>
  <si>
    <t>・国に指導監督権限がある水道については、県へ情報提供があった件数（大臣認可上水道及び用水供給）</t>
    <rPh sb="1" eb="2">
      <t>クニ</t>
    </rPh>
    <rPh sb="3" eb="5">
      <t>シドウ</t>
    </rPh>
    <rPh sb="5" eb="7">
      <t>カントク</t>
    </rPh>
    <rPh sb="7" eb="9">
      <t>ケンゲン</t>
    </rPh>
    <rPh sb="12" eb="14">
      <t>スイドウ</t>
    </rPh>
    <rPh sb="20" eb="21">
      <t>ケン</t>
    </rPh>
    <rPh sb="22" eb="24">
      <t>ジョウホウ</t>
    </rPh>
    <rPh sb="24" eb="26">
      <t>テイキョウ</t>
    </rPh>
    <rPh sb="30" eb="32">
      <t>ケンスウ</t>
    </rPh>
    <rPh sb="33" eb="35">
      <t>ダイジン</t>
    </rPh>
    <rPh sb="35" eb="37">
      <t>ニンカ</t>
    </rPh>
    <rPh sb="37" eb="40">
      <t>ジョウスイドウ</t>
    </rPh>
    <rPh sb="40" eb="41">
      <t>オヨ</t>
    </rPh>
    <rPh sb="42" eb="44">
      <t>ヨウスイ</t>
    </rPh>
    <rPh sb="44" eb="46">
      <t>キョウキュウ</t>
    </rPh>
    <phoneticPr fontId="2"/>
  </si>
  <si>
    <t>※集計範囲は次のとおり。</t>
    <rPh sb="1" eb="3">
      <t>シュウケイ</t>
    </rPh>
    <rPh sb="3" eb="5">
      <t>ハンイ</t>
    </rPh>
    <rPh sb="6" eb="7">
      <t>ツギ</t>
    </rPh>
    <phoneticPr fontId="2"/>
  </si>
  <si>
    <t>・市に指導監督権限がある水道については、市が水質検査件数を把握している範囲で、県へ情報提供があった件数（市に所在する専用水道、飲料水供給施設及び簡易給水施設）</t>
    <rPh sb="1" eb="2">
      <t>シ</t>
    </rPh>
    <rPh sb="3" eb="5">
      <t>シドウ</t>
    </rPh>
    <rPh sb="5" eb="7">
      <t>カントク</t>
    </rPh>
    <rPh sb="7" eb="9">
      <t>ケンゲン</t>
    </rPh>
    <rPh sb="12" eb="14">
      <t>スイドウ</t>
    </rPh>
    <rPh sb="20" eb="21">
      <t>シ</t>
    </rPh>
    <rPh sb="22" eb="24">
      <t>スイシツ</t>
    </rPh>
    <rPh sb="24" eb="26">
      <t>ケンサ</t>
    </rPh>
    <rPh sb="26" eb="28">
      <t>ケンスウ</t>
    </rPh>
    <rPh sb="29" eb="31">
      <t>ハアク</t>
    </rPh>
    <rPh sb="35" eb="37">
      <t>ハンイ</t>
    </rPh>
    <rPh sb="39" eb="40">
      <t>ケン</t>
    </rPh>
    <rPh sb="41" eb="43">
      <t>ジョウホウ</t>
    </rPh>
    <rPh sb="43" eb="45">
      <t>テイキョウ</t>
    </rPh>
    <rPh sb="49" eb="51">
      <t>ケンスウ</t>
    </rPh>
    <rPh sb="52" eb="53">
      <t>シ</t>
    </rPh>
    <rPh sb="54" eb="56">
      <t>ショザイ</t>
    </rPh>
    <rPh sb="63" eb="66">
      <t>インリョウスイ</t>
    </rPh>
    <rPh sb="66" eb="68">
      <t>キョウキュウ</t>
    </rPh>
    <rPh sb="68" eb="70">
      <t>シセツ</t>
    </rPh>
    <rPh sb="70" eb="71">
      <t>オヨ</t>
    </rPh>
    <rPh sb="72" eb="74">
      <t>カンイ</t>
    </rPh>
    <rPh sb="74" eb="76">
      <t>キュウスイ</t>
    </rPh>
    <rPh sb="76" eb="78">
      <t>シセツ</t>
    </rPh>
    <phoneticPr fontId="2"/>
  </si>
  <si>
    <t>・町村に指導監督権限がある水道については、町村が水質検査件数を把握している範囲で、県へ情報提供があった件数（町村に所在する専用水道）</t>
    <rPh sb="1" eb="3">
      <t>チョウソン</t>
    </rPh>
    <rPh sb="4" eb="6">
      <t>シドウ</t>
    </rPh>
    <rPh sb="6" eb="8">
      <t>カントク</t>
    </rPh>
    <rPh sb="8" eb="10">
      <t>ケンゲン</t>
    </rPh>
    <rPh sb="13" eb="15">
      <t>スイドウ</t>
    </rPh>
    <rPh sb="21" eb="23">
      <t>チョウソン</t>
    </rPh>
    <rPh sb="24" eb="26">
      <t>スイシツ</t>
    </rPh>
    <rPh sb="26" eb="28">
      <t>ケンサ</t>
    </rPh>
    <rPh sb="28" eb="30">
      <t>ケンスウ</t>
    </rPh>
    <rPh sb="31" eb="33">
      <t>ハアク</t>
    </rPh>
    <rPh sb="37" eb="39">
      <t>ハンイ</t>
    </rPh>
    <rPh sb="41" eb="42">
      <t>ケン</t>
    </rPh>
    <rPh sb="43" eb="45">
      <t>ジョウホウ</t>
    </rPh>
    <rPh sb="45" eb="47">
      <t>テイキョウ</t>
    </rPh>
    <rPh sb="51" eb="53">
      <t>ケンスウ</t>
    </rPh>
    <rPh sb="54" eb="56">
      <t>チョウソン</t>
    </rPh>
    <rPh sb="57" eb="59">
      <t>ショザイ</t>
    </rPh>
    <rPh sb="61" eb="63">
      <t>センヨウ</t>
    </rPh>
    <rPh sb="63" eb="65">
      <t>スイドウ</t>
    </rPh>
    <phoneticPr fontId="2"/>
  </si>
  <si>
    <t>・県に指導監督権限がある水道については、全ての件数（知事認可上水道及び用水供給、簡易水道、町村に所在する飲料水供給施設及び簡易給水施設）</t>
    <rPh sb="1" eb="2">
      <t>ケン</t>
    </rPh>
    <rPh sb="3" eb="5">
      <t>シドウ</t>
    </rPh>
    <rPh sb="5" eb="7">
      <t>カントク</t>
    </rPh>
    <rPh sb="7" eb="9">
      <t>ケンゲン</t>
    </rPh>
    <rPh sb="12" eb="14">
      <t>スイドウ</t>
    </rPh>
    <rPh sb="20" eb="21">
      <t>スベ</t>
    </rPh>
    <rPh sb="23" eb="25">
      <t>ケンスウ</t>
    </rPh>
    <rPh sb="26" eb="28">
      <t>チジ</t>
    </rPh>
    <rPh sb="28" eb="30">
      <t>ニンカ</t>
    </rPh>
    <rPh sb="30" eb="33">
      <t>ジョウスイドウ</t>
    </rPh>
    <rPh sb="33" eb="34">
      <t>オヨ</t>
    </rPh>
    <rPh sb="35" eb="37">
      <t>ヨウスイ</t>
    </rPh>
    <rPh sb="37" eb="39">
      <t>キョウキュウ</t>
    </rPh>
    <rPh sb="40" eb="42">
      <t>カンイ</t>
    </rPh>
    <rPh sb="42" eb="44">
      <t>スイドウ</t>
    </rPh>
    <rPh sb="45" eb="47">
      <t>チョウソン</t>
    </rPh>
    <rPh sb="48" eb="50">
      <t>ショザイ</t>
    </rPh>
    <rPh sb="52" eb="55">
      <t>インリョウスイ</t>
    </rPh>
    <rPh sb="55" eb="57">
      <t>キョウキュウ</t>
    </rPh>
    <rPh sb="57" eb="59">
      <t>シセツ</t>
    </rPh>
    <rPh sb="59" eb="60">
      <t>オヨ</t>
    </rPh>
    <rPh sb="61" eb="63">
      <t>カンイ</t>
    </rPh>
    <rPh sb="63" eb="65">
      <t>キュウスイ</t>
    </rPh>
    <rPh sb="65" eb="67">
      <t>シセツ</t>
    </rPh>
    <phoneticPr fontId="2"/>
  </si>
  <si>
    <t>・県に指導監督権限がある水道については、全ての件数（知事認可上水及び用供、簡水、町村に所在する飲供及び簡給）</t>
    <rPh sb="1" eb="2">
      <t>ケン</t>
    </rPh>
    <rPh sb="3" eb="5">
      <t>シドウ</t>
    </rPh>
    <rPh sb="5" eb="7">
      <t>カントク</t>
    </rPh>
    <rPh sb="7" eb="9">
      <t>ケンゲン</t>
    </rPh>
    <rPh sb="12" eb="14">
      <t>スイドウ</t>
    </rPh>
    <rPh sb="20" eb="21">
      <t>スベ</t>
    </rPh>
    <rPh sb="23" eb="25">
      <t>ケンスウ</t>
    </rPh>
    <rPh sb="26" eb="28">
      <t>チジ</t>
    </rPh>
    <rPh sb="28" eb="30">
      <t>ニンカ</t>
    </rPh>
    <rPh sb="30" eb="31">
      <t>ジョウ</t>
    </rPh>
    <rPh sb="31" eb="32">
      <t>ミズ</t>
    </rPh>
    <rPh sb="32" eb="33">
      <t>オヨ</t>
    </rPh>
    <rPh sb="34" eb="35">
      <t>ヨウ</t>
    </rPh>
    <rPh sb="35" eb="36">
      <t>キョウ</t>
    </rPh>
    <rPh sb="37" eb="38">
      <t>カン</t>
    </rPh>
    <rPh sb="38" eb="39">
      <t>スイ</t>
    </rPh>
    <rPh sb="40" eb="42">
      <t>チョウソン</t>
    </rPh>
    <rPh sb="43" eb="45">
      <t>ショザイ</t>
    </rPh>
    <rPh sb="47" eb="48">
      <t>ノ</t>
    </rPh>
    <rPh sb="48" eb="49">
      <t>キョウ</t>
    </rPh>
    <rPh sb="49" eb="50">
      <t>オヨ</t>
    </rPh>
    <rPh sb="51" eb="52">
      <t>カン</t>
    </rPh>
    <rPh sb="52" eb="53">
      <t>キュウ</t>
    </rPh>
    <phoneticPr fontId="2"/>
  </si>
  <si>
    <t>・国に指導監督権限がある水道については、県へ情報提供があった件数（大臣認可上水及び用供）</t>
    <rPh sb="1" eb="2">
      <t>クニ</t>
    </rPh>
    <rPh sb="3" eb="5">
      <t>シドウ</t>
    </rPh>
    <rPh sb="5" eb="7">
      <t>カントク</t>
    </rPh>
    <rPh sb="7" eb="9">
      <t>ケンゲン</t>
    </rPh>
    <rPh sb="12" eb="14">
      <t>スイドウ</t>
    </rPh>
    <rPh sb="20" eb="21">
      <t>ケン</t>
    </rPh>
    <rPh sb="22" eb="24">
      <t>ジョウホウ</t>
    </rPh>
    <rPh sb="24" eb="26">
      <t>テイキョウ</t>
    </rPh>
    <rPh sb="30" eb="32">
      <t>ケンスウ</t>
    </rPh>
    <rPh sb="33" eb="35">
      <t>ダイジン</t>
    </rPh>
    <rPh sb="35" eb="37">
      <t>ニンカ</t>
    </rPh>
    <rPh sb="37" eb="38">
      <t>ジョウ</t>
    </rPh>
    <rPh sb="38" eb="39">
      <t>ミズ</t>
    </rPh>
    <rPh sb="39" eb="40">
      <t>オヨ</t>
    </rPh>
    <rPh sb="41" eb="42">
      <t>ヨウ</t>
    </rPh>
    <rPh sb="42" eb="43">
      <t>キョウ</t>
    </rPh>
    <phoneticPr fontId="2"/>
  </si>
  <si>
    <t>・市に指導監督権限がある水道については、市が水質検査件数を把握している範囲で、県へ情報提供があった件数（市に所在する専水、飲供及び簡給）</t>
    <rPh sb="1" eb="2">
      <t>シ</t>
    </rPh>
    <rPh sb="3" eb="5">
      <t>シドウ</t>
    </rPh>
    <rPh sb="5" eb="7">
      <t>カントク</t>
    </rPh>
    <rPh sb="7" eb="9">
      <t>ケンゲン</t>
    </rPh>
    <rPh sb="12" eb="14">
      <t>スイドウ</t>
    </rPh>
    <rPh sb="20" eb="21">
      <t>シ</t>
    </rPh>
    <rPh sb="22" eb="24">
      <t>スイシツ</t>
    </rPh>
    <rPh sb="24" eb="26">
      <t>ケンサ</t>
    </rPh>
    <rPh sb="26" eb="28">
      <t>ケンスウ</t>
    </rPh>
    <rPh sb="29" eb="31">
      <t>ハアク</t>
    </rPh>
    <rPh sb="35" eb="37">
      <t>ハンイ</t>
    </rPh>
    <rPh sb="39" eb="40">
      <t>ケン</t>
    </rPh>
    <rPh sb="41" eb="43">
      <t>ジョウホウ</t>
    </rPh>
    <rPh sb="43" eb="45">
      <t>テイキョウ</t>
    </rPh>
    <rPh sb="49" eb="51">
      <t>ケンスウ</t>
    </rPh>
    <rPh sb="52" eb="53">
      <t>シ</t>
    </rPh>
    <rPh sb="54" eb="56">
      <t>ショザイ</t>
    </rPh>
    <rPh sb="61" eb="62">
      <t>イン</t>
    </rPh>
    <rPh sb="62" eb="63">
      <t>キョウ</t>
    </rPh>
    <rPh sb="63" eb="64">
      <t>オヨ</t>
    </rPh>
    <rPh sb="65" eb="66">
      <t>カン</t>
    </rPh>
    <rPh sb="66" eb="67">
      <t>キュウ</t>
    </rPh>
    <phoneticPr fontId="2"/>
  </si>
  <si>
    <t>・町村に指導監督権限がある水道については、町村が水質検査件数を把握している範囲で、県へ情報提供があった件数（町村に所在する専水）</t>
    <rPh sb="1" eb="3">
      <t>チョウソン</t>
    </rPh>
    <rPh sb="4" eb="6">
      <t>シドウ</t>
    </rPh>
    <rPh sb="6" eb="8">
      <t>カントク</t>
    </rPh>
    <rPh sb="8" eb="10">
      <t>ケンゲン</t>
    </rPh>
    <rPh sb="13" eb="15">
      <t>スイドウ</t>
    </rPh>
    <rPh sb="21" eb="23">
      <t>チョウソン</t>
    </rPh>
    <rPh sb="24" eb="26">
      <t>スイシツ</t>
    </rPh>
    <rPh sb="26" eb="28">
      <t>ケンサ</t>
    </rPh>
    <rPh sb="28" eb="30">
      <t>ケンスウ</t>
    </rPh>
    <rPh sb="31" eb="33">
      <t>ハアク</t>
    </rPh>
    <rPh sb="37" eb="39">
      <t>ハンイ</t>
    </rPh>
    <rPh sb="41" eb="42">
      <t>ケン</t>
    </rPh>
    <rPh sb="43" eb="45">
      <t>ジョウホウ</t>
    </rPh>
    <rPh sb="45" eb="47">
      <t>テイキョウ</t>
    </rPh>
    <rPh sb="51" eb="53">
      <t>ケンスウ</t>
    </rPh>
    <rPh sb="54" eb="56">
      <t>チョウソン</t>
    </rPh>
    <rPh sb="57" eb="59">
      <t>ショザイ</t>
    </rPh>
    <rPh sb="61" eb="62">
      <t>セン</t>
    </rPh>
    <rPh sb="62" eb="63">
      <t>スイ</t>
    </rPh>
    <phoneticPr fontId="2"/>
  </si>
  <si>
    <t>３２．水質検査状況</t>
    <rPh sb="3" eb="5">
      <t>スイシツ</t>
    </rPh>
    <rPh sb="5" eb="7">
      <t>ケンサ</t>
    </rPh>
    <rPh sb="7" eb="9">
      <t>ジョウキョウ</t>
    </rPh>
    <phoneticPr fontId="2"/>
  </si>
  <si>
    <t>＊水道水は水道法第４条において、６つの要件（1病原生物に汚染されていないこと。2シアン、水銀その他の有毒物質を含まないこと。3銅、鉄、フッ素、フェノールその他の物質をその許容量を超えて含まないこと。4異常な酸性、アルカリ性を呈しないこと。5異常な臭味がないこと。ただし、消毒による臭味を除く。6外観は、ほとんど無色透明であること。）を備えるものでならないことを規定され、厚生労働省では、具体的に５１項目の水質検査を規定しています。</t>
    <rPh sb="1" eb="4">
      <t>スイドウスイ</t>
    </rPh>
    <rPh sb="5" eb="9">
      <t>スイドウホウダイ</t>
    </rPh>
    <rPh sb="10" eb="11">
      <t>ジョウ</t>
    </rPh>
    <rPh sb="19" eb="21">
      <t>ヨウケン</t>
    </rPh>
    <rPh sb="23" eb="25">
      <t>ビョウゲン</t>
    </rPh>
    <rPh sb="25" eb="27">
      <t>セイブツ</t>
    </rPh>
    <rPh sb="28" eb="30">
      <t>オセン</t>
    </rPh>
    <rPh sb="44" eb="46">
      <t>スイギン</t>
    </rPh>
    <rPh sb="48" eb="49">
      <t>タ</t>
    </rPh>
    <rPh sb="50" eb="52">
      <t>ユウドク</t>
    </rPh>
    <rPh sb="52" eb="54">
      <t>ブッシツ</t>
    </rPh>
    <rPh sb="55" eb="56">
      <t>フク</t>
    </rPh>
    <rPh sb="63" eb="64">
      <t>ドウ</t>
    </rPh>
    <rPh sb="65" eb="66">
      <t>テツ</t>
    </rPh>
    <rPh sb="69" eb="70">
      <t>ソ</t>
    </rPh>
    <rPh sb="78" eb="79">
      <t>タ</t>
    </rPh>
    <rPh sb="80" eb="82">
      <t>ブッシツ</t>
    </rPh>
    <rPh sb="85" eb="88">
      <t>キョヨウリョウ</t>
    </rPh>
    <rPh sb="89" eb="90">
      <t>コ</t>
    </rPh>
    <rPh sb="92" eb="93">
      <t>フク</t>
    </rPh>
    <rPh sb="100" eb="102">
      <t>イジョウ</t>
    </rPh>
    <rPh sb="103" eb="105">
      <t>サンセイ</t>
    </rPh>
    <rPh sb="110" eb="111">
      <t>セイ</t>
    </rPh>
    <rPh sb="112" eb="113">
      <t>テイ</t>
    </rPh>
    <rPh sb="120" eb="122">
      <t>イジョウ</t>
    </rPh>
    <rPh sb="123" eb="125">
      <t>シュウミ</t>
    </rPh>
    <rPh sb="135" eb="137">
      <t>ショウドク</t>
    </rPh>
    <rPh sb="140" eb="142">
      <t>シュウミ</t>
    </rPh>
    <rPh sb="143" eb="144">
      <t>ノゾ</t>
    </rPh>
    <rPh sb="147" eb="149">
      <t>ガイカン</t>
    </rPh>
    <rPh sb="155" eb="159">
      <t>ムショクトウメイ</t>
    </rPh>
    <rPh sb="167" eb="168">
      <t>ソナ</t>
    </rPh>
    <rPh sb="180" eb="182">
      <t>キテイ</t>
    </rPh>
    <rPh sb="185" eb="187">
      <t>コウセイ</t>
    </rPh>
    <rPh sb="187" eb="190">
      <t>ロウドウショウ</t>
    </rPh>
    <rPh sb="193" eb="196">
      <t>グタイテキ</t>
    </rPh>
    <rPh sb="199" eb="201">
      <t>コウモク</t>
    </rPh>
    <rPh sb="202" eb="204">
      <t>スイシツ</t>
    </rPh>
    <rPh sb="204" eb="206">
      <t>ケンサ</t>
    </rPh>
    <rPh sb="207" eb="209">
      <t>キテイ</t>
    </rPh>
    <phoneticPr fontId="2"/>
  </si>
  <si>
    <t>（１）月別（平成29年度）</t>
    <rPh sb="3" eb="5">
      <t>ツキベツ</t>
    </rPh>
    <rPh sb="6" eb="8">
      <t>ヘイセイ</t>
    </rPh>
    <rPh sb="10" eb="12">
      <t>ネンド</t>
    </rPh>
    <phoneticPr fontId="2"/>
  </si>
  <si>
    <t>（２）地域振興局別（平成29年度）</t>
    <rPh sb="3" eb="5">
      <t>チイキ</t>
    </rPh>
    <rPh sb="5" eb="7">
      <t>シンコウ</t>
    </rPh>
    <rPh sb="7" eb="8">
      <t>キョク</t>
    </rPh>
    <rPh sb="8" eb="9">
      <t>ツキベツ</t>
    </rPh>
    <rPh sb="10" eb="12">
      <t>ヘイセイ</t>
    </rPh>
    <rPh sb="14" eb="16">
      <t>ネンド</t>
    </rPh>
    <phoneticPr fontId="2"/>
  </si>
  <si>
    <t>上田</t>
    <rPh sb="0" eb="2">
      <t>ウエダ</t>
    </rPh>
    <phoneticPr fontId="2"/>
  </si>
  <si>
    <t>南信州</t>
    <rPh sb="0" eb="1">
      <t>ミナミ</t>
    </rPh>
    <rPh sb="1" eb="3">
      <t>シンシュウ</t>
    </rPh>
    <phoneticPr fontId="2"/>
  </si>
  <si>
    <t>北アル</t>
    <rPh sb="0" eb="1">
      <t>キタ</t>
    </rPh>
    <phoneticPr fontId="2"/>
  </si>
  <si>
    <t/>
  </si>
  <si>
    <t>・市に指導監督権限がある水道については、市が水質検査件数を把握している範囲で、県へ情報提供があった件数（市に所在する専用水道、飲供及び簡給）</t>
    <rPh sb="1" eb="2">
      <t>シ</t>
    </rPh>
    <rPh sb="3" eb="5">
      <t>シドウ</t>
    </rPh>
    <rPh sb="5" eb="7">
      <t>カントク</t>
    </rPh>
    <rPh sb="7" eb="9">
      <t>ケンゲン</t>
    </rPh>
    <rPh sb="12" eb="14">
      <t>スイドウ</t>
    </rPh>
    <rPh sb="20" eb="21">
      <t>シ</t>
    </rPh>
    <rPh sb="22" eb="24">
      <t>スイシツ</t>
    </rPh>
    <rPh sb="24" eb="26">
      <t>ケンサ</t>
    </rPh>
    <rPh sb="26" eb="28">
      <t>ケンスウ</t>
    </rPh>
    <rPh sb="29" eb="31">
      <t>ハアク</t>
    </rPh>
    <rPh sb="35" eb="37">
      <t>ハンイ</t>
    </rPh>
    <rPh sb="39" eb="40">
      <t>ケン</t>
    </rPh>
    <rPh sb="41" eb="43">
      <t>ジョウホウ</t>
    </rPh>
    <rPh sb="43" eb="45">
      <t>テイキョウ</t>
    </rPh>
    <rPh sb="49" eb="51">
      <t>ケンスウ</t>
    </rPh>
    <rPh sb="52" eb="53">
      <t>シ</t>
    </rPh>
    <rPh sb="54" eb="56">
      <t>ショザイ</t>
    </rPh>
    <rPh sb="58" eb="60">
      <t>センヨウ</t>
    </rPh>
    <rPh sb="60" eb="62">
      <t>スイドウ</t>
    </rPh>
    <rPh sb="63" eb="64">
      <t>イン</t>
    </rPh>
    <rPh sb="64" eb="65">
      <t>キョウ</t>
    </rPh>
    <rPh sb="65" eb="66">
      <t>オヨ</t>
    </rPh>
    <rPh sb="67" eb="68">
      <t>カン</t>
    </rPh>
    <rPh sb="68" eb="69">
      <t>キュウ</t>
    </rPh>
    <phoneticPr fontId="2"/>
  </si>
  <si>
    <t>北アルプス</t>
    <rPh sb="0" eb="1">
      <t>キタ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</si>
</sst>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/>
  </cellStyleXfs>
  <cellXfs count="114">
    <xf numFmtId="0" fontId="0" fillId="0" borderId="0" xfId="0"/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38" fontId="7" fillId="3" borderId="1" xfId="1" applyFont="1" applyFill="1" applyBorder="1" applyAlignment="1" applyProtection="1">
      <alignment vertical="center"/>
    </xf>
    <xf numFmtId="38" fontId="7" fillId="3" borderId="10" xfId="1" applyFont="1" applyFill="1" applyBorder="1" applyAlignment="1" applyProtection="1">
      <alignment vertical="center"/>
    </xf>
    <xf numFmtId="38" fontId="7" fillId="3" borderId="2" xfId="1" applyFont="1" applyFill="1" applyBorder="1" applyAlignment="1" applyProtection="1">
      <alignment vertical="center"/>
    </xf>
    <xf numFmtId="38" fontId="7" fillId="3" borderId="11" xfId="1" applyFont="1" applyFill="1" applyBorder="1" applyAlignment="1" applyProtection="1">
      <alignment vertical="center"/>
    </xf>
    <xf numFmtId="38" fontId="7" fillId="3" borderId="3" xfId="1" applyFont="1" applyFill="1" applyBorder="1" applyAlignment="1" applyProtection="1">
      <alignment vertical="center"/>
    </xf>
    <xf numFmtId="38" fontId="7" fillId="3" borderId="0" xfId="1" applyFont="1" applyFill="1" applyBorder="1" applyAlignment="1" applyProtection="1">
      <alignment vertical="center"/>
    </xf>
    <xf numFmtId="38" fontId="7" fillId="3" borderId="12" xfId="1" applyFont="1" applyFill="1" applyBorder="1" applyAlignment="1" applyProtection="1">
      <alignment vertical="center"/>
    </xf>
    <xf numFmtId="38" fontId="7" fillId="3" borderId="13" xfId="1" applyFont="1" applyFill="1" applyBorder="1" applyAlignment="1" applyProtection="1">
      <alignment vertical="center"/>
    </xf>
    <xf numFmtId="38" fontId="7" fillId="3" borderId="14" xfId="1" applyFont="1" applyFill="1" applyBorder="1" applyAlignment="1" applyProtection="1">
      <alignment vertical="center"/>
    </xf>
    <xf numFmtId="38" fontId="7" fillId="3" borderId="15" xfId="1" applyFont="1" applyFill="1" applyBorder="1" applyAlignment="1" applyProtection="1">
      <alignment vertical="center"/>
    </xf>
    <xf numFmtId="38" fontId="7" fillId="3" borderId="16" xfId="1" applyFont="1" applyFill="1" applyBorder="1" applyAlignment="1" applyProtection="1">
      <alignment vertical="center"/>
    </xf>
    <xf numFmtId="38" fontId="7" fillId="3" borderId="17" xfId="1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38" fontId="7" fillId="3" borderId="9" xfId="1" applyFont="1" applyFill="1" applyBorder="1" applyAlignment="1" applyProtection="1">
      <alignment vertical="center"/>
    </xf>
    <xf numFmtId="38" fontId="7" fillId="3" borderId="18" xfId="1" applyFont="1" applyFill="1" applyBorder="1" applyAlignment="1" applyProtection="1">
      <alignment vertical="center"/>
    </xf>
    <xf numFmtId="38" fontId="7" fillId="3" borderId="19" xfId="1" applyFont="1" applyFill="1" applyBorder="1" applyAlignment="1" applyProtection="1">
      <alignment vertical="center"/>
    </xf>
    <xf numFmtId="38" fontId="7" fillId="3" borderId="20" xfId="1" applyFont="1" applyFill="1" applyBorder="1" applyAlignment="1" applyProtection="1">
      <alignment vertical="center"/>
    </xf>
    <xf numFmtId="38" fontId="7" fillId="3" borderId="21" xfId="1" applyFont="1" applyFill="1" applyBorder="1" applyAlignment="1" applyProtection="1">
      <alignment vertical="center"/>
    </xf>
    <xf numFmtId="38" fontId="7" fillId="3" borderId="22" xfId="1" applyFont="1" applyFill="1" applyBorder="1" applyAlignment="1" applyProtection="1">
      <alignment vertical="center"/>
    </xf>
    <xf numFmtId="38" fontId="7" fillId="3" borderId="23" xfId="1" applyFont="1" applyFill="1" applyBorder="1" applyAlignment="1" applyProtection="1">
      <alignment vertical="center"/>
    </xf>
    <xf numFmtId="38" fontId="7" fillId="3" borderId="24" xfId="1" applyFont="1" applyFill="1" applyBorder="1" applyAlignment="1" applyProtection="1">
      <alignment vertical="center"/>
    </xf>
    <xf numFmtId="38" fontId="7" fillId="3" borderId="25" xfId="1" applyFont="1" applyFill="1" applyBorder="1" applyAlignment="1" applyProtection="1">
      <alignment vertical="center"/>
    </xf>
    <xf numFmtId="38" fontId="7" fillId="3" borderId="26" xfId="1" applyFont="1" applyFill="1" applyBorder="1" applyAlignment="1" applyProtection="1">
      <alignment vertical="center"/>
    </xf>
    <xf numFmtId="38" fontId="7" fillId="3" borderId="27" xfId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8" fontId="7" fillId="0" borderId="12" xfId="1" applyFont="1" applyFill="1" applyBorder="1" applyAlignment="1" applyProtection="1">
      <alignment vertical="center"/>
    </xf>
    <xf numFmtId="38" fontId="7" fillId="0" borderId="9" xfId="1" applyFont="1" applyFill="1" applyBorder="1" applyAlignment="1" applyProtection="1">
      <alignment vertical="center"/>
    </xf>
    <xf numFmtId="38" fontId="7" fillId="0" borderId="14" xfId="1" applyFont="1" applyFill="1" applyBorder="1" applyAlignment="1" applyProtection="1">
      <alignment vertical="center"/>
    </xf>
    <xf numFmtId="38" fontId="7" fillId="0" borderId="15" xfId="1" applyFont="1" applyFill="1" applyBorder="1" applyAlignment="1" applyProtection="1">
      <alignment vertical="center"/>
    </xf>
    <xf numFmtId="38" fontId="7" fillId="0" borderId="20" xfId="1" applyFont="1" applyFill="1" applyBorder="1" applyAlignment="1" applyProtection="1">
      <alignment vertical="center"/>
    </xf>
    <xf numFmtId="38" fontId="7" fillId="0" borderId="2" xfId="1" applyFont="1" applyFill="1" applyBorder="1" applyAlignment="1" applyProtection="1">
      <alignment vertical="center"/>
    </xf>
    <xf numFmtId="38" fontId="7" fillId="0" borderId="11" xfId="1" applyFont="1" applyFill="1" applyBorder="1" applyAlignment="1" applyProtection="1">
      <alignment vertical="center"/>
    </xf>
    <xf numFmtId="38" fontId="7" fillId="0" borderId="18" xfId="1" applyFont="1" applyFill="1" applyBorder="1" applyAlignment="1" applyProtection="1">
      <alignment vertical="center"/>
    </xf>
    <xf numFmtId="38" fontId="7" fillId="0" borderId="3" xfId="1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vertical="center"/>
    </xf>
    <xf numFmtId="38" fontId="7" fillId="0" borderId="19" xfId="1" applyFont="1" applyFill="1" applyBorder="1" applyAlignment="1" applyProtection="1">
      <alignment vertical="center"/>
    </xf>
    <xf numFmtId="38" fontId="7" fillId="0" borderId="1" xfId="1" applyFont="1" applyFill="1" applyBorder="1" applyAlignment="1" applyProtection="1">
      <alignment vertical="center"/>
    </xf>
    <xf numFmtId="38" fontId="7" fillId="0" borderId="10" xfId="1" applyFont="1" applyFill="1" applyBorder="1" applyAlignment="1" applyProtection="1">
      <alignment vertical="center"/>
    </xf>
    <xf numFmtId="38" fontId="7" fillId="0" borderId="22" xfId="1" applyFont="1" applyFill="1" applyBorder="1" applyAlignment="1" applyProtection="1">
      <alignment vertical="center"/>
    </xf>
    <xf numFmtId="38" fontId="7" fillId="0" borderId="28" xfId="1" applyFont="1" applyFill="1" applyBorder="1" applyAlignment="1" applyProtection="1">
      <alignment vertical="center"/>
    </xf>
    <xf numFmtId="38" fontId="7" fillId="0" borderId="29" xfId="1" applyFont="1" applyFill="1" applyBorder="1" applyAlignment="1" applyProtection="1">
      <alignment vertical="center"/>
    </xf>
    <xf numFmtId="38" fontId="7" fillId="0" borderId="25" xfId="1" applyFont="1" applyFill="1" applyBorder="1" applyAlignment="1" applyProtection="1">
      <alignment vertical="center"/>
    </xf>
    <xf numFmtId="38" fontId="7" fillId="0" borderId="30" xfId="1" applyFont="1" applyFill="1" applyBorder="1" applyAlignment="1" applyProtection="1">
      <alignment vertical="center"/>
    </xf>
    <xf numFmtId="38" fontId="7" fillId="0" borderId="31" xfId="1" applyFont="1" applyFill="1" applyBorder="1" applyAlignment="1" applyProtection="1">
      <alignment vertical="center"/>
    </xf>
    <xf numFmtId="38" fontId="7" fillId="0" borderId="32" xfId="1" applyFont="1" applyFill="1" applyBorder="1" applyAlignment="1" applyProtection="1">
      <alignment vertical="center"/>
    </xf>
    <xf numFmtId="38" fontId="7" fillId="0" borderId="33" xfId="1" applyFont="1" applyFill="1" applyBorder="1" applyAlignment="1" applyProtection="1">
      <alignment vertical="center"/>
    </xf>
    <xf numFmtId="38" fontId="7" fillId="0" borderId="34" xfId="1" applyFont="1" applyFill="1" applyBorder="1" applyAlignment="1" applyProtection="1">
      <alignment vertical="center"/>
    </xf>
    <xf numFmtId="38" fontId="7" fillId="0" borderId="35" xfId="1" applyFont="1" applyFill="1" applyBorder="1" applyAlignment="1" applyProtection="1">
      <alignment vertical="center"/>
    </xf>
    <xf numFmtId="38" fontId="7" fillId="0" borderId="36" xfId="1" applyFont="1" applyFill="1" applyBorder="1" applyAlignment="1" applyProtection="1">
      <alignment vertical="center"/>
    </xf>
    <xf numFmtId="38" fontId="7" fillId="0" borderId="37" xfId="1" applyFont="1" applyFill="1" applyBorder="1" applyAlignment="1" applyProtection="1">
      <alignment vertical="center"/>
    </xf>
    <xf numFmtId="38" fontId="7" fillId="0" borderId="21" xfId="1" applyFont="1" applyFill="1" applyBorder="1" applyAlignment="1" applyProtection="1">
      <alignment vertical="center"/>
    </xf>
    <xf numFmtId="38" fontId="7" fillId="0" borderId="23" xfId="1" applyFont="1" applyFill="1" applyBorder="1" applyAlignment="1" applyProtection="1">
      <alignment vertical="center"/>
    </xf>
    <xf numFmtId="38" fontId="7" fillId="0" borderId="24" xfId="1" applyFont="1" applyFill="1" applyBorder="1" applyAlignment="1" applyProtection="1">
      <alignment vertical="center"/>
    </xf>
    <xf numFmtId="38" fontId="7" fillId="0" borderId="26" xfId="1" applyFont="1" applyFill="1" applyBorder="1" applyAlignment="1" applyProtection="1">
      <alignment vertical="center"/>
    </xf>
    <xf numFmtId="38" fontId="7" fillId="0" borderId="27" xfId="1" applyFont="1" applyFill="1" applyBorder="1" applyAlignment="1" applyProtection="1">
      <alignment vertical="center"/>
    </xf>
    <xf numFmtId="38" fontId="7" fillId="0" borderId="13" xfId="1" applyFont="1" applyFill="1" applyBorder="1" applyAlignment="1" applyProtection="1">
      <alignment vertical="center"/>
    </xf>
    <xf numFmtId="38" fontId="7" fillId="0" borderId="38" xfId="1" applyFont="1" applyFill="1" applyBorder="1" applyAlignment="1" applyProtection="1">
      <alignment vertical="center"/>
    </xf>
    <xf numFmtId="38" fontId="7" fillId="0" borderId="39" xfId="1" applyFont="1" applyFill="1" applyBorder="1" applyAlignment="1" applyProtection="1">
      <alignment vertical="center"/>
    </xf>
    <xf numFmtId="38" fontId="7" fillId="0" borderId="40" xfId="1" applyFont="1" applyFill="1" applyBorder="1" applyAlignment="1" applyProtection="1">
      <alignment vertical="center"/>
    </xf>
    <xf numFmtId="38" fontId="7" fillId="0" borderId="41" xfId="1" applyFont="1" applyFill="1" applyBorder="1" applyAlignment="1" applyProtection="1">
      <alignment vertical="center"/>
    </xf>
    <xf numFmtId="38" fontId="7" fillId="0" borderId="42" xfId="1" applyFont="1" applyFill="1" applyBorder="1" applyAlignment="1" applyProtection="1">
      <alignment vertical="center"/>
    </xf>
    <xf numFmtId="38" fontId="7" fillId="0" borderId="43" xfId="1" applyFont="1" applyFill="1" applyBorder="1" applyAlignment="1" applyProtection="1">
      <alignment vertical="center"/>
    </xf>
    <xf numFmtId="38" fontId="7" fillId="0" borderId="44" xfId="1" applyFont="1" applyFill="1" applyBorder="1" applyAlignment="1" applyProtection="1">
      <alignment vertical="center"/>
    </xf>
    <xf numFmtId="38" fontId="7" fillId="0" borderId="45" xfId="1" applyFont="1" applyFill="1" applyBorder="1" applyAlignment="1" applyProtection="1">
      <alignment vertical="center"/>
    </xf>
    <xf numFmtId="38" fontId="7" fillId="0" borderId="46" xfId="1" applyFont="1" applyFill="1" applyBorder="1" applyAlignment="1" applyProtection="1">
      <alignment vertical="center"/>
    </xf>
    <xf numFmtId="38" fontId="7" fillId="0" borderId="47" xfId="1" applyFont="1" applyFill="1" applyBorder="1" applyAlignment="1" applyProtection="1">
      <alignment vertical="center"/>
    </xf>
    <xf numFmtId="38" fontId="7" fillId="0" borderId="48" xfId="1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38" fontId="7" fillId="0" borderId="16" xfId="1" applyFont="1" applyFill="1" applyBorder="1" applyAlignment="1" applyProtection="1">
      <alignment vertical="center"/>
    </xf>
    <xf numFmtId="38" fontId="7" fillId="0" borderId="17" xfId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51" xfId="0" applyFont="1" applyFill="1" applyBorder="1" applyAlignment="1" applyProtection="1">
      <alignment horizontal="center" vertical="center" wrapText="1"/>
    </xf>
    <xf numFmtId="0" fontId="7" fillId="2" borderId="52" xfId="0" applyFont="1" applyFill="1" applyBorder="1" applyAlignment="1" applyProtection="1">
      <alignment horizontal="center" vertical="center"/>
    </xf>
    <xf numFmtId="0" fontId="7" fillId="2" borderId="53" xfId="0" applyFont="1" applyFill="1" applyBorder="1" applyAlignment="1" applyProtection="1">
      <alignment horizontal="center" vertical="center"/>
    </xf>
    <xf numFmtId="0" fontId="7" fillId="2" borderId="54" xfId="0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left" vertical="center"/>
    </xf>
    <xf numFmtId="0" fontId="7" fillId="2" borderId="30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</xf>
    <xf numFmtId="0" fontId="7" fillId="2" borderId="2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7" fillId="2" borderId="49" xfId="0" applyFont="1" applyFill="1" applyBorder="1" applyAlignment="1" applyProtection="1">
      <alignment horizontal="center" vertical="center"/>
    </xf>
    <xf numFmtId="0" fontId="7" fillId="2" borderId="5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79"/>
  <sheetViews>
    <sheetView view="pageBreakPreview" zoomScale="70" zoomScaleNormal="75" zoomScaleSheetLayoutView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9" sqref="E9"/>
    </sheetView>
  </sheetViews>
  <sheetFormatPr defaultRowHeight="21" customHeight="1" x14ac:dyDescent="0.15"/>
  <cols>
    <col min="1" max="3" width="5.125" style="5" customWidth="1"/>
    <col min="4" max="4" width="17.625" style="5" customWidth="1"/>
    <col min="5" max="16" width="10.375" style="7" customWidth="1"/>
    <col min="17" max="17" width="14.125" style="7" customWidth="1"/>
    <col min="18" max="20" width="5.125" style="5" customWidth="1"/>
    <col min="21" max="21" width="17.75" style="5" customWidth="1"/>
    <col min="22" max="31" width="12.375" style="7" customWidth="1"/>
    <col min="32" max="32" width="15.375" style="7" customWidth="1"/>
    <col min="33" max="34" width="9" style="7"/>
    <col min="35" max="35" width="9" style="7" customWidth="1"/>
    <col min="36" max="37" width="9" style="7"/>
    <col min="38" max="38" width="9" style="7" customWidth="1"/>
    <col min="39" max="16384" width="9" style="7"/>
  </cols>
  <sheetData>
    <row r="1" spans="1:33" s="3" customFormat="1" ht="35.25" customHeight="1" x14ac:dyDescent="0.15">
      <c r="A1" s="18" t="s">
        <v>47</v>
      </c>
      <c r="B1" s="2"/>
      <c r="C1" s="2"/>
      <c r="D1" s="2"/>
      <c r="R1" s="1"/>
      <c r="S1" s="2"/>
      <c r="T1" s="2"/>
      <c r="U1" s="2"/>
    </row>
    <row r="2" spans="1:33" s="3" customFormat="1" ht="48" customHeight="1" x14ac:dyDescent="0.15">
      <c r="A2" s="1"/>
      <c r="B2" s="108" t="s">
        <v>48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"/>
      <c r="S2" s="2"/>
      <c r="T2" s="2"/>
      <c r="U2" s="2"/>
    </row>
    <row r="3" spans="1:33" ht="28.5" x14ac:dyDescent="0.15">
      <c r="A3" s="31" t="s">
        <v>49</v>
      </c>
      <c r="E3" s="6"/>
      <c r="R3" s="31" t="s">
        <v>50</v>
      </c>
    </row>
    <row r="4" spans="1:33" ht="11.25" customHeight="1" thickBot="1" x14ac:dyDescent="0.2">
      <c r="A4" s="4"/>
      <c r="R4" s="4"/>
    </row>
    <row r="5" spans="1:33" ht="21" customHeight="1" thickBot="1" x14ac:dyDescent="0.2">
      <c r="A5" s="109" t="s">
        <v>24</v>
      </c>
      <c r="B5" s="110"/>
      <c r="C5" s="111"/>
      <c r="D5" s="112"/>
      <c r="E5" s="87" t="s">
        <v>0</v>
      </c>
      <c r="F5" s="87" t="s">
        <v>1</v>
      </c>
      <c r="G5" s="87" t="s">
        <v>2</v>
      </c>
      <c r="H5" s="87" t="s">
        <v>3</v>
      </c>
      <c r="I5" s="87" t="s">
        <v>4</v>
      </c>
      <c r="J5" s="87" t="s">
        <v>5</v>
      </c>
      <c r="K5" s="87" t="s">
        <v>6</v>
      </c>
      <c r="L5" s="87" t="s">
        <v>7</v>
      </c>
      <c r="M5" s="87" t="s">
        <v>8</v>
      </c>
      <c r="N5" s="87" t="s">
        <v>9</v>
      </c>
      <c r="O5" s="87" t="s">
        <v>10</v>
      </c>
      <c r="P5" s="86" t="s">
        <v>11</v>
      </c>
      <c r="Q5" s="17" t="s">
        <v>12</v>
      </c>
      <c r="R5" s="109" t="s">
        <v>24</v>
      </c>
      <c r="S5" s="110"/>
      <c r="T5" s="111"/>
      <c r="U5" s="112"/>
      <c r="V5" s="87" t="s">
        <v>14</v>
      </c>
      <c r="W5" s="87" t="s">
        <v>51</v>
      </c>
      <c r="X5" s="87" t="s">
        <v>15</v>
      </c>
      <c r="Y5" s="87" t="s">
        <v>37</v>
      </c>
      <c r="Z5" s="87" t="s">
        <v>52</v>
      </c>
      <c r="AA5" s="87" t="s">
        <v>16</v>
      </c>
      <c r="AB5" s="87" t="s">
        <v>17</v>
      </c>
      <c r="AC5" s="87" t="s">
        <v>53</v>
      </c>
      <c r="AD5" s="87" t="s">
        <v>18</v>
      </c>
      <c r="AE5" s="86" t="s">
        <v>19</v>
      </c>
      <c r="AF5" s="17" t="s">
        <v>12</v>
      </c>
    </row>
    <row r="6" spans="1:33" ht="21" customHeight="1" x14ac:dyDescent="0.15">
      <c r="A6" s="91" t="s">
        <v>25</v>
      </c>
      <c r="B6" s="91" t="s">
        <v>26</v>
      </c>
      <c r="C6" s="91" t="s">
        <v>27</v>
      </c>
      <c r="D6" s="8" t="s">
        <v>20</v>
      </c>
      <c r="E6" s="19">
        <v>21</v>
      </c>
      <c r="F6" s="19">
        <v>67</v>
      </c>
      <c r="G6" s="19">
        <v>100</v>
      </c>
      <c r="H6" s="19">
        <v>129</v>
      </c>
      <c r="I6" s="19">
        <v>59</v>
      </c>
      <c r="J6" s="19">
        <v>89</v>
      </c>
      <c r="K6" s="19">
        <v>71</v>
      </c>
      <c r="L6" s="19">
        <v>37</v>
      </c>
      <c r="M6" s="19">
        <v>6</v>
      </c>
      <c r="N6" s="19">
        <v>4</v>
      </c>
      <c r="O6" s="19">
        <v>8</v>
      </c>
      <c r="P6" s="20">
        <v>0</v>
      </c>
      <c r="Q6" s="32">
        <f>SUM(E6:P6)</f>
        <v>591</v>
      </c>
      <c r="R6" s="91" t="s">
        <v>25</v>
      </c>
      <c r="S6" s="91" t="s">
        <v>26</v>
      </c>
      <c r="T6" s="91" t="s">
        <v>27</v>
      </c>
      <c r="U6" s="8" t="s">
        <v>20</v>
      </c>
      <c r="V6" s="19">
        <v>108</v>
      </c>
      <c r="W6" s="19">
        <v>43</v>
      </c>
      <c r="X6" s="19">
        <v>151</v>
      </c>
      <c r="Y6" s="19">
        <v>69</v>
      </c>
      <c r="Z6" s="19">
        <v>33</v>
      </c>
      <c r="AA6" s="19">
        <v>0</v>
      </c>
      <c r="AB6" s="19">
        <v>74</v>
      </c>
      <c r="AC6" s="19">
        <v>11</v>
      </c>
      <c r="AD6" s="19">
        <v>31</v>
      </c>
      <c r="AE6" s="20">
        <v>71</v>
      </c>
      <c r="AF6" s="32">
        <f>SUM(V6:AE6)</f>
        <v>591</v>
      </c>
      <c r="AG6" s="7" t="str">
        <f>IF(Q6=AF6,"","X")</f>
        <v/>
      </c>
    </row>
    <row r="7" spans="1:33" ht="21" customHeight="1" x14ac:dyDescent="0.15">
      <c r="A7" s="92"/>
      <c r="B7" s="92"/>
      <c r="C7" s="92"/>
      <c r="D7" s="9" t="s">
        <v>23</v>
      </c>
      <c r="E7" s="21">
        <v>26</v>
      </c>
      <c r="F7" s="21">
        <v>45</v>
      </c>
      <c r="G7" s="21">
        <v>28</v>
      </c>
      <c r="H7" s="21">
        <v>8</v>
      </c>
      <c r="I7" s="21">
        <v>9</v>
      </c>
      <c r="J7" s="21">
        <v>31</v>
      </c>
      <c r="K7" s="21">
        <v>37</v>
      </c>
      <c r="L7" s="21">
        <v>28</v>
      </c>
      <c r="M7" s="21">
        <v>28</v>
      </c>
      <c r="N7" s="21">
        <v>20</v>
      </c>
      <c r="O7" s="21">
        <v>21</v>
      </c>
      <c r="P7" s="22">
        <v>22</v>
      </c>
      <c r="Q7" s="33">
        <f t="shared" ref="Q7:Q70" si="0">SUM(E7:P7)</f>
        <v>303</v>
      </c>
      <c r="R7" s="92"/>
      <c r="S7" s="92"/>
      <c r="T7" s="92"/>
      <c r="U7" s="9" t="s">
        <v>23</v>
      </c>
      <c r="V7" s="21">
        <v>0</v>
      </c>
      <c r="W7" s="21">
        <v>0</v>
      </c>
      <c r="X7" s="21">
        <v>84</v>
      </c>
      <c r="Y7" s="21">
        <v>0</v>
      </c>
      <c r="Z7" s="21">
        <v>0</v>
      </c>
      <c r="AA7" s="21">
        <v>3</v>
      </c>
      <c r="AB7" s="21">
        <v>216</v>
      </c>
      <c r="AC7" s="21">
        <v>0</v>
      </c>
      <c r="AD7" s="21">
        <v>0</v>
      </c>
      <c r="AE7" s="22">
        <v>0</v>
      </c>
      <c r="AF7" s="33">
        <f t="shared" ref="AF7:AF70" si="1">SUM(V7:AE7)</f>
        <v>303</v>
      </c>
      <c r="AG7" s="7" t="str">
        <f t="shared" ref="AG7:AG70" si="2">IF(Q7=AF7,"","X")</f>
        <v/>
      </c>
    </row>
    <row r="8" spans="1:33" ht="21" customHeight="1" thickBot="1" x14ac:dyDescent="0.2">
      <c r="A8" s="92"/>
      <c r="B8" s="92"/>
      <c r="C8" s="92"/>
      <c r="D8" s="10" t="s">
        <v>21</v>
      </c>
      <c r="E8" s="23">
        <v>122</v>
      </c>
      <c r="F8" s="23">
        <v>120</v>
      </c>
      <c r="G8" s="23">
        <v>152</v>
      </c>
      <c r="H8" s="23">
        <v>147</v>
      </c>
      <c r="I8" s="23">
        <v>152</v>
      </c>
      <c r="J8" s="23">
        <v>132</v>
      </c>
      <c r="K8" s="23">
        <v>157</v>
      </c>
      <c r="L8" s="23">
        <v>159</v>
      </c>
      <c r="M8" s="23">
        <v>149</v>
      </c>
      <c r="N8" s="23">
        <v>124</v>
      </c>
      <c r="O8" s="23">
        <v>126</v>
      </c>
      <c r="P8" s="24">
        <v>131</v>
      </c>
      <c r="Q8" s="34">
        <f t="shared" si="0"/>
        <v>1671</v>
      </c>
      <c r="R8" s="92"/>
      <c r="S8" s="92"/>
      <c r="T8" s="92"/>
      <c r="U8" s="10" t="s">
        <v>21</v>
      </c>
      <c r="V8" s="23">
        <v>1002</v>
      </c>
      <c r="W8" s="23">
        <v>0</v>
      </c>
      <c r="X8" s="23">
        <v>447</v>
      </c>
      <c r="Y8" s="23">
        <v>0</v>
      </c>
      <c r="Z8" s="23">
        <v>119</v>
      </c>
      <c r="AA8" s="23">
        <v>12</v>
      </c>
      <c r="AB8" s="23">
        <v>59</v>
      </c>
      <c r="AC8" s="23">
        <v>32</v>
      </c>
      <c r="AD8" s="23">
        <v>0</v>
      </c>
      <c r="AE8" s="24">
        <v>0</v>
      </c>
      <c r="AF8" s="34">
        <f t="shared" si="1"/>
        <v>1671</v>
      </c>
      <c r="AG8" s="7" t="str">
        <f t="shared" si="2"/>
        <v/>
      </c>
    </row>
    <row r="9" spans="1:33" ht="21" customHeight="1" thickTop="1" x14ac:dyDescent="0.15">
      <c r="A9" s="92"/>
      <c r="B9" s="92"/>
      <c r="C9" s="92"/>
      <c r="D9" s="11" t="s">
        <v>22</v>
      </c>
      <c r="E9" s="25">
        <f>SUM(E6:E8)</f>
        <v>169</v>
      </c>
      <c r="F9" s="25">
        <f t="shared" ref="F9:P9" si="3">SUM(F6:F8)</f>
        <v>232</v>
      </c>
      <c r="G9" s="25">
        <f t="shared" si="3"/>
        <v>280</v>
      </c>
      <c r="H9" s="25">
        <f t="shared" si="3"/>
        <v>284</v>
      </c>
      <c r="I9" s="25">
        <f t="shared" si="3"/>
        <v>220</v>
      </c>
      <c r="J9" s="25">
        <f t="shared" si="3"/>
        <v>252</v>
      </c>
      <c r="K9" s="25">
        <f t="shared" si="3"/>
        <v>265</v>
      </c>
      <c r="L9" s="25">
        <f t="shared" si="3"/>
        <v>224</v>
      </c>
      <c r="M9" s="25">
        <f t="shared" si="3"/>
        <v>183</v>
      </c>
      <c r="N9" s="25">
        <f t="shared" si="3"/>
        <v>148</v>
      </c>
      <c r="O9" s="25">
        <f t="shared" si="3"/>
        <v>155</v>
      </c>
      <c r="P9" s="25">
        <f t="shared" si="3"/>
        <v>153</v>
      </c>
      <c r="Q9" s="32">
        <f t="shared" si="0"/>
        <v>2565</v>
      </c>
      <c r="R9" s="92"/>
      <c r="S9" s="92"/>
      <c r="T9" s="92"/>
      <c r="U9" s="11" t="s">
        <v>22</v>
      </c>
      <c r="V9" s="25">
        <f>SUM(V6:V8)</f>
        <v>1110</v>
      </c>
      <c r="W9" s="25">
        <f t="shared" ref="W9:AE9" si="4">SUM(W6:W8)</f>
        <v>43</v>
      </c>
      <c r="X9" s="25">
        <f t="shared" si="4"/>
        <v>682</v>
      </c>
      <c r="Y9" s="25">
        <f t="shared" si="4"/>
        <v>69</v>
      </c>
      <c r="Z9" s="25">
        <f t="shared" si="4"/>
        <v>152</v>
      </c>
      <c r="AA9" s="25">
        <f t="shared" si="4"/>
        <v>15</v>
      </c>
      <c r="AB9" s="25">
        <f t="shared" si="4"/>
        <v>349</v>
      </c>
      <c r="AC9" s="25">
        <f t="shared" si="4"/>
        <v>43</v>
      </c>
      <c r="AD9" s="25">
        <f t="shared" si="4"/>
        <v>31</v>
      </c>
      <c r="AE9" s="26">
        <f t="shared" si="4"/>
        <v>71</v>
      </c>
      <c r="AF9" s="32">
        <f t="shared" si="1"/>
        <v>2565</v>
      </c>
      <c r="AG9" s="7" t="str">
        <f t="shared" si="2"/>
        <v/>
      </c>
    </row>
    <row r="10" spans="1:33" ht="21" customHeight="1" thickBot="1" x14ac:dyDescent="0.2">
      <c r="A10" s="92"/>
      <c r="B10" s="92"/>
      <c r="C10" s="107"/>
      <c r="D10" s="12" t="s">
        <v>13</v>
      </c>
      <c r="E10" s="27">
        <v>31</v>
      </c>
      <c r="F10" s="27">
        <v>41</v>
      </c>
      <c r="G10" s="27">
        <v>61</v>
      </c>
      <c r="H10" s="27">
        <v>79</v>
      </c>
      <c r="I10" s="27">
        <v>54</v>
      </c>
      <c r="J10" s="27">
        <v>68</v>
      </c>
      <c r="K10" s="27">
        <v>38</v>
      </c>
      <c r="L10" s="27">
        <v>34</v>
      </c>
      <c r="M10" s="27">
        <v>23</v>
      </c>
      <c r="N10" s="27">
        <v>19</v>
      </c>
      <c r="O10" s="27">
        <v>15</v>
      </c>
      <c r="P10" s="28">
        <v>19</v>
      </c>
      <c r="Q10" s="35">
        <f t="shared" si="0"/>
        <v>482</v>
      </c>
      <c r="R10" s="92"/>
      <c r="S10" s="92"/>
      <c r="T10" s="107"/>
      <c r="U10" s="12" t="s">
        <v>13</v>
      </c>
      <c r="V10" s="27">
        <v>133</v>
      </c>
      <c r="W10" s="27">
        <v>4</v>
      </c>
      <c r="X10" s="27">
        <v>101</v>
      </c>
      <c r="Y10" s="27">
        <v>27</v>
      </c>
      <c r="Z10" s="27">
        <v>101</v>
      </c>
      <c r="AA10" s="27">
        <v>0</v>
      </c>
      <c r="AB10" s="27">
        <v>93</v>
      </c>
      <c r="AC10" s="27">
        <v>0</v>
      </c>
      <c r="AD10" s="27">
        <v>8</v>
      </c>
      <c r="AE10" s="28">
        <v>15</v>
      </c>
      <c r="AF10" s="35">
        <f t="shared" si="1"/>
        <v>482</v>
      </c>
      <c r="AG10" s="7" t="str">
        <f t="shared" si="2"/>
        <v/>
      </c>
    </row>
    <row r="11" spans="1:33" ht="21" customHeight="1" x14ac:dyDescent="0.15">
      <c r="A11" s="92"/>
      <c r="B11" s="92"/>
      <c r="C11" s="91" t="s">
        <v>28</v>
      </c>
      <c r="D11" s="8" t="s">
        <v>20</v>
      </c>
      <c r="E11" s="19">
        <v>2</v>
      </c>
      <c r="F11" s="19">
        <v>18</v>
      </c>
      <c r="G11" s="19">
        <v>27</v>
      </c>
      <c r="H11" s="19">
        <v>85</v>
      </c>
      <c r="I11" s="19">
        <v>44</v>
      </c>
      <c r="J11" s="19">
        <v>38</v>
      </c>
      <c r="K11" s="19">
        <v>25</v>
      </c>
      <c r="L11" s="19">
        <v>54</v>
      </c>
      <c r="M11" s="19">
        <v>4</v>
      </c>
      <c r="N11" s="19">
        <v>0</v>
      </c>
      <c r="O11" s="19">
        <v>0</v>
      </c>
      <c r="P11" s="20">
        <v>0</v>
      </c>
      <c r="Q11" s="32">
        <f t="shared" si="0"/>
        <v>297</v>
      </c>
      <c r="R11" s="92"/>
      <c r="S11" s="92"/>
      <c r="T11" s="91" t="s">
        <v>28</v>
      </c>
      <c r="U11" s="8" t="s">
        <v>20</v>
      </c>
      <c r="V11" s="19">
        <v>78</v>
      </c>
      <c r="W11" s="19">
        <v>14</v>
      </c>
      <c r="X11" s="19">
        <v>19</v>
      </c>
      <c r="Y11" s="19">
        <v>38</v>
      </c>
      <c r="Z11" s="19">
        <v>88</v>
      </c>
      <c r="AA11" s="19">
        <v>0</v>
      </c>
      <c r="AB11" s="19">
        <v>10</v>
      </c>
      <c r="AC11" s="19">
        <v>1</v>
      </c>
      <c r="AD11" s="19">
        <v>10</v>
      </c>
      <c r="AE11" s="20">
        <v>39</v>
      </c>
      <c r="AF11" s="32">
        <f t="shared" si="1"/>
        <v>297</v>
      </c>
      <c r="AG11" s="7" t="str">
        <f t="shared" si="2"/>
        <v/>
      </c>
    </row>
    <row r="12" spans="1:33" ht="21" customHeight="1" x14ac:dyDescent="0.15">
      <c r="A12" s="92"/>
      <c r="B12" s="92"/>
      <c r="C12" s="92"/>
      <c r="D12" s="9" t="s">
        <v>23</v>
      </c>
      <c r="E12" s="21">
        <v>1</v>
      </c>
      <c r="F12" s="21">
        <v>1</v>
      </c>
      <c r="G12" s="21">
        <v>23</v>
      </c>
      <c r="H12" s="21">
        <v>12</v>
      </c>
      <c r="I12" s="21">
        <v>2</v>
      </c>
      <c r="J12" s="21">
        <v>32</v>
      </c>
      <c r="K12" s="21">
        <v>1</v>
      </c>
      <c r="L12" s="21">
        <v>3</v>
      </c>
      <c r="M12" s="21">
        <v>6</v>
      </c>
      <c r="N12" s="21">
        <v>1</v>
      </c>
      <c r="O12" s="21">
        <v>1</v>
      </c>
      <c r="P12" s="22">
        <v>1</v>
      </c>
      <c r="Q12" s="33">
        <f t="shared" si="0"/>
        <v>84</v>
      </c>
      <c r="R12" s="92"/>
      <c r="S12" s="92"/>
      <c r="T12" s="92"/>
      <c r="U12" s="9" t="s">
        <v>23</v>
      </c>
      <c r="V12" s="21">
        <v>5</v>
      </c>
      <c r="W12" s="21">
        <v>0</v>
      </c>
      <c r="X12" s="21">
        <v>2</v>
      </c>
      <c r="Y12" s="21">
        <v>0</v>
      </c>
      <c r="Z12" s="21">
        <v>11</v>
      </c>
      <c r="AA12" s="21">
        <v>38</v>
      </c>
      <c r="AB12" s="21">
        <v>5</v>
      </c>
      <c r="AC12" s="21">
        <v>15</v>
      </c>
      <c r="AD12" s="21">
        <v>8</v>
      </c>
      <c r="AE12" s="22">
        <v>0</v>
      </c>
      <c r="AF12" s="33">
        <f t="shared" si="1"/>
        <v>84</v>
      </c>
      <c r="AG12" s="7" t="str">
        <f t="shared" si="2"/>
        <v/>
      </c>
    </row>
    <row r="13" spans="1:33" ht="21" customHeight="1" thickBot="1" x14ac:dyDescent="0.2">
      <c r="A13" s="92"/>
      <c r="B13" s="92"/>
      <c r="C13" s="92"/>
      <c r="D13" s="10" t="s">
        <v>21</v>
      </c>
      <c r="E13" s="23">
        <v>116</v>
      </c>
      <c r="F13" s="23">
        <v>131</v>
      </c>
      <c r="G13" s="23">
        <v>101</v>
      </c>
      <c r="H13" s="23">
        <v>99</v>
      </c>
      <c r="I13" s="23">
        <v>102</v>
      </c>
      <c r="J13" s="23">
        <v>135</v>
      </c>
      <c r="K13" s="23">
        <v>109</v>
      </c>
      <c r="L13" s="23">
        <v>107</v>
      </c>
      <c r="M13" s="23">
        <v>95</v>
      </c>
      <c r="N13" s="23">
        <v>108</v>
      </c>
      <c r="O13" s="23">
        <v>103</v>
      </c>
      <c r="P13" s="24">
        <v>87</v>
      </c>
      <c r="Q13" s="34">
        <f t="shared" si="0"/>
        <v>1293</v>
      </c>
      <c r="R13" s="92"/>
      <c r="S13" s="92"/>
      <c r="T13" s="92"/>
      <c r="U13" s="10" t="s">
        <v>21</v>
      </c>
      <c r="V13" s="23">
        <v>486</v>
      </c>
      <c r="W13" s="23">
        <v>0</v>
      </c>
      <c r="X13" s="23">
        <v>68</v>
      </c>
      <c r="Y13" s="23">
        <v>0</v>
      </c>
      <c r="Z13" s="23">
        <v>310</v>
      </c>
      <c r="AA13" s="23">
        <v>361</v>
      </c>
      <c r="AB13" s="23">
        <v>58</v>
      </c>
      <c r="AC13" s="23">
        <v>3</v>
      </c>
      <c r="AD13" s="23">
        <v>7</v>
      </c>
      <c r="AE13" s="24">
        <v>0</v>
      </c>
      <c r="AF13" s="34">
        <f t="shared" si="1"/>
        <v>1293</v>
      </c>
      <c r="AG13" s="7" t="str">
        <f t="shared" si="2"/>
        <v/>
      </c>
    </row>
    <row r="14" spans="1:33" ht="21" customHeight="1" thickTop="1" x14ac:dyDescent="0.15">
      <c r="A14" s="92"/>
      <c r="B14" s="92"/>
      <c r="C14" s="92"/>
      <c r="D14" s="11" t="s">
        <v>22</v>
      </c>
      <c r="E14" s="44">
        <f>SUM(E11:E13)</f>
        <v>119</v>
      </c>
      <c r="F14" s="44">
        <f t="shared" ref="F14:P14" si="5">SUM(F11:F13)</f>
        <v>150</v>
      </c>
      <c r="G14" s="44">
        <f t="shared" si="5"/>
        <v>151</v>
      </c>
      <c r="H14" s="44">
        <f t="shared" si="5"/>
        <v>196</v>
      </c>
      <c r="I14" s="44">
        <f t="shared" si="5"/>
        <v>148</v>
      </c>
      <c r="J14" s="44">
        <f t="shared" si="5"/>
        <v>205</v>
      </c>
      <c r="K14" s="44">
        <f t="shared" si="5"/>
        <v>135</v>
      </c>
      <c r="L14" s="44">
        <f t="shared" si="5"/>
        <v>164</v>
      </c>
      <c r="M14" s="44">
        <f t="shared" si="5"/>
        <v>105</v>
      </c>
      <c r="N14" s="44">
        <f t="shared" si="5"/>
        <v>109</v>
      </c>
      <c r="O14" s="44">
        <f t="shared" si="5"/>
        <v>104</v>
      </c>
      <c r="P14" s="44">
        <f t="shared" si="5"/>
        <v>88</v>
      </c>
      <c r="Q14" s="45">
        <f t="shared" si="0"/>
        <v>1674</v>
      </c>
      <c r="R14" s="92"/>
      <c r="S14" s="92"/>
      <c r="T14" s="92"/>
      <c r="U14" s="11" t="s">
        <v>22</v>
      </c>
      <c r="V14" s="44">
        <f>SUM(V11:V13)</f>
        <v>569</v>
      </c>
      <c r="W14" s="44">
        <f t="shared" ref="W14:AE14" si="6">SUM(W11:W13)</f>
        <v>14</v>
      </c>
      <c r="X14" s="44">
        <f t="shared" si="6"/>
        <v>89</v>
      </c>
      <c r="Y14" s="44">
        <f t="shared" si="6"/>
        <v>38</v>
      </c>
      <c r="Z14" s="44">
        <f t="shared" si="6"/>
        <v>409</v>
      </c>
      <c r="AA14" s="44">
        <f t="shared" si="6"/>
        <v>399</v>
      </c>
      <c r="AB14" s="44">
        <f t="shared" si="6"/>
        <v>73</v>
      </c>
      <c r="AC14" s="44">
        <f t="shared" si="6"/>
        <v>19</v>
      </c>
      <c r="AD14" s="44">
        <f t="shared" si="6"/>
        <v>25</v>
      </c>
      <c r="AE14" s="74">
        <f t="shared" si="6"/>
        <v>39</v>
      </c>
      <c r="AF14" s="45">
        <f t="shared" si="1"/>
        <v>1674</v>
      </c>
      <c r="AG14" s="7" t="str">
        <f t="shared" si="2"/>
        <v/>
      </c>
    </row>
    <row r="15" spans="1:33" ht="21" customHeight="1" thickBot="1" x14ac:dyDescent="0.2">
      <c r="A15" s="92"/>
      <c r="B15" s="92"/>
      <c r="C15" s="107"/>
      <c r="D15" s="12" t="s">
        <v>13</v>
      </c>
      <c r="E15" s="46">
        <v>12</v>
      </c>
      <c r="F15" s="46">
        <v>21</v>
      </c>
      <c r="G15" s="46">
        <v>34</v>
      </c>
      <c r="H15" s="46">
        <v>62</v>
      </c>
      <c r="I15" s="46">
        <v>43</v>
      </c>
      <c r="J15" s="46">
        <v>39</v>
      </c>
      <c r="K15" s="46">
        <v>29</v>
      </c>
      <c r="L15" s="46">
        <v>16</v>
      </c>
      <c r="M15" s="46">
        <v>16</v>
      </c>
      <c r="N15" s="46">
        <v>3</v>
      </c>
      <c r="O15" s="46">
        <v>9</v>
      </c>
      <c r="P15" s="47">
        <v>12</v>
      </c>
      <c r="Q15" s="48">
        <f t="shared" si="0"/>
        <v>296</v>
      </c>
      <c r="R15" s="92"/>
      <c r="S15" s="92"/>
      <c r="T15" s="107"/>
      <c r="U15" s="12" t="s">
        <v>13</v>
      </c>
      <c r="V15" s="46">
        <v>31</v>
      </c>
      <c r="W15" s="46">
        <v>4</v>
      </c>
      <c r="X15" s="46">
        <v>8</v>
      </c>
      <c r="Y15" s="46">
        <v>14</v>
      </c>
      <c r="Z15" s="46">
        <v>191</v>
      </c>
      <c r="AA15" s="46">
        <v>3</v>
      </c>
      <c r="AB15" s="46">
        <v>29</v>
      </c>
      <c r="AC15" s="46">
        <v>0</v>
      </c>
      <c r="AD15" s="46">
        <v>11</v>
      </c>
      <c r="AE15" s="47">
        <v>5</v>
      </c>
      <c r="AF15" s="48">
        <f t="shared" si="1"/>
        <v>296</v>
      </c>
      <c r="AG15" s="7" t="str">
        <f t="shared" si="2"/>
        <v/>
      </c>
    </row>
    <row r="16" spans="1:33" ht="21" customHeight="1" x14ac:dyDescent="0.15">
      <c r="A16" s="92"/>
      <c r="B16" s="92"/>
      <c r="C16" s="102" t="s">
        <v>29</v>
      </c>
      <c r="D16" s="13" t="s">
        <v>20</v>
      </c>
      <c r="E16" s="49" t="e">
        <f>#REF!</f>
        <v>#REF!</v>
      </c>
      <c r="F16" s="49" t="e">
        <f>#REF!</f>
        <v>#REF!</v>
      </c>
      <c r="G16" s="49" t="e">
        <f>#REF!</f>
        <v>#REF!</v>
      </c>
      <c r="H16" s="49" t="e">
        <f>#REF!</f>
        <v>#REF!</v>
      </c>
      <c r="I16" s="49" t="e">
        <f>#REF!</f>
        <v>#REF!</v>
      </c>
      <c r="J16" s="49" t="e">
        <f>#REF!</f>
        <v>#REF!</v>
      </c>
      <c r="K16" s="49" t="e">
        <f>#REF!</f>
        <v>#REF!</v>
      </c>
      <c r="L16" s="49" t="e">
        <f>#REF!</f>
        <v>#REF!</v>
      </c>
      <c r="M16" s="49" t="e">
        <f>#REF!</f>
        <v>#REF!</v>
      </c>
      <c r="N16" s="49" t="e">
        <f>#REF!</f>
        <v>#REF!</v>
      </c>
      <c r="O16" s="49" t="e">
        <f>#REF!</f>
        <v>#REF!</v>
      </c>
      <c r="P16" s="50" t="e">
        <f>#REF!</f>
        <v>#REF!</v>
      </c>
      <c r="Q16" s="45" t="e">
        <f t="shared" si="0"/>
        <v>#REF!</v>
      </c>
      <c r="R16" s="92"/>
      <c r="S16" s="92"/>
      <c r="T16" s="102" t="s">
        <v>29</v>
      </c>
      <c r="U16" s="13" t="s">
        <v>20</v>
      </c>
      <c r="V16" s="49" t="e">
        <f>#REF!</f>
        <v>#REF!</v>
      </c>
      <c r="W16" s="49" t="e">
        <f>#REF!</f>
        <v>#REF!</v>
      </c>
      <c r="X16" s="49" t="e">
        <f>#REF!</f>
        <v>#REF!</v>
      </c>
      <c r="Y16" s="49" t="e">
        <f>#REF!</f>
        <v>#REF!</v>
      </c>
      <c r="Z16" s="49" t="e">
        <f>#REF!</f>
        <v>#REF!</v>
      </c>
      <c r="AA16" s="49" t="e">
        <f>#REF!</f>
        <v>#REF!</v>
      </c>
      <c r="AB16" s="49" t="e">
        <f>#REF!</f>
        <v>#REF!</v>
      </c>
      <c r="AC16" s="49" t="e">
        <f>#REF!</f>
        <v>#REF!</v>
      </c>
      <c r="AD16" s="49" t="e">
        <f>#REF!</f>
        <v>#REF!</v>
      </c>
      <c r="AE16" s="50" t="e">
        <f>#REF!</f>
        <v>#REF!</v>
      </c>
      <c r="AF16" s="45" t="e">
        <f t="shared" si="1"/>
        <v>#REF!</v>
      </c>
      <c r="AG16" s="7" t="e">
        <f t="shared" si="2"/>
        <v>#REF!</v>
      </c>
    </row>
    <row r="17" spans="1:33" ht="21" customHeight="1" x14ac:dyDescent="0.15">
      <c r="A17" s="92"/>
      <c r="B17" s="92"/>
      <c r="C17" s="92"/>
      <c r="D17" s="9" t="s">
        <v>23</v>
      </c>
      <c r="E17" s="49" t="e">
        <f>#REF!</f>
        <v>#REF!</v>
      </c>
      <c r="F17" s="49" t="e">
        <f>#REF!</f>
        <v>#REF!</v>
      </c>
      <c r="G17" s="49" t="e">
        <f>#REF!</f>
        <v>#REF!</v>
      </c>
      <c r="H17" s="49" t="e">
        <f>#REF!</f>
        <v>#REF!</v>
      </c>
      <c r="I17" s="49" t="e">
        <f>#REF!</f>
        <v>#REF!</v>
      </c>
      <c r="J17" s="49" t="e">
        <f>#REF!</f>
        <v>#REF!</v>
      </c>
      <c r="K17" s="49" t="e">
        <f>#REF!</f>
        <v>#REF!</v>
      </c>
      <c r="L17" s="49" t="e">
        <f>#REF!</f>
        <v>#REF!</v>
      </c>
      <c r="M17" s="49" t="e">
        <f>#REF!</f>
        <v>#REF!</v>
      </c>
      <c r="N17" s="49" t="e">
        <f>#REF!</f>
        <v>#REF!</v>
      </c>
      <c r="O17" s="49" t="e">
        <f>#REF!</f>
        <v>#REF!</v>
      </c>
      <c r="P17" s="50" t="e">
        <f>#REF!</f>
        <v>#REF!</v>
      </c>
      <c r="Q17" s="51" t="e">
        <f t="shared" si="0"/>
        <v>#REF!</v>
      </c>
      <c r="R17" s="92"/>
      <c r="S17" s="92"/>
      <c r="T17" s="92"/>
      <c r="U17" s="9" t="s">
        <v>23</v>
      </c>
      <c r="V17" s="49" t="e">
        <f>#REF!</f>
        <v>#REF!</v>
      </c>
      <c r="W17" s="49" t="e">
        <f>#REF!</f>
        <v>#REF!</v>
      </c>
      <c r="X17" s="49" t="e">
        <f>#REF!</f>
        <v>#REF!</v>
      </c>
      <c r="Y17" s="49" t="e">
        <f>#REF!</f>
        <v>#REF!</v>
      </c>
      <c r="Z17" s="49" t="e">
        <f>#REF!</f>
        <v>#REF!</v>
      </c>
      <c r="AA17" s="49" t="e">
        <f>#REF!</f>
        <v>#REF!</v>
      </c>
      <c r="AB17" s="49" t="e">
        <f>#REF!</f>
        <v>#REF!</v>
      </c>
      <c r="AC17" s="49" t="e">
        <f>#REF!</f>
        <v>#REF!</v>
      </c>
      <c r="AD17" s="49" t="e">
        <f>#REF!</f>
        <v>#REF!</v>
      </c>
      <c r="AE17" s="50" t="e">
        <f>#REF!</f>
        <v>#REF!</v>
      </c>
      <c r="AF17" s="51" t="e">
        <f t="shared" si="1"/>
        <v>#REF!</v>
      </c>
      <c r="AG17" s="7" t="e">
        <f t="shared" si="2"/>
        <v>#REF!</v>
      </c>
    </row>
    <row r="18" spans="1:33" ht="21" customHeight="1" thickBot="1" x14ac:dyDescent="0.2">
      <c r="A18" s="92"/>
      <c r="B18" s="92"/>
      <c r="C18" s="92"/>
      <c r="D18" s="10" t="s">
        <v>21</v>
      </c>
      <c r="E18" s="52" t="e">
        <f>#REF!</f>
        <v>#REF!</v>
      </c>
      <c r="F18" s="52" t="e">
        <f>#REF!</f>
        <v>#REF!</v>
      </c>
      <c r="G18" s="52" t="e">
        <f>#REF!</f>
        <v>#REF!</v>
      </c>
      <c r="H18" s="52" t="e">
        <f>#REF!</f>
        <v>#REF!</v>
      </c>
      <c r="I18" s="52" t="e">
        <f>#REF!</f>
        <v>#REF!</v>
      </c>
      <c r="J18" s="52" t="e">
        <f>#REF!</f>
        <v>#REF!</v>
      </c>
      <c r="K18" s="52" t="e">
        <f>#REF!</f>
        <v>#REF!</v>
      </c>
      <c r="L18" s="52" t="e">
        <f>#REF!</f>
        <v>#REF!</v>
      </c>
      <c r="M18" s="52" t="e">
        <f>#REF!</f>
        <v>#REF!</v>
      </c>
      <c r="N18" s="52" t="e">
        <f>#REF!</f>
        <v>#REF!</v>
      </c>
      <c r="O18" s="52" t="e">
        <f>#REF!</f>
        <v>#REF!</v>
      </c>
      <c r="P18" s="53" t="e">
        <f>#REF!</f>
        <v>#REF!</v>
      </c>
      <c r="Q18" s="54" t="e">
        <f t="shared" si="0"/>
        <v>#REF!</v>
      </c>
      <c r="R18" s="92"/>
      <c r="S18" s="92"/>
      <c r="T18" s="92"/>
      <c r="U18" s="10" t="s">
        <v>21</v>
      </c>
      <c r="V18" s="52" t="e">
        <f>#REF!</f>
        <v>#REF!</v>
      </c>
      <c r="W18" s="52" t="e">
        <f>#REF!</f>
        <v>#REF!</v>
      </c>
      <c r="X18" s="52" t="e">
        <f>#REF!</f>
        <v>#REF!</v>
      </c>
      <c r="Y18" s="52" t="e">
        <f>#REF!</f>
        <v>#REF!</v>
      </c>
      <c r="Z18" s="52" t="e">
        <f>#REF!</f>
        <v>#REF!</v>
      </c>
      <c r="AA18" s="52" t="e">
        <f>#REF!</f>
        <v>#REF!</v>
      </c>
      <c r="AB18" s="52" t="e">
        <f>#REF!</f>
        <v>#REF!</v>
      </c>
      <c r="AC18" s="52" t="e">
        <f>#REF!</f>
        <v>#REF!</v>
      </c>
      <c r="AD18" s="52" t="e">
        <f>#REF!</f>
        <v>#REF!</v>
      </c>
      <c r="AE18" s="53" t="e">
        <f>#REF!</f>
        <v>#REF!</v>
      </c>
      <c r="AF18" s="54" t="e">
        <f t="shared" si="1"/>
        <v>#REF!</v>
      </c>
      <c r="AG18" s="7" t="e">
        <f t="shared" si="2"/>
        <v>#REF!</v>
      </c>
    </row>
    <row r="19" spans="1:33" ht="21" customHeight="1" thickTop="1" x14ac:dyDescent="0.15">
      <c r="A19" s="92"/>
      <c r="B19" s="92"/>
      <c r="C19" s="92"/>
      <c r="D19" s="11" t="s">
        <v>22</v>
      </c>
      <c r="E19" s="44" t="e">
        <f>SUM(E16:E18)</f>
        <v>#REF!</v>
      </c>
      <c r="F19" s="44" t="e">
        <f t="shared" ref="F19:P19" si="7">SUM(F16:F18)</f>
        <v>#REF!</v>
      </c>
      <c r="G19" s="44" t="e">
        <f t="shared" si="7"/>
        <v>#REF!</v>
      </c>
      <c r="H19" s="44" t="e">
        <f t="shared" si="7"/>
        <v>#REF!</v>
      </c>
      <c r="I19" s="44" t="e">
        <f t="shared" si="7"/>
        <v>#REF!</v>
      </c>
      <c r="J19" s="44" t="e">
        <f t="shared" si="7"/>
        <v>#REF!</v>
      </c>
      <c r="K19" s="44" t="e">
        <f t="shared" si="7"/>
        <v>#REF!</v>
      </c>
      <c r="L19" s="44" t="e">
        <f t="shared" si="7"/>
        <v>#REF!</v>
      </c>
      <c r="M19" s="44" t="e">
        <f t="shared" si="7"/>
        <v>#REF!</v>
      </c>
      <c r="N19" s="44" t="e">
        <f t="shared" si="7"/>
        <v>#REF!</v>
      </c>
      <c r="O19" s="44" t="e">
        <f t="shared" si="7"/>
        <v>#REF!</v>
      </c>
      <c r="P19" s="44" t="e">
        <f t="shared" si="7"/>
        <v>#REF!</v>
      </c>
      <c r="Q19" s="45" t="e">
        <f t="shared" si="0"/>
        <v>#REF!</v>
      </c>
      <c r="R19" s="92"/>
      <c r="S19" s="92"/>
      <c r="T19" s="92"/>
      <c r="U19" s="11" t="s">
        <v>22</v>
      </c>
      <c r="V19" s="44" t="e">
        <f>SUM(V16:V18)</f>
        <v>#REF!</v>
      </c>
      <c r="W19" s="44" t="e">
        <f t="shared" ref="W19:AE19" si="8">SUM(W16:W18)</f>
        <v>#REF!</v>
      </c>
      <c r="X19" s="44" t="e">
        <f t="shared" si="8"/>
        <v>#REF!</v>
      </c>
      <c r="Y19" s="44" t="e">
        <f t="shared" si="8"/>
        <v>#REF!</v>
      </c>
      <c r="Z19" s="44" t="e">
        <f t="shared" si="8"/>
        <v>#REF!</v>
      </c>
      <c r="AA19" s="44" t="e">
        <f t="shared" si="8"/>
        <v>#REF!</v>
      </c>
      <c r="AB19" s="44" t="e">
        <f t="shared" si="8"/>
        <v>#REF!</v>
      </c>
      <c r="AC19" s="44" t="e">
        <f t="shared" si="8"/>
        <v>#REF!</v>
      </c>
      <c r="AD19" s="44" t="e">
        <f t="shared" si="8"/>
        <v>#REF!</v>
      </c>
      <c r="AE19" s="74" t="e">
        <f t="shared" si="8"/>
        <v>#REF!</v>
      </c>
      <c r="AF19" s="45" t="e">
        <f t="shared" si="1"/>
        <v>#REF!</v>
      </c>
      <c r="AG19" s="7" t="e">
        <f t="shared" si="2"/>
        <v>#REF!</v>
      </c>
    </row>
    <row r="20" spans="1:33" ht="21" customHeight="1" thickBot="1" x14ac:dyDescent="0.2">
      <c r="A20" s="92"/>
      <c r="B20" s="92"/>
      <c r="C20" s="92"/>
      <c r="D20" s="14" t="s">
        <v>13</v>
      </c>
      <c r="E20" s="88" t="e">
        <f>#REF!</f>
        <v>#REF!</v>
      </c>
      <c r="F20" s="88" t="e">
        <f>#REF!</f>
        <v>#REF!</v>
      </c>
      <c r="G20" s="88" t="e">
        <f>#REF!</f>
        <v>#REF!</v>
      </c>
      <c r="H20" s="88" t="e">
        <f>#REF!</f>
        <v>#REF!</v>
      </c>
      <c r="I20" s="88" t="e">
        <f>#REF!</f>
        <v>#REF!</v>
      </c>
      <c r="J20" s="88" t="e">
        <f>#REF!</f>
        <v>#REF!</v>
      </c>
      <c r="K20" s="88" t="e">
        <f>#REF!</f>
        <v>#REF!</v>
      </c>
      <c r="L20" s="88" t="e">
        <f>#REF!</f>
        <v>#REF!</v>
      </c>
      <c r="M20" s="88" t="e">
        <f>#REF!</f>
        <v>#REF!</v>
      </c>
      <c r="N20" s="88" t="e">
        <f>#REF!</f>
        <v>#REF!</v>
      </c>
      <c r="O20" s="88" t="e">
        <f>#REF!</f>
        <v>#REF!</v>
      </c>
      <c r="P20" s="89" t="e">
        <f>#REF!</f>
        <v>#REF!</v>
      </c>
      <c r="Q20" s="48" t="e">
        <f t="shared" si="0"/>
        <v>#REF!</v>
      </c>
      <c r="R20" s="92"/>
      <c r="S20" s="92"/>
      <c r="T20" s="92"/>
      <c r="U20" s="14" t="s">
        <v>13</v>
      </c>
      <c r="V20" s="88" t="e">
        <f>#REF!</f>
        <v>#REF!</v>
      </c>
      <c r="W20" s="88" t="e">
        <f>#REF!</f>
        <v>#REF!</v>
      </c>
      <c r="X20" s="88" t="e">
        <f>#REF!</f>
        <v>#REF!</v>
      </c>
      <c r="Y20" s="88" t="e">
        <f>#REF!</f>
        <v>#REF!</v>
      </c>
      <c r="Z20" s="88" t="e">
        <f>#REF!</f>
        <v>#REF!</v>
      </c>
      <c r="AA20" s="88" t="e">
        <f>#REF!</f>
        <v>#REF!</v>
      </c>
      <c r="AB20" s="88" t="e">
        <f>#REF!</f>
        <v>#REF!</v>
      </c>
      <c r="AC20" s="88" t="e">
        <f>#REF!</f>
        <v>#REF!</v>
      </c>
      <c r="AD20" s="88" t="e">
        <f>#REF!</f>
        <v>#REF!</v>
      </c>
      <c r="AE20" s="89" t="e">
        <f>#REF!</f>
        <v>#REF!</v>
      </c>
      <c r="AF20" s="48" t="e">
        <f t="shared" si="1"/>
        <v>#REF!</v>
      </c>
      <c r="AG20" s="7" t="e">
        <f t="shared" si="2"/>
        <v>#REF!</v>
      </c>
    </row>
    <row r="21" spans="1:33" ht="21" customHeight="1" x14ac:dyDescent="0.15">
      <c r="A21" s="92"/>
      <c r="B21" s="92"/>
      <c r="C21" s="91" t="s">
        <v>30</v>
      </c>
      <c r="D21" s="8" t="s">
        <v>20</v>
      </c>
      <c r="E21" s="55">
        <v>0</v>
      </c>
      <c r="F21" s="55">
        <v>2</v>
      </c>
      <c r="G21" s="55">
        <v>0</v>
      </c>
      <c r="H21" s="55">
        <v>0</v>
      </c>
      <c r="I21" s="55">
        <v>13</v>
      </c>
      <c r="J21" s="55">
        <v>0</v>
      </c>
      <c r="K21" s="55">
        <v>0</v>
      </c>
      <c r="L21" s="55">
        <v>2</v>
      </c>
      <c r="M21" s="55">
        <v>0</v>
      </c>
      <c r="N21" s="55">
        <v>0</v>
      </c>
      <c r="O21" s="55">
        <v>4</v>
      </c>
      <c r="P21" s="56">
        <v>0</v>
      </c>
      <c r="Q21" s="45">
        <f t="shared" si="0"/>
        <v>21</v>
      </c>
      <c r="R21" s="92"/>
      <c r="S21" s="92"/>
      <c r="T21" s="91" t="s">
        <v>30</v>
      </c>
      <c r="U21" s="8" t="s">
        <v>20</v>
      </c>
      <c r="V21" s="55">
        <v>13</v>
      </c>
      <c r="W21" s="55">
        <v>0</v>
      </c>
      <c r="X21" s="55">
        <v>0</v>
      </c>
      <c r="Y21" s="55">
        <v>4</v>
      </c>
      <c r="Z21" s="55">
        <v>0</v>
      </c>
      <c r="AA21" s="55">
        <v>0</v>
      </c>
      <c r="AB21" s="55">
        <v>4</v>
      </c>
      <c r="AC21" s="55">
        <v>0</v>
      </c>
      <c r="AD21" s="55">
        <v>0</v>
      </c>
      <c r="AE21" s="56">
        <v>0</v>
      </c>
      <c r="AF21" s="45">
        <f t="shared" si="1"/>
        <v>21</v>
      </c>
      <c r="AG21" s="7" t="str">
        <f t="shared" si="2"/>
        <v/>
      </c>
    </row>
    <row r="22" spans="1:33" ht="21" customHeight="1" x14ac:dyDescent="0.15">
      <c r="A22" s="92"/>
      <c r="B22" s="92"/>
      <c r="C22" s="92"/>
      <c r="D22" s="9" t="s">
        <v>23</v>
      </c>
      <c r="E22" s="49">
        <v>5</v>
      </c>
      <c r="F22" s="49">
        <v>4</v>
      </c>
      <c r="G22" s="49">
        <v>5</v>
      </c>
      <c r="H22" s="49">
        <v>5</v>
      </c>
      <c r="I22" s="49">
        <v>4</v>
      </c>
      <c r="J22" s="49">
        <v>5</v>
      </c>
      <c r="K22" s="49">
        <v>5</v>
      </c>
      <c r="L22" s="49">
        <v>0</v>
      </c>
      <c r="M22" s="49">
        <v>5</v>
      </c>
      <c r="N22" s="49">
        <v>5</v>
      </c>
      <c r="O22" s="49">
        <v>4</v>
      </c>
      <c r="P22" s="50">
        <v>5</v>
      </c>
      <c r="Q22" s="51">
        <f t="shared" si="0"/>
        <v>52</v>
      </c>
      <c r="R22" s="92"/>
      <c r="S22" s="92"/>
      <c r="T22" s="92"/>
      <c r="U22" s="9" t="s">
        <v>23</v>
      </c>
      <c r="V22" s="49">
        <v>0</v>
      </c>
      <c r="W22" s="49">
        <v>0</v>
      </c>
      <c r="X22" s="49">
        <v>0</v>
      </c>
      <c r="Y22" s="49">
        <v>52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0">
        <v>0</v>
      </c>
      <c r="AF22" s="51">
        <f t="shared" si="1"/>
        <v>52</v>
      </c>
      <c r="AG22" s="7" t="str">
        <f t="shared" si="2"/>
        <v/>
      </c>
    </row>
    <row r="23" spans="1:33" ht="21" customHeight="1" thickBot="1" x14ac:dyDescent="0.2">
      <c r="A23" s="92"/>
      <c r="B23" s="92"/>
      <c r="C23" s="92"/>
      <c r="D23" s="10" t="s">
        <v>21</v>
      </c>
      <c r="E23" s="52">
        <v>1</v>
      </c>
      <c r="F23" s="52">
        <v>11</v>
      </c>
      <c r="G23" s="52">
        <v>1</v>
      </c>
      <c r="H23" s="52">
        <v>1</v>
      </c>
      <c r="I23" s="52">
        <v>33</v>
      </c>
      <c r="J23" s="52">
        <v>1</v>
      </c>
      <c r="K23" s="52">
        <v>1</v>
      </c>
      <c r="L23" s="52">
        <v>15</v>
      </c>
      <c r="M23" s="52">
        <v>1</v>
      </c>
      <c r="N23" s="52">
        <v>1</v>
      </c>
      <c r="O23" s="52">
        <v>0</v>
      </c>
      <c r="P23" s="53">
        <v>1</v>
      </c>
      <c r="Q23" s="54">
        <f t="shared" si="0"/>
        <v>67</v>
      </c>
      <c r="R23" s="92"/>
      <c r="S23" s="92"/>
      <c r="T23" s="92"/>
      <c r="U23" s="10" t="s">
        <v>21</v>
      </c>
      <c r="V23" s="52">
        <v>55</v>
      </c>
      <c r="W23" s="52">
        <v>0</v>
      </c>
      <c r="X23" s="52">
        <v>0</v>
      </c>
      <c r="Y23" s="52">
        <v>4</v>
      </c>
      <c r="Z23" s="52">
        <v>0</v>
      </c>
      <c r="AA23" s="52">
        <v>0</v>
      </c>
      <c r="AB23" s="52">
        <v>8</v>
      </c>
      <c r="AC23" s="52">
        <v>0</v>
      </c>
      <c r="AD23" s="52">
        <v>0</v>
      </c>
      <c r="AE23" s="53">
        <v>0</v>
      </c>
      <c r="AF23" s="54">
        <f t="shared" si="1"/>
        <v>67</v>
      </c>
      <c r="AG23" s="7" t="str">
        <f t="shared" si="2"/>
        <v/>
      </c>
    </row>
    <row r="24" spans="1:33" ht="21" customHeight="1" thickTop="1" x14ac:dyDescent="0.15">
      <c r="A24" s="92"/>
      <c r="B24" s="92"/>
      <c r="C24" s="92"/>
      <c r="D24" s="11" t="s">
        <v>22</v>
      </c>
      <c r="E24" s="44">
        <f>SUM(E21:E23)</f>
        <v>6</v>
      </c>
      <c r="F24" s="44">
        <f t="shared" ref="F24:P24" si="9">SUM(F21:F23)</f>
        <v>17</v>
      </c>
      <c r="G24" s="44">
        <f t="shared" si="9"/>
        <v>6</v>
      </c>
      <c r="H24" s="44">
        <f t="shared" si="9"/>
        <v>6</v>
      </c>
      <c r="I24" s="44">
        <f t="shared" si="9"/>
        <v>50</v>
      </c>
      <c r="J24" s="44">
        <f t="shared" si="9"/>
        <v>6</v>
      </c>
      <c r="K24" s="44">
        <f t="shared" si="9"/>
        <v>6</v>
      </c>
      <c r="L24" s="44">
        <f t="shared" si="9"/>
        <v>17</v>
      </c>
      <c r="M24" s="44">
        <f t="shared" si="9"/>
        <v>6</v>
      </c>
      <c r="N24" s="44">
        <f t="shared" si="9"/>
        <v>6</v>
      </c>
      <c r="O24" s="44">
        <f t="shared" si="9"/>
        <v>8</v>
      </c>
      <c r="P24" s="44">
        <f t="shared" si="9"/>
        <v>6</v>
      </c>
      <c r="Q24" s="45">
        <f t="shared" si="0"/>
        <v>140</v>
      </c>
      <c r="R24" s="92"/>
      <c r="S24" s="92"/>
      <c r="T24" s="92"/>
      <c r="U24" s="11" t="s">
        <v>22</v>
      </c>
      <c r="V24" s="44">
        <f>SUM(V21:V23)</f>
        <v>68</v>
      </c>
      <c r="W24" s="44">
        <f t="shared" ref="W24:AE24" si="10">SUM(W21:W23)</f>
        <v>0</v>
      </c>
      <c r="X24" s="44">
        <f t="shared" si="10"/>
        <v>0</v>
      </c>
      <c r="Y24" s="44">
        <f t="shared" si="10"/>
        <v>60</v>
      </c>
      <c r="Z24" s="44">
        <f t="shared" si="10"/>
        <v>0</v>
      </c>
      <c r="AA24" s="44">
        <f t="shared" si="10"/>
        <v>0</v>
      </c>
      <c r="AB24" s="44">
        <f t="shared" si="10"/>
        <v>12</v>
      </c>
      <c r="AC24" s="44">
        <f t="shared" si="10"/>
        <v>0</v>
      </c>
      <c r="AD24" s="44">
        <f t="shared" si="10"/>
        <v>0</v>
      </c>
      <c r="AE24" s="74">
        <f t="shared" si="10"/>
        <v>0</v>
      </c>
      <c r="AF24" s="45">
        <f t="shared" si="1"/>
        <v>140</v>
      </c>
      <c r="AG24" s="7" t="str">
        <f t="shared" si="2"/>
        <v/>
      </c>
    </row>
    <row r="25" spans="1:33" ht="21" customHeight="1" thickBot="1" x14ac:dyDescent="0.2">
      <c r="A25" s="92"/>
      <c r="B25" s="107"/>
      <c r="C25" s="107"/>
      <c r="D25" s="12" t="s">
        <v>13</v>
      </c>
      <c r="E25" s="46">
        <v>3</v>
      </c>
      <c r="F25" s="46">
        <v>4</v>
      </c>
      <c r="G25" s="46">
        <v>2</v>
      </c>
      <c r="H25" s="46">
        <v>1</v>
      </c>
      <c r="I25" s="46">
        <v>3</v>
      </c>
      <c r="J25" s="46">
        <v>3</v>
      </c>
      <c r="K25" s="46">
        <v>2</v>
      </c>
      <c r="L25" s="46">
        <v>3</v>
      </c>
      <c r="M25" s="46">
        <v>3</v>
      </c>
      <c r="N25" s="46">
        <v>4</v>
      </c>
      <c r="O25" s="46">
        <v>1</v>
      </c>
      <c r="P25" s="47">
        <v>5</v>
      </c>
      <c r="Q25" s="48">
        <f t="shared" si="0"/>
        <v>34</v>
      </c>
      <c r="R25" s="92"/>
      <c r="S25" s="107"/>
      <c r="T25" s="107"/>
      <c r="U25" s="12" t="s">
        <v>13</v>
      </c>
      <c r="V25" s="46">
        <v>0</v>
      </c>
      <c r="W25" s="46">
        <v>0</v>
      </c>
      <c r="X25" s="46">
        <v>0</v>
      </c>
      <c r="Y25" s="46">
        <v>24</v>
      </c>
      <c r="Z25" s="46">
        <v>0</v>
      </c>
      <c r="AA25" s="46">
        <v>0</v>
      </c>
      <c r="AB25" s="46">
        <v>10</v>
      </c>
      <c r="AC25" s="46">
        <v>0</v>
      </c>
      <c r="AD25" s="46">
        <v>0</v>
      </c>
      <c r="AE25" s="47">
        <v>0</v>
      </c>
      <c r="AF25" s="48">
        <f t="shared" si="1"/>
        <v>34</v>
      </c>
      <c r="AG25" s="7" t="str">
        <f t="shared" si="2"/>
        <v/>
      </c>
    </row>
    <row r="26" spans="1:33" ht="21" customHeight="1" x14ac:dyDescent="0.15">
      <c r="A26" s="92"/>
      <c r="B26" s="102" t="s">
        <v>31</v>
      </c>
      <c r="C26" s="103" t="s">
        <v>32</v>
      </c>
      <c r="D26" s="13" t="s">
        <v>20</v>
      </c>
      <c r="E26" s="49">
        <v>0</v>
      </c>
      <c r="F26" s="49">
        <v>0</v>
      </c>
      <c r="G26" s="49">
        <v>1</v>
      </c>
      <c r="H26" s="49">
        <v>5</v>
      </c>
      <c r="I26" s="49">
        <v>0</v>
      </c>
      <c r="J26" s="49">
        <v>11</v>
      </c>
      <c r="K26" s="49">
        <v>3</v>
      </c>
      <c r="L26" s="49">
        <v>2</v>
      </c>
      <c r="M26" s="49">
        <v>1</v>
      </c>
      <c r="N26" s="49">
        <v>0</v>
      </c>
      <c r="O26" s="49">
        <v>0</v>
      </c>
      <c r="P26" s="49">
        <v>0</v>
      </c>
      <c r="Q26" s="45">
        <f t="shared" si="0"/>
        <v>23</v>
      </c>
      <c r="R26" s="92"/>
      <c r="S26" s="102" t="s">
        <v>31</v>
      </c>
      <c r="T26" s="103" t="s">
        <v>32</v>
      </c>
      <c r="U26" s="13" t="s">
        <v>20</v>
      </c>
      <c r="V26" s="49">
        <v>2</v>
      </c>
      <c r="W26" s="49">
        <v>1</v>
      </c>
      <c r="X26" s="49">
        <v>0</v>
      </c>
      <c r="Y26" s="49">
        <v>3</v>
      </c>
      <c r="Z26" s="49">
        <v>6</v>
      </c>
      <c r="AA26" s="49">
        <v>0</v>
      </c>
      <c r="AB26" s="49">
        <v>0</v>
      </c>
      <c r="AC26" s="49">
        <v>1</v>
      </c>
      <c r="AD26" s="49">
        <v>0</v>
      </c>
      <c r="AE26" s="49">
        <v>10</v>
      </c>
      <c r="AF26" s="45">
        <f t="shared" si="1"/>
        <v>23</v>
      </c>
      <c r="AG26" s="7" t="str">
        <f t="shared" si="2"/>
        <v/>
      </c>
    </row>
    <row r="27" spans="1:33" ht="21" customHeight="1" x14ac:dyDescent="0.15">
      <c r="A27" s="92"/>
      <c r="B27" s="92"/>
      <c r="C27" s="104"/>
      <c r="D27" s="9" t="s">
        <v>23</v>
      </c>
      <c r="E27" s="49">
        <v>0</v>
      </c>
      <c r="F27" s="49">
        <v>0</v>
      </c>
      <c r="G27" s="49">
        <v>1</v>
      </c>
      <c r="H27" s="49">
        <v>0</v>
      </c>
      <c r="I27" s="49">
        <v>1</v>
      </c>
      <c r="J27" s="49">
        <v>49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51">
        <f t="shared" si="0"/>
        <v>51</v>
      </c>
      <c r="R27" s="92"/>
      <c r="S27" s="92"/>
      <c r="T27" s="104"/>
      <c r="U27" s="9" t="s">
        <v>23</v>
      </c>
      <c r="V27" s="49">
        <v>2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49</v>
      </c>
      <c r="AF27" s="51">
        <f t="shared" si="1"/>
        <v>51</v>
      </c>
      <c r="AG27" s="7" t="str">
        <f t="shared" si="2"/>
        <v/>
      </c>
    </row>
    <row r="28" spans="1:33" ht="21" customHeight="1" thickBot="1" x14ac:dyDescent="0.2">
      <c r="A28" s="92"/>
      <c r="B28" s="92"/>
      <c r="C28" s="104"/>
      <c r="D28" s="10" t="s">
        <v>21</v>
      </c>
      <c r="E28" s="57">
        <v>1</v>
      </c>
      <c r="F28" s="58">
        <v>0</v>
      </c>
      <c r="G28" s="58">
        <v>4</v>
      </c>
      <c r="H28" s="58">
        <v>0</v>
      </c>
      <c r="I28" s="58">
        <v>0</v>
      </c>
      <c r="J28" s="58">
        <v>17</v>
      </c>
      <c r="K28" s="58">
        <v>0</v>
      </c>
      <c r="L28" s="58">
        <v>3</v>
      </c>
      <c r="M28" s="58">
        <v>4</v>
      </c>
      <c r="N28" s="58">
        <v>0</v>
      </c>
      <c r="O28" s="58">
        <v>0</v>
      </c>
      <c r="P28" s="59">
        <v>1</v>
      </c>
      <c r="Q28" s="54">
        <f t="shared" si="0"/>
        <v>30</v>
      </c>
      <c r="R28" s="92"/>
      <c r="S28" s="92"/>
      <c r="T28" s="104"/>
      <c r="U28" s="10" t="s">
        <v>21</v>
      </c>
      <c r="V28" s="57">
        <v>6</v>
      </c>
      <c r="W28" s="58">
        <v>0</v>
      </c>
      <c r="X28" s="58">
        <v>0</v>
      </c>
      <c r="Y28" s="58">
        <v>0</v>
      </c>
      <c r="Z28" s="58">
        <v>5</v>
      </c>
      <c r="AA28" s="58">
        <v>0</v>
      </c>
      <c r="AB28" s="58">
        <v>0</v>
      </c>
      <c r="AC28" s="58">
        <v>3</v>
      </c>
      <c r="AD28" s="58">
        <v>0</v>
      </c>
      <c r="AE28" s="59">
        <v>16</v>
      </c>
      <c r="AF28" s="75">
        <f t="shared" si="1"/>
        <v>30</v>
      </c>
      <c r="AG28" s="7" t="str">
        <f t="shared" si="2"/>
        <v/>
      </c>
    </row>
    <row r="29" spans="1:33" ht="21" customHeight="1" thickTop="1" x14ac:dyDescent="0.15">
      <c r="A29" s="92"/>
      <c r="B29" s="92"/>
      <c r="C29" s="104"/>
      <c r="D29" s="11" t="s">
        <v>22</v>
      </c>
      <c r="E29" s="49">
        <f>SUM(E26:E28)</f>
        <v>1</v>
      </c>
      <c r="F29" s="49">
        <f t="shared" ref="F29:P29" si="11">SUM(F26:F28)</f>
        <v>0</v>
      </c>
      <c r="G29" s="49">
        <f t="shared" si="11"/>
        <v>6</v>
      </c>
      <c r="H29" s="49">
        <f t="shared" si="11"/>
        <v>5</v>
      </c>
      <c r="I29" s="49">
        <f t="shared" si="11"/>
        <v>1</v>
      </c>
      <c r="J29" s="49">
        <f t="shared" si="11"/>
        <v>77</v>
      </c>
      <c r="K29" s="49">
        <f t="shared" si="11"/>
        <v>3</v>
      </c>
      <c r="L29" s="49">
        <f t="shared" si="11"/>
        <v>5</v>
      </c>
      <c r="M29" s="49">
        <f t="shared" si="11"/>
        <v>5</v>
      </c>
      <c r="N29" s="49">
        <f t="shared" si="11"/>
        <v>0</v>
      </c>
      <c r="O29" s="49">
        <f t="shared" si="11"/>
        <v>0</v>
      </c>
      <c r="P29" s="49">
        <f t="shared" si="11"/>
        <v>1</v>
      </c>
      <c r="Q29" s="45">
        <f t="shared" si="0"/>
        <v>104</v>
      </c>
      <c r="R29" s="92"/>
      <c r="S29" s="92"/>
      <c r="T29" s="104"/>
      <c r="U29" s="11" t="s">
        <v>22</v>
      </c>
      <c r="V29" s="49">
        <f>SUM(V26:V28)</f>
        <v>10</v>
      </c>
      <c r="W29" s="49">
        <f t="shared" ref="W29:AE29" si="12">SUM(W26:W28)</f>
        <v>1</v>
      </c>
      <c r="X29" s="49">
        <f t="shared" si="12"/>
        <v>0</v>
      </c>
      <c r="Y29" s="49">
        <f t="shared" si="12"/>
        <v>3</v>
      </c>
      <c r="Z29" s="49">
        <f t="shared" si="12"/>
        <v>11</v>
      </c>
      <c r="AA29" s="49">
        <f t="shared" si="12"/>
        <v>0</v>
      </c>
      <c r="AB29" s="49">
        <f t="shared" si="12"/>
        <v>0</v>
      </c>
      <c r="AC29" s="49">
        <f t="shared" si="12"/>
        <v>4</v>
      </c>
      <c r="AD29" s="49">
        <f t="shared" si="12"/>
        <v>0</v>
      </c>
      <c r="AE29" s="49">
        <f t="shared" si="12"/>
        <v>75</v>
      </c>
      <c r="AF29" s="71">
        <f t="shared" si="1"/>
        <v>104</v>
      </c>
      <c r="AG29" s="7" t="str">
        <f t="shared" si="2"/>
        <v/>
      </c>
    </row>
    <row r="30" spans="1:33" ht="21" customHeight="1" thickBot="1" x14ac:dyDescent="0.2">
      <c r="A30" s="92"/>
      <c r="B30" s="92"/>
      <c r="C30" s="105"/>
      <c r="D30" s="14" t="s">
        <v>13</v>
      </c>
      <c r="E30" s="60">
        <v>0</v>
      </c>
      <c r="F30" s="46">
        <v>0</v>
      </c>
      <c r="G30" s="46">
        <v>1</v>
      </c>
      <c r="H30" s="46">
        <v>2</v>
      </c>
      <c r="I30" s="46">
        <v>0</v>
      </c>
      <c r="J30" s="46">
        <v>1</v>
      </c>
      <c r="K30" s="46">
        <v>1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8">
        <f t="shared" si="0"/>
        <v>5</v>
      </c>
      <c r="R30" s="92"/>
      <c r="S30" s="92"/>
      <c r="T30" s="105"/>
      <c r="U30" s="14" t="s">
        <v>13</v>
      </c>
      <c r="V30" s="60">
        <v>0</v>
      </c>
      <c r="W30" s="46">
        <v>0</v>
      </c>
      <c r="X30" s="46">
        <v>0</v>
      </c>
      <c r="Y30" s="46">
        <v>2</v>
      </c>
      <c r="Z30" s="46">
        <v>3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8">
        <f t="shared" si="1"/>
        <v>5</v>
      </c>
      <c r="AG30" s="7" t="str">
        <f t="shared" si="2"/>
        <v/>
      </c>
    </row>
    <row r="31" spans="1:33" ht="21" customHeight="1" x14ac:dyDescent="0.15">
      <c r="A31" s="92"/>
      <c r="B31" s="92"/>
      <c r="C31" s="91" t="s">
        <v>33</v>
      </c>
      <c r="D31" s="8" t="s">
        <v>20</v>
      </c>
      <c r="E31" s="49">
        <v>1</v>
      </c>
      <c r="F31" s="49">
        <v>1</v>
      </c>
      <c r="G31" s="49">
        <v>0</v>
      </c>
      <c r="H31" s="49">
        <v>15</v>
      </c>
      <c r="I31" s="49">
        <v>1</v>
      </c>
      <c r="J31" s="49">
        <v>1</v>
      </c>
      <c r="K31" s="49">
        <v>2</v>
      </c>
      <c r="L31" s="49">
        <v>10</v>
      </c>
      <c r="M31" s="49">
        <v>0</v>
      </c>
      <c r="N31" s="49">
        <v>0</v>
      </c>
      <c r="O31" s="49">
        <v>0</v>
      </c>
      <c r="P31" s="49">
        <v>0</v>
      </c>
      <c r="Q31" s="61">
        <f t="shared" si="0"/>
        <v>31</v>
      </c>
      <c r="R31" s="92"/>
      <c r="S31" s="92"/>
      <c r="T31" s="91" t="s">
        <v>33</v>
      </c>
      <c r="U31" s="8" t="s">
        <v>20</v>
      </c>
      <c r="V31" s="49">
        <v>1</v>
      </c>
      <c r="W31" s="49">
        <v>0</v>
      </c>
      <c r="X31" s="49">
        <v>0</v>
      </c>
      <c r="Y31" s="49">
        <v>7</v>
      </c>
      <c r="Z31" s="49">
        <v>1</v>
      </c>
      <c r="AA31" s="49">
        <v>0</v>
      </c>
      <c r="AB31" s="49">
        <v>0</v>
      </c>
      <c r="AC31" s="49">
        <v>1</v>
      </c>
      <c r="AD31" s="49">
        <v>0</v>
      </c>
      <c r="AE31" s="49">
        <v>21</v>
      </c>
      <c r="AF31" s="69">
        <f t="shared" si="1"/>
        <v>31</v>
      </c>
      <c r="AG31" s="7" t="str">
        <f t="shared" si="2"/>
        <v/>
      </c>
    </row>
    <row r="32" spans="1:33" ht="21" customHeight="1" x14ac:dyDescent="0.15">
      <c r="A32" s="92"/>
      <c r="B32" s="92"/>
      <c r="C32" s="92"/>
      <c r="D32" s="9" t="s">
        <v>23</v>
      </c>
      <c r="E32" s="62">
        <v>0</v>
      </c>
      <c r="F32" s="63">
        <v>0</v>
      </c>
      <c r="G32" s="63">
        <v>0</v>
      </c>
      <c r="H32" s="63">
        <v>0</v>
      </c>
      <c r="I32" s="63">
        <v>1</v>
      </c>
      <c r="J32" s="63">
        <v>33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4">
        <v>0</v>
      </c>
      <c r="Q32" s="51">
        <f t="shared" si="0"/>
        <v>34</v>
      </c>
      <c r="R32" s="92"/>
      <c r="S32" s="92"/>
      <c r="T32" s="92"/>
      <c r="U32" s="9" t="s">
        <v>23</v>
      </c>
      <c r="V32" s="49">
        <v>1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33</v>
      </c>
      <c r="AF32" s="51">
        <f t="shared" si="1"/>
        <v>34</v>
      </c>
      <c r="AG32" s="7" t="str">
        <f t="shared" si="2"/>
        <v/>
      </c>
    </row>
    <row r="33" spans="1:33" ht="21" customHeight="1" thickBot="1" x14ac:dyDescent="0.2">
      <c r="A33" s="92"/>
      <c r="B33" s="92"/>
      <c r="C33" s="92"/>
      <c r="D33" s="10" t="s">
        <v>21</v>
      </c>
      <c r="E33" s="65">
        <v>0</v>
      </c>
      <c r="F33" s="66">
        <v>0</v>
      </c>
      <c r="G33" s="66">
        <v>1</v>
      </c>
      <c r="H33" s="66">
        <v>0</v>
      </c>
      <c r="I33" s="66">
        <v>0</v>
      </c>
      <c r="J33" s="66">
        <v>3</v>
      </c>
      <c r="K33" s="66">
        <v>1</v>
      </c>
      <c r="L33" s="66">
        <v>1</v>
      </c>
      <c r="M33" s="66">
        <v>2</v>
      </c>
      <c r="N33" s="66">
        <v>1</v>
      </c>
      <c r="O33" s="66">
        <v>0</v>
      </c>
      <c r="P33" s="67">
        <v>2</v>
      </c>
      <c r="Q33" s="54">
        <f t="shared" si="0"/>
        <v>11</v>
      </c>
      <c r="R33" s="92"/>
      <c r="S33" s="92"/>
      <c r="T33" s="92"/>
      <c r="U33" s="10" t="s">
        <v>21</v>
      </c>
      <c r="V33" s="57">
        <v>0</v>
      </c>
      <c r="W33" s="58">
        <v>0</v>
      </c>
      <c r="X33" s="58">
        <v>0</v>
      </c>
      <c r="Y33" s="58">
        <v>0</v>
      </c>
      <c r="Z33" s="58">
        <v>8</v>
      </c>
      <c r="AA33" s="58">
        <v>0</v>
      </c>
      <c r="AB33" s="58">
        <v>0</v>
      </c>
      <c r="AC33" s="58">
        <v>0</v>
      </c>
      <c r="AD33" s="58">
        <v>0</v>
      </c>
      <c r="AE33" s="59">
        <v>3</v>
      </c>
      <c r="AF33" s="75">
        <f t="shared" si="1"/>
        <v>11</v>
      </c>
      <c r="AG33" s="7" t="str">
        <f t="shared" si="2"/>
        <v/>
      </c>
    </row>
    <row r="34" spans="1:33" ht="21" customHeight="1" thickTop="1" x14ac:dyDescent="0.15">
      <c r="A34" s="92"/>
      <c r="B34" s="92"/>
      <c r="C34" s="92"/>
      <c r="D34" s="11" t="s">
        <v>22</v>
      </c>
      <c r="E34" s="49">
        <f>SUM(E31:E33)</f>
        <v>1</v>
      </c>
      <c r="F34" s="49">
        <f t="shared" ref="F34:P34" si="13">SUM(F31:F33)</f>
        <v>1</v>
      </c>
      <c r="G34" s="49">
        <f t="shared" si="13"/>
        <v>1</v>
      </c>
      <c r="H34" s="49">
        <f t="shared" si="13"/>
        <v>15</v>
      </c>
      <c r="I34" s="49">
        <f t="shared" si="13"/>
        <v>2</v>
      </c>
      <c r="J34" s="49">
        <f t="shared" si="13"/>
        <v>37</v>
      </c>
      <c r="K34" s="49">
        <f t="shared" si="13"/>
        <v>3</v>
      </c>
      <c r="L34" s="49">
        <f t="shared" si="13"/>
        <v>11</v>
      </c>
      <c r="M34" s="49">
        <f t="shared" si="13"/>
        <v>2</v>
      </c>
      <c r="N34" s="49">
        <f t="shared" si="13"/>
        <v>1</v>
      </c>
      <c r="O34" s="49">
        <f t="shared" si="13"/>
        <v>0</v>
      </c>
      <c r="P34" s="49">
        <f t="shared" si="13"/>
        <v>2</v>
      </c>
      <c r="Q34" s="45">
        <f t="shared" si="0"/>
        <v>76</v>
      </c>
      <c r="R34" s="92"/>
      <c r="S34" s="92"/>
      <c r="T34" s="92"/>
      <c r="U34" s="11" t="s">
        <v>22</v>
      </c>
      <c r="V34" s="49">
        <f>SUM(V31:V33)</f>
        <v>2</v>
      </c>
      <c r="W34" s="49">
        <f t="shared" ref="W34:AE34" si="14">SUM(W31:W33)</f>
        <v>0</v>
      </c>
      <c r="X34" s="49">
        <f t="shared" si="14"/>
        <v>0</v>
      </c>
      <c r="Y34" s="49">
        <f t="shared" si="14"/>
        <v>7</v>
      </c>
      <c r="Z34" s="49">
        <f t="shared" si="14"/>
        <v>9</v>
      </c>
      <c r="AA34" s="49">
        <f t="shared" si="14"/>
        <v>0</v>
      </c>
      <c r="AB34" s="49">
        <f t="shared" si="14"/>
        <v>0</v>
      </c>
      <c r="AC34" s="49">
        <f t="shared" si="14"/>
        <v>1</v>
      </c>
      <c r="AD34" s="49">
        <f t="shared" si="14"/>
        <v>0</v>
      </c>
      <c r="AE34" s="49">
        <f t="shared" si="14"/>
        <v>57</v>
      </c>
      <c r="AF34" s="71">
        <f t="shared" si="1"/>
        <v>76</v>
      </c>
      <c r="AG34" s="7" t="str">
        <f t="shared" si="2"/>
        <v/>
      </c>
    </row>
    <row r="35" spans="1:33" ht="21" customHeight="1" thickBot="1" x14ac:dyDescent="0.2">
      <c r="A35" s="92"/>
      <c r="B35" s="92"/>
      <c r="C35" s="92"/>
      <c r="D35" s="12" t="s">
        <v>13</v>
      </c>
      <c r="E35" s="60">
        <v>0</v>
      </c>
      <c r="F35" s="46">
        <v>0</v>
      </c>
      <c r="G35" s="46">
        <v>1</v>
      </c>
      <c r="H35" s="46">
        <v>4</v>
      </c>
      <c r="I35" s="46">
        <v>0</v>
      </c>
      <c r="J35" s="46">
        <v>0</v>
      </c>
      <c r="K35" s="46">
        <v>3</v>
      </c>
      <c r="L35" s="46">
        <v>4</v>
      </c>
      <c r="M35" s="46">
        <v>0</v>
      </c>
      <c r="N35" s="46">
        <v>0</v>
      </c>
      <c r="O35" s="46">
        <v>0</v>
      </c>
      <c r="P35" s="46">
        <v>0</v>
      </c>
      <c r="Q35" s="48">
        <f t="shared" si="0"/>
        <v>12</v>
      </c>
      <c r="R35" s="92"/>
      <c r="S35" s="92"/>
      <c r="T35" s="92"/>
      <c r="U35" s="12" t="s">
        <v>13</v>
      </c>
      <c r="V35" s="60">
        <v>0</v>
      </c>
      <c r="W35" s="46">
        <v>0</v>
      </c>
      <c r="X35" s="46">
        <v>0</v>
      </c>
      <c r="Y35" s="46">
        <v>1</v>
      </c>
      <c r="Z35" s="46">
        <v>6</v>
      </c>
      <c r="AA35" s="46">
        <v>0</v>
      </c>
      <c r="AB35" s="46">
        <v>0</v>
      </c>
      <c r="AC35" s="46">
        <v>1</v>
      </c>
      <c r="AD35" s="46">
        <v>0</v>
      </c>
      <c r="AE35" s="76">
        <v>4</v>
      </c>
      <c r="AF35" s="48">
        <f t="shared" si="1"/>
        <v>12</v>
      </c>
      <c r="AG35" s="7" t="str">
        <f t="shared" si="2"/>
        <v/>
      </c>
    </row>
    <row r="36" spans="1:33" ht="21" customHeight="1" x14ac:dyDescent="0.15">
      <c r="A36" s="92"/>
      <c r="B36" s="93" t="s">
        <v>34</v>
      </c>
      <c r="C36" s="94"/>
      <c r="D36" s="13" t="s">
        <v>20</v>
      </c>
      <c r="E36" s="49" t="e">
        <f>E6+E11+E16+E21+E26+E31</f>
        <v>#REF!</v>
      </c>
      <c r="F36" s="49" t="e">
        <f t="shared" ref="F36:P36" si="15">F6+F11+F16+F21+F26+F31</f>
        <v>#REF!</v>
      </c>
      <c r="G36" s="49" t="e">
        <f t="shared" si="15"/>
        <v>#REF!</v>
      </c>
      <c r="H36" s="49" t="e">
        <f t="shared" si="15"/>
        <v>#REF!</v>
      </c>
      <c r="I36" s="49" t="e">
        <f t="shared" si="15"/>
        <v>#REF!</v>
      </c>
      <c r="J36" s="49" t="e">
        <f t="shared" si="15"/>
        <v>#REF!</v>
      </c>
      <c r="K36" s="49" t="e">
        <f t="shared" si="15"/>
        <v>#REF!</v>
      </c>
      <c r="L36" s="49" t="e">
        <f t="shared" si="15"/>
        <v>#REF!</v>
      </c>
      <c r="M36" s="49" t="e">
        <f t="shared" si="15"/>
        <v>#REF!</v>
      </c>
      <c r="N36" s="49" t="e">
        <f t="shared" si="15"/>
        <v>#REF!</v>
      </c>
      <c r="O36" s="49" t="e">
        <f t="shared" si="15"/>
        <v>#REF!</v>
      </c>
      <c r="P36" s="50" t="e">
        <f t="shared" si="15"/>
        <v>#REF!</v>
      </c>
      <c r="Q36" s="69" t="e">
        <f t="shared" si="0"/>
        <v>#REF!</v>
      </c>
      <c r="R36" s="92"/>
      <c r="S36" s="93" t="s">
        <v>34</v>
      </c>
      <c r="T36" s="94"/>
      <c r="U36" s="13" t="s">
        <v>20</v>
      </c>
      <c r="V36" s="49" t="e">
        <f>V6+V11+V16+V21+V26+V31</f>
        <v>#REF!</v>
      </c>
      <c r="W36" s="49" t="e">
        <f t="shared" ref="W36:AE36" si="16">W6+W11+W16+W21+W26+W31</f>
        <v>#REF!</v>
      </c>
      <c r="X36" s="49" t="e">
        <f t="shared" si="16"/>
        <v>#REF!</v>
      </c>
      <c r="Y36" s="49" t="e">
        <f t="shared" si="16"/>
        <v>#REF!</v>
      </c>
      <c r="Z36" s="49" t="e">
        <f t="shared" si="16"/>
        <v>#REF!</v>
      </c>
      <c r="AA36" s="49" t="e">
        <f t="shared" si="16"/>
        <v>#REF!</v>
      </c>
      <c r="AB36" s="49" t="e">
        <f t="shared" si="16"/>
        <v>#REF!</v>
      </c>
      <c r="AC36" s="49" t="e">
        <f t="shared" si="16"/>
        <v>#REF!</v>
      </c>
      <c r="AD36" s="49" t="e">
        <f t="shared" si="16"/>
        <v>#REF!</v>
      </c>
      <c r="AE36" s="49" t="e">
        <f t="shared" si="16"/>
        <v>#REF!</v>
      </c>
      <c r="AF36" s="68" t="e">
        <f t="shared" si="1"/>
        <v>#REF!</v>
      </c>
      <c r="AG36" s="7" t="e">
        <f t="shared" si="2"/>
        <v>#REF!</v>
      </c>
    </row>
    <row r="37" spans="1:33" ht="21" customHeight="1" x14ac:dyDescent="0.15">
      <c r="A37" s="92"/>
      <c r="B37" s="95"/>
      <c r="C37" s="96"/>
      <c r="D37" s="9" t="s">
        <v>23</v>
      </c>
      <c r="E37" s="49" t="e">
        <f t="shared" ref="E37:P40" si="17">E7+E12+E17+E22+E27+E32</f>
        <v>#REF!</v>
      </c>
      <c r="F37" s="49" t="e">
        <f t="shared" si="17"/>
        <v>#REF!</v>
      </c>
      <c r="G37" s="49" t="e">
        <f t="shared" si="17"/>
        <v>#REF!</v>
      </c>
      <c r="H37" s="49" t="e">
        <f t="shared" si="17"/>
        <v>#REF!</v>
      </c>
      <c r="I37" s="49" t="e">
        <f t="shared" si="17"/>
        <v>#REF!</v>
      </c>
      <c r="J37" s="49" t="e">
        <f t="shared" si="17"/>
        <v>#REF!</v>
      </c>
      <c r="K37" s="49" t="e">
        <f t="shared" si="17"/>
        <v>#REF!</v>
      </c>
      <c r="L37" s="49" t="e">
        <f t="shared" si="17"/>
        <v>#REF!</v>
      </c>
      <c r="M37" s="49" t="e">
        <f t="shared" si="17"/>
        <v>#REF!</v>
      </c>
      <c r="N37" s="49" t="e">
        <f t="shared" si="17"/>
        <v>#REF!</v>
      </c>
      <c r="O37" s="49" t="e">
        <f t="shared" si="17"/>
        <v>#REF!</v>
      </c>
      <c r="P37" s="50" t="e">
        <f t="shared" si="17"/>
        <v>#REF!</v>
      </c>
      <c r="Q37" s="69" t="e">
        <f t="shared" si="0"/>
        <v>#REF!</v>
      </c>
      <c r="R37" s="92"/>
      <c r="S37" s="95"/>
      <c r="T37" s="96"/>
      <c r="U37" s="9" t="s">
        <v>23</v>
      </c>
      <c r="V37" s="49" t="e">
        <f t="shared" ref="V37:AE40" si="18">V7+V12+V17+V22+V27+V32</f>
        <v>#REF!</v>
      </c>
      <c r="W37" s="49" t="e">
        <f t="shared" si="18"/>
        <v>#REF!</v>
      </c>
      <c r="X37" s="49" t="e">
        <f t="shared" si="18"/>
        <v>#REF!</v>
      </c>
      <c r="Y37" s="49" t="e">
        <f t="shared" si="18"/>
        <v>#REF!</v>
      </c>
      <c r="Z37" s="49" t="e">
        <f t="shared" si="18"/>
        <v>#REF!</v>
      </c>
      <c r="AA37" s="49" t="e">
        <f t="shared" si="18"/>
        <v>#REF!</v>
      </c>
      <c r="AB37" s="49" t="e">
        <f t="shared" si="18"/>
        <v>#REF!</v>
      </c>
      <c r="AC37" s="49" t="e">
        <f t="shared" si="18"/>
        <v>#REF!</v>
      </c>
      <c r="AD37" s="49" t="e">
        <f t="shared" si="18"/>
        <v>#REF!</v>
      </c>
      <c r="AE37" s="49" t="e">
        <f t="shared" si="18"/>
        <v>#REF!</v>
      </c>
      <c r="AF37" s="69" t="e">
        <f t="shared" si="1"/>
        <v>#REF!</v>
      </c>
      <c r="AG37" s="7" t="e">
        <f t="shared" si="2"/>
        <v>#REF!</v>
      </c>
    </row>
    <row r="38" spans="1:33" ht="21" customHeight="1" thickBot="1" x14ac:dyDescent="0.2">
      <c r="A38" s="92"/>
      <c r="B38" s="95"/>
      <c r="C38" s="96"/>
      <c r="D38" s="10" t="s">
        <v>21</v>
      </c>
      <c r="E38" s="57" t="e">
        <f t="shared" si="17"/>
        <v>#REF!</v>
      </c>
      <c r="F38" s="57" t="e">
        <f t="shared" si="17"/>
        <v>#REF!</v>
      </c>
      <c r="G38" s="57" t="e">
        <f t="shared" si="17"/>
        <v>#REF!</v>
      </c>
      <c r="H38" s="57" t="e">
        <f t="shared" si="17"/>
        <v>#REF!</v>
      </c>
      <c r="I38" s="57" t="e">
        <f t="shared" si="17"/>
        <v>#REF!</v>
      </c>
      <c r="J38" s="57" t="e">
        <f t="shared" si="17"/>
        <v>#REF!</v>
      </c>
      <c r="K38" s="57" t="e">
        <f t="shared" si="17"/>
        <v>#REF!</v>
      </c>
      <c r="L38" s="57" t="e">
        <f t="shared" si="17"/>
        <v>#REF!</v>
      </c>
      <c r="M38" s="57" t="e">
        <f t="shared" si="17"/>
        <v>#REF!</v>
      </c>
      <c r="N38" s="57" t="e">
        <f t="shared" si="17"/>
        <v>#REF!</v>
      </c>
      <c r="O38" s="57" t="e">
        <f t="shared" si="17"/>
        <v>#REF!</v>
      </c>
      <c r="P38" s="70" t="e">
        <f t="shared" si="17"/>
        <v>#REF!</v>
      </c>
      <c r="Q38" s="61" t="e">
        <f t="shared" si="0"/>
        <v>#REF!</v>
      </c>
      <c r="R38" s="92"/>
      <c r="S38" s="95"/>
      <c r="T38" s="96"/>
      <c r="U38" s="10" t="s">
        <v>21</v>
      </c>
      <c r="V38" s="57" t="e">
        <f t="shared" si="18"/>
        <v>#REF!</v>
      </c>
      <c r="W38" s="57" t="e">
        <f t="shared" si="18"/>
        <v>#REF!</v>
      </c>
      <c r="X38" s="57" t="e">
        <f t="shared" si="18"/>
        <v>#REF!</v>
      </c>
      <c r="Y38" s="57" t="e">
        <f t="shared" si="18"/>
        <v>#REF!</v>
      </c>
      <c r="Z38" s="57" t="e">
        <f t="shared" si="18"/>
        <v>#REF!</v>
      </c>
      <c r="AA38" s="57" t="e">
        <f t="shared" si="18"/>
        <v>#REF!</v>
      </c>
      <c r="AB38" s="57" t="e">
        <f t="shared" si="18"/>
        <v>#REF!</v>
      </c>
      <c r="AC38" s="57" t="e">
        <f t="shared" si="18"/>
        <v>#REF!</v>
      </c>
      <c r="AD38" s="57" t="e">
        <f t="shared" si="18"/>
        <v>#REF!</v>
      </c>
      <c r="AE38" s="57" t="e">
        <f t="shared" si="18"/>
        <v>#REF!</v>
      </c>
      <c r="AF38" s="61" t="e">
        <f t="shared" si="1"/>
        <v>#REF!</v>
      </c>
      <c r="AG38" s="7" t="e">
        <f t="shared" si="2"/>
        <v>#REF!</v>
      </c>
    </row>
    <row r="39" spans="1:33" ht="21" customHeight="1" thickTop="1" x14ac:dyDescent="0.15">
      <c r="A39" s="92"/>
      <c r="B39" s="95"/>
      <c r="C39" s="96"/>
      <c r="D39" s="11" t="s">
        <v>22</v>
      </c>
      <c r="E39" s="44" t="e">
        <f t="shared" si="17"/>
        <v>#REF!</v>
      </c>
      <c r="F39" s="44" t="e">
        <f t="shared" si="17"/>
        <v>#REF!</v>
      </c>
      <c r="G39" s="44" t="e">
        <f t="shared" si="17"/>
        <v>#REF!</v>
      </c>
      <c r="H39" s="44" t="e">
        <f t="shared" si="17"/>
        <v>#REF!</v>
      </c>
      <c r="I39" s="44" t="e">
        <f t="shared" si="17"/>
        <v>#REF!</v>
      </c>
      <c r="J39" s="44" t="e">
        <f t="shared" si="17"/>
        <v>#REF!</v>
      </c>
      <c r="K39" s="44" t="e">
        <f t="shared" si="17"/>
        <v>#REF!</v>
      </c>
      <c r="L39" s="44" t="e">
        <f t="shared" si="17"/>
        <v>#REF!</v>
      </c>
      <c r="M39" s="44" t="e">
        <f t="shared" si="17"/>
        <v>#REF!</v>
      </c>
      <c r="N39" s="44" t="e">
        <f t="shared" si="17"/>
        <v>#REF!</v>
      </c>
      <c r="O39" s="44" t="e">
        <f t="shared" si="17"/>
        <v>#REF!</v>
      </c>
      <c r="P39" s="44" t="e">
        <f t="shared" si="17"/>
        <v>#REF!</v>
      </c>
      <c r="Q39" s="71" t="e">
        <f t="shared" si="0"/>
        <v>#REF!</v>
      </c>
      <c r="R39" s="92"/>
      <c r="S39" s="95"/>
      <c r="T39" s="96"/>
      <c r="U39" s="11" t="s">
        <v>22</v>
      </c>
      <c r="V39" s="25" t="e">
        <f t="shared" si="18"/>
        <v>#REF!</v>
      </c>
      <c r="W39" s="25" t="e">
        <f t="shared" si="18"/>
        <v>#REF!</v>
      </c>
      <c r="X39" s="25" t="e">
        <f t="shared" si="18"/>
        <v>#REF!</v>
      </c>
      <c r="Y39" s="25" t="e">
        <f t="shared" si="18"/>
        <v>#REF!</v>
      </c>
      <c r="Z39" s="25" t="e">
        <f t="shared" si="18"/>
        <v>#REF!</v>
      </c>
      <c r="AA39" s="25" t="e">
        <f t="shared" si="18"/>
        <v>#REF!</v>
      </c>
      <c r="AB39" s="25" t="e">
        <f t="shared" si="18"/>
        <v>#REF!</v>
      </c>
      <c r="AC39" s="25" t="e">
        <f t="shared" si="18"/>
        <v>#REF!</v>
      </c>
      <c r="AD39" s="25" t="e">
        <f t="shared" si="18"/>
        <v>#REF!</v>
      </c>
      <c r="AE39" s="25" t="e">
        <f t="shared" si="18"/>
        <v>#REF!</v>
      </c>
      <c r="AF39" s="39" t="e">
        <f t="shared" si="1"/>
        <v>#REF!</v>
      </c>
      <c r="AG39" s="7" t="e">
        <f t="shared" si="2"/>
        <v>#REF!</v>
      </c>
    </row>
    <row r="40" spans="1:33" ht="21" customHeight="1" thickBot="1" x14ac:dyDescent="0.2">
      <c r="A40" s="107"/>
      <c r="B40" s="97"/>
      <c r="C40" s="98"/>
      <c r="D40" s="12" t="s">
        <v>13</v>
      </c>
      <c r="E40" s="60" t="e">
        <f t="shared" si="17"/>
        <v>#REF!</v>
      </c>
      <c r="F40" s="60" t="e">
        <f t="shared" si="17"/>
        <v>#REF!</v>
      </c>
      <c r="G40" s="60" t="e">
        <f t="shared" si="17"/>
        <v>#REF!</v>
      </c>
      <c r="H40" s="60" t="e">
        <f t="shared" si="17"/>
        <v>#REF!</v>
      </c>
      <c r="I40" s="60" t="e">
        <f t="shared" si="17"/>
        <v>#REF!</v>
      </c>
      <c r="J40" s="60" t="e">
        <f t="shared" si="17"/>
        <v>#REF!</v>
      </c>
      <c r="K40" s="60" t="e">
        <f t="shared" si="17"/>
        <v>#REF!</v>
      </c>
      <c r="L40" s="60" t="e">
        <f t="shared" si="17"/>
        <v>#REF!</v>
      </c>
      <c r="M40" s="60" t="e">
        <f t="shared" si="17"/>
        <v>#REF!</v>
      </c>
      <c r="N40" s="60" t="e">
        <f t="shared" si="17"/>
        <v>#REF!</v>
      </c>
      <c r="O40" s="60" t="e">
        <f t="shared" si="17"/>
        <v>#REF!</v>
      </c>
      <c r="P40" s="72" t="e">
        <f t="shared" si="17"/>
        <v>#REF!</v>
      </c>
      <c r="Q40" s="73" t="e">
        <f t="shared" si="0"/>
        <v>#REF!</v>
      </c>
      <c r="R40" s="107"/>
      <c r="S40" s="97"/>
      <c r="T40" s="98"/>
      <c r="U40" s="12" t="s">
        <v>13</v>
      </c>
      <c r="V40" s="40" t="e">
        <f t="shared" si="18"/>
        <v>#REF!</v>
      </c>
      <c r="W40" s="40" t="e">
        <f t="shared" si="18"/>
        <v>#REF!</v>
      </c>
      <c r="X40" s="40" t="e">
        <f t="shared" si="18"/>
        <v>#REF!</v>
      </c>
      <c r="Y40" s="40" t="e">
        <f t="shared" si="18"/>
        <v>#REF!</v>
      </c>
      <c r="Z40" s="40" t="e">
        <f t="shared" si="18"/>
        <v>#REF!</v>
      </c>
      <c r="AA40" s="40" t="e">
        <f t="shared" si="18"/>
        <v>#REF!</v>
      </c>
      <c r="AB40" s="40" t="e">
        <f t="shared" si="18"/>
        <v>#REF!</v>
      </c>
      <c r="AC40" s="40" t="e">
        <f t="shared" si="18"/>
        <v>#REF!</v>
      </c>
      <c r="AD40" s="40" t="e">
        <f t="shared" si="18"/>
        <v>#REF!</v>
      </c>
      <c r="AE40" s="40" t="e">
        <f t="shared" si="18"/>
        <v>#REF!</v>
      </c>
      <c r="AF40" s="42" t="e">
        <f t="shared" si="1"/>
        <v>#REF!</v>
      </c>
      <c r="AG40" s="7" t="e">
        <f t="shared" si="2"/>
        <v>#REF!</v>
      </c>
    </row>
    <row r="41" spans="1:33" ht="21" customHeight="1" x14ac:dyDescent="0.15">
      <c r="A41" s="91" t="s">
        <v>35</v>
      </c>
      <c r="B41" s="91" t="s">
        <v>26</v>
      </c>
      <c r="C41" s="91" t="s">
        <v>27</v>
      </c>
      <c r="D41" s="13" t="s">
        <v>20</v>
      </c>
      <c r="E41" s="21">
        <v>5</v>
      </c>
      <c r="F41" s="21">
        <v>35</v>
      </c>
      <c r="G41" s="21">
        <v>46</v>
      </c>
      <c r="H41" s="21">
        <v>105</v>
      </c>
      <c r="I41" s="21">
        <v>88</v>
      </c>
      <c r="J41" s="21">
        <v>42</v>
      </c>
      <c r="K41" s="21">
        <v>20</v>
      </c>
      <c r="L41" s="21">
        <v>6</v>
      </c>
      <c r="M41" s="21">
        <v>1</v>
      </c>
      <c r="N41" s="21">
        <v>9</v>
      </c>
      <c r="O41" s="21">
        <v>16</v>
      </c>
      <c r="P41" s="22">
        <v>4</v>
      </c>
      <c r="Q41" s="32">
        <f t="shared" si="0"/>
        <v>377</v>
      </c>
      <c r="R41" s="91" t="s">
        <v>35</v>
      </c>
      <c r="S41" s="91" t="s">
        <v>26</v>
      </c>
      <c r="T41" s="91" t="s">
        <v>27</v>
      </c>
      <c r="U41" s="13" t="s">
        <v>20</v>
      </c>
      <c r="V41" s="21">
        <v>57</v>
      </c>
      <c r="W41" s="21">
        <v>13</v>
      </c>
      <c r="X41" s="21">
        <v>64</v>
      </c>
      <c r="Y41" s="21">
        <v>63</v>
      </c>
      <c r="Z41" s="21">
        <v>37</v>
      </c>
      <c r="AA41" s="21">
        <v>1</v>
      </c>
      <c r="AB41" s="21">
        <v>74</v>
      </c>
      <c r="AC41" s="21">
        <v>19</v>
      </c>
      <c r="AD41" s="21">
        <v>23</v>
      </c>
      <c r="AE41" s="22">
        <v>26</v>
      </c>
      <c r="AF41" s="32">
        <f t="shared" si="1"/>
        <v>377</v>
      </c>
      <c r="AG41" s="7" t="str">
        <f t="shared" si="2"/>
        <v/>
      </c>
    </row>
    <row r="42" spans="1:33" ht="21" customHeight="1" x14ac:dyDescent="0.15">
      <c r="A42" s="92"/>
      <c r="B42" s="92"/>
      <c r="C42" s="92"/>
      <c r="D42" s="9" t="s">
        <v>23</v>
      </c>
      <c r="E42" s="21">
        <v>473</v>
      </c>
      <c r="F42" s="21">
        <v>456</v>
      </c>
      <c r="G42" s="21">
        <v>420</v>
      </c>
      <c r="H42" s="21">
        <v>424</v>
      </c>
      <c r="I42" s="21">
        <v>476</v>
      </c>
      <c r="J42" s="21">
        <v>432</v>
      </c>
      <c r="K42" s="21">
        <v>499</v>
      </c>
      <c r="L42" s="21">
        <v>531</v>
      </c>
      <c r="M42" s="21">
        <v>512</v>
      </c>
      <c r="N42" s="21">
        <v>508</v>
      </c>
      <c r="O42" s="21">
        <v>527</v>
      </c>
      <c r="P42" s="22">
        <v>539</v>
      </c>
      <c r="Q42" s="33">
        <f t="shared" si="0"/>
        <v>5797</v>
      </c>
      <c r="R42" s="92"/>
      <c r="S42" s="92"/>
      <c r="T42" s="92"/>
      <c r="U42" s="9" t="s">
        <v>23</v>
      </c>
      <c r="V42" s="21">
        <v>1000</v>
      </c>
      <c r="W42" s="21">
        <v>407</v>
      </c>
      <c r="X42" s="21">
        <v>869</v>
      </c>
      <c r="Y42" s="21">
        <v>656</v>
      </c>
      <c r="Z42" s="21">
        <v>912</v>
      </c>
      <c r="AA42" s="21">
        <v>60</v>
      </c>
      <c r="AB42" s="21">
        <v>540</v>
      </c>
      <c r="AC42" s="21">
        <v>210</v>
      </c>
      <c r="AD42" s="21">
        <v>526</v>
      </c>
      <c r="AE42" s="22">
        <v>617</v>
      </c>
      <c r="AF42" s="33">
        <f t="shared" si="1"/>
        <v>5797</v>
      </c>
      <c r="AG42" s="7" t="str">
        <f t="shared" si="2"/>
        <v/>
      </c>
    </row>
    <row r="43" spans="1:33" ht="21" customHeight="1" thickBot="1" x14ac:dyDescent="0.2">
      <c r="A43" s="92"/>
      <c r="B43" s="92"/>
      <c r="C43" s="92"/>
      <c r="D43" s="10" t="s">
        <v>21</v>
      </c>
      <c r="E43" s="23">
        <v>205</v>
      </c>
      <c r="F43" s="23">
        <v>179</v>
      </c>
      <c r="G43" s="23">
        <v>178</v>
      </c>
      <c r="H43" s="23">
        <v>167</v>
      </c>
      <c r="I43" s="23">
        <v>82</v>
      </c>
      <c r="J43" s="23">
        <v>73</v>
      </c>
      <c r="K43" s="23">
        <v>210</v>
      </c>
      <c r="L43" s="23">
        <v>169</v>
      </c>
      <c r="M43" s="23">
        <v>156</v>
      </c>
      <c r="N43" s="23">
        <v>238</v>
      </c>
      <c r="O43" s="23">
        <v>160</v>
      </c>
      <c r="P43" s="24">
        <v>130</v>
      </c>
      <c r="Q43" s="34">
        <f t="shared" si="0"/>
        <v>1947</v>
      </c>
      <c r="R43" s="92"/>
      <c r="S43" s="92"/>
      <c r="T43" s="92"/>
      <c r="U43" s="10" t="s">
        <v>21</v>
      </c>
      <c r="V43" s="23">
        <v>1000</v>
      </c>
      <c r="W43" s="23">
        <v>127</v>
      </c>
      <c r="X43" s="23">
        <v>188</v>
      </c>
      <c r="Y43" s="23">
        <v>49</v>
      </c>
      <c r="Z43" s="23">
        <v>6</v>
      </c>
      <c r="AA43" s="23">
        <v>26</v>
      </c>
      <c r="AB43" s="23">
        <v>263</v>
      </c>
      <c r="AC43" s="23">
        <v>0</v>
      </c>
      <c r="AD43" s="23">
        <v>68</v>
      </c>
      <c r="AE43" s="24">
        <v>220</v>
      </c>
      <c r="AF43" s="34">
        <f t="shared" si="1"/>
        <v>1947</v>
      </c>
      <c r="AG43" s="7" t="str">
        <f t="shared" si="2"/>
        <v/>
      </c>
    </row>
    <row r="44" spans="1:33" ht="21" customHeight="1" thickTop="1" x14ac:dyDescent="0.15">
      <c r="A44" s="92"/>
      <c r="B44" s="92"/>
      <c r="C44" s="92"/>
      <c r="D44" s="11" t="s">
        <v>22</v>
      </c>
      <c r="E44" s="25">
        <f>SUM(E41:E43)</f>
        <v>683</v>
      </c>
      <c r="F44" s="25">
        <f t="shared" ref="F44:P44" si="19">SUM(F41:F43)</f>
        <v>670</v>
      </c>
      <c r="G44" s="25">
        <f t="shared" si="19"/>
        <v>644</v>
      </c>
      <c r="H44" s="25">
        <f t="shared" si="19"/>
        <v>696</v>
      </c>
      <c r="I44" s="25">
        <f t="shared" si="19"/>
        <v>646</v>
      </c>
      <c r="J44" s="25">
        <f t="shared" si="19"/>
        <v>547</v>
      </c>
      <c r="K44" s="25">
        <f t="shared" si="19"/>
        <v>729</v>
      </c>
      <c r="L44" s="25">
        <f t="shared" si="19"/>
        <v>706</v>
      </c>
      <c r="M44" s="25">
        <f t="shared" si="19"/>
        <v>669</v>
      </c>
      <c r="N44" s="25">
        <f t="shared" si="19"/>
        <v>755</v>
      </c>
      <c r="O44" s="25">
        <f t="shared" si="19"/>
        <v>703</v>
      </c>
      <c r="P44" s="25">
        <f t="shared" si="19"/>
        <v>673</v>
      </c>
      <c r="Q44" s="32">
        <f t="shared" si="0"/>
        <v>8121</v>
      </c>
      <c r="R44" s="92"/>
      <c r="S44" s="92"/>
      <c r="T44" s="92"/>
      <c r="U44" s="11" t="s">
        <v>22</v>
      </c>
      <c r="V44" s="25">
        <f>SUM(V41:V43)</f>
        <v>2057</v>
      </c>
      <c r="W44" s="25">
        <f t="shared" ref="W44:AE44" si="20">SUM(W41:W43)</f>
        <v>547</v>
      </c>
      <c r="X44" s="25">
        <f t="shared" si="20"/>
        <v>1121</v>
      </c>
      <c r="Y44" s="25">
        <f t="shared" si="20"/>
        <v>768</v>
      </c>
      <c r="Z44" s="25">
        <f t="shared" si="20"/>
        <v>955</v>
      </c>
      <c r="AA44" s="25">
        <f t="shared" si="20"/>
        <v>87</v>
      </c>
      <c r="AB44" s="25">
        <f t="shared" si="20"/>
        <v>877</v>
      </c>
      <c r="AC44" s="25">
        <f t="shared" si="20"/>
        <v>229</v>
      </c>
      <c r="AD44" s="25">
        <f t="shared" si="20"/>
        <v>617</v>
      </c>
      <c r="AE44" s="26">
        <f t="shared" si="20"/>
        <v>863</v>
      </c>
      <c r="AF44" s="32">
        <f t="shared" si="1"/>
        <v>8121</v>
      </c>
      <c r="AG44" s="7" t="str">
        <f t="shared" si="2"/>
        <v/>
      </c>
    </row>
    <row r="45" spans="1:33" ht="21" customHeight="1" thickBot="1" x14ac:dyDescent="0.2">
      <c r="A45" s="92"/>
      <c r="B45" s="92"/>
      <c r="C45" s="92"/>
      <c r="D45" s="14" t="s">
        <v>13</v>
      </c>
      <c r="E45" s="29">
        <v>3</v>
      </c>
      <c r="F45" s="29">
        <v>0</v>
      </c>
      <c r="G45" s="29">
        <v>2</v>
      </c>
      <c r="H45" s="29">
        <v>3</v>
      </c>
      <c r="I45" s="29">
        <v>10</v>
      </c>
      <c r="J45" s="29">
        <v>0</v>
      </c>
      <c r="K45" s="29">
        <v>3</v>
      </c>
      <c r="L45" s="29">
        <v>1</v>
      </c>
      <c r="M45" s="29">
        <v>1</v>
      </c>
      <c r="N45" s="29">
        <v>2</v>
      </c>
      <c r="O45" s="29">
        <v>0</v>
      </c>
      <c r="P45" s="30">
        <v>1</v>
      </c>
      <c r="Q45" s="35">
        <f t="shared" si="0"/>
        <v>26</v>
      </c>
      <c r="R45" s="92"/>
      <c r="S45" s="92"/>
      <c r="T45" s="92"/>
      <c r="U45" s="14" t="s">
        <v>13</v>
      </c>
      <c r="V45" s="29">
        <v>0</v>
      </c>
      <c r="W45" s="29">
        <v>4</v>
      </c>
      <c r="X45" s="29">
        <v>0</v>
      </c>
      <c r="Y45" s="29">
        <v>1</v>
      </c>
      <c r="Z45" s="29">
        <v>15</v>
      </c>
      <c r="AA45" s="29">
        <v>1</v>
      </c>
      <c r="AB45" s="29">
        <v>0</v>
      </c>
      <c r="AC45" s="29">
        <v>0</v>
      </c>
      <c r="AD45" s="29">
        <v>1</v>
      </c>
      <c r="AE45" s="30">
        <v>4</v>
      </c>
      <c r="AF45" s="35">
        <f t="shared" si="1"/>
        <v>26</v>
      </c>
      <c r="AG45" s="7" t="str">
        <f t="shared" si="2"/>
        <v/>
      </c>
    </row>
    <row r="46" spans="1:33" ht="21" customHeight="1" x14ac:dyDescent="0.15">
      <c r="A46" s="92"/>
      <c r="B46" s="92"/>
      <c r="C46" s="91" t="s">
        <v>28</v>
      </c>
      <c r="D46" s="8" t="s">
        <v>20</v>
      </c>
      <c r="E46" s="19">
        <v>1</v>
      </c>
      <c r="F46" s="19">
        <v>12</v>
      </c>
      <c r="G46" s="19">
        <v>49</v>
      </c>
      <c r="H46" s="19">
        <v>29</v>
      </c>
      <c r="I46" s="19">
        <v>31</v>
      </c>
      <c r="J46" s="19">
        <v>19</v>
      </c>
      <c r="K46" s="19">
        <v>7</v>
      </c>
      <c r="L46" s="19">
        <v>17</v>
      </c>
      <c r="M46" s="19">
        <v>2</v>
      </c>
      <c r="N46" s="19">
        <v>11</v>
      </c>
      <c r="O46" s="19">
        <v>0</v>
      </c>
      <c r="P46" s="20">
        <v>11</v>
      </c>
      <c r="Q46" s="32">
        <f t="shared" si="0"/>
        <v>189</v>
      </c>
      <c r="R46" s="92"/>
      <c r="S46" s="92"/>
      <c r="T46" s="91" t="s">
        <v>28</v>
      </c>
      <c r="U46" s="8" t="s">
        <v>20</v>
      </c>
      <c r="V46" s="19">
        <v>35</v>
      </c>
      <c r="W46" s="19">
        <v>4</v>
      </c>
      <c r="X46" s="19">
        <v>11</v>
      </c>
      <c r="Y46" s="19">
        <v>30</v>
      </c>
      <c r="Z46" s="19">
        <v>39</v>
      </c>
      <c r="AA46" s="19">
        <v>35</v>
      </c>
      <c r="AB46" s="19">
        <v>22</v>
      </c>
      <c r="AC46" s="19">
        <v>2</v>
      </c>
      <c r="AD46" s="19">
        <v>1</v>
      </c>
      <c r="AE46" s="20">
        <v>10</v>
      </c>
      <c r="AF46" s="32">
        <f t="shared" si="1"/>
        <v>189</v>
      </c>
      <c r="AG46" s="7" t="str">
        <f t="shared" si="2"/>
        <v/>
      </c>
    </row>
    <row r="47" spans="1:33" ht="21" customHeight="1" x14ac:dyDescent="0.15">
      <c r="A47" s="92"/>
      <c r="B47" s="92"/>
      <c r="C47" s="92"/>
      <c r="D47" s="9" t="s">
        <v>23</v>
      </c>
      <c r="E47" s="21">
        <v>404</v>
      </c>
      <c r="F47" s="21">
        <v>384</v>
      </c>
      <c r="G47" s="21">
        <v>366</v>
      </c>
      <c r="H47" s="21">
        <v>397</v>
      </c>
      <c r="I47" s="21">
        <v>314</v>
      </c>
      <c r="J47" s="21">
        <v>372</v>
      </c>
      <c r="K47" s="21">
        <v>373</v>
      </c>
      <c r="L47" s="21">
        <v>363</v>
      </c>
      <c r="M47" s="21">
        <v>390</v>
      </c>
      <c r="N47" s="21">
        <v>377</v>
      </c>
      <c r="O47" s="21">
        <v>367</v>
      </c>
      <c r="P47" s="22">
        <v>354</v>
      </c>
      <c r="Q47" s="33">
        <f t="shared" si="0"/>
        <v>4461</v>
      </c>
      <c r="R47" s="92"/>
      <c r="S47" s="92"/>
      <c r="T47" s="92"/>
      <c r="U47" s="9" t="s">
        <v>23</v>
      </c>
      <c r="V47" s="21">
        <v>744</v>
      </c>
      <c r="W47" s="21">
        <v>94</v>
      </c>
      <c r="X47" s="21">
        <v>251</v>
      </c>
      <c r="Y47" s="21">
        <v>326</v>
      </c>
      <c r="Z47" s="21">
        <v>1204</v>
      </c>
      <c r="AA47" s="21">
        <v>748</v>
      </c>
      <c r="AB47" s="21">
        <v>228</v>
      </c>
      <c r="AC47" s="21">
        <v>371</v>
      </c>
      <c r="AD47" s="21">
        <v>126</v>
      </c>
      <c r="AE47" s="22">
        <v>369</v>
      </c>
      <c r="AF47" s="33">
        <f t="shared" si="1"/>
        <v>4461</v>
      </c>
      <c r="AG47" s="7" t="str">
        <f t="shared" si="2"/>
        <v/>
      </c>
    </row>
    <row r="48" spans="1:33" ht="21" customHeight="1" thickBot="1" x14ac:dyDescent="0.2">
      <c r="A48" s="92"/>
      <c r="B48" s="92"/>
      <c r="C48" s="92"/>
      <c r="D48" s="10" t="s">
        <v>21</v>
      </c>
      <c r="E48" s="23">
        <v>58</v>
      </c>
      <c r="F48" s="23">
        <v>117</v>
      </c>
      <c r="G48" s="23">
        <v>102</v>
      </c>
      <c r="H48" s="23">
        <v>78</v>
      </c>
      <c r="I48" s="23">
        <v>92</v>
      </c>
      <c r="J48" s="23">
        <v>73</v>
      </c>
      <c r="K48" s="23">
        <v>51</v>
      </c>
      <c r="L48" s="23">
        <v>96</v>
      </c>
      <c r="M48" s="23">
        <v>81</v>
      </c>
      <c r="N48" s="23">
        <v>56</v>
      </c>
      <c r="O48" s="23">
        <v>120</v>
      </c>
      <c r="P48" s="24">
        <v>77</v>
      </c>
      <c r="Q48" s="34">
        <f t="shared" si="0"/>
        <v>1001</v>
      </c>
      <c r="R48" s="92"/>
      <c r="S48" s="92"/>
      <c r="T48" s="92"/>
      <c r="U48" s="10" t="s">
        <v>21</v>
      </c>
      <c r="V48" s="23">
        <v>401</v>
      </c>
      <c r="W48" s="23">
        <v>30</v>
      </c>
      <c r="X48" s="23">
        <v>5</v>
      </c>
      <c r="Y48" s="23">
        <v>13</v>
      </c>
      <c r="Z48" s="23">
        <v>31</v>
      </c>
      <c r="AA48" s="23">
        <v>294</v>
      </c>
      <c r="AB48" s="23">
        <v>86</v>
      </c>
      <c r="AC48" s="23">
        <v>3</v>
      </c>
      <c r="AD48" s="23">
        <v>16</v>
      </c>
      <c r="AE48" s="24">
        <v>122</v>
      </c>
      <c r="AF48" s="34">
        <f t="shared" si="1"/>
        <v>1001</v>
      </c>
      <c r="AG48" s="7" t="str">
        <f t="shared" si="2"/>
        <v/>
      </c>
    </row>
    <row r="49" spans="1:33" ht="21" customHeight="1" thickTop="1" x14ac:dyDescent="0.15">
      <c r="A49" s="92"/>
      <c r="B49" s="92"/>
      <c r="C49" s="92"/>
      <c r="D49" s="11" t="s">
        <v>22</v>
      </c>
      <c r="E49" s="25">
        <f>SUM(E46:E48)</f>
        <v>463</v>
      </c>
      <c r="F49" s="25">
        <f t="shared" ref="F49:P49" si="21">SUM(F46:F48)</f>
        <v>513</v>
      </c>
      <c r="G49" s="25">
        <f t="shared" si="21"/>
        <v>517</v>
      </c>
      <c r="H49" s="25">
        <f t="shared" si="21"/>
        <v>504</v>
      </c>
      <c r="I49" s="25">
        <f t="shared" si="21"/>
        <v>437</v>
      </c>
      <c r="J49" s="25">
        <f t="shared" si="21"/>
        <v>464</v>
      </c>
      <c r="K49" s="25">
        <f t="shared" si="21"/>
        <v>431</v>
      </c>
      <c r="L49" s="25">
        <f t="shared" si="21"/>
        <v>476</v>
      </c>
      <c r="M49" s="25">
        <f t="shared" si="21"/>
        <v>473</v>
      </c>
      <c r="N49" s="25">
        <f t="shared" si="21"/>
        <v>444</v>
      </c>
      <c r="O49" s="25">
        <f t="shared" si="21"/>
        <v>487</v>
      </c>
      <c r="P49" s="25">
        <f t="shared" si="21"/>
        <v>442</v>
      </c>
      <c r="Q49" s="32">
        <f t="shared" si="0"/>
        <v>5651</v>
      </c>
      <c r="R49" s="92"/>
      <c r="S49" s="92"/>
      <c r="T49" s="92"/>
      <c r="U49" s="11" t="s">
        <v>22</v>
      </c>
      <c r="V49" s="25">
        <f>SUM(V46:V48)</f>
        <v>1180</v>
      </c>
      <c r="W49" s="25">
        <f t="shared" ref="W49:AE49" si="22">SUM(W46:W48)</f>
        <v>128</v>
      </c>
      <c r="X49" s="25">
        <f t="shared" si="22"/>
        <v>267</v>
      </c>
      <c r="Y49" s="25">
        <f t="shared" si="22"/>
        <v>369</v>
      </c>
      <c r="Z49" s="25">
        <f t="shared" si="22"/>
        <v>1274</v>
      </c>
      <c r="AA49" s="25">
        <f t="shared" si="22"/>
        <v>1077</v>
      </c>
      <c r="AB49" s="25">
        <f t="shared" si="22"/>
        <v>336</v>
      </c>
      <c r="AC49" s="25">
        <f t="shared" si="22"/>
        <v>376</v>
      </c>
      <c r="AD49" s="25">
        <f t="shared" si="22"/>
        <v>143</v>
      </c>
      <c r="AE49" s="26">
        <f t="shared" si="22"/>
        <v>501</v>
      </c>
      <c r="AF49" s="32">
        <f t="shared" si="1"/>
        <v>5651</v>
      </c>
      <c r="AG49" s="7" t="str">
        <f t="shared" si="2"/>
        <v/>
      </c>
    </row>
    <row r="50" spans="1:33" ht="21" customHeight="1" thickBot="1" x14ac:dyDescent="0.2">
      <c r="A50" s="92"/>
      <c r="B50" s="92"/>
      <c r="C50" s="107"/>
      <c r="D50" s="12" t="s">
        <v>13</v>
      </c>
      <c r="E50" s="27">
        <v>6</v>
      </c>
      <c r="F50" s="27">
        <v>1</v>
      </c>
      <c r="G50" s="27">
        <v>4</v>
      </c>
      <c r="H50" s="27">
        <v>13</v>
      </c>
      <c r="I50" s="27">
        <v>3</v>
      </c>
      <c r="J50" s="27">
        <v>3</v>
      </c>
      <c r="K50" s="27">
        <v>3</v>
      </c>
      <c r="L50" s="27">
        <v>1</v>
      </c>
      <c r="M50" s="27">
        <v>2</v>
      </c>
      <c r="N50" s="27">
        <v>2</v>
      </c>
      <c r="O50" s="27">
        <v>2</v>
      </c>
      <c r="P50" s="28">
        <v>1</v>
      </c>
      <c r="Q50" s="35">
        <f t="shared" si="0"/>
        <v>41</v>
      </c>
      <c r="R50" s="92"/>
      <c r="S50" s="92"/>
      <c r="T50" s="107"/>
      <c r="U50" s="12" t="s">
        <v>13</v>
      </c>
      <c r="V50" s="27">
        <v>3</v>
      </c>
      <c r="W50" s="27">
        <v>0</v>
      </c>
      <c r="X50" s="27">
        <v>0</v>
      </c>
      <c r="Y50" s="27">
        <v>1</v>
      </c>
      <c r="Z50" s="27">
        <v>23</v>
      </c>
      <c r="AA50" s="27">
        <v>10</v>
      </c>
      <c r="AB50" s="27">
        <v>1</v>
      </c>
      <c r="AC50" s="27">
        <v>3</v>
      </c>
      <c r="AD50" s="27">
        <v>0</v>
      </c>
      <c r="AE50" s="28">
        <v>0</v>
      </c>
      <c r="AF50" s="35">
        <f t="shared" si="1"/>
        <v>41</v>
      </c>
      <c r="AG50" s="7" t="str">
        <f t="shared" si="2"/>
        <v/>
      </c>
    </row>
    <row r="51" spans="1:33" ht="21" customHeight="1" x14ac:dyDescent="0.15">
      <c r="A51" s="92"/>
      <c r="B51" s="92"/>
      <c r="C51" s="102" t="s">
        <v>29</v>
      </c>
      <c r="D51" s="13" t="s">
        <v>20</v>
      </c>
      <c r="E51" s="49" t="e">
        <f>#REF!</f>
        <v>#REF!</v>
      </c>
      <c r="F51" s="49" t="e">
        <f>#REF!</f>
        <v>#REF!</v>
      </c>
      <c r="G51" s="49" t="e">
        <f>#REF!</f>
        <v>#REF!</v>
      </c>
      <c r="H51" s="49" t="e">
        <f>#REF!</f>
        <v>#REF!</v>
      </c>
      <c r="I51" s="49" t="e">
        <f>#REF!</f>
        <v>#REF!</v>
      </c>
      <c r="J51" s="49" t="e">
        <f>#REF!</f>
        <v>#REF!</v>
      </c>
      <c r="K51" s="49" t="e">
        <f>#REF!</f>
        <v>#REF!</v>
      </c>
      <c r="L51" s="49" t="e">
        <f>#REF!</f>
        <v>#REF!</v>
      </c>
      <c r="M51" s="49" t="e">
        <f>#REF!</f>
        <v>#REF!</v>
      </c>
      <c r="N51" s="49" t="e">
        <f>#REF!</f>
        <v>#REF!</v>
      </c>
      <c r="O51" s="49" t="e">
        <f>#REF!</f>
        <v>#REF!</v>
      </c>
      <c r="P51" s="50" t="e">
        <f>#REF!</f>
        <v>#REF!</v>
      </c>
      <c r="Q51" s="45" t="e">
        <f t="shared" si="0"/>
        <v>#REF!</v>
      </c>
      <c r="R51" s="92"/>
      <c r="S51" s="92"/>
      <c r="T51" s="102" t="s">
        <v>29</v>
      </c>
      <c r="U51" s="13" t="s">
        <v>20</v>
      </c>
      <c r="V51" s="49" t="e">
        <f>#REF!</f>
        <v>#REF!</v>
      </c>
      <c r="W51" s="49" t="e">
        <f>#REF!</f>
        <v>#REF!</v>
      </c>
      <c r="X51" s="49" t="e">
        <f>#REF!</f>
        <v>#REF!</v>
      </c>
      <c r="Y51" s="49" t="e">
        <f>#REF!</f>
        <v>#REF!</v>
      </c>
      <c r="Z51" s="49" t="e">
        <f>#REF!</f>
        <v>#REF!</v>
      </c>
      <c r="AA51" s="49" t="e">
        <f>#REF!</f>
        <v>#REF!</v>
      </c>
      <c r="AB51" s="49" t="e">
        <f>#REF!</f>
        <v>#REF!</v>
      </c>
      <c r="AC51" s="49" t="e">
        <f>#REF!</f>
        <v>#REF!</v>
      </c>
      <c r="AD51" s="49" t="e">
        <f>#REF!</f>
        <v>#REF!</v>
      </c>
      <c r="AE51" s="50" t="e">
        <f>#REF!</f>
        <v>#REF!</v>
      </c>
      <c r="AF51" s="45" t="e">
        <f t="shared" si="1"/>
        <v>#REF!</v>
      </c>
      <c r="AG51" s="7" t="e">
        <f t="shared" si="2"/>
        <v>#REF!</v>
      </c>
    </row>
    <row r="52" spans="1:33" ht="21" customHeight="1" x14ac:dyDescent="0.15">
      <c r="A52" s="92"/>
      <c r="B52" s="92"/>
      <c r="C52" s="92"/>
      <c r="D52" s="9" t="s">
        <v>23</v>
      </c>
      <c r="E52" s="49" t="e">
        <f>#REF!</f>
        <v>#REF!</v>
      </c>
      <c r="F52" s="49" t="e">
        <f>#REF!</f>
        <v>#REF!</v>
      </c>
      <c r="G52" s="49" t="e">
        <f>#REF!</f>
        <v>#REF!</v>
      </c>
      <c r="H52" s="49" t="e">
        <f>#REF!</f>
        <v>#REF!</v>
      </c>
      <c r="I52" s="49" t="e">
        <f>#REF!</f>
        <v>#REF!</v>
      </c>
      <c r="J52" s="49" t="e">
        <f>#REF!</f>
        <v>#REF!</v>
      </c>
      <c r="K52" s="49" t="e">
        <f>#REF!</f>
        <v>#REF!</v>
      </c>
      <c r="L52" s="49" t="e">
        <f>#REF!</f>
        <v>#REF!</v>
      </c>
      <c r="M52" s="49" t="e">
        <f>#REF!</f>
        <v>#REF!</v>
      </c>
      <c r="N52" s="49" t="e">
        <f>#REF!</f>
        <v>#REF!</v>
      </c>
      <c r="O52" s="49" t="e">
        <f>#REF!</f>
        <v>#REF!</v>
      </c>
      <c r="P52" s="50" t="e">
        <f>#REF!</f>
        <v>#REF!</v>
      </c>
      <c r="Q52" s="51" t="e">
        <f t="shared" si="0"/>
        <v>#REF!</v>
      </c>
      <c r="R52" s="92"/>
      <c r="S52" s="92"/>
      <c r="T52" s="92"/>
      <c r="U52" s="9" t="s">
        <v>23</v>
      </c>
      <c r="V52" s="49" t="e">
        <f>#REF!</f>
        <v>#REF!</v>
      </c>
      <c r="W52" s="49" t="e">
        <f>#REF!</f>
        <v>#REF!</v>
      </c>
      <c r="X52" s="49" t="e">
        <f>#REF!</f>
        <v>#REF!</v>
      </c>
      <c r="Y52" s="49" t="e">
        <f>#REF!</f>
        <v>#REF!</v>
      </c>
      <c r="Z52" s="49" t="e">
        <f>#REF!</f>
        <v>#REF!</v>
      </c>
      <c r="AA52" s="49" t="e">
        <f>#REF!</f>
        <v>#REF!</v>
      </c>
      <c r="AB52" s="49" t="e">
        <f>#REF!</f>
        <v>#REF!</v>
      </c>
      <c r="AC52" s="49" t="e">
        <f>#REF!</f>
        <v>#REF!</v>
      </c>
      <c r="AD52" s="49" t="e">
        <f>#REF!</f>
        <v>#REF!</v>
      </c>
      <c r="AE52" s="50" t="e">
        <f>#REF!</f>
        <v>#REF!</v>
      </c>
      <c r="AF52" s="51" t="e">
        <f t="shared" si="1"/>
        <v>#REF!</v>
      </c>
      <c r="AG52" s="7" t="e">
        <f t="shared" si="2"/>
        <v>#REF!</v>
      </c>
    </row>
    <row r="53" spans="1:33" ht="21" customHeight="1" thickBot="1" x14ac:dyDescent="0.2">
      <c r="A53" s="92"/>
      <c r="B53" s="92"/>
      <c r="C53" s="92"/>
      <c r="D53" s="10" t="s">
        <v>21</v>
      </c>
      <c r="E53" s="52" t="e">
        <f>#REF!</f>
        <v>#REF!</v>
      </c>
      <c r="F53" s="52" t="e">
        <f>#REF!</f>
        <v>#REF!</v>
      </c>
      <c r="G53" s="52" t="e">
        <f>#REF!</f>
        <v>#REF!</v>
      </c>
      <c r="H53" s="52" t="e">
        <f>#REF!</f>
        <v>#REF!</v>
      </c>
      <c r="I53" s="52" t="e">
        <f>#REF!</f>
        <v>#REF!</v>
      </c>
      <c r="J53" s="52" t="e">
        <f>#REF!</f>
        <v>#REF!</v>
      </c>
      <c r="K53" s="52" t="e">
        <f>#REF!</f>
        <v>#REF!</v>
      </c>
      <c r="L53" s="52" t="e">
        <f>#REF!</f>
        <v>#REF!</v>
      </c>
      <c r="M53" s="52" t="e">
        <f>#REF!</f>
        <v>#REF!</v>
      </c>
      <c r="N53" s="52" t="e">
        <f>#REF!</f>
        <v>#REF!</v>
      </c>
      <c r="O53" s="52" t="e">
        <f>#REF!</f>
        <v>#REF!</v>
      </c>
      <c r="P53" s="53" t="e">
        <f>#REF!</f>
        <v>#REF!</v>
      </c>
      <c r="Q53" s="54" t="e">
        <f t="shared" si="0"/>
        <v>#REF!</v>
      </c>
      <c r="R53" s="92"/>
      <c r="S53" s="92"/>
      <c r="T53" s="92"/>
      <c r="U53" s="10" t="s">
        <v>21</v>
      </c>
      <c r="V53" s="57" t="e">
        <f>#REF!</f>
        <v>#REF!</v>
      </c>
      <c r="W53" s="52" t="e">
        <f>#REF!</f>
        <v>#REF!</v>
      </c>
      <c r="X53" s="52" t="e">
        <f>#REF!</f>
        <v>#REF!</v>
      </c>
      <c r="Y53" s="52" t="e">
        <f>#REF!</f>
        <v>#REF!</v>
      </c>
      <c r="Z53" s="52" t="e">
        <f>#REF!</f>
        <v>#REF!</v>
      </c>
      <c r="AA53" s="52" t="e">
        <f>#REF!</f>
        <v>#REF!</v>
      </c>
      <c r="AB53" s="52" t="e">
        <f>#REF!</f>
        <v>#REF!</v>
      </c>
      <c r="AC53" s="52" t="e">
        <f>#REF!</f>
        <v>#REF!</v>
      </c>
      <c r="AD53" s="52" t="e">
        <f>#REF!</f>
        <v>#REF!</v>
      </c>
      <c r="AE53" s="53" t="e">
        <f>#REF!</f>
        <v>#REF!</v>
      </c>
      <c r="AF53" s="54" t="e">
        <f t="shared" si="1"/>
        <v>#REF!</v>
      </c>
      <c r="AG53" s="7" t="e">
        <f t="shared" si="2"/>
        <v>#REF!</v>
      </c>
    </row>
    <row r="54" spans="1:33" ht="21" customHeight="1" thickTop="1" x14ac:dyDescent="0.15">
      <c r="A54" s="92"/>
      <c r="B54" s="92"/>
      <c r="C54" s="92"/>
      <c r="D54" s="11" t="s">
        <v>22</v>
      </c>
      <c r="E54" s="44" t="e">
        <f>SUM(E51:E53)</f>
        <v>#REF!</v>
      </c>
      <c r="F54" s="44" t="e">
        <f t="shared" ref="F54:P54" si="23">SUM(F51:F53)</f>
        <v>#REF!</v>
      </c>
      <c r="G54" s="44" t="e">
        <f t="shared" si="23"/>
        <v>#REF!</v>
      </c>
      <c r="H54" s="44" t="e">
        <f t="shared" si="23"/>
        <v>#REF!</v>
      </c>
      <c r="I54" s="44" t="e">
        <f t="shared" si="23"/>
        <v>#REF!</v>
      </c>
      <c r="J54" s="44" t="e">
        <f t="shared" si="23"/>
        <v>#REF!</v>
      </c>
      <c r="K54" s="44" t="e">
        <f t="shared" si="23"/>
        <v>#REF!</v>
      </c>
      <c r="L54" s="44" t="e">
        <f t="shared" si="23"/>
        <v>#REF!</v>
      </c>
      <c r="M54" s="44" t="e">
        <f t="shared" si="23"/>
        <v>#REF!</v>
      </c>
      <c r="N54" s="44" t="e">
        <f t="shared" si="23"/>
        <v>#REF!</v>
      </c>
      <c r="O54" s="44" t="e">
        <f t="shared" si="23"/>
        <v>#REF!</v>
      </c>
      <c r="P54" s="44" t="e">
        <f t="shared" si="23"/>
        <v>#REF!</v>
      </c>
      <c r="Q54" s="45" t="e">
        <f t="shared" si="0"/>
        <v>#REF!</v>
      </c>
      <c r="R54" s="92"/>
      <c r="S54" s="92"/>
      <c r="T54" s="92"/>
      <c r="U54" s="11" t="s">
        <v>22</v>
      </c>
      <c r="V54" s="49" t="e">
        <f>#REF!</f>
        <v>#REF!</v>
      </c>
      <c r="W54" s="44" t="e">
        <f>#REF!</f>
        <v>#REF!</v>
      </c>
      <c r="X54" s="44" t="e">
        <f>#REF!</f>
        <v>#REF!</v>
      </c>
      <c r="Y54" s="44" t="e">
        <f>#REF!</f>
        <v>#REF!</v>
      </c>
      <c r="Z54" s="44" t="e">
        <f>#REF!</f>
        <v>#REF!</v>
      </c>
      <c r="AA54" s="44" t="e">
        <f>#REF!</f>
        <v>#REF!</v>
      </c>
      <c r="AB54" s="44" t="e">
        <f>#REF!</f>
        <v>#REF!</v>
      </c>
      <c r="AC54" s="44" t="e">
        <f>#REF!</f>
        <v>#REF!</v>
      </c>
      <c r="AD54" s="44" t="e">
        <f>#REF!</f>
        <v>#REF!</v>
      </c>
      <c r="AE54" s="74" t="e">
        <f>#REF!</f>
        <v>#REF!</v>
      </c>
      <c r="AF54" s="45" t="e">
        <f t="shared" si="1"/>
        <v>#REF!</v>
      </c>
      <c r="AG54" s="7" t="e">
        <f t="shared" si="2"/>
        <v>#REF!</v>
      </c>
    </row>
    <row r="55" spans="1:33" ht="21" customHeight="1" thickBot="1" x14ac:dyDescent="0.2">
      <c r="A55" s="92"/>
      <c r="B55" s="92"/>
      <c r="C55" s="92"/>
      <c r="D55" s="14" t="s">
        <v>13</v>
      </c>
      <c r="E55" s="88" t="e">
        <f>#REF!</f>
        <v>#REF!</v>
      </c>
      <c r="F55" s="88" t="e">
        <f>#REF!</f>
        <v>#REF!</v>
      </c>
      <c r="G55" s="88" t="e">
        <f>#REF!</f>
        <v>#REF!</v>
      </c>
      <c r="H55" s="88" t="e">
        <f>#REF!</f>
        <v>#REF!</v>
      </c>
      <c r="I55" s="88" t="e">
        <f>#REF!</f>
        <v>#REF!</v>
      </c>
      <c r="J55" s="88" t="e">
        <f>#REF!</f>
        <v>#REF!</v>
      </c>
      <c r="K55" s="88" t="e">
        <f>#REF!</f>
        <v>#REF!</v>
      </c>
      <c r="L55" s="88" t="e">
        <f>#REF!</f>
        <v>#REF!</v>
      </c>
      <c r="M55" s="88" t="e">
        <f>#REF!</f>
        <v>#REF!</v>
      </c>
      <c r="N55" s="88" t="e">
        <f>#REF!</f>
        <v>#REF!</v>
      </c>
      <c r="O55" s="88" t="e">
        <f>#REF!</f>
        <v>#REF!</v>
      </c>
      <c r="P55" s="89" t="e">
        <f>#REF!</f>
        <v>#REF!</v>
      </c>
      <c r="Q55" s="48" t="e">
        <f t="shared" si="0"/>
        <v>#REF!</v>
      </c>
      <c r="R55" s="92"/>
      <c r="S55" s="92"/>
      <c r="T55" s="92"/>
      <c r="U55" s="14" t="s">
        <v>13</v>
      </c>
      <c r="V55" s="49" t="e">
        <f>#REF!</f>
        <v>#REF!</v>
      </c>
      <c r="W55" s="88" t="e">
        <f>#REF!</f>
        <v>#REF!</v>
      </c>
      <c r="X55" s="88" t="e">
        <f>#REF!</f>
        <v>#REF!</v>
      </c>
      <c r="Y55" s="88" t="e">
        <f>#REF!</f>
        <v>#REF!</v>
      </c>
      <c r="Z55" s="88" t="e">
        <f>#REF!</f>
        <v>#REF!</v>
      </c>
      <c r="AA55" s="88" t="e">
        <f>#REF!</f>
        <v>#REF!</v>
      </c>
      <c r="AB55" s="88" t="e">
        <f>#REF!</f>
        <v>#REF!</v>
      </c>
      <c r="AC55" s="88" t="e">
        <f>#REF!</f>
        <v>#REF!</v>
      </c>
      <c r="AD55" s="88" t="e">
        <f>#REF!</f>
        <v>#REF!</v>
      </c>
      <c r="AE55" s="89" t="e">
        <f>#REF!</f>
        <v>#REF!</v>
      </c>
      <c r="AF55" s="48" t="e">
        <f t="shared" si="1"/>
        <v>#REF!</v>
      </c>
      <c r="AG55" s="7" t="e">
        <f t="shared" si="2"/>
        <v>#REF!</v>
      </c>
    </row>
    <row r="56" spans="1:33" ht="21" customHeight="1" x14ac:dyDescent="0.15">
      <c r="A56" s="92"/>
      <c r="B56" s="92"/>
      <c r="C56" s="91" t="s">
        <v>30</v>
      </c>
      <c r="D56" s="8" t="s">
        <v>20</v>
      </c>
      <c r="E56" s="55">
        <v>0</v>
      </c>
      <c r="F56" s="55">
        <v>10</v>
      </c>
      <c r="G56" s="55">
        <v>0</v>
      </c>
      <c r="H56" s="55">
        <v>0</v>
      </c>
      <c r="I56" s="55">
        <v>10</v>
      </c>
      <c r="J56" s="55">
        <v>0</v>
      </c>
      <c r="K56" s="55">
        <v>0</v>
      </c>
      <c r="L56" s="55">
        <v>9</v>
      </c>
      <c r="M56" s="55">
        <v>0</v>
      </c>
      <c r="N56" s="55">
        <v>0</v>
      </c>
      <c r="O56" s="55">
        <v>9</v>
      </c>
      <c r="P56" s="56">
        <v>0</v>
      </c>
      <c r="Q56" s="45">
        <f t="shared" si="0"/>
        <v>38</v>
      </c>
      <c r="R56" s="92"/>
      <c r="S56" s="92"/>
      <c r="T56" s="91" t="s">
        <v>30</v>
      </c>
      <c r="U56" s="8" t="s">
        <v>20</v>
      </c>
      <c r="V56" s="55">
        <v>1</v>
      </c>
      <c r="W56" s="55">
        <v>0</v>
      </c>
      <c r="X56" s="55">
        <v>0</v>
      </c>
      <c r="Y56" s="55">
        <v>24</v>
      </c>
      <c r="Z56" s="55">
        <v>0</v>
      </c>
      <c r="AA56" s="55">
        <v>0</v>
      </c>
      <c r="AB56" s="55">
        <v>12</v>
      </c>
      <c r="AC56" s="55">
        <v>1</v>
      </c>
      <c r="AD56" s="55">
        <v>0</v>
      </c>
      <c r="AE56" s="56">
        <v>0</v>
      </c>
      <c r="AF56" s="45">
        <f t="shared" si="1"/>
        <v>38</v>
      </c>
      <c r="AG56" s="7" t="str">
        <f t="shared" si="2"/>
        <v/>
      </c>
    </row>
    <row r="57" spans="1:33" ht="21" customHeight="1" x14ac:dyDescent="0.15">
      <c r="A57" s="92"/>
      <c r="B57" s="92"/>
      <c r="C57" s="92"/>
      <c r="D57" s="9" t="s">
        <v>23</v>
      </c>
      <c r="E57" s="49">
        <v>10</v>
      </c>
      <c r="F57" s="49">
        <v>4</v>
      </c>
      <c r="G57" s="49">
        <v>7</v>
      </c>
      <c r="H57" s="49">
        <v>10</v>
      </c>
      <c r="I57" s="49">
        <v>4</v>
      </c>
      <c r="J57" s="49">
        <v>10</v>
      </c>
      <c r="K57" s="49">
        <v>11</v>
      </c>
      <c r="L57" s="49">
        <v>4</v>
      </c>
      <c r="M57" s="49">
        <v>10</v>
      </c>
      <c r="N57" s="49">
        <v>10</v>
      </c>
      <c r="O57" s="49">
        <v>4</v>
      </c>
      <c r="P57" s="50">
        <v>10</v>
      </c>
      <c r="Q57" s="51">
        <f t="shared" si="0"/>
        <v>94</v>
      </c>
      <c r="R57" s="92"/>
      <c r="S57" s="92"/>
      <c r="T57" s="92"/>
      <c r="U57" s="9" t="s">
        <v>23</v>
      </c>
      <c r="V57" s="49">
        <v>50</v>
      </c>
      <c r="W57" s="49">
        <v>2</v>
      </c>
      <c r="X57" s="49">
        <v>0</v>
      </c>
      <c r="Y57" s="49">
        <v>42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50">
        <v>0</v>
      </c>
      <c r="AF57" s="51">
        <f t="shared" si="1"/>
        <v>94</v>
      </c>
      <c r="AG57" s="7" t="str">
        <f t="shared" si="2"/>
        <v/>
      </c>
    </row>
    <row r="58" spans="1:33" ht="21" customHeight="1" thickBot="1" x14ac:dyDescent="0.2">
      <c r="A58" s="92"/>
      <c r="B58" s="92"/>
      <c r="C58" s="92"/>
      <c r="D58" s="10" t="s">
        <v>21</v>
      </c>
      <c r="E58" s="52">
        <v>3</v>
      </c>
      <c r="F58" s="52">
        <v>18</v>
      </c>
      <c r="G58" s="52">
        <v>9</v>
      </c>
      <c r="H58" s="52">
        <v>3</v>
      </c>
      <c r="I58" s="52">
        <v>17</v>
      </c>
      <c r="J58" s="52">
        <v>3</v>
      </c>
      <c r="K58" s="52">
        <v>3</v>
      </c>
      <c r="L58" s="52">
        <v>18</v>
      </c>
      <c r="M58" s="52">
        <v>3</v>
      </c>
      <c r="N58" s="52">
        <v>3</v>
      </c>
      <c r="O58" s="52">
        <v>18</v>
      </c>
      <c r="P58" s="53">
        <v>3</v>
      </c>
      <c r="Q58" s="54">
        <f t="shared" si="0"/>
        <v>101</v>
      </c>
      <c r="R58" s="92"/>
      <c r="S58" s="92"/>
      <c r="T58" s="92"/>
      <c r="U58" s="10" t="s">
        <v>21</v>
      </c>
      <c r="V58" s="52">
        <v>71</v>
      </c>
      <c r="W58" s="52">
        <v>0</v>
      </c>
      <c r="X58" s="52">
        <v>0</v>
      </c>
      <c r="Y58" s="52">
        <v>6</v>
      </c>
      <c r="Z58" s="52">
        <v>0</v>
      </c>
      <c r="AA58" s="52">
        <v>0</v>
      </c>
      <c r="AB58" s="52">
        <v>24</v>
      </c>
      <c r="AC58" s="52">
        <v>0</v>
      </c>
      <c r="AD58" s="52">
        <v>0</v>
      </c>
      <c r="AE58" s="53">
        <v>0</v>
      </c>
      <c r="AF58" s="54">
        <f t="shared" si="1"/>
        <v>101</v>
      </c>
      <c r="AG58" s="7" t="str">
        <f t="shared" si="2"/>
        <v/>
      </c>
    </row>
    <row r="59" spans="1:33" ht="21" customHeight="1" thickTop="1" x14ac:dyDescent="0.15">
      <c r="A59" s="92"/>
      <c r="B59" s="92"/>
      <c r="C59" s="92"/>
      <c r="D59" s="11" t="s">
        <v>22</v>
      </c>
      <c r="E59" s="44">
        <f>SUM(E56:E58)</f>
        <v>13</v>
      </c>
      <c r="F59" s="44">
        <f t="shared" ref="F59:P59" si="24">SUM(F56:F58)</f>
        <v>32</v>
      </c>
      <c r="G59" s="44">
        <f t="shared" si="24"/>
        <v>16</v>
      </c>
      <c r="H59" s="44">
        <f t="shared" si="24"/>
        <v>13</v>
      </c>
      <c r="I59" s="44">
        <f t="shared" si="24"/>
        <v>31</v>
      </c>
      <c r="J59" s="44">
        <f t="shared" si="24"/>
        <v>13</v>
      </c>
      <c r="K59" s="44">
        <f t="shared" si="24"/>
        <v>14</v>
      </c>
      <c r="L59" s="44">
        <f t="shared" si="24"/>
        <v>31</v>
      </c>
      <c r="M59" s="44">
        <f t="shared" si="24"/>
        <v>13</v>
      </c>
      <c r="N59" s="44">
        <f t="shared" si="24"/>
        <v>13</v>
      </c>
      <c r="O59" s="44">
        <f t="shared" si="24"/>
        <v>31</v>
      </c>
      <c r="P59" s="44">
        <f t="shared" si="24"/>
        <v>13</v>
      </c>
      <c r="Q59" s="45">
        <f t="shared" si="0"/>
        <v>233</v>
      </c>
      <c r="R59" s="92"/>
      <c r="S59" s="92"/>
      <c r="T59" s="92"/>
      <c r="U59" s="11" t="s">
        <v>22</v>
      </c>
      <c r="V59" s="44">
        <f>SUM(V56:V58)</f>
        <v>122</v>
      </c>
      <c r="W59" s="44">
        <f t="shared" ref="W59:AE59" si="25">SUM(W56:W58)</f>
        <v>2</v>
      </c>
      <c r="X59" s="44">
        <f t="shared" si="25"/>
        <v>0</v>
      </c>
      <c r="Y59" s="44">
        <f t="shared" si="25"/>
        <v>72</v>
      </c>
      <c r="Z59" s="44">
        <f t="shared" si="25"/>
        <v>0</v>
      </c>
      <c r="AA59" s="44">
        <f t="shared" si="25"/>
        <v>0</v>
      </c>
      <c r="AB59" s="44">
        <f t="shared" si="25"/>
        <v>36</v>
      </c>
      <c r="AC59" s="44">
        <f t="shared" si="25"/>
        <v>1</v>
      </c>
      <c r="AD59" s="44">
        <f t="shared" si="25"/>
        <v>0</v>
      </c>
      <c r="AE59" s="74">
        <f t="shared" si="25"/>
        <v>0</v>
      </c>
      <c r="AF59" s="45">
        <f t="shared" si="1"/>
        <v>233</v>
      </c>
      <c r="AG59" s="7" t="str">
        <f t="shared" si="2"/>
        <v/>
      </c>
    </row>
    <row r="60" spans="1:33" ht="21" customHeight="1" thickBot="1" x14ac:dyDescent="0.2">
      <c r="A60" s="92"/>
      <c r="B60" s="107"/>
      <c r="C60" s="107"/>
      <c r="D60" s="12" t="s">
        <v>13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7">
        <v>0</v>
      </c>
      <c r="Q60" s="48">
        <f t="shared" si="0"/>
        <v>0</v>
      </c>
      <c r="R60" s="92"/>
      <c r="S60" s="107"/>
      <c r="T60" s="107"/>
      <c r="U60" s="12" t="s">
        <v>13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7">
        <v>0</v>
      </c>
      <c r="AF60" s="48">
        <f t="shared" si="1"/>
        <v>0</v>
      </c>
      <c r="AG60" s="7" t="str">
        <f t="shared" si="2"/>
        <v/>
      </c>
    </row>
    <row r="61" spans="1:33" ht="21" customHeight="1" x14ac:dyDescent="0.15">
      <c r="A61" s="92"/>
      <c r="B61" s="102" t="s">
        <v>31</v>
      </c>
      <c r="C61" s="103" t="s">
        <v>32</v>
      </c>
      <c r="D61" s="13" t="s">
        <v>20</v>
      </c>
      <c r="E61" s="49">
        <v>0</v>
      </c>
      <c r="F61" s="49">
        <v>1</v>
      </c>
      <c r="G61" s="49">
        <v>4</v>
      </c>
      <c r="H61" s="49">
        <v>6</v>
      </c>
      <c r="I61" s="49">
        <v>3</v>
      </c>
      <c r="J61" s="49">
        <v>1</v>
      </c>
      <c r="K61" s="49">
        <v>0</v>
      </c>
      <c r="L61" s="49">
        <v>0</v>
      </c>
      <c r="M61" s="49">
        <v>0</v>
      </c>
      <c r="N61" s="49">
        <v>3</v>
      </c>
      <c r="O61" s="49">
        <v>0</v>
      </c>
      <c r="P61" s="49">
        <v>1</v>
      </c>
      <c r="Q61" s="45">
        <f t="shared" si="0"/>
        <v>19</v>
      </c>
      <c r="R61" s="92"/>
      <c r="S61" s="102" t="s">
        <v>31</v>
      </c>
      <c r="T61" s="103" t="s">
        <v>32</v>
      </c>
      <c r="U61" s="13" t="s">
        <v>20</v>
      </c>
      <c r="V61" s="49">
        <v>7</v>
      </c>
      <c r="W61" s="49">
        <v>0</v>
      </c>
      <c r="X61" s="49">
        <v>0</v>
      </c>
      <c r="Y61" s="49">
        <v>4</v>
      </c>
      <c r="Z61" s="49">
        <v>0</v>
      </c>
      <c r="AA61" s="49">
        <v>0</v>
      </c>
      <c r="AB61" s="49">
        <v>3</v>
      </c>
      <c r="AC61" s="49">
        <v>0</v>
      </c>
      <c r="AD61" s="49">
        <v>0</v>
      </c>
      <c r="AE61" s="50">
        <v>5</v>
      </c>
      <c r="AF61" s="45">
        <f t="shared" si="1"/>
        <v>19</v>
      </c>
      <c r="AG61" s="7" t="str">
        <f t="shared" si="2"/>
        <v/>
      </c>
    </row>
    <row r="62" spans="1:33" ht="21" customHeight="1" x14ac:dyDescent="0.15">
      <c r="A62" s="92"/>
      <c r="B62" s="92"/>
      <c r="C62" s="104"/>
      <c r="D62" s="9" t="s">
        <v>23</v>
      </c>
      <c r="E62" s="49">
        <v>21</v>
      </c>
      <c r="F62" s="49">
        <v>22</v>
      </c>
      <c r="G62" s="49">
        <v>22</v>
      </c>
      <c r="H62" s="49">
        <v>17</v>
      </c>
      <c r="I62" s="49">
        <v>23</v>
      </c>
      <c r="J62" s="49">
        <v>17</v>
      </c>
      <c r="K62" s="49">
        <v>12</v>
      </c>
      <c r="L62" s="49">
        <v>12</v>
      </c>
      <c r="M62" s="49">
        <v>15</v>
      </c>
      <c r="N62" s="49">
        <v>8</v>
      </c>
      <c r="O62" s="49">
        <v>15</v>
      </c>
      <c r="P62" s="49">
        <v>14</v>
      </c>
      <c r="Q62" s="51">
        <f t="shared" si="0"/>
        <v>198</v>
      </c>
      <c r="R62" s="92"/>
      <c r="S62" s="92"/>
      <c r="T62" s="104"/>
      <c r="U62" s="9" t="s">
        <v>23</v>
      </c>
      <c r="V62" s="62">
        <v>35</v>
      </c>
      <c r="W62" s="63">
        <v>10</v>
      </c>
      <c r="X62" s="63">
        <v>0</v>
      </c>
      <c r="Y62" s="63">
        <v>38</v>
      </c>
      <c r="Z62" s="63">
        <v>43</v>
      </c>
      <c r="AA62" s="63">
        <v>5</v>
      </c>
      <c r="AB62" s="63">
        <v>2</v>
      </c>
      <c r="AC62" s="63">
        <v>10</v>
      </c>
      <c r="AD62" s="63">
        <v>0</v>
      </c>
      <c r="AE62" s="64">
        <v>55</v>
      </c>
      <c r="AF62" s="51">
        <f t="shared" si="1"/>
        <v>198</v>
      </c>
      <c r="AG62" s="7" t="str">
        <f t="shared" si="2"/>
        <v/>
      </c>
    </row>
    <row r="63" spans="1:33" ht="21" customHeight="1" thickBot="1" x14ac:dyDescent="0.2">
      <c r="A63" s="92"/>
      <c r="B63" s="92"/>
      <c r="C63" s="104"/>
      <c r="D63" s="10" t="s">
        <v>21</v>
      </c>
      <c r="E63" s="57">
        <v>1</v>
      </c>
      <c r="F63" s="58">
        <v>2</v>
      </c>
      <c r="G63" s="58">
        <v>7</v>
      </c>
      <c r="H63" s="58">
        <v>2</v>
      </c>
      <c r="I63" s="58">
        <v>7</v>
      </c>
      <c r="J63" s="58">
        <v>6</v>
      </c>
      <c r="K63" s="58">
        <v>1</v>
      </c>
      <c r="L63" s="58">
        <v>0</v>
      </c>
      <c r="M63" s="58">
        <v>3</v>
      </c>
      <c r="N63" s="58">
        <v>1</v>
      </c>
      <c r="O63" s="58">
        <v>3</v>
      </c>
      <c r="P63" s="59">
        <v>3</v>
      </c>
      <c r="Q63" s="54">
        <f t="shared" si="0"/>
        <v>36</v>
      </c>
      <c r="R63" s="92"/>
      <c r="S63" s="92"/>
      <c r="T63" s="104"/>
      <c r="U63" s="10" t="s">
        <v>21</v>
      </c>
      <c r="V63" s="65">
        <v>26</v>
      </c>
      <c r="W63" s="66">
        <v>4</v>
      </c>
      <c r="X63" s="66">
        <v>0</v>
      </c>
      <c r="Y63" s="66">
        <v>0</v>
      </c>
      <c r="Z63" s="66">
        <v>1</v>
      </c>
      <c r="AA63" s="66">
        <v>1</v>
      </c>
      <c r="AB63" s="66">
        <v>0</v>
      </c>
      <c r="AC63" s="66">
        <v>0</v>
      </c>
      <c r="AD63" s="66">
        <v>0</v>
      </c>
      <c r="AE63" s="67">
        <v>4</v>
      </c>
      <c r="AF63" s="75">
        <f t="shared" si="1"/>
        <v>36</v>
      </c>
      <c r="AG63" s="7" t="str">
        <f t="shared" si="2"/>
        <v/>
      </c>
    </row>
    <row r="64" spans="1:33" ht="21" customHeight="1" thickTop="1" x14ac:dyDescent="0.15">
      <c r="A64" s="92"/>
      <c r="B64" s="92"/>
      <c r="C64" s="104"/>
      <c r="D64" s="11" t="s">
        <v>22</v>
      </c>
      <c r="E64" s="77">
        <f>SUM(E61:E63)</f>
        <v>22</v>
      </c>
      <c r="F64" s="78">
        <f t="shared" ref="F64:P64" si="26">SUM(F61:F63)</f>
        <v>25</v>
      </c>
      <c r="G64" s="78">
        <f t="shared" si="26"/>
        <v>33</v>
      </c>
      <c r="H64" s="78">
        <f t="shared" si="26"/>
        <v>25</v>
      </c>
      <c r="I64" s="78">
        <f t="shared" si="26"/>
        <v>33</v>
      </c>
      <c r="J64" s="78">
        <f t="shared" si="26"/>
        <v>24</v>
      </c>
      <c r="K64" s="78">
        <f t="shared" si="26"/>
        <v>13</v>
      </c>
      <c r="L64" s="78">
        <f t="shared" si="26"/>
        <v>12</v>
      </c>
      <c r="M64" s="78">
        <f t="shared" si="26"/>
        <v>18</v>
      </c>
      <c r="N64" s="78">
        <f t="shared" si="26"/>
        <v>12</v>
      </c>
      <c r="O64" s="78">
        <f t="shared" si="26"/>
        <v>18</v>
      </c>
      <c r="P64" s="79">
        <f t="shared" si="26"/>
        <v>18</v>
      </c>
      <c r="Q64" s="45">
        <f t="shared" si="0"/>
        <v>253</v>
      </c>
      <c r="R64" s="92"/>
      <c r="S64" s="92"/>
      <c r="T64" s="104"/>
      <c r="U64" s="11" t="s">
        <v>22</v>
      </c>
      <c r="V64" s="49">
        <f>SUM(V61:V63)</f>
        <v>68</v>
      </c>
      <c r="W64" s="49">
        <f t="shared" ref="W64:AE64" si="27">SUM(W61:W63)</f>
        <v>14</v>
      </c>
      <c r="X64" s="49">
        <f t="shared" si="27"/>
        <v>0</v>
      </c>
      <c r="Y64" s="49">
        <f t="shared" si="27"/>
        <v>42</v>
      </c>
      <c r="Z64" s="49">
        <f t="shared" si="27"/>
        <v>44</v>
      </c>
      <c r="AA64" s="49">
        <f t="shared" si="27"/>
        <v>6</v>
      </c>
      <c r="AB64" s="49">
        <f t="shared" si="27"/>
        <v>5</v>
      </c>
      <c r="AC64" s="49">
        <f t="shared" si="27"/>
        <v>10</v>
      </c>
      <c r="AD64" s="49">
        <f t="shared" si="27"/>
        <v>0</v>
      </c>
      <c r="AE64" s="50">
        <f t="shared" si="27"/>
        <v>64</v>
      </c>
      <c r="AF64" s="83">
        <f t="shared" si="1"/>
        <v>253</v>
      </c>
      <c r="AG64" s="7" t="str">
        <f t="shared" si="2"/>
        <v/>
      </c>
    </row>
    <row r="65" spans="1:34" ht="21" customHeight="1" thickBot="1" x14ac:dyDescent="0.2">
      <c r="A65" s="92"/>
      <c r="B65" s="92"/>
      <c r="C65" s="105"/>
      <c r="D65" s="14" t="s">
        <v>13</v>
      </c>
      <c r="E65" s="80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1</v>
      </c>
      <c r="L65" s="81">
        <v>0</v>
      </c>
      <c r="M65" s="81">
        <v>0</v>
      </c>
      <c r="N65" s="81">
        <v>0</v>
      </c>
      <c r="O65" s="81">
        <v>0</v>
      </c>
      <c r="P65" s="82">
        <v>0</v>
      </c>
      <c r="Q65" s="48">
        <f t="shared" si="0"/>
        <v>1</v>
      </c>
      <c r="R65" s="92"/>
      <c r="S65" s="92"/>
      <c r="T65" s="105"/>
      <c r="U65" s="14" t="s">
        <v>13</v>
      </c>
      <c r="V65" s="60">
        <v>1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76">
        <v>0</v>
      </c>
      <c r="AF65" s="48">
        <f t="shared" si="1"/>
        <v>1</v>
      </c>
      <c r="AG65" s="7" t="str">
        <f t="shared" si="2"/>
        <v/>
      </c>
    </row>
    <row r="66" spans="1:34" ht="21" customHeight="1" x14ac:dyDescent="0.15">
      <c r="A66" s="92"/>
      <c r="B66" s="92"/>
      <c r="C66" s="91" t="s">
        <v>33</v>
      </c>
      <c r="D66" s="8" t="s">
        <v>20</v>
      </c>
      <c r="E66" s="49">
        <v>1</v>
      </c>
      <c r="F66" s="49">
        <v>4</v>
      </c>
      <c r="G66" s="49">
        <v>0</v>
      </c>
      <c r="H66" s="49">
        <v>7</v>
      </c>
      <c r="I66" s="49">
        <v>2</v>
      </c>
      <c r="J66" s="49">
        <v>0</v>
      </c>
      <c r="K66" s="49">
        <v>0</v>
      </c>
      <c r="L66" s="49">
        <v>0</v>
      </c>
      <c r="M66" s="49">
        <v>1</v>
      </c>
      <c r="N66" s="49">
        <v>3</v>
      </c>
      <c r="O66" s="49">
        <v>0</v>
      </c>
      <c r="P66" s="49">
        <v>1</v>
      </c>
      <c r="Q66" s="45">
        <f t="shared" si="0"/>
        <v>19</v>
      </c>
      <c r="R66" s="92"/>
      <c r="S66" s="92"/>
      <c r="T66" s="91" t="s">
        <v>33</v>
      </c>
      <c r="U66" s="8" t="s">
        <v>20</v>
      </c>
      <c r="V66" s="49">
        <v>4</v>
      </c>
      <c r="W66" s="49">
        <v>0</v>
      </c>
      <c r="X66" s="49">
        <v>0</v>
      </c>
      <c r="Y66" s="49">
        <v>6</v>
      </c>
      <c r="Z66" s="49">
        <v>0</v>
      </c>
      <c r="AA66" s="49">
        <v>0</v>
      </c>
      <c r="AB66" s="49">
        <v>0</v>
      </c>
      <c r="AC66" s="49">
        <v>1</v>
      </c>
      <c r="AD66" s="49">
        <v>0</v>
      </c>
      <c r="AE66" s="50">
        <v>8</v>
      </c>
      <c r="AF66" s="61">
        <f t="shared" si="1"/>
        <v>19</v>
      </c>
      <c r="AG66" s="7" t="str">
        <f t="shared" si="2"/>
        <v/>
      </c>
    </row>
    <row r="67" spans="1:34" ht="21" customHeight="1" x14ac:dyDescent="0.15">
      <c r="A67" s="92"/>
      <c r="B67" s="92"/>
      <c r="C67" s="92"/>
      <c r="D67" s="9" t="s">
        <v>23</v>
      </c>
      <c r="E67" s="49">
        <v>25</v>
      </c>
      <c r="F67" s="49">
        <v>9</v>
      </c>
      <c r="G67" s="49">
        <v>12</v>
      </c>
      <c r="H67" s="49">
        <v>8</v>
      </c>
      <c r="I67" s="49">
        <v>13</v>
      </c>
      <c r="J67" s="49">
        <v>7</v>
      </c>
      <c r="K67" s="49">
        <v>31</v>
      </c>
      <c r="L67" s="49">
        <v>14</v>
      </c>
      <c r="M67" s="49">
        <v>18</v>
      </c>
      <c r="N67" s="49">
        <v>15</v>
      </c>
      <c r="O67" s="49">
        <v>22</v>
      </c>
      <c r="P67" s="49">
        <v>32</v>
      </c>
      <c r="Q67" s="51">
        <f t="shared" si="0"/>
        <v>206</v>
      </c>
      <c r="R67" s="92"/>
      <c r="S67" s="92"/>
      <c r="T67" s="92"/>
      <c r="U67" s="9" t="s">
        <v>23</v>
      </c>
      <c r="V67" s="62">
        <v>16</v>
      </c>
      <c r="W67" s="63">
        <v>0</v>
      </c>
      <c r="X67" s="63">
        <v>0</v>
      </c>
      <c r="Y67" s="63">
        <v>36</v>
      </c>
      <c r="Z67" s="63">
        <v>25</v>
      </c>
      <c r="AA67" s="63">
        <v>59</v>
      </c>
      <c r="AB67" s="63">
        <v>0</v>
      </c>
      <c r="AC67" s="63">
        <v>10</v>
      </c>
      <c r="AD67" s="63">
        <v>3</v>
      </c>
      <c r="AE67" s="64">
        <v>57</v>
      </c>
      <c r="AF67" s="51">
        <f t="shared" si="1"/>
        <v>206</v>
      </c>
      <c r="AG67" s="7" t="str">
        <f t="shared" si="2"/>
        <v/>
      </c>
    </row>
    <row r="68" spans="1:34" ht="21" customHeight="1" thickBot="1" x14ac:dyDescent="0.2">
      <c r="A68" s="92"/>
      <c r="B68" s="92"/>
      <c r="C68" s="92"/>
      <c r="D68" s="10" t="s">
        <v>21</v>
      </c>
      <c r="E68" s="57">
        <v>15</v>
      </c>
      <c r="F68" s="58">
        <v>4</v>
      </c>
      <c r="G68" s="58">
        <v>3</v>
      </c>
      <c r="H68" s="58">
        <v>4</v>
      </c>
      <c r="I68" s="58">
        <v>7</v>
      </c>
      <c r="J68" s="58">
        <v>0</v>
      </c>
      <c r="K68" s="58">
        <v>10</v>
      </c>
      <c r="L68" s="58">
        <v>0</v>
      </c>
      <c r="M68" s="58">
        <v>1</v>
      </c>
      <c r="N68" s="58">
        <v>3</v>
      </c>
      <c r="O68" s="58">
        <v>1</v>
      </c>
      <c r="P68" s="59">
        <v>1</v>
      </c>
      <c r="Q68" s="54">
        <f t="shared" si="0"/>
        <v>49</v>
      </c>
      <c r="R68" s="92"/>
      <c r="S68" s="92"/>
      <c r="T68" s="92"/>
      <c r="U68" s="10" t="s">
        <v>21</v>
      </c>
      <c r="V68" s="65">
        <v>11</v>
      </c>
      <c r="W68" s="66">
        <v>0</v>
      </c>
      <c r="X68" s="66">
        <v>0</v>
      </c>
      <c r="Y68" s="66">
        <v>0</v>
      </c>
      <c r="Z68" s="66">
        <v>2</v>
      </c>
      <c r="AA68" s="66">
        <v>32</v>
      </c>
      <c r="AB68" s="66">
        <v>0</v>
      </c>
      <c r="AC68" s="66">
        <v>0</v>
      </c>
      <c r="AD68" s="66">
        <v>0</v>
      </c>
      <c r="AE68" s="67">
        <v>4</v>
      </c>
      <c r="AF68" s="75">
        <f t="shared" si="1"/>
        <v>49</v>
      </c>
      <c r="AG68" s="7" t="str">
        <f t="shared" si="2"/>
        <v/>
      </c>
    </row>
    <row r="69" spans="1:34" ht="21" customHeight="1" thickTop="1" x14ac:dyDescent="0.15">
      <c r="A69" s="92"/>
      <c r="B69" s="92"/>
      <c r="C69" s="92"/>
      <c r="D69" s="11" t="s">
        <v>22</v>
      </c>
      <c r="E69" s="49">
        <f>SUM(E66:E68)</f>
        <v>41</v>
      </c>
      <c r="F69" s="49">
        <f t="shared" ref="F69:P69" si="28">SUM(F66:F68)</f>
        <v>17</v>
      </c>
      <c r="G69" s="49">
        <f t="shared" si="28"/>
        <v>15</v>
      </c>
      <c r="H69" s="49">
        <f t="shared" si="28"/>
        <v>19</v>
      </c>
      <c r="I69" s="49">
        <f t="shared" si="28"/>
        <v>22</v>
      </c>
      <c r="J69" s="49">
        <f t="shared" si="28"/>
        <v>7</v>
      </c>
      <c r="K69" s="49">
        <f t="shared" si="28"/>
        <v>41</v>
      </c>
      <c r="L69" s="49">
        <f t="shared" si="28"/>
        <v>14</v>
      </c>
      <c r="M69" s="49">
        <f t="shared" si="28"/>
        <v>20</v>
      </c>
      <c r="N69" s="49">
        <f t="shared" si="28"/>
        <v>21</v>
      </c>
      <c r="O69" s="49">
        <f t="shared" si="28"/>
        <v>23</v>
      </c>
      <c r="P69" s="49">
        <f t="shared" si="28"/>
        <v>34</v>
      </c>
      <c r="Q69" s="45">
        <f t="shared" si="0"/>
        <v>274</v>
      </c>
      <c r="R69" s="92"/>
      <c r="S69" s="92"/>
      <c r="T69" s="92"/>
      <c r="U69" s="11" t="s">
        <v>22</v>
      </c>
      <c r="V69" s="84">
        <f>SUM(V66:V68)</f>
        <v>31</v>
      </c>
      <c r="W69" s="49">
        <f t="shared" ref="W69:AE69" si="29">SUM(W66:W68)</f>
        <v>0</v>
      </c>
      <c r="X69" s="49">
        <f t="shared" si="29"/>
        <v>0</v>
      </c>
      <c r="Y69" s="49">
        <f t="shared" si="29"/>
        <v>42</v>
      </c>
      <c r="Z69" s="49">
        <f t="shared" si="29"/>
        <v>27</v>
      </c>
      <c r="AA69" s="49">
        <f t="shared" si="29"/>
        <v>91</v>
      </c>
      <c r="AB69" s="49">
        <f t="shared" si="29"/>
        <v>0</v>
      </c>
      <c r="AC69" s="49">
        <f t="shared" si="29"/>
        <v>11</v>
      </c>
      <c r="AD69" s="49">
        <f t="shared" si="29"/>
        <v>3</v>
      </c>
      <c r="AE69" s="85">
        <f t="shared" si="29"/>
        <v>69</v>
      </c>
      <c r="AF69" s="83">
        <f t="shared" si="1"/>
        <v>274</v>
      </c>
      <c r="AG69" s="7" t="str">
        <f t="shared" si="2"/>
        <v/>
      </c>
    </row>
    <row r="70" spans="1:34" ht="21" customHeight="1" thickBot="1" x14ac:dyDescent="0.2">
      <c r="A70" s="92"/>
      <c r="B70" s="92"/>
      <c r="C70" s="92"/>
      <c r="D70" s="12" t="s">
        <v>13</v>
      </c>
      <c r="E70" s="60">
        <v>6</v>
      </c>
      <c r="F70" s="46">
        <v>0</v>
      </c>
      <c r="G70" s="46">
        <v>0</v>
      </c>
      <c r="H70" s="46">
        <v>2</v>
      </c>
      <c r="I70" s="46">
        <v>0</v>
      </c>
      <c r="J70" s="46">
        <v>0</v>
      </c>
      <c r="K70" s="46">
        <v>4</v>
      </c>
      <c r="L70" s="46">
        <v>0</v>
      </c>
      <c r="M70" s="46">
        <v>0</v>
      </c>
      <c r="N70" s="46">
        <v>0</v>
      </c>
      <c r="O70" s="46">
        <v>0</v>
      </c>
      <c r="P70" s="76">
        <v>0</v>
      </c>
      <c r="Q70" s="48">
        <f t="shared" si="0"/>
        <v>12</v>
      </c>
      <c r="R70" s="92"/>
      <c r="S70" s="92"/>
      <c r="T70" s="92"/>
      <c r="U70" s="12" t="s">
        <v>13</v>
      </c>
      <c r="V70" s="80">
        <v>0</v>
      </c>
      <c r="W70" s="81">
        <v>0</v>
      </c>
      <c r="X70" s="81">
        <v>0</v>
      </c>
      <c r="Y70" s="81">
        <v>0</v>
      </c>
      <c r="Z70" s="81">
        <v>0</v>
      </c>
      <c r="AA70" s="81">
        <v>11</v>
      </c>
      <c r="AB70" s="81">
        <v>0</v>
      </c>
      <c r="AC70" s="81">
        <v>0</v>
      </c>
      <c r="AD70" s="81">
        <v>0</v>
      </c>
      <c r="AE70" s="82">
        <v>1</v>
      </c>
      <c r="AF70" s="48">
        <f t="shared" si="1"/>
        <v>12</v>
      </c>
      <c r="AG70" s="7" t="str">
        <f t="shared" si="2"/>
        <v/>
      </c>
    </row>
    <row r="71" spans="1:34" ht="21" customHeight="1" x14ac:dyDescent="0.15">
      <c r="A71" s="92"/>
      <c r="B71" s="93" t="s">
        <v>36</v>
      </c>
      <c r="C71" s="94"/>
      <c r="D71" s="8" t="s">
        <v>20</v>
      </c>
      <c r="E71" s="49" t="e">
        <f>E41+E46+E51+E56+E61+E66</f>
        <v>#REF!</v>
      </c>
      <c r="F71" s="49" t="e">
        <f t="shared" ref="F71:P71" si="30">F41+F46+F51+F56+F61+F66</f>
        <v>#REF!</v>
      </c>
      <c r="G71" s="49" t="e">
        <f t="shared" si="30"/>
        <v>#REF!</v>
      </c>
      <c r="H71" s="49" t="e">
        <f t="shared" si="30"/>
        <v>#REF!</v>
      </c>
      <c r="I71" s="49" t="e">
        <f t="shared" si="30"/>
        <v>#REF!</v>
      </c>
      <c r="J71" s="49" t="e">
        <f t="shared" si="30"/>
        <v>#REF!</v>
      </c>
      <c r="K71" s="49" t="e">
        <f t="shared" si="30"/>
        <v>#REF!</v>
      </c>
      <c r="L71" s="49" t="e">
        <f t="shared" si="30"/>
        <v>#REF!</v>
      </c>
      <c r="M71" s="49" t="e">
        <f t="shared" si="30"/>
        <v>#REF!</v>
      </c>
      <c r="N71" s="49" t="e">
        <f t="shared" si="30"/>
        <v>#REF!</v>
      </c>
      <c r="O71" s="49" t="e">
        <f t="shared" si="30"/>
        <v>#REF!</v>
      </c>
      <c r="P71" s="50" t="e">
        <f t="shared" si="30"/>
        <v>#REF!</v>
      </c>
      <c r="Q71" s="68" t="e">
        <f t="shared" ref="Q71:Q75" si="31">SUM(E71:P71)</f>
        <v>#REF!</v>
      </c>
      <c r="R71" s="92"/>
      <c r="S71" s="93" t="s">
        <v>36</v>
      </c>
      <c r="T71" s="94"/>
      <c r="U71" s="8" t="s">
        <v>20</v>
      </c>
      <c r="V71" s="49" t="e">
        <f>V41+V46+V51+V56+V61+V66</f>
        <v>#REF!</v>
      </c>
      <c r="W71" s="49" t="e">
        <f t="shared" ref="W71:AF71" si="32">W41+W46+W51+W56+W61+W66</f>
        <v>#REF!</v>
      </c>
      <c r="X71" s="49" t="e">
        <f t="shared" si="32"/>
        <v>#REF!</v>
      </c>
      <c r="Y71" s="49" t="e">
        <f t="shared" si="32"/>
        <v>#REF!</v>
      </c>
      <c r="Z71" s="49" t="e">
        <f t="shared" si="32"/>
        <v>#REF!</v>
      </c>
      <c r="AA71" s="49" t="e">
        <f t="shared" si="32"/>
        <v>#REF!</v>
      </c>
      <c r="AB71" s="49" t="e">
        <f t="shared" si="32"/>
        <v>#REF!</v>
      </c>
      <c r="AC71" s="49" t="e">
        <f t="shared" si="32"/>
        <v>#REF!</v>
      </c>
      <c r="AD71" s="49" t="e">
        <f t="shared" si="32"/>
        <v>#REF!</v>
      </c>
      <c r="AE71" s="50" t="e">
        <f t="shared" si="32"/>
        <v>#REF!</v>
      </c>
      <c r="AF71" s="69" t="e">
        <f t="shared" si="32"/>
        <v>#REF!</v>
      </c>
      <c r="AG71" s="7" t="e">
        <f>IF(Q71=AF71,"","X")</f>
        <v>#REF!</v>
      </c>
    </row>
    <row r="72" spans="1:34" ht="21" customHeight="1" x14ac:dyDescent="0.15">
      <c r="A72" s="92"/>
      <c r="B72" s="95"/>
      <c r="C72" s="96"/>
      <c r="D72" s="9" t="s">
        <v>23</v>
      </c>
      <c r="E72" s="49" t="e">
        <f t="shared" ref="E72:P75" si="33">E42+E47+E52+E57+E62+E67</f>
        <v>#REF!</v>
      </c>
      <c r="F72" s="49" t="e">
        <f t="shared" si="33"/>
        <v>#REF!</v>
      </c>
      <c r="G72" s="49" t="e">
        <f t="shared" si="33"/>
        <v>#REF!</v>
      </c>
      <c r="H72" s="49" t="e">
        <f t="shared" si="33"/>
        <v>#REF!</v>
      </c>
      <c r="I72" s="49" t="e">
        <f t="shared" si="33"/>
        <v>#REF!</v>
      </c>
      <c r="J72" s="49" t="e">
        <f t="shared" si="33"/>
        <v>#REF!</v>
      </c>
      <c r="K72" s="49" t="e">
        <f t="shared" si="33"/>
        <v>#REF!</v>
      </c>
      <c r="L72" s="49" t="e">
        <f t="shared" si="33"/>
        <v>#REF!</v>
      </c>
      <c r="M72" s="49" t="e">
        <f t="shared" si="33"/>
        <v>#REF!</v>
      </c>
      <c r="N72" s="49" t="e">
        <f t="shared" si="33"/>
        <v>#REF!</v>
      </c>
      <c r="O72" s="49" t="e">
        <f t="shared" si="33"/>
        <v>#REF!</v>
      </c>
      <c r="P72" s="50" t="e">
        <f t="shared" si="33"/>
        <v>#REF!</v>
      </c>
      <c r="Q72" s="69" t="e">
        <f t="shared" si="31"/>
        <v>#REF!</v>
      </c>
      <c r="R72" s="92"/>
      <c r="S72" s="95"/>
      <c r="T72" s="96"/>
      <c r="U72" s="9" t="s">
        <v>23</v>
      </c>
      <c r="V72" s="49" t="e">
        <f t="shared" ref="V72:AF75" si="34">V42+V47+V52+V57+V62+V67</f>
        <v>#REF!</v>
      </c>
      <c r="W72" s="49" t="e">
        <f t="shared" si="34"/>
        <v>#REF!</v>
      </c>
      <c r="X72" s="49" t="e">
        <f t="shared" si="34"/>
        <v>#REF!</v>
      </c>
      <c r="Y72" s="49" t="e">
        <f t="shared" si="34"/>
        <v>#REF!</v>
      </c>
      <c r="Z72" s="49" t="e">
        <f t="shared" si="34"/>
        <v>#REF!</v>
      </c>
      <c r="AA72" s="49" t="e">
        <f t="shared" si="34"/>
        <v>#REF!</v>
      </c>
      <c r="AB72" s="49" t="e">
        <f t="shared" si="34"/>
        <v>#REF!</v>
      </c>
      <c r="AC72" s="49" t="e">
        <f t="shared" si="34"/>
        <v>#REF!</v>
      </c>
      <c r="AD72" s="49" t="e">
        <f t="shared" si="34"/>
        <v>#REF!</v>
      </c>
      <c r="AE72" s="50" t="e">
        <f t="shared" si="34"/>
        <v>#REF!</v>
      </c>
      <c r="AF72" s="69" t="e">
        <f t="shared" si="34"/>
        <v>#REF!</v>
      </c>
      <c r="AG72" s="7" t="e">
        <f>IF(Q72=AF72,"","X")</f>
        <v>#REF!</v>
      </c>
    </row>
    <row r="73" spans="1:34" ht="21" customHeight="1" thickBot="1" x14ac:dyDescent="0.2">
      <c r="A73" s="92"/>
      <c r="B73" s="95"/>
      <c r="C73" s="96"/>
      <c r="D73" s="10" t="s">
        <v>21</v>
      </c>
      <c r="E73" s="57" t="e">
        <f t="shared" si="33"/>
        <v>#REF!</v>
      </c>
      <c r="F73" s="57" t="e">
        <f t="shared" si="33"/>
        <v>#REF!</v>
      </c>
      <c r="G73" s="57" t="e">
        <f t="shared" si="33"/>
        <v>#REF!</v>
      </c>
      <c r="H73" s="57" t="e">
        <f t="shared" si="33"/>
        <v>#REF!</v>
      </c>
      <c r="I73" s="57" t="e">
        <f t="shared" si="33"/>
        <v>#REF!</v>
      </c>
      <c r="J73" s="57" t="e">
        <f t="shared" si="33"/>
        <v>#REF!</v>
      </c>
      <c r="K73" s="57" t="e">
        <f t="shared" si="33"/>
        <v>#REF!</v>
      </c>
      <c r="L73" s="57" t="e">
        <f t="shared" si="33"/>
        <v>#REF!</v>
      </c>
      <c r="M73" s="57" t="e">
        <f t="shared" si="33"/>
        <v>#REF!</v>
      </c>
      <c r="N73" s="57" t="e">
        <f t="shared" si="33"/>
        <v>#REF!</v>
      </c>
      <c r="O73" s="57" t="e">
        <f t="shared" si="33"/>
        <v>#REF!</v>
      </c>
      <c r="P73" s="70" t="e">
        <f t="shared" si="33"/>
        <v>#REF!</v>
      </c>
      <c r="Q73" s="61" t="e">
        <f t="shared" si="31"/>
        <v>#REF!</v>
      </c>
      <c r="R73" s="92"/>
      <c r="S73" s="95"/>
      <c r="T73" s="96"/>
      <c r="U73" s="10" t="s">
        <v>21</v>
      </c>
      <c r="V73" s="37" t="e">
        <f t="shared" si="34"/>
        <v>#REF!</v>
      </c>
      <c r="W73" s="37" t="e">
        <f t="shared" si="34"/>
        <v>#REF!</v>
      </c>
      <c r="X73" s="37" t="e">
        <f t="shared" si="34"/>
        <v>#REF!</v>
      </c>
      <c r="Y73" s="37" t="e">
        <f t="shared" si="34"/>
        <v>#REF!</v>
      </c>
      <c r="Z73" s="37" t="e">
        <f t="shared" si="34"/>
        <v>#REF!</v>
      </c>
      <c r="AA73" s="37" t="e">
        <f t="shared" si="34"/>
        <v>#REF!</v>
      </c>
      <c r="AB73" s="37" t="e">
        <f t="shared" si="34"/>
        <v>#REF!</v>
      </c>
      <c r="AC73" s="37" t="e">
        <f t="shared" si="34"/>
        <v>#REF!</v>
      </c>
      <c r="AD73" s="37" t="e">
        <f t="shared" si="34"/>
        <v>#REF!</v>
      </c>
      <c r="AE73" s="38" t="e">
        <f t="shared" si="34"/>
        <v>#REF!</v>
      </c>
      <c r="AF73" s="34" t="e">
        <f t="shared" si="34"/>
        <v>#REF!</v>
      </c>
      <c r="AG73" s="7" t="e">
        <f>IF(Q73=AF73,"","X")</f>
        <v>#REF!</v>
      </c>
    </row>
    <row r="74" spans="1:34" ht="21" customHeight="1" thickTop="1" x14ac:dyDescent="0.15">
      <c r="A74" s="92"/>
      <c r="B74" s="95"/>
      <c r="C74" s="96"/>
      <c r="D74" s="11" t="s">
        <v>22</v>
      </c>
      <c r="E74" s="25" t="e">
        <f t="shared" si="33"/>
        <v>#REF!</v>
      </c>
      <c r="F74" s="25" t="e">
        <f t="shared" si="33"/>
        <v>#REF!</v>
      </c>
      <c r="G74" s="25" t="e">
        <f t="shared" si="33"/>
        <v>#REF!</v>
      </c>
      <c r="H74" s="25" t="e">
        <f t="shared" si="33"/>
        <v>#REF!</v>
      </c>
      <c r="I74" s="25" t="e">
        <f t="shared" si="33"/>
        <v>#REF!</v>
      </c>
      <c r="J74" s="25" t="e">
        <f t="shared" si="33"/>
        <v>#REF!</v>
      </c>
      <c r="K74" s="25" t="e">
        <f t="shared" si="33"/>
        <v>#REF!</v>
      </c>
      <c r="L74" s="25" t="e">
        <f t="shared" si="33"/>
        <v>#REF!</v>
      </c>
      <c r="M74" s="25" t="e">
        <f t="shared" si="33"/>
        <v>#REF!</v>
      </c>
      <c r="N74" s="25" t="e">
        <f t="shared" si="33"/>
        <v>#REF!</v>
      </c>
      <c r="O74" s="25" t="e">
        <f t="shared" si="33"/>
        <v>#REF!</v>
      </c>
      <c r="P74" s="25" t="e">
        <f t="shared" si="33"/>
        <v>#REF!</v>
      </c>
      <c r="Q74" s="39" t="e">
        <f t="shared" si="31"/>
        <v>#REF!</v>
      </c>
      <c r="R74" s="92"/>
      <c r="S74" s="95"/>
      <c r="T74" s="96"/>
      <c r="U74" s="11" t="s">
        <v>22</v>
      </c>
      <c r="V74" s="25" t="e">
        <f t="shared" si="34"/>
        <v>#REF!</v>
      </c>
      <c r="W74" s="21" t="e">
        <f t="shared" si="34"/>
        <v>#REF!</v>
      </c>
      <c r="X74" s="21" t="e">
        <f t="shared" si="34"/>
        <v>#REF!</v>
      </c>
      <c r="Y74" s="21" t="e">
        <f t="shared" si="34"/>
        <v>#REF!</v>
      </c>
      <c r="Z74" s="21" t="e">
        <f t="shared" si="34"/>
        <v>#REF!</v>
      </c>
      <c r="AA74" s="21" t="e">
        <f t="shared" si="34"/>
        <v>#REF!</v>
      </c>
      <c r="AB74" s="21" t="e">
        <f t="shared" si="34"/>
        <v>#REF!</v>
      </c>
      <c r="AC74" s="21" t="e">
        <f t="shared" si="34"/>
        <v>#REF!</v>
      </c>
      <c r="AD74" s="21" t="e">
        <f t="shared" si="34"/>
        <v>#REF!</v>
      </c>
      <c r="AE74" s="22" t="e">
        <f t="shared" si="34"/>
        <v>#REF!</v>
      </c>
      <c r="AF74" s="36" t="e">
        <f t="shared" si="34"/>
        <v>#REF!</v>
      </c>
      <c r="AG74" s="7" t="e">
        <f>IF(Q74=AF74,"","X")</f>
        <v>#REF!</v>
      </c>
    </row>
    <row r="75" spans="1:34" ht="21" customHeight="1" thickBot="1" x14ac:dyDescent="0.2">
      <c r="A75" s="107"/>
      <c r="B75" s="97"/>
      <c r="C75" s="98"/>
      <c r="D75" s="12" t="s">
        <v>13</v>
      </c>
      <c r="E75" s="40" t="e">
        <f t="shared" si="33"/>
        <v>#REF!</v>
      </c>
      <c r="F75" s="40" t="e">
        <f t="shared" si="33"/>
        <v>#REF!</v>
      </c>
      <c r="G75" s="40" t="e">
        <f t="shared" si="33"/>
        <v>#REF!</v>
      </c>
      <c r="H75" s="40" t="e">
        <f t="shared" si="33"/>
        <v>#REF!</v>
      </c>
      <c r="I75" s="40" t="e">
        <f t="shared" si="33"/>
        <v>#REF!</v>
      </c>
      <c r="J75" s="40" t="e">
        <f t="shared" si="33"/>
        <v>#REF!</v>
      </c>
      <c r="K75" s="40" t="e">
        <f t="shared" si="33"/>
        <v>#REF!</v>
      </c>
      <c r="L75" s="40" t="e">
        <f t="shared" si="33"/>
        <v>#REF!</v>
      </c>
      <c r="M75" s="40" t="e">
        <f t="shared" si="33"/>
        <v>#REF!</v>
      </c>
      <c r="N75" s="40" t="e">
        <f t="shared" si="33"/>
        <v>#REF!</v>
      </c>
      <c r="O75" s="40" t="e">
        <f t="shared" si="33"/>
        <v>#REF!</v>
      </c>
      <c r="P75" s="41" t="e">
        <f t="shared" si="33"/>
        <v>#REF!</v>
      </c>
      <c r="Q75" s="42" t="e">
        <f t="shared" si="31"/>
        <v>#REF!</v>
      </c>
      <c r="R75" s="107"/>
      <c r="S75" s="97"/>
      <c r="T75" s="98"/>
      <c r="U75" s="12" t="s">
        <v>13</v>
      </c>
      <c r="V75" s="40" t="e">
        <f t="shared" si="34"/>
        <v>#REF!</v>
      </c>
      <c r="W75" s="40" t="e">
        <f t="shared" si="34"/>
        <v>#REF!</v>
      </c>
      <c r="X75" s="40" t="e">
        <f t="shared" si="34"/>
        <v>#REF!</v>
      </c>
      <c r="Y75" s="40" t="e">
        <f t="shared" si="34"/>
        <v>#REF!</v>
      </c>
      <c r="Z75" s="40" t="e">
        <f t="shared" si="34"/>
        <v>#REF!</v>
      </c>
      <c r="AA75" s="40" t="e">
        <f t="shared" si="34"/>
        <v>#REF!</v>
      </c>
      <c r="AB75" s="40" t="e">
        <f t="shared" si="34"/>
        <v>#REF!</v>
      </c>
      <c r="AC75" s="40" t="e">
        <f t="shared" si="34"/>
        <v>#REF!</v>
      </c>
      <c r="AD75" s="40" t="e">
        <f t="shared" si="34"/>
        <v>#REF!</v>
      </c>
      <c r="AE75" s="41" t="e">
        <f t="shared" si="34"/>
        <v>#REF!</v>
      </c>
      <c r="AF75" s="35" t="e">
        <f t="shared" si="34"/>
        <v>#REF!</v>
      </c>
      <c r="AG75" s="7" t="e">
        <f>IF(Q75=AF75,"","X")</f>
        <v>#REF!</v>
      </c>
      <c r="AH75" s="43"/>
    </row>
    <row r="76" spans="1:34" ht="16.5" customHeight="1" x14ac:dyDescent="0.15">
      <c r="A76" s="99" t="s">
        <v>39</v>
      </c>
      <c r="B76" s="99"/>
      <c r="C76" s="99"/>
      <c r="D76" s="99"/>
      <c r="E76" s="101" t="s">
        <v>42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99" t="s">
        <v>39</v>
      </c>
      <c r="S76" s="99"/>
      <c r="T76" s="99"/>
      <c r="U76" s="99"/>
      <c r="V76" s="101" t="s">
        <v>43</v>
      </c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6"/>
      <c r="AH76" s="106"/>
    </row>
    <row r="77" spans="1:34" ht="16.5" customHeight="1" x14ac:dyDescent="0.15">
      <c r="A77" s="100"/>
      <c r="B77" s="100"/>
      <c r="C77" s="100"/>
      <c r="D77" s="100"/>
      <c r="E77" s="90" t="s">
        <v>38</v>
      </c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100"/>
      <c r="S77" s="100"/>
      <c r="T77" s="100"/>
      <c r="U77" s="100"/>
      <c r="V77" s="90" t="s">
        <v>44</v>
      </c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</row>
    <row r="78" spans="1:34" ht="16.5" customHeight="1" x14ac:dyDescent="0.15">
      <c r="A78" s="100"/>
      <c r="B78" s="100"/>
      <c r="C78" s="100"/>
      <c r="D78" s="100"/>
      <c r="E78" s="90" t="s">
        <v>40</v>
      </c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100"/>
      <c r="S78" s="100"/>
      <c r="T78" s="100"/>
      <c r="U78" s="100"/>
      <c r="V78" s="90" t="s">
        <v>45</v>
      </c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</row>
    <row r="79" spans="1:34" ht="16.5" customHeight="1" x14ac:dyDescent="0.15">
      <c r="A79" s="100"/>
      <c r="B79" s="100"/>
      <c r="C79" s="100"/>
      <c r="D79" s="100"/>
      <c r="E79" s="90" t="s">
        <v>41</v>
      </c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100"/>
      <c r="S79" s="100"/>
      <c r="T79" s="100"/>
      <c r="U79" s="100"/>
      <c r="V79" s="90" t="s">
        <v>46</v>
      </c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</row>
  </sheetData>
  <mergeCells count="53">
    <mergeCell ref="B2:Q2"/>
    <mergeCell ref="A5:D5"/>
    <mergeCell ref="R5:U5"/>
    <mergeCell ref="A6:A40"/>
    <mergeCell ref="B6:B25"/>
    <mergeCell ref="C6:C10"/>
    <mergeCell ref="R6:R40"/>
    <mergeCell ref="S6:S25"/>
    <mergeCell ref="T6:T10"/>
    <mergeCell ref="C11:C15"/>
    <mergeCell ref="T11:T15"/>
    <mergeCell ref="C16:C20"/>
    <mergeCell ref="T16:T20"/>
    <mergeCell ref="C21:C25"/>
    <mergeCell ref="T21:T25"/>
    <mergeCell ref="T31:T35"/>
    <mergeCell ref="B36:C40"/>
    <mergeCell ref="S36:T40"/>
    <mergeCell ref="A41:A75"/>
    <mergeCell ref="B41:B60"/>
    <mergeCell ref="C41:C45"/>
    <mergeCell ref="R41:R75"/>
    <mergeCell ref="S41:S60"/>
    <mergeCell ref="T41:T45"/>
    <mergeCell ref="C46:C50"/>
    <mergeCell ref="T46:T50"/>
    <mergeCell ref="C51:C55"/>
    <mergeCell ref="T51:T55"/>
    <mergeCell ref="C56:C60"/>
    <mergeCell ref="T56:T60"/>
    <mergeCell ref="B26:B35"/>
    <mergeCell ref="C26:C30"/>
    <mergeCell ref="S26:S35"/>
    <mergeCell ref="T26:T30"/>
    <mergeCell ref="C31:C35"/>
    <mergeCell ref="B61:B70"/>
    <mergeCell ref="C61:C65"/>
    <mergeCell ref="S61:S70"/>
    <mergeCell ref="T61:T65"/>
    <mergeCell ref="C66:C70"/>
    <mergeCell ref="B71:C75"/>
    <mergeCell ref="S71:T75"/>
    <mergeCell ref="A76:D79"/>
    <mergeCell ref="E76:Q76"/>
    <mergeCell ref="R76:U79"/>
    <mergeCell ref="E77:Q77"/>
    <mergeCell ref="E78:Q78"/>
    <mergeCell ref="V78:AH78"/>
    <mergeCell ref="E79:Q79"/>
    <mergeCell ref="V79:AH79"/>
    <mergeCell ref="T66:T70"/>
    <mergeCell ref="V76:AH76"/>
    <mergeCell ref="V77:AH77"/>
  </mergeCells>
  <phoneticPr fontId="13"/>
  <printOptions horizontalCentered="1"/>
  <pageMargins left="0.98425196850393704" right="0.59055118110236227" top="0.75" bottom="0.31496062992125984" header="0" footer="0"/>
  <pageSetup paperSize="9" scale="48" orientation="portrait" r:id="rId1"/>
  <headerFooter alignWithMargins="0"/>
  <colBreaks count="1" manualBreakCount="1">
    <brk id="1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79"/>
  <sheetViews>
    <sheetView tabSelected="1" view="pageBreakPreview" zoomScale="70" zoomScaleNormal="75" zoomScaleSheetLayoutView="70" workbookViewId="0">
      <pane xSplit="3" ySplit="5" topLeftCell="S6" activePane="bottomRight" state="frozen"/>
      <selection pane="topRight" activeCell="D1" sqref="D1"/>
      <selection pane="bottomLeft" activeCell="A6" sqref="A6"/>
      <selection pane="bottomRight" activeCell="AB15" sqref="AB15"/>
    </sheetView>
  </sheetViews>
  <sheetFormatPr defaultRowHeight="21" customHeight="1" x14ac:dyDescent="0.15"/>
  <cols>
    <col min="1" max="3" width="5.125" style="5" customWidth="1"/>
    <col min="4" max="4" width="17.625" style="5" customWidth="1"/>
    <col min="5" max="16" width="10.375" style="7" customWidth="1"/>
    <col min="17" max="17" width="14.125" style="7" customWidth="1"/>
    <col min="18" max="20" width="5.125" style="5" customWidth="1"/>
    <col min="21" max="21" width="17.75" style="5" customWidth="1"/>
    <col min="22" max="31" width="12.375" style="7" customWidth="1"/>
    <col min="32" max="32" width="15.375" style="7" customWidth="1"/>
    <col min="33" max="34" width="9" style="7"/>
    <col min="35" max="35" width="9" style="7" customWidth="1"/>
    <col min="36" max="37" width="9" style="7"/>
    <col min="38" max="38" width="9" style="7" customWidth="1"/>
    <col min="39" max="16384" width="9" style="7"/>
  </cols>
  <sheetData>
    <row r="1" spans="1:33" s="3" customFormat="1" ht="35.25" customHeight="1" x14ac:dyDescent="0.15">
      <c r="A1" s="18" t="s">
        <v>47</v>
      </c>
      <c r="B1" s="2"/>
      <c r="C1" s="2"/>
      <c r="D1" s="2"/>
      <c r="R1" s="1"/>
      <c r="S1" s="2"/>
      <c r="T1" s="2"/>
      <c r="U1" s="2"/>
    </row>
    <row r="2" spans="1:33" s="3" customFormat="1" ht="48" customHeight="1" x14ac:dyDescent="0.15">
      <c r="A2" s="1"/>
      <c r="B2" s="108" t="s">
        <v>48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"/>
      <c r="S2" s="2"/>
      <c r="T2" s="2"/>
      <c r="U2" s="2"/>
    </row>
    <row r="3" spans="1:33" ht="28.5" x14ac:dyDescent="0.15">
      <c r="A3" s="31" t="s">
        <v>49</v>
      </c>
      <c r="E3" s="6"/>
      <c r="R3" s="31" t="s">
        <v>50</v>
      </c>
    </row>
    <row r="4" spans="1:33" ht="11.25" customHeight="1" thickBot="1" x14ac:dyDescent="0.2">
      <c r="A4" s="4"/>
      <c r="R4" s="4"/>
    </row>
    <row r="5" spans="1:33" ht="21" customHeight="1" thickBot="1" x14ac:dyDescent="0.2">
      <c r="A5" s="109" t="s">
        <v>24</v>
      </c>
      <c r="B5" s="110"/>
      <c r="C5" s="111"/>
      <c r="D5" s="112"/>
      <c r="E5" s="16" t="s">
        <v>0</v>
      </c>
      <c r="F5" s="16" t="s">
        <v>1</v>
      </c>
      <c r="G5" s="16" t="s">
        <v>2</v>
      </c>
      <c r="H5" s="16" t="s">
        <v>3</v>
      </c>
      <c r="I5" s="16" t="s">
        <v>4</v>
      </c>
      <c r="J5" s="16" t="s">
        <v>5</v>
      </c>
      <c r="K5" s="16" t="s">
        <v>6</v>
      </c>
      <c r="L5" s="16" t="s">
        <v>7</v>
      </c>
      <c r="M5" s="16" t="s">
        <v>8</v>
      </c>
      <c r="N5" s="16" t="s">
        <v>9</v>
      </c>
      <c r="O5" s="16" t="s">
        <v>10</v>
      </c>
      <c r="P5" s="15" t="s">
        <v>11</v>
      </c>
      <c r="Q5" s="17" t="s">
        <v>12</v>
      </c>
      <c r="R5" s="109" t="s">
        <v>24</v>
      </c>
      <c r="S5" s="110"/>
      <c r="T5" s="111"/>
      <c r="U5" s="112"/>
      <c r="V5" s="16" t="s">
        <v>14</v>
      </c>
      <c r="W5" s="16" t="s">
        <v>51</v>
      </c>
      <c r="X5" s="16" t="s">
        <v>15</v>
      </c>
      <c r="Y5" s="16" t="s">
        <v>37</v>
      </c>
      <c r="Z5" s="16" t="s">
        <v>52</v>
      </c>
      <c r="AA5" s="16" t="s">
        <v>16</v>
      </c>
      <c r="AB5" s="16" t="s">
        <v>17</v>
      </c>
      <c r="AC5" s="113" t="s">
        <v>56</v>
      </c>
      <c r="AD5" s="16" t="s">
        <v>18</v>
      </c>
      <c r="AE5" s="15" t="s">
        <v>19</v>
      </c>
      <c r="AF5" s="17" t="s">
        <v>12</v>
      </c>
    </row>
    <row r="6" spans="1:33" ht="21" customHeight="1" x14ac:dyDescent="0.15">
      <c r="A6" s="91" t="s">
        <v>25</v>
      </c>
      <c r="B6" s="91" t="s">
        <v>26</v>
      </c>
      <c r="C6" s="91" t="s">
        <v>27</v>
      </c>
      <c r="D6" s="8" t="s">
        <v>20</v>
      </c>
      <c r="E6" s="19">
        <v>21</v>
      </c>
      <c r="F6" s="19">
        <v>67</v>
      </c>
      <c r="G6" s="19">
        <v>100</v>
      </c>
      <c r="H6" s="19">
        <v>129</v>
      </c>
      <c r="I6" s="19">
        <v>59</v>
      </c>
      <c r="J6" s="19">
        <v>89</v>
      </c>
      <c r="K6" s="19">
        <v>71</v>
      </c>
      <c r="L6" s="19">
        <v>37</v>
      </c>
      <c r="M6" s="19">
        <v>6</v>
      </c>
      <c r="N6" s="19">
        <v>4</v>
      </c>
      <c r="O6" s="19">
        <v>8</v>
      </c>
      <c r="P6" s="20">
        <v>0</v>
      </c>
      <c r="Q6" s="32">
        <v>591</v>
      </c>
      <c r="R6" s="91" t="s">
        <v>25</v>
      </c>
      <c r="S6" s="91" t="s">
        <v>26</v>
      </c>
      <c r="T6" s="91" t="s">
        <v>27</v>
      </c>
      <c r="U6" s="8" t="s">
        <v>20</v>
      </c>
      <c r="V6" s="19">
        <v>108</v>
      </c>
      <c r="W6" s="19">
        <v>43</v>
      </c>
      <c r="X6" s="19">
        <v>151</v>
      </c>
      <c r="Y6" s="19">
        <v>69</v>
      </c>
      <c r="Z6" s="19">
        <v>33</v>
      </c>
      <c r="AA6" s="19">
        <v>0</v>
      </c>
      <c r="AB6" s="19">
        <v>74</v>
      </c>
      <c r="AC6" s="19">
        <v>11</v>
      </c>
      <c r="AD6" s="19">
        <v>31</v>
      </c>
      <c r="AE6" s="20">
        <v>71</v>
      </c>
      <c r="AF6" s="32">
        <v>591</v>
      </c>
      <c r="AG6" s="7" t="s">
        <v>54</v>
      </c>
    </row>
    <row r="7" spans="1:33" ht="21" customHeight="1" x14ac:dyDescent="0.15">
      <c r="A7" s="92"/>
      <c r="B7" s="92"/>
      <c r="C7" s="92"/>
      <c r="D7" s="9" t="s">
        <v>23</v>
      </c>
      <c r="E7" s="21">
        <v>26</v>
      </c>
      <c r="F7" s="21">
        <v>45</v>
      </c>
      <c r="G7" s="21">
        <v>28</v>
      </c>
      <c r="H7" s="21">
        <v>8</v>
      </c>
      <c r="I7" s="21">
        <v>9</v>
      </c>
      <c r="J7" s="21">
        <v>31</v>
      </c>
      <c r="K7" s="21">
        <v>37</v>
      </c>
      <c r="L7" s="21">
        <v>28</v>
      </c>
      <c r="M7" s="21">
        <v>28</v>
      </c>
      <c r="N7" s="21">
        <v>20</v>
      </c>
      <c r="O7" s="21">
        <v>21</v>
      </c>
      <c r="P7" s="22">
        <v>22</v>
      </c>
      <c r="Q7" s="33">
        <v>303</v>
      </c>
      <c r="R7" s="92"/>
      <c r="S7" s="92"/>
      <c r="T7" s="92"/>
      <c r="U7" s="9" t="s">
        <v>23</v>
      </c>
      <c r="V7" s="21">
        <v>0</v>
      </c>
      <c r="W7" s="21">
        <v>0</v>
      </c>
      <c r="X7" s="21">
        <v>84</v>
      </c>
      <c r="Y7" s="21">
        <v>0</v>
      </c>
      <c r="Z7" s="21">
        <v>0</v>
      </c>
      <c r="AA7" s="21">
        <v>3</v>
      </c>
      <c r="AB7" s="21">
        <v>216</v>
      </c>
      <c r="AC7" s="21">
        <v>0</v>
      </c>
      <c r="AD7" s="21">
        <v>0</v>
      </c>
      <c r="AE7" s="22">
        <v>0</v>
      </c>
      <c r="AF7" s="33">
        <v>303</v>
      </c>
      <c r="AG7" s="7" t="s">
        <v>54</v>
      </c>
    </row>
    <row r="8" spans="1:33" ht="21" customHeight="1" thickBot="1" x14ac:dyDescent="0.2">
      <c r="A8" s="92"/>
      <c r="B8" s="92"/>
      <c r="C8" s="92"/>
      <c r="D8" s="10" t="s">
        <v>21</v>
      </c>
      <c r="E8" s="23">
        <v>122</v>
      </c>
      <c r="F8" s="23">
        <v>120</v>
      </c>
      <c r="G8" s="23">
        <v>152</v>
      </c>
      <c r="H8" s="23">
        <v>147</v>
      </c>
      <c r="I8" s="23">
        <v>152</v>
      </c>
      <c r="J8" s="23">
        <v>132</v>
      </c>
      <c r="K8" s="23">
        <v>157</v>
      </c>
      <c r="L8" s="23">
        <v>159</v>
      </c>
      <c r="M8" s="23">
        <v>149</v>
      </c>
      <c r="N8" s="23">
        <v>124</v>
      </c>
      <c r="O8" s="23">
        <v>126</v>
      </c>
      <c r="P8" s="24">
        <v>131</v>
      </c>
      <c r="Q8" s="34">
        <v>1671</v>
      </c>
      <c r="R8" s="92"/>
      <c r="S8" s="92"/>
      <c r="T8" s="92"/>
      <c r="U8" s="10" t="s">
        <v>21</v>
      </c>
      <c r="V8" s="23">
        <v>1002</v>
      </c>
      <c r="W8" s="23">
        <v>0</v>
      </c>
      <c r="X8" s="23">
        <v>447</v>
      </c>
      <c r="Y8" s="23">
        <v>0</v>
      </c>
      <c r="Z8" s="23">
        <v>119</v>
      </c>
      <c r="AA8" s="23">
        <v>12</v>
      </c>
      <c r="AB8" s="23">
        <v>59</v>
      </c>
      <c r="AC8" s="23">
        <v>32</v>
      </c>
      <c r="AD8" s="23">
        <v>0</v>
      </c>
      <c r="AE8" s="24">
        <v>0</v>
      </c>
      <c r="AF8" s="34">
        <v>1671</v>
      </c>
      <c r="AG8" s="7" t="s">
        <v>54</v>
      </c>
    </row>
    <row r="9" spans="1:33" ht="21" customHeight="1" thickTop="1" x14ac:dyDescent="0.15">
      <c r="A9" s="92"/>
      <c r="B9" s="92"/>
      <c r="C9" s="92"/>
      <c r="D9" s="11" t="s">
        <v>22</v>
      </c>
      <c r="E9" s="25">
        <v>169</v>
      </c>
      <c r="F9" s="25">
        <v>232</v>
      </c>
      <c r="G9" s="25">
        <v>280</v>
      </c>
      <c r="H9" s="25">
        <v>284</v>
      </c>
      <c r="I9" s="25">
        <v>220</v>
      </c>
      <c r="J9" s="25">
        <v>252</v>
      </c>
      <c r="K9" s="25">
        <v>265</v>
      </c>
      <c r="L9" s="25">
        <v>224</v>
      </c>
      <c r="M9" s="25">
        <v>183</v>
      </c>
      <c r="N9" s="25">
        <v>148</v>
      </c>
      <c r="O9" s="25">
        <v>155</v>
      </c>
      <c r="P9" s="25">
        <v>153</v>
      </c>
      <c r="Q9" s="32">
        <v>2565</v>
      </c>
      <c r="R9" s="92"/>
      <c r="S9" s="92"/>
      <c r="T9" s="92"/>
      <c r="U9" s="11" t="s">
        <v>22</v>
      </c>
      <c r="V9" s="25">
        <v>1110</v>
      </c>
      <c r="W9" s="25">
        <v>43</v>
      </c>
      <c r="X9" s="25">
        <v>682</v>
      </c>
      <c r="Y9" s="25">
        <v>69</v>
      </c>
      <c r="Z9" s="25">
        <v>152</v>
      </c>
      <c r="AA9" s="25">
        <v>15</v>
      </c>
      <c r="AB9" s="25">
        <v>349</v>
      </c>
      <c r="AC9" s="25">
        <v>43</v>
      </c>
      <c r="AD9" s="25">
        <v>31</v>
      </c>
      <c r="AE9" s="26">
        <v>71</v>
      </c>
      <c r="AF9" s="32">
        <v>2565</v>
      </c>
      <c r="AG9" s="7" t="s">
        <v>54</v>
      </c>
    </row>
    <row r="10" spans="1:33" ht="21" customHeight="1" thickBot="1" x14ac:dyDescent="0.2">
      <c r="A10" s="92"/>
      <c r="B10" s="92"/>
      <c r="C10" s="107"/>
      <c r="D10" s="12" t="s">
        <v>13</v>
      </c>
      <c r="E10" s="27">
        <v>31</v>
      </c>
      <c r="F10" s="27">
        <v>41</v>
      </c>
      <c r="G10" s="27">
        <v>61</v>
      </c>
      <c r="H10" s="27">
        <v>79</v>
      </c>
      <c r="I10" s="27">
        <v>54</v>
      </c>
      <c r="J10" s="27">
        <v>68</v>
      </c>
      <c r="K10" s="27">
        <v>38</v>
      </c>
      <c r="L10" s="27">
        <v>34</v>
      </c>
      <c r="M10" s="27">
        <v>23</v>
      </c>
      <c r="N10" s="27">
        <v>19</v>
      </c>
      <c r="O10" s="27">
        <v>15</v>
      </c>
      <c r="P10" s="28">
        <v>19</v>
      </c>
      <c r="Q10" s="35">
        <v>482</v>
      </c>
      <c r="R10" s="92"/>
      <c r="S10" s="92"/>
      <c r="T10" s="107"/>
      <c r="U10" s="12" t="s">
        <v>13</v>
      </c>
      <c r="V10" s="27">
        <v>133</v>
      </c>
      <c r="W10" s="27">
        <v>4</v>
      </c>
      <c r="X10" s="27">
        <v>101</v>
      </c>
      <c r="Y10" s="27">
        <v>27</v>
      </c>
      <c r="Z10" s="27">
        <v>101</v>
      </c>
      <c r="AA10" s="27">
        <v>0</v>
      </c>
      <c r="AB10" s="27">
        <v>93</v>
      </c>
      <c r="AC10" s="27">
        <v>0</v>
      </c>
      <c r="AD10" s="27">
        <v>8</v>
      </c>
      <c r="AE10" s="28">
        <v>15</v>
      </c>
      <c r="AF10" s="35">
        <v>482</v>
      </c>
      <c r="AG10" s="7" t="s">
        <v>54</v>
      </c>
    </row>
    <row r="11" spans="1:33" ht="21" customHeight="1" x14ac:dyDescent="0.15">
      <c r="A11" s="92"/>
      <c r="B11" s="92"/>
      <c r="C11" s="91" t="s">
        <v>28</v>
      </c>
      <c r="D11" s="8" t="s">
        <v>20</v>
      </c>
      <c r="E11" s="19">
        <v>2</v>
      </c>
      <c r="F11" s="19">
        <v>18</v>
      </c>
      <c r="G11" s="19">
        <v>27</v>
      </c>
      <c r="H11" s="19">
        <v>85</v>
      </c>
      <c r="I11" s="19">
        <v>44</v>
      </c>
      <c r="J11" s="19">
        <v>38</v>
      </c>
      <c r="K11" s="19">
        <v>25</v>
      </c>
      <c r="L11" s="19">
        <v>54</v>
      </c>
      <c r="M11" s="19">
        <v>4</v>
      </c>
      <c r="N11" s="19">
        <v>0</v>
      </c>
      <c r="O11" s="19">
        <v>0</v>
      </c>
      <c r="P11" s="20">
        <v>0</v>
      </c>
      <c r="Q11" s="32">
        <v>297</v>
      </c>
      <c r="R11" s="92"/>
      <c r="S11" s="92"/>
      <c r="T11" s="91" t="s">
        <v>28</v>
      </c>
      <c r="U11" s="8" t="s">
        <v>20</v>
      </c>
      <c r="V11" s="19">
        <v>78</v>
      </c>
      <c r="W11" s="19">
        <v>14</v>
      </c>
      <c r="X11" s="19">
        <v>19</v>
      </c>
      <c r="Y11" s="19">
        <v>38</v>
      </c>
      <c r="Z11" s="19">
        <v>88</v>
      </c>
      <c r="AA11" s="19">
        <v>0</v>
      </c>
      <c r="AB11" s="19">
        <v>10</v>
      </c>
      <c r="AC11" s="19">
        <v>1</v>
      </c>
      <c r="AD11" s="19">
        <v>10</v>
      </c>
      <c r="AE11" s="20">
        <v>39</v>
      </c>
      <c r="AF11" s="32">
        <v>297</v>
      </c>
      <c r="AG11" s="7" t="s">
        <v>54</v>
      </c>
    </row>
    <row r="12" spans="1:33" ht="21" customHeight="1" x14ac:dyDescent="0.15">
      <c r="A12" s="92"/>
      <c r="B12" s="92"/>
      <c r="C12" s="92"/>
      <c r="D12" s="9" t="s">
        <v>23</v>
      </c>
      <c r="E12" s="21">
        <v>1</v>
      </c>
      <c r="F12" s="21">
        <v>1</v>
      </c>
      <c r="G12" s="21">
        <v>23</v>
      </c>
      <c r="H12" s="21">
        <v>12</v>
      </c>
      <c r="I12" s="21">
        <v>2</v>
      </c>
      <c r="J12" s="21">
        <v>32</v>
      </c>
      <c r="K12" s="21">
        <v>1</v>
      </c>
      <c r="L12" s="21">
        <v>3</v>
      </c>
      <c r="M12" s="21">
        <v>6</v>
      </c>
      <c r="N12" s="21">
        <v>1</v>
      </c>
      <c r="O12" s="21">
        <v>1</v>
      </c>
      <c r="P12" s="22">
        <v>1</v>
      </c>
      <c r="Q12" s="33">
        <v>84</v>
      </c>
      <c r="R12" s="92"/>
      <c r="S12" s="92"/>
      <c r="T12" s="92"/>
      <c r="U12" s="9" t="s">
        <v>23</v>
      </c>
      <c r="V12" s="21">
        <v>5</v>
      </c>
      <c r="W12" s="21">
        <v>0</v>
      </c>
      <c r="X12" s="21">
        <v>2</v>
      </c>
      <c r="Y12" s="21">
        <v>0</v>
      </c>
      <c r="Z12" s="21">
        <v>11</v>
      </c>
      <c r="AA12" s="21">
        <v>38</v>
      </c>
      <c r="AB12" s="21">
        <v>5</v>
      </c>
      <c r="AC12" s="21">
        <v>15</v>
      </c>
      <c r="AD12" s="21">
        <v>8</v>
      </c>
      <c r="AE12" s="22">
        <v>0</v>
      </c>
      <c r="AF12" s="33">
        <v>84</v>
      </c>
      <c r="AG12" s="7" t="s">
        <v>54</v>
      </c>
    </row>
    <row r="13" spans="1:33" ht="21" customHeight="1" thickBot="1" x14ac:dyDescent="0.2">
      <c r="A13" s="92"/>
      <c r="B13" s="92"/>
      <c r="C13" s="92"/>
      <c r="D13" s="10" t="s">
        <v>21</v>
      </c>
      <c r="E13" s="23">
        <v>116</v>
      </c>
      <c r="F13" s="23">
        <v>131</v>
      </c>
      <c r="G13" s="23">
        <v>101</v>
      </c>
      <c r="H13" s="23">
        <v>99</v>
      </c>
      <c r="I13" s="23">
        <v>102</v>
      </c>
      <c r="J13" s="23">
        <v>135</v>
      </c>
      <c r="K13" s="23">
        <v>109</v>
      </c>
      <c r="L13" s="23">
        <v>107</v>
      </c>
      <c r="M13" s="23">
        <v>95</v>
      </c>
      <c r="N13" s="23">
        <v>108</v>
      </c>
      <c r="O13" s="23">
        <v>103</v>
      </c>
      <c r="P13" s="24">
        <v>87</v>
      </c>
      <c r="Q13" s="34">
        <v>1293</v>
      </c>
      <c r="R13" s="92"/>
      <c r="S13" s="92"/>
      <c r="T13" s="92"/>
      <c r="U13" s="10" t="s">
        <v>21</v>
      </c>
      <c r="V13" s="23">
        <v>486</v>
      </c>
      <c r="W13" s="23">
        <v>0</v>
      </c>
      <c r="X13" s="23">
        <v>68</v>
      </c>
      <c r="Y13" s="23">
        <v>0</v>
      </c>
      <c r="Z13" s="23">
        <v>310</v>
      </c>
      <c r="AA13" s="23">
        <v>361</v>
      </c>
      <c r="AB13" s="23">
        <v>58</v>
      </c>
      <c r="AC13" s="23">
        <v>3</v>
      </c>
      <c r="AD13" s="23">
        <v>7</v>
      </c>
      <c r="AE13" s="24">
        <v>0</v>
      </c>
      <c r="AF13" s="34">
        <v>1293</v>
      </c>
      <c r="AG13" s="7" t="s">
        <v>54</v>
      </c>
    </row>
    <row r="14" spans="1:33" ht="21" customHeight="1" thickTop="1" x14ac:dyDescent="0.15">
      <c r="A14" s="92"/>
      <c r="B14" s="92"/>
      <c r="C14" s="92"/>
      <c r="D14" s="11" t="s">
        <v>22</v>
      </c>
      <c r="E14" s="44">
        <v>119</v>
      </c>
      <c r="F14" s="44">
        <v>150</v>
      </c>
      <c r="G14" s="44">
        <v>151</v>
      </c>
      <c r="H14" s="44">
        <v>196</v>
      </c>
      <c r="I14" s="44">
        <v>148</v>
      </c>
      <c r="J14" s="44">
        <v>205</v>
      </c>
      <c r="K14" s="44">
        <v>135</v>
      </c>
      <c r="L14" s="44">
        <v>164</v>
      </c>
      <c r="M14" s="44">
        <v>105</v>
      </c>
      <c r="N14" s="44">
        <v>109</v>
      </c>
      <c r="O14" s="44">
        <v>104</v>
      </c>
      <c r="P14" s="44">
        <v>88</v>
      </c>
      <c r="Q14" s="45">
        <v>1674</v>
      </c>
      <c r="R14" s="92"/>
      <c r="S14" s="92"/>
      <c r="T14" s="92"/>
      <c r="U14" s="11" t="s">
        <v>22</v>
      </c>
      <c r="V14" s="44">
        <v>569</v>
      </c>
      <c r="W14" s="44">
        <v>14</v>
      </c>
      <c r="X14" s="44">
        <v>89</v>
      </c>
      <c r="Y14" s="44">
        <v>38</v>
      </c>
      <c r="Z14" s="44">
        <v>409</v>
      </c>
      <c r="AA14" s="44">
        <v>399</v>
      </c>
      <c r="AB14" s="44">
        <v>73</v>
      </c>
      <c r="AC14" s="44">
        <v>19</v>
      </c>
      <c r="AD14" s="44">
        <v>25</v>
      </c>
      <c r="AE14" s="74">
        <v>39</v>
      </c>
      <c r="AF14" s="45">
        <v>1674</v>
      </c>
      <c r="AG14" s="7" t="s">
        <v>54</v>
      </c>
    </row>
    <row r="15" spans="1:33" ht="21" customHeight="1" thickBot="1" x14ac:dyDescent="0.2">
      <c r="A15" s="92"/>
      <c r="B15" s="92"/>
      <c r="C15" s="107"/>
      <c r="D15" s="12" t="s">
        <v>13</v>
      </c>
      <c r="E15" s="46">
        <v>12</v>
      </c>
      <c r="F15" s="46">
        <v>21</v>
      </c>
      <c r="G15" s="46">
        <v>34</v>
      </c>
      <c r="H15" s="46">
        <v>62</v>
      </c>
      <c r="I15" s="46">
        <v>43</v>
      </c>
      <c r="J15" s="46">
        <v>39</v>
      </c>
      <c r="K15" s="46">
        <v>29</v>
      </c>
      <c r="L15" s="46">
        <v>16</v>
      </c>
      <c r="M15" s="46">
        <v>16</v>
      </c>
      <c r="N15" s="46">
        <v>3</v>
      </c>
      <c r="O15" s="46">
        <v>9</v>
      </c>
      <c r="P15" s="47">
        <v>12</v>
      </c>
      <c r="Q15" s="48">
        <v>296</v>
      </c>
      <c r="R15" s="92"/>
      <c r="S15" s="92"/>
      <c r="T15" s="107"/>
      <c r="U15" s="12" t="s">
        <v>13</v>
      </c>
      <c r="V15" s="46">
        <v>31</v>
      </c>
      <c r="W15" s="46">
        <v>4</v>
      </c>
      <c r="X15" s="46">
        <v>8</v>
      </c>
      <c r="Y15" s="46">
        <v>14</v>
      </c>
      <c r="Z15" s="46">
        <v>191</v>
      </c>
      <c r="AA15" s="46">
        <v>3</v>
      </c>
      <c r="AB15" s="46">
        <v>29</v>
      </c>
      <c r="AC15" s="46">
        <v>0</v>
      </c>
      <c r="AD15" s="46">
        <v>11</v>
      </c>
      <c r="AE15" s="47">
        <v>5</v>
      </c>
      <c r="AF15" s="48">
        <v>296</v>
      </c>
      <c r="AG15" s="7" t="s">
        <v>54</v>
      </c>
    </row>
    <row r="16" spans="1:33" ht="21" customHeight="1" x14ac:dyDescent="0.15">
      <c r="A16" s="92"/>
      <c r="B16" s="92"/>
      <c r="C16" s="102" t="s">
        <v>29</v>
      </c>
      <c r="D16" s="13" t="s">
        <v>20</v>
      </c>
      <c r="E16" s="49">
        <v>3</v>
      </c>
      <c r="F16" s="49">
        <v>24</v>
      </c>
      <c r="G16" s="49">
        <v>7</v>
      </c>
      <c r="H16" s="49">
        <v>4</v>
      </c>
      <c r="I16" s="49">
        <v>18</v>
      </c>
      <c r="J16" s="49">
        <v>5</v>
      </c>
      <c r="K16" s="49">
        <v>7</v>
      </c>
      <c r="L16" s="49">
        <v>15</v>
      </c>
      <c r="M16" s="49">
        <v>1</v>
      </c>
      <c r="N16" s="49">
        <v>1</v>
      </c>
      <c r="O16" s="49">
        <v>43</v>
      </c>
      <c r="P16" s="50">
        <v>1</v>
      </c>
      <c r="Q16" s="45">
        <v>129</v>
      </c>
      <c r="R16" s="92"/>
      <c r="S16" s="92"/>
      <c r="T16" s="102" t="s">
        <v>29</v>
      </c>
      <c r="U16" s="13" t="s">
        <v>20</v>
      </c>
      <c r="V16" s="49">
        <v>27</v>
      </c>
      <c r="W16" s="49">
        <v>3</v>
      </c>
      <c r="X16" s="49">
        <v>3</v>
      </c>
      <c r="Y16" s="49">
        <v>0</v>
      </c>
      <c r="Z16" s="49">
        <v>78</v>
      </c>
      <c r="AA16" s="49">
        <v>0</v>
      </c>
      <c r="AB16" s="49">
        <v>5</v>
      </c>
      <c r="AC16" s="49">
        <v>0</v>
      </c>
      <c r="AD16" s="49">
        <v>13</v>
      </c>
      <c r="AE16" s="50">
        <v>0</v>
      </c>
      <c r="AF16" s="45">
        <v>129</v>
      </c>
      <c r="AG16" s="7" t="s">
        <v>54</v>
      </c>
    </row>
    <row r="17" spans="1:33" ht="21" customHeight="1" x14ac:dyDescent="0.15">
      <c r="A17" s="92"/>
      <c r="B17" s="92"/>
      <c r="C17" s="92"/>
      <c r="D17" s="9" t="s">
        <v>23</v>
      </c>
      <c r="E17" s="49">
        <v>13</v>
      </c>
      <c r="F17" s="49">
        <v>14</v>
      </c>
      <c r="G17" s="49">
        <v>14</v>
      </c>
      <c r="H17" s="49">
        <v>14</v>
      </c>
      <c r="I17" s="49">
        <v>14</v>
      </c>
      <c r="J17" s="49">
        <v>14</v>
      </c>
      <c r="K17" s="49">
        <v>12</v>
      </c>
      <c r="L17" s="49">
        <v>13</v>
      </c>
      <c r="M17" s="49">
        <v>13</v>
      </c>
      <c r="N17" s="49">
        <v>4</v>
      </c>
      <c r="O17" s="49">
        <v>13</v>
      </c>
      <c r="P17" s="50">
        <v>13</v>
      </c>
      <c r="Q17" s="51">
        <v>151</v>
      </c>
      <c r="R17" s="92"/>
      <c r="S17" s="92"/>
      <c r="T17" s="92"/>
      <c r="U17" s="9" t="s">
        <v>23</v>
      </c>
      <c r="V17" s="49">
        <v>23</v>
      </c>
      <c r="W17" s="49">
        <v>0</v>
      </c>
      <c r="X17" s="49">
        <v>22</v>
      </c>
      <c r="Y17" s="49">
        <v>0</v>
      </c>
      <c r="Z17" s="49">
        <v>99</v>
      </c>
      <c r="AA17" s="49">
        <v>0</v>
      </c>
      <c r="AB17" s="49">
        <v>6</v>
      </c>
      <c r="AC17" s="49">
        <v>1</v>
      </c>
      <c r="AD17" s="49">
        <v>0</v>
      </c>
      <c r="AE17" s="50">
        <v>0</v>
      </c>
      <c r="AF17" s="51">
        <v>151</v>
      </c>
      <c r="AG17" s="7" t="s">
        <v>54</v>
      </c>
    </row>
    <row r="18" spans="1:33" ht="21" customHeight="1" thickBot="1" x14ac:dyDescent="0.2">
      <c r="A18" s="92"/>
      <c r="B18" s="92"/>
      <c r="C18" s="92"/>
      <c r="D18" s="10" t="s">
        <v>21</v>
      </c>
      <c r="E18" s="52">
        <v>6</v>
      </c>
      <c r="F18" s="52">
        <v>8</v>
      </c>
      <c r="G18" s="52">
        <v>5</v>
      </c>
      <c r="H18" s="52">
        <v>14</v>
      </c>
      <c r="I18" s="52">
        <v>9</v>
      </c>
      <c r="J18" s="52">
        <v>6</v>
      </c>
      <c r="K18" s="52">
        <v>7</v>
      </c>
      <c r="L18" s="52">
        <v>8</v>
      </c>
      <c r="M18" s="52">
        <v>5</v>
      </c>
      <c r="N18" s="52">
        <v>12</v>
      </c>
      <c r="O18" s="52">
        <v>8</v>
      </c>
      <c r="P18" s="53">
        <v>4</v>
      </c>
      <c r="Q18" s="54">
        <v>92</v>
      </c>
      <c r="R18" s="92"/>
      <c r="S18" s="92"/>
      <c r="T18" s="92"/>
      <c r="U18" s="10" t="s">
        <v>21</v>
      </c>
      <c r="V18" s="52">
        <v>31</v>
      </c>
      <c r="W18" s="52">
        <v>0</v>
      </c>
      <c r="X18" s="52">
        <v>6</v>
      </c>
      <c r="Y18" s="52">
        <v>1</v>
      </c>
      <c r="Z18" s="52">
        <v>0</v>
      </c>
      <c r="AA18" s="52">
        <v>0</v>
      </c>
      <c r="AB18" s="52">
        <v>28</v>
      </c>
      <c r="AC18" s="52">
        <v>1</v>
      </c>
      <c r="AD18" s="52">
        <v>25</v>
      </c>
      <c r="AE18" s="53">
        <v>0</v>
      </c>
      <c r="AF18" s="54">
        <v>92</v>
      </c>
      <c r="AG18" s="7" t="s">
        <v>54</v>
      </c>
    </row>
    <row r="19" spans="1:33" ht="21" customHeight="1" thickTop="1" x14ac:dyDescent="0.15">
      <c r="A19" s="92"/>
      <c r="B19" s="92"/>
      <c r="C19" s="92"/>
      <c r="D19" s="11" t="s">
        <v>22</v>
      </c>
      <c r="E19" s="44">
        <v>22</v>
      </c>
      <c r="F19" s="44">
        <v>46</v>
      </c>
      <c r="G19" s="44">
        <v>26</v>
      </c>
      <c r="H19" s="44">
        <v>32</v>
      </c>
      <c r="I19" s="44">
        <v>41</v>
      </c>
      <c r="J19" s="44">
        <v>25</v>
      </c>
      <c r="K19" s="44">
        <v>26</v>
      </c>
      <c r="L19" s="44">
        <v>36</v>
      </c>
      <c r="M19" s="44">
        <v>19</v>
      </c>
      <c r="N19" s="44">
        <v>17</v>
      </c>
      <c r="O19" s="44">
        <v>64</v>
      </c>
      <c r="P19" s="44">
        <v>18</v>
      </c>
      <c r="Q19" s="45">
        <v>372</v>
      </c>
      <c r="R19" s="92"/>
      <c r="S19" s="92"/>
      <c r="T19" s="92"/>
      <c r="U19" s="11" t="s">
        <v>22</v>
      </c>
      <c r="V19" s="44">
        <v>81</v>
      </c>
      <c r="W19" s="44">
        <v>3</v>
      </c>
      <c r="X19" s="44">
        <v>31</v>
      </c>
      <c r="Y19" s="44">
        <v>1</v>
      </c>
      <c r="Z19" s="44">
        <v>177</v>
      </c>
      <c r="AA19" s="44">
        <v>0</v>
      </c>
      <c r="AB19" s="44">
        <v>39</v>
      </c>
      <c r="AC19" s="44">
        <v>2</v>
      </c>
      <c r="AD19" s="44">
        <v>38</v>
      </c>
      <c r="AE19" s="74">
        <v>0</v>
      </c>
      <c r="AF19" s="45">
        <v>372</v>
      </c>
      <c r="AG19" s="7" t="s">
        <v>54</v>
      </c>
    </row>
    <row r="20" spans="1:33" ht="21" customHeight="1" thickBot="1" x14ac:dyDescent="0.2">
      <c r="A20" s="92"/>
      <c r="B20" s="92"/>
      <c r="C20" s="92"/>
      <c r="D20" s="14" t="s">
        <v>13</v>
      </c>
      <c r="E20" s="88">
        <v>3</v>
      </c>
      <c r="F20" s="88">
        <v>2</v>
      </c>
      <c r="G20" s="88">
        <v>21</v>
      </c>
      <c r="H20" s="88">
        <v>3</v>
      </c>
      <c r="I20" s="88">
        <v>1</v>
      </c>
      <c r="J20" s="88">
        <v>1</v>
      </c>
      <c r="K20" s="88">
        <v>10</v>
      </c>
      <c r="L20" s="88">
        <v>1</v>
      </c>
      <c r="M20" s="88">
        <v>1</v>
      </c>
      <c r="N20" s="88">
        <v>2</v>
      </c>
      <c r="O20" s="88">
        <v>0</v>
      </c>
      <c r="P20" s="89">
        <v>0</v>
      </c>
      <c r="Q20" s="48">
        <v>45</v>
      </c>
      <c r="R20" s="92"/>
      <c r="S20" s="92"/>
      <c r="T20" s="92"/>
      <c r="U20" s="14" t="s">
        <v>13</v>
      </c>
      <c r="V20" s="88">
        <v>43</v>
      </c>
      <c r="W20" s="88">
        <v>2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9">
        <v>0</v>
      </c>
      <c r="AF20" s="48">
        <v>45</v>
      </c>
      <c r="AG20" s="7" t="s">
        <v>54</v>
      </c>
    </row>
    <row r="21" spans="1:33" ht="21" customHeight="1" x14ac:dyDescent="0.15">
      <c r="A21" s="92"/>
      <c r="B21" s="92"/>
      <c r="C21" s="91" t="s">
        <v>30</v>
      </c>
      <c r="D21" s="8" t="s">
        <v>20</v>
      </c>
      <c r="E21" s="55">
        <v>0</v>
      </c>
      <c r="F21" s="55">
        <v>2</v>
      </c>
      <c r="G21" s="55">
        <v>0</v>
      </c>
      <c r="H21" s="55">
        <v>0</v>
      </c>
      <c r="I21" s="55">
        <v>13</v>
      </c>
      <c r="J21" s="55">
        <v>0</v>
      </c>
      <c r="K21" s="55">
        <v>0</v>
      </c>
      <c r="L21" s="55">
        <v>2</v>
      </c>
      <c r="M21" s="55">
        <v>0</v>
      </c>
      <c r="N21" s="55">
        <v>0</v>
      </c>
      <c r="O21" s="55">
        <v>4</v>
      </c>
      <c r="P21" s="56">
        <v>0</v>
      </c>
      <c r="Q21" s="45">
        <v>21</v>
      </c>
      <c r="R21" s="92"/>
      <c r="S21" s="92"/>
      <c r="T21" s="91" t="s">
        <v>30</v>
      </c>
      <c r="U21" s="8" t="s">
        <v>20</v>
      </c>
      <c r="V21" s="55">
        <v>13</v>
      </c>
      <c r="W21" s="55">
        <v>0</v>
      </c>
      <c r="X21" s="55">
        <v>0</v>
      </c>
      <c r="Y21" s="55">
        <v>4</v>
      </c>
      <c r="Z21" s="55">
        <v>0</v>
      </c>
      <c r="AA21" s="55">
        <v>0</v>
      </c>
      <c r="AB21" s="55">
        <v>4</v>
      </c>
      <c r="AC21" s="55">
        <v>0</v>
      </c>
      <c r="AD21" s="55">
        <v>0</v>
      </c>
      <c r="AE21" s="56">
        <v>0</v>
      </c>
      <c r="AF21" s="45">
        <v>21</v>
      </c>
      <c r="AG21" s="7" t="s">
        <v>54</v>
      </c>
    </row>
    <row r="22" spans="1:33" ht="21" customHeight="1" x14ac:dyDescent="0.15">
      <c r="A22" s="92"/>
      <c r="B22" s="92"/>
      <c r="C22" s="92"/>
      <c r="D22" s="9" t="s">
        <v>23</v>
      </c>
      <c r="E22" s="49">
        <v>5</v>
      </c>
      <c r="F22" s="49">
        <v>4</v>
      </c>
      <c r="G22" s="49">
        <v>5</v>
      </c>
      <c r="H22" s="49">
        <v>5</v>
      </c>
      <c r="I22" s="49">
        <v>4</v>
      </c>
      <c r="J22" s="49">
        <v>5</v>
      </c>
      <c r="K22" s="49">
        <v>5</v>
      </c>
      <c r="L22" s="49">
        <v>0</v>
      </c>
      <c r="M22" s="49">
        <v>5</v>
      </c>
      <c r="N22" s="49">
        <v>5</v>
      </c>
      <c r="O22" s="49">
        <v>4</v>
      </c>
      <c r="P22" s="50">
        <v>5</v>
      </c>
      <c r="Q22" s="51">
        <v>52</v>
      </c>
      <c r="R22" s="92"/>
      <c r="S22" s="92"/>
      <c r="T22" s="92"/>
      <c r="U22" s="9" t="s">
        <v>23</v>
      </c>
      <c r="V22" s="49">
        <v>0</v>
      </c>
      <c r="W22" s="49">
        <v>0</v>
      </c>
      <c r="X22" s="49">
        <v>0</v>
      </c>
      <c r="Y22" s="49">
        <v>52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0">
        <v>0</v>
      </c>
      <c r="AF22" s="51">
        <v>52</v>
      </c>
      <c r="AG22" s="7" t="s">
        <v>54</v>
      </c>
    </row>
    <row r="23" spans="1:33" ht="21" customHeight="1" thickBot="1" x14ac:dyDescent="0.2">
      <c r="A23" s="92"/>
      <c r="B23" s="92"/>
      <c r="C23" s="92"/>
      <c r="D23" s="10" t="s">
        <v>21</v>
      </c>
      <c r="E23" s="52">
        <v>1</v>
      </c>
      <c r="F23" s="52">
        <v>11</v>
      </c>
      <c r="G23" s="52">
        <v>1</v>
      </c>
      <c r="H23" s="52">
        <v>1</v>
      </c>
      <c r="I23" s="52">
        <v>33</v>
      </c>
      <c r="J23" s="52">
        <v>1</v>
      </c>
      <c r="K23" s="52">
        <v>1</v>
      </c>
      <c r="L23" s="52">
        <v>15</v>
      </c>
      <c r="M23" s="52">
        <v>1</v>
      </c>
      <c r="N23" s="52">
        <v>1</v>
      </c>
      <c r="O23" s="52">
        <v>0</v>
      </c>
      <c r="P23" s="53">
        <v>1</v>
      </c>
      <c r="Q23" s="54">
        <v>67</v>
      </c>
      <c r="R23" s="92"/>
      <c r="S23" s="92"/>
      <c r="T23" s="92"/>
      <c r="U23" s="10" t="s">
        <v>21</v>
      </c>
      <c r="V23" s="52">
        <v>55</v>
      </c>
      <c r="W23" s="52">
        <v>0</v>
      </c>
      <c r="X23" s="52">
        <v>0</v>
      </c>
      <c r="Y23" s="52">
        <v>4</v>
      </c>
      <c r="Z23" s="52">
        <v>0</v>
      </c>
      <c r="AA23" s="52">
        <v>0</v>
      </c>
      <c r="AB23" s="52">
        <v>8</v>
      </c>
      <c r="AC23" s="52">
        <v>0</v>
      </c>
      <c r="AD23" s="52">
        <v>0</v>
      </c>
      <c r="AE23" s="53">
        <v>0</v>
      </c>
      <c r="AF23" s="54">
        <v>67</v>
      </c>
      <c r="AG23" s="7" t="s">
        <v>54</v>
      </c>
    </row>
    <row r="24" spans="1:33" ht="21" customHeight="1" thickTop="1" x14ac:dyDescent="0.15">
      <c r="A24" s="92"/>
      <c r="B24" s="92"/>
      <c r="C24" s="92"/>
      <c r="D24" s="11" t="s">
        <v>22</v>
      </c>
      <c r="E24" s="44">
        <v>6</v>
      </c>
      <c r="F24" s="44">
        <v>17</v>
      </c>
      <c r="G24" s="44">
        <v>6</v>
      </c>
      <c r="H24" s="44">
        <v>6</v>
      </c>
      <c r="I24" s="44">
        <v>50</v>
      </c>
      <c r="J24" s="44">
        <v>6</v>
      </c>
      <c r="K24" s="44">
        <v>6</v>
      </c>
      <c r="L24" s="44">
        <v>17</v>
      </c>
      <c r="M24" s="44">
        <v>6</v>
      </c>
      <c r="N24" s="44">
        <v>6</v>
      </c>
      <c r="O24" s="44">
        <v>8</v>
      </c>
      <c r="P24" s="44">
        <v>6</v>
      </c>
      <c r="Q24" s="45">
        <v>140</v>
      </c>
      <c r="R24" s="92"/>
      <c r="S24" s="92"/>
      <c r="T24" s="92"/>
      <c r="U24" s="11" t="s">
        <v>22</v>
      </c>
      <c r="V24" s="44">
        <v>68</v>
      </c>
      <c r="W24" s="44">
        <v>0</v>
      </c>
      <c r="X24" s="44">
        <v>0</v>
      </c>
      <c r="Y24" s="44">
        <v>60</v>
      </c>
      <c r="Z24" s="44">
        <v>0</v>
      </c>
      <c r="AA24" s="44">
        <v>0</v>
      </c>
      <c r="AB24" s="44">
        <v>12</v>
      </c>
      <c r="AC24" s="44">
        <v>0</v>
      </c>
      <c r="AD24" s="44">
        <v>0</v>
      </c>
      <c r="AE24" s="74">
        <v>0</v>
      </c>
      <c r="AF24" s="45">
        <v>140</v>
      </c>
      <c r="AG24" s="7" t="s">
        <v>54</v>
      </c>
    </row>
    <row r="25" spans="1:33" ht="21" customHeight="1" thickBot="1" x14ac:dyDescent="0.2">
      <c r="A25" s="92"/>
      <c r="B25" s="107"/>
      <c r="C25" s="107"/>
      <c r="D25" s="12" t="s">
        <v>13</v>
      </c>
      <c r="E25" s="46">
        <v>3</v>
      </c>
      <c r="F25" s="46">
        <v>4</v>
      </c>
      <c r="G25" s="46">
        <v>2</v>
      </c>
      <c r="H25" s="46">
        <v>1</v>
      </c>
      <c r="I25" s="46">
        <v>3</v>
      </c>
      <c r="J25" s="46">
        <v>3</v>
      </c>
      <c r="K25" s="46">
        <v>2</v>
      </c>
      <c r="L25" s="46">
        <v>3</v>
      </c>
      <c r="M25" s="46">
        <v>3</v>
      </c>
      <c r="N25" s="46">
        <v>4</v>
      </c>
      <c r="O25" s="46">
        <v>1</v>
      </c>
      <c r="P25" s="47">
        <v>5</v>
      </c>
      <c r="Q25" s="48">
        <v>34</v>
      </c>
      <c r="R25" s="92"/>
      <c r="S25" s="107"/>
      <c r="T25" s="107"/>
      <c r="U25" s="12" t="s">
        <v>13</v>
      </c>
      <c r="V25" s="46">
        <v>0</v>
      </c>
      <c r="W25" s="46">
        <v>0</v>
      </c>
      <c r="X25" s="46">
        <v>0</v>
      </c>
      <c r="Y25" s="46">
        <v>24</v>
      </c>
      <c r="Z25" s="46">
        <v>0</v>
      </c>
      <c r="AA25" s="46">
        <v>0</v>
      </c>
      <c r="AB25" s="46">
        <v>10</v>
      </c>
      <c r="AC25" s="46">
        <v>0</v>
      </c>
      <c r="AD25" s="46">
        <v>0</v>
      </c>
      <c r="AE25" s="47">
        <v>0</v>
      </c>
      <c r="AF25" s="48">
        <v>34</v>
      </c>
      <c r="AG25" s="7" t="s">
        <v>54</v>
      </c>
    </row>
    <row r="26" spans="1:33" ht="21" customHeight="1" x14ac:dyDescent="0.15">
      <c r="A26" s="92"/>
      <c r="B26" s="102" t="s">
        <v>31</v>
      </c>
      <c r="C26" s="103" t="s">
        <v>32</v>
      </c>
      <c r="D26" s="13" t="s">
        <v>20</v>
      </c>
      <c r="E26" s="49">
        <v>0</v>
      </c>
      <c r="F26" s="49">
        <v>0</v>
      </c>
      <c r="G26" s="49">
        <v>1</v>
      </c>
      <c r="H26" s="49">
        <v>9</v>
      </c>
      <c r="I26" s="49">
        <v>2</v>
      </c>
      <c r="J26" s="49">
        <v>13</v>
      </c>
      <c r="K26" s="49">
        <v>3</v>
      </c>
      <c r="L26" s="49">
        <v>3</v>
      </c>
      <c r="M26" s="49">
        <v>1</v>
      </c>
      <c r="N26" s="49">
        <v>0</v>
      </c>
      <c r="O26" s="49">
        <v>0</v>
      </c>
      <c r="P26" s="49">
        <v>0</v>
      </c>
      <c r="Q26" s="45">
        <v>32</v>
      </c>
      <c r="R26" s="92"/>
      <c r="S26" s="102" t="s">
        <v>31</v>
      </c>
      <c r="T26" s="103" t="s">
        <v>32</v>
      </c>
      <c r="U26" s="13" t="s">
        <v>20</v>
      </c>
      <c r="V26" s="49">
        <v>4</v>
      </c>
      <c r="W26" s="49">
        <v>1</v>
      </c>
      <c r="X26" s="49">
        <v>1</v>
      </c>
      <c r="Y26" s="49">
        <v>7</v>
      </c>
      <c r="Z26" s="49">
        <v>6</v>
      </c>
      <c r="AA26" s="49">
        <v>0</v>
      </c>
      <c r="AB26" s="49">
        <v>1</v>
      </c>
      <c r="AC26" s="49">
        <v>1</v>
      </c>
      <c r="AD26" s="49">
        <v>0</v>
      </c>
      <c r="AE26" s="49">
        <v>11</v>
      </c>
      <c r="AF26" s="45">
        <v>32</v>
      </c>
      <c r="AG26" s="7" t="s">
        <v>54</v>
      </c>
    </row>
    <row r="27" spans="1:33" ht="21" customHeight="1" x14ac:dyDescent="0.15">
      <c r="A27" s="92"/>
      <c r="B27" s="92"/>
      <c r="C27" s="104"/>
      <c r="D27" s="9" t="s">
        <v>23</v>
      </c>
      <c r="E27" s="49">
        <v>0</v>
      </c>
      <c r="F27" s="49">
        <v>0</v>
      </c>
      <c r="G27" s="49">
        <v>1</v>
      </c>
      <c r="H27" s="49">
        <v>1</v>
      </c>
      <c r="I27" s="49">
        <v>1</v>
      </c>
      <c r="J27" s="49">
        <v>49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51">
        <v>52</v>
      </c>
      <c r="R27" s="92"/>
      <c r="S27" s="92"/>
      <c r="T27" s="104"/>
      <c r="U27" s="9" t="s">
        <v>23</v>
      </c>
      <c r="V27" s="49">
        <v>2</v>
      </c>
      <c r="W27" s="49">
        <v>1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49</v>
      </c>
      <c r="AF27" s="51">
        <v>52</v>
      </c>
      <c r="AG27" s="7" t="s">
        <v>54</v>
      </c>
    </row>
    <row r="28" spans="1:33" ht="21" customHeight="1" thickBot="1" x14ac:dyDescent="0.2">
      <c r="A28" s="92"/>
      <c r="B28" s="92"/>
      <c r="C28" s="104"/>
      <c r="D28" s="10" t="s">
        <v>21</v>
      </c>
      <c r="E28" s="57">
        <v>4</v>
      </c>
      <c r="F28" s="58">
        <v>3</v>
      </c>
      <c r="G28" s="58">
        <v>6</v>
      </c>
      <c r="H28" s="58">
        <v>3</v>
      </c>
      <c r="I28" s="58">
        <v>3</v>
      </c>
      <c r="J28" s="58">
        <v>21</v>
      </c>
      <c r="K28" s="58">
        <v>5</v>
      </c>
      <c r="L28" s="58">
        <v>6</v>
      </c>
      <c r="M28" s="58">
        <v>7</v>
      </c>
      <c r="N28" s="58">
        <v>2</v>
      </c>
      <c r="O28" s="58">
        <v>2</v>
      </c>
      <c r="P28" s="59">
        <v>4</v>
      </c>
      <c r="Q28" s="54">
        <v>66</v>
      </c>
      <c r="R28" s="92"/>
      <c r="S28" s="92"/>
      <c r="T28" s="104"/>
      <c r="U28" s="10" t="s">
        <v>21</v>
      </c>
      <c r="V28" s="57">
        <v>6</v>
      </c>
      <c r="W28" s="58">
        <v>0</v>
      </c>
      <c r="X28" s="58">
        <v>4</v>
      </c>
      <c r="Y28" s="58">
        <v>24</v>
      </c>
      <c r="Z28" s="58">
        <v>5</v>
      </c>
      <c r="AA28" s="58">
        <v>0</v>
      </c>
      <c r="AB28" s="58">
        <v>0</v>
      </c>
      <c r="AC28" s="58">
        <v>3</v>
      </c>
      <c r="AD28" s="58">
        <v>0</v>
      </c>
      <c r="AE28" s="59">
        <v>24</v>
      </c>
      <c r="AF28" s="75">
        <v>66</v>
      </c>
      <c r="AG28" s="7" t="s">
        <v>54</v>
      </c>
    </row>
    <row r="29" spans="1:33" ht="21" customHeight="1" thickTop="1" x14ac:dyDescent="0.15">
      <c r="A29" s="92"/>
      <c r="B29" s="92"/>
      <c r="C29" s="104"/>
      <c r="D29" s="11" t="s">
        <v>22</v>
      </c>
      <c r="E29" s="49">
        <v>4</v>
      </c>
      <c r="F29" s="49">
        <v>3</v>
      </c>
      <c r="G29" s="49">
        <v>8</v>
      </c>
      <c r="H29" s="49">
        <v>13</v>
      </c>
      <c r="I29" s="49">
        <v>6</v>
      </c>
      <c r="J29" s="49">
        <v>83</v>
      </c>
      <c r="K29" s="49">
        <v>8</v>
      </c>
      <c r="L29" s="49">
        <v>9</v>
      </c>
      <c r="M29" s="49">
        <v>8</v>
      </c>
      <c r="N29" s="49">
        <v>2</v>
      </c>
      <c r="O29" s="49">
        <v>2</v>
      </c>
      <c r="P29" s="49">
        <v>4</v>
      </c>
      <c r="Q29" s="45">
        <v>150</v>
      </c>
      <c r="R29" s="92"/>
      <c r="S29" s="92"/>
      <c r="T29" s="104"/>
      <c r="U29" s="11" t="s">
        <v>22</v>
      </c>
      <c r="V29" s="49">
        <v>12</v>
      </c>
      <c r="W29" s="49">
        <v>2</v>
      </c>
      <c r="X29" s="49">
        <v>5</v>
      </c>
      <c r="Y29" s="49">
        <v>31</v>
      </c>
      <c r="Z29" s="49">
        <v>11</v>
      </c>
      <c r="AA29" s="49">
        <v>0</v>
      </c>
      <c r="AB29" s="49">
        <v>1</v>
      </c>
      <c r="AC29" s="49">
        <v>4</v>
      </c>
      <c r="AD29" s="49">
        <v>0</v>
      </c>
      <c r="AE29" s="49">
        <v>84</v>
      </c>
      <c r="AF29" s="71">
        <v>150</v>
      </c>
      <c r="AG29" s="7" t="s">
        <v>54</v>
      </c>
    </row>
    <row r="30" spans="1:33" ht="21" customHeight="1" thickBot="1" x14ac:dyDescent="0.2">
      <c r="A30" s="92"/>
      <c r="B30" s="92"/>
      <c r="C30" s="105"/>
      <c r="D30" s="14" t="s">
        <v>13</v>
      </c>
      <c r="E30" s="60">
        <v>0</v>
      </c>
      <c r="F30" s="46">
        <v>0</v>
      </c>
      <c r="G30" s="46">
        <v>1</v>
      </c>
      <c r="H30" s="46">
        <v>3</v>
      </c>
      <c r="I30" s="46">
        <v>0</v>
      </c>
      <c r="J30" s="46">
        <v>2</v>
      </c>
      <c r="K30" s="46">
        <v>1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8">
        <v>7</v>
      </c>
      <c r="R30" s="92"/>
      <c r="S30" s="92"/>
      <c r="T30" s="105"/>
      <c r="U30" s="14" t="s">
        <v>13</v>
      </c>
      <c r="V30" s="60">
        <v>0</v>
      </c>
      <c r="W30" s="46">
        <v>1</v>
      </c>
      <c r="X30" s="46">
        <v>0</v>
      </c>
      <c r="Y30" s="46">
        <v>2</v>
      </c>
      <c r="Z30" s="46">
        <v>3</v>
      </c>
      <c r="AA30" s="46">
        <v>0</v>
      </c>
      <c r="AB30" s="46">
        <v>0</v>
      </c>
      <c r="AC30" s="46">
        <v>0</v>
      </c>
      <c r="AD30" s="46">
        <v>0</v>
      </c>
      <c r="AE30" s="46">
        <v>1</v>
      </c>
      <c r="AF30" s="48">
        <v>7</v>
      </c>
      <c r="AG30" s="7" t="s">
        <v>54</v>
      </c>
    </row>
    <row r="31" spans="1:33" ht="21" customHeight="1" x14ac:dyDescent="0.15">
      <c r="A31" s="92"/>
      <c r="B31" s="92"/>
      <c r="C31" s="91" t="s">
        <v>33</v>
      </c>
      <c r="D31" s="8" t="s">
        <v>20</v>
      </c>
      <c r="E31" s="49">
        <v>1</v>
      </c>
      <c r="F31" s="49">
        <v>1</v>
      </c>
      <c r="G31" s="49">
        <v>4</v>
      </c>
      <c r="H31" s="49">
        <v>17</v>
      </c>
      <c r="I31" s="49">
        <v>1</v>
      </c>
      <c r="J31" s="49">
        <v>1</v>
      </c>
      <c r="K31" s="49">
        <v>3</v>
      </c>
      <c r="L31" s="49">
        <v>10</v>
      </c>
      <c r="M31" s="49">
        <v>0</v>
      </c>
      <c r="N31" s="49">
        <v>0</v>
      </c>
      <c r="O31" s="49">
        <v>0</v>
      </c>
      <c r="P31" s="49">
        <v>0</v>
      </c>
      <c r="Q31" s="61">
        <v>38</v>
      </c>
      <c r="R31" s="92"/>
      <c r="S31" s="92"/>
      <c r="T31" s="91" t="s">
        <v>33</v>
      </c>
      <c r="U31" s="8" t="s">
        <v>20</v>
      </c>
      <c r="V31" s="49">
        <v>5</v>
      </c>
      <c r="W31" s="49">
        <v>0</v>
      </c>
      <c r="X31" s="49">
        <v>0</v>
      </c>
      <c r="Y31" s="49">
        <v>9</v>
      </c>
      <c r="Z31" s="49">
        <v>1</v>
      </c>
      <c r="AA31" s="49">
        <v>0</v>
      </c>
      <c r="AB31" s="49">
        <v>0</v>
      </c>
      <c r="AC31" s="49">
        <v>1</v>
      </c>
      <c r="AD31" s="49">
        <v>0</v>
      </c>
      <c r="AE31" s="49">
        <v>22</v>
      </c>
      <c r="AF31" s="69">
        <v>38</v>
      </c>
      <c r="AG31" s="7" t="s">
        <v>54</v>
      </c>
    </row>
    <row r="32" spans="1:33" ht="21" customHeight="1" x14ac:dyDescent="0.15">
      <c r="A32" s="92"/>
      <c r="B32" s="92"/>
      <c r="C32" s="92"/>
      <c r="D32" s="9" t="s">
        <v>23</v>
      </c>
      <c r="E32" s="62">
        <v>0</v>
      </c>
      <c r="F32" s="63">
        <v>0</v>
      </c>
      <c r="G32" s="63">
        <v>0</v>
      </c>
      <c r="H32" s="63">
        <v>0</v>
      </c>
      <c r="I32" s="63">
        <v>1</v>
      </c>
      <c r="J32" s="63">
        <v>33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4">
        <v>0</v>
      </c>
      <c r="Q32" s="51">
        <v>34</v>
      </c>
      <c r="R32" s="92"/>
      <c r="S32" s="92"/>
      <c r="T32" s="92"/>
      <c r="U32" s="9" t="s">
        <v>23</v>
      </c>
      <c r="V32" s="49">
        <v>1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33</v>
      </c>
      <c r="AF32" s="51">
        <v>34</v>
      </c>
      <c r="AG32" s="7" t="s">
        <v>54</v>
      </c>
    </row>
    <row r="33" spans="1:33" ht="21" customHeight="1" thickBot="1" x14ac:dyDescent="0.2">
      <c r="A33" s="92"/>
      <c r="B33" s="92"/>
      <c r="C33" s="92"/>
      <c r="D33" s="10" t="s">
        <v>21</v>
      </c>
      <c r="E33" s="65">
        <v>2</v>
      </c>
      <c r="F33" s="66">
        <v>3</v>
      </c>
      <c r="G33" s="66">
        <v>3</v>
      </c>
      <c r="H33" s="66">
        <v>1</v>
      </c>
      <c r="I33" s="66">
        <v>2</v>
      </c>
      <c r="J33" s="66">
        <v>6</v>
      </c>
      <c r="K33" s="66">
        <v>3</v>
      </c>
      <c r="L33" s="66">
        <v>3</v>
      </c>
      <c r="M33" s="66">
        <v>5</v>
      </c>
      <c r="N33" s="66">
        <v>2</v>
      </c>
      <c r="O33" s="66">
        <v>2</v>
      </c>
      <c r="P33" s="67">
        <v>5</v>
      </c>
      <c r="Q33" s="54">
        <v>37</v>
      </c>
      <c r="R33" s="92"/>
      <c r="S33" s="92"/>
      <c r="T33" s="92"/>
      <c r="U33" s="10" t="s">
        <v>21</v>
      </c>
      <c r="V33" s="57">
        <v>0</v>
      </c>
      <c r="W33" s="58">
        <v>0</v>
      </c>
      <c r="X33" s="58">
        <v>0</v>
      </c>
      <c r="Y33" s="58">
        <v>24</v>
      </c>
      <c r="Z33" s="58">
        <v>8</v>
      </c>
      <c r="AA33" s="58">
        <v>0</v>
      </c>
      <c r="AB33" s="58">
        <v>0</v>
      </c>
      <c r="AC33" s="58">
        <v>0</v>
      </c>
      <c r="AD33" s="58">
        <v>0</v>
      </c>
      <c r="AE33" s="59">
        <v>5</v>
      </c>
      <c r="AF33" s="75">
        <v>37</v>
      </c>
      <c r="AG33" s="7" t="s">
        <v>54</v>
      </c>
    </row>
    <row r="34" spans="1:33" ht="21" customHeight="1" thickTop="1" x14ac:dyDescent="0.15">
      <c r="A34" s="92"/>
      <c r="B34" s="92"/>
      <c r="C34" s="92"/>
      <c r="D34" s="11" t="s">
        <v>22</v>
      </c>
      <c r="E34" s="49">
        <v>3</v>
      </c>
      <c r="F34" s="49">
        <v>4</v>
      </c>
      <c r="G34" s="49">
        <v>7</v>
      </c>
      <c r="H34" s="49">
        <v>18</v>
      </c>
      <c r="I34" s="49">
        <v>4</v>
      </c>
      <c r="J34" s="49">
        <v>40</v>
      </c>
      <c r="K34" s="49">
        <v>6</v>
      </c>
      <c r="L34" s="49">
        <v>13</v>
      </c>
      <c r="M34" s="49">
        <v>5</v>
      </c>
      <c r="N34" s="49">
        <v>2</v>
      </c>
      <c r="O34" s="49">
        <v>2</v>
      </c>
      <c r="P34" s="49">
        <v>5</v>
      </c>
      <c r="Q34" s="45">
        <v>109</v>
      </c>
      <c r="R34" s="92"/>
      <c r="S34" s="92"/>
      <c r="T34" s="92"/>
      <c r="U34" s="11" t="s">
        <v>22</v>
      </c>
      <c r="V34" s="49">
        <v>6</v>
      </c>
      <c r="W34" s="49">
        <v>0</v>
      </c>
      <c r="X34" s="49">
        <v>0</v>
      </c>
      <c r="Y34" s="49">
        <v>33</v>
      </c>
      <c r="Z34" s="49">
        <v>9</v>
      </c>
      <c r="AA34" s="49">
        <v>0</v>
      </c>
      <c r="AB34" s="49">
        <v>0</v>
      </c>
      <c r="AC34" s="49">
        <v>1</v>
      </c>
      <c r="AD34" s="49">
        <v>0</v>
      </c>
      <c r="AE34" s="49">
        <v>60</v>
      </c>
      <c r="AF34" s="71">
        <v>109</v>
      </c>
      <c r="AG34" s="7" t="s">
        <v>54</v>
      </c>
    </row>
    <row r="35" spans="1:33" ht="21" customHeight="1" thickBot="1" x14ac:dyDescent="0.2">
      <c r="A35" s="92"/>
      <c r="B35" s="92"/>
      <c r="C35" s="92"/>
      <c r="D35" s="12" t="s">
        <v>13</v>
      </c>
      <c r="E35" s="60">
        <v>0</v>
      </c>
      <c r="F35" s="46">
        <v>0</v>
      </c>
      <c r="G35" s="46">
        <v>2</v>
      </c>
      <c r="H35" s="46">
        <v>4</v>
      </c>
      <c r="I35" s="46">
        <v>0</v>
      </c>
      <c r="J35" s="46">
        <v>0</v>
      </c>
      <c r="K35" s="46">
        <v>3</v>
      </c>
      <c r="L35" s="46">
        <v>4</v>
      </c>
      <c r="M35" s="46">
        <v>0</v>
      </c>
      <c r="N35" s="46">
        <v>0</v>
      </c>
      <c r="O35" s="46">
        <v>0</v>
      </c>
      <c r="P35" s="46">
        <v>0</v>
      </c>
      <c r="Q35" s="48">
        <v>13</v>
      </c>
      <c r="R35" s="92"/>
      <c r="S35" s="92"/>
      <c r="T35" s="92"/>
      <c r="U35" s="12" t="s">
        <v>13</v>
      </c>
      <c r="V35" s="60">
        <v>1</v>
      </c>
      <c r="W35" s="46">
        <v>0</v>
      </c>
      <c r="X35" s="46">
        <v>0</v>
      </c>
      <c r="Y35" s="46">
        <v>1</v>
      </c>
      <c r="Z35" s="46">
        <v>6</v>
      </c>
      <c r="AA35" s="46">
        <v>0</v>
      </c>
      <c r="AB35" s="46">
        <v>0</v>
      </c>
      <c r="AC35" s="46">
        <v>1</v>
      </c>
      <c r="AD35" s="46">
        <v>0</v>
      </c>
      <c r="AE35" s="76">
        <v>4</v>
      </c>
      <c r="AF35" s="48">
        <v>13</v>
      </c>
      <c r="AG35" s="7" t="s">
        <v>54</v>
      </c>
    </row>
    <row r="36" spans="1:33" ht="21" customHeight="1" x14ac:dyDescent="0.15">
      <c r="A36" s="92"/>
      <c r="B36" s="93" t="s">
        <v>34</v>
      </c>
      <c r="C36" s="94"/>
      <c r="D36" s="13" t="s">
        <v>20</v>
      </c>
      <c r="E36" s="49">
        <v>27</v>
      </c>
      <c r="F36" s="49">
        <v>112</v>
      </c>
      <c r="G36" s="49">
        <v>139</v>
      </c>
      <c r="H36" s="49">
        <v>244</v>
      </c>
      <c r="I36" s="49">
        <v>137</v>
      </c>
      <c r="J36" s="49">
        <v>146</v>
      </c>
      <c r="K36" s="49">
        <v>109</v>
      </c>
      <c r="L36" s="49">
        <v>121</v>
      </c>
      <c r="M36" s="49">
        <v>12</v>
      </c>
      <c r="N36" s="49">
        <v>5</v>
      </c>
      <c r="O36" s="49">
        <v>55</v>
      </c>
      <c r="P36" s="50">
        <v>1</v>
      </c>
      <c r="Q36" s="69">
        <v>1108</v>
      </c>
      <c r="R36" s="92"/>
      <c r="S36" s="93" t="s">
        <v>34</v>
      </c>
      <c r="T36" s="94"/>
      <c r="U36" s="13" t="s">
        <v>20</v>
      </c>
      <c r="V36" s="49">
        <v>235</v>
      </c>
      <c r="W36" s="49">
        <v>61</v>
      </c>
      <c r="X36" s="49">
        <v>174</v>
      </c>
      <c r="Y36" s="49">
        <v>127</v>
      </c>
      <c r="Z36" s="49">
        <v>206</v>
      </c>
      <c r="AA36" s="49">
        <v>0</v>
      </c>
      <c r="AB36" s="49">
        <v>94</v>
      </c>
      <c r="AC36" s="49">
        <v>14</v>
      </c>
      <c r="AD36" s="49">
        <v>54</v>
      </c>
      <c r="AE36" s="49">
        <v>143</v>
      </c>
      <c r="AF36" s="68">
        <v>1108</v>
      </c>
      <c r="AG36" s="7" t="s">
        <v>54</v>
      </c>
    </row>
    <row r="37" spans="1:33" ht="21" customHeight="1" x14ac:dyDescent="0.15">
      <c r="A37" s="92"/>
      <c r="B37" s="95"/>
      <c r="C37" s="96"/>
      <c r="D37" s="9" t="s">
        <v>23</v>
      </c>
      <c r="E37" s="49">
        <v>45</v>
      </c>
      <c r="F37" s="49">
        <v>64</v>
      </c>
      <c r="G37" s="49">
        <v>71</v>
      </c>
      <c r="H37" s="49">
        <v>40</v>
      </c>
      <c r="I37" s="49">
        <v>31</v>
      </c>
      <c r="J37" s="49">
        <v>164</v>
      </c>
      <c r="K37" s="49">
        <v>55</v>
      </c>
      <c r="L37" s="49">
        <v>44</v>
      </c>
      <c r="M37" s="49">
        <v>52</v>
      </c>
      <c r="N37" s="49">
        <v>30</v>
      </c>
      <c r="O37" s="49">
        <v>39</v>
      </c>
      <c r="P37" s="50">
        <v>41</v>
      </c>
      <c r="Q37" s="69">
        <v>676</v>
      </c>
      <c r="R37" s="92"/>
      <c r="S37" s="95"/>
      <c r="T37" s="96"/>
      <c r="U37" s="9" t="s">
        <v>23</v>
      </c>
      <c r="V37" s="49">
        <v>31</v>
      </c>
      <c r="W37" s="49">
        <v>1</v>
      </c>
      <c r="X37" s="49">
        <v>108</v>
      </c>
      <c r="Y37" s="49">
        <v>52</v>
      </c>
      <c r="Z37" s="49">
        <v>110</v>
      </c>
      <c r="AA37" s="49">
        <v>41</v>
      </c>
      <c r="AB37" s="49">
        <v>227</v>
      </c>
      <c r="AC37" s="49">
        <v>16</v>
      </c>
      <c r="AD37" s="49">
        <v>8</v>
      </c>
      <c r="AE37" s="49">
        <v>82</v>
      </c>
      <c r="AF37" s="69">
        <v>676</v>
      </c>
      <c r="AG37" s="7" t="s">
        <v>54</v>
      </c>
    </row>
    <row r="38" spans="1:33" ht="21" customHeight="1" thickBot="1" x14ac:dyDescent="0.2">
      <c r="A38" s="92"/>
      <c r="B38" s="95"/>
      <c r="C38" s="96"/>
      <c r="D38" s="10" t="s">
        <v>21</v>
      </c>
      <c r="E38" s="57">
        <v>251</v>
      </c>
      <c r="F38" s="57">
        <v>276</v>
      </c>
      <c r="G38" s="57">
        <v>268</v>
      </c>
      <c r="H38" s="57">
        <v>265</v>
      </c>
      <c r="I38" s="57">
        <v>301</v>
      </c>
      <c r="J38" s="57">
        <v>301</v>
      </c>
      <c r="K38" s="57">
        <v>282</v>
      </c>
      <c r="L38" s="57">
        <v>298</v>
      </c>
      <c r="M38" s="57">
        <v>262</v>
      </c>
      <c r="N38" s="57">
        <v>249</v>
      </c>
      <c r="O38" s="57">
        <v>241</v>
      </c>
      <c r="P38" s="70">
        <v>232</v>
      </c>
      <c r="Q38" s="61">
        <v>3226</v>
      </c>
      <c r="R38" s="92"/>
      <c r="S38" s="95"/>
      <c r="T38" s="96"/>
      <c r="U38" s="10" t="s">
        <v>21</v>
      </c>
      <c r="V38" s="57">
        <v>1580</v>
      </c>
      <c r="W38" s="57">
        <v>0</v>
      </c>
      <c r="X38" s="57">
        <v>525</v>
      </c>
      <c r="Y38" s="57">
        <v>53</v>
      </c>
      <c r="Z38" s="57">
        <v>442</v>
      </c>
      <c r="AA38" s="57">
        <v>373</v>
      </c>
      <c r="AB38" s="57">
        <v>153</v>
      </c>
      <c r="AC38" s="57">
        <v>39</v>
      </c>
      <c r="AD38" s="57">
        <v>32</v>
      </c>
      <c r="AE38" s="57">
        <v>29</v>
      </c>
      <c r="AF38" s="61">
        <v>3226</v>
      </c>
      <c r="AG38" s="7" t="s">
        <v>54</v>
      </c>
    </row>
    <row r="39" spans="1:33" ht="21" customHeight="1" thickTop="1" x14ac:dyDescent="0.15">
      <c r="A39" s="92"/>
      <c r="B39" s="95"/>
      <c r="C39" s="96"/>
      <c r="D39" s="11" t="s">
        <v>22</v>
      </c>
      <c r="E39" s="44">
        <v>323</v>
      </c>
      <c r="F39" s="44">
        <v>452</v>
      </c>
      <c r="G39" s="44">
        <v>478</v>
      </c>
      <c r="H39" s="44">
        <v>549</v>
      </c>
      <c r="I39" s="44">
        <v>469</v>
      </c>
      <c r="J39" s="44">
        <v>611</v>
      </c>
      <c r="K39" s="44">
        <v>446</v>
      </c>
      <c r="L39" s="44">
        <v>463</v>
      </c>
      <c r="M39" s="44">
        <v>326</v>
      </c>
      <c r="N39" s="44">
        <v>284</v>
      </c>
      <c r="O39" s="44">
        <v>335</v>
      </c>
      <c r="P39" s="44">
        <v>274</v>
      </c>
      <c r="Q39" s="71">
        <v>5010</v>
      </c>
      <c r="R39" s="92"/>
      <c r="S39" s="95"/>
      <c r="T39" s="96"/>
      <c r="U39" s="11" t="s">
        <v>22</v>
      </c>
      <c r="V39" s="25">
        <v>1846</v>
      </c>
      <c r="W39" s="25">
        <v>62</v>
      </c>
      <c r="X39" s="25">
        <v>807</v>
      </c>
      <c r="Y39" s="25">
        <v>232</v>
      </c>
      <c r="Z39" s="25">
        <v>758</v>
      </c>
      <c r="AA39" s="25">
        <v>414</v>
      </c>
      <c r="AB39" s="25">
        <v>474</v>
      </c>
      <c r="AC39" s="25">
        <v>69</v>
      </c>
      <c r="AD39" s="25">
        <v>94</v>
      </c>
      <c r="AE39" s="25">
        <v>254</v>
      </c>
      <c r="AF39" s="39">
        <v>5010</v>
      </c>
      <c r="AG39" s="7" t="s">
        <v>54</v>
      </c>
    </row>
    <row r="40" spans="1:33" ht="21" customHeight="1" thickBot="1" x14ac:dyDescent="0.2">
      <c r="A40" s="107"/>
      <c r="B40" s="97"/>
      <c r="C40" s="98"/>
      <c r="D40" s="12" t="s">
        <v>13</v>
      </c>
      <c r="E40" s="60">
        <v>49</v>
      </c>
      <c r="F40" s="60">
        <v>68</v>
      </c>
      <c r="G40" s="60">
        <v>121</v>
      </c>
      <c r="H40" s="60">
        <v>152</v>
      </c>
      <c r="I40" s="60">
        <v>101</v>
      </c>
      <c r="J40" s="60">
        <v>113</v>
      </c>
      <c r="K40" s="60">
        <v>83</v>
      </c>
      <c r="L40" s="60">
        <v>58</v>
      </c>
      <c r="M40" s="60">
        <v>43</v>
      </c>
      <c r="N40" s="60">
        <v>28</v>
      </c>
      <c r="O40" s="60">
        <v>25</v>
      </c>
      <c r="P40" s="72">
        <v>36</v>
      </c>
      <c r="Q40" s="73">
        <v>877</v>
      </c>
      <c r="R40" s="107"/>
      <c r="S40" s="97"/>
      <c r="T40" s="98"/>
      <c r="U40" s="12" t="s">
        <v>13</v>
      </c>
      <c r="V40" s="40">
        <v>208</v>
      </c>
      <c r="W40" s="40">
        <v>11</v>
      </c>
      <c r="X40" s="40">
        <v>109</v>
      </c>
      <c r="Y40" s="40">
        <v>68</v>
      </c>
      <c r="Z40" s="40">
        <v>301</v>
      </c>
      <c r="AA40" s="40">
        <v>3</v>
      </c>
      <c r="AB40" s="40">
        <v>132</v>
      </c>
      <c r="AC40" s="40">
        <v>1</v>
      </c>
      <c r="AD40" s="40">
        <v>19</v>
      </c>
      <c r="AE40" s="40">
        <v>25</v>
      </c>
      <c r="AF40" s="42">
        <v>877</v>
      </c>
      <c r="AG40" s="7" t="s">
        <v>54</v>
      </c>
    </row>
    <row r="41" spans="1:33" ht="21" customHeight="1" x14ac:dyDescent="0.15">
      <c r="A41" s="91" t="s">
        <v>35</v>
      </c>
      <c r="B41" s="91" t="s">
        <v>26</v>
      </c>
      <c r="C41" s="91" t="s">
        <v>27</v>
      </c>
      <c r="D41" s="13" t="s">
        <v>20</v>
      </c>
      <c r="E41" s="21">
        <v>5</v>
      </c>
      <c r="F41" s="21">
        <v>35</v>
      </c>
      <c r="G41" s="21">
        <v>46</v>
      </c>
      <c r="H41" s="21">
        <v>105</v>
      </c>
      <c r="I41" s="21">
        <v>88</v>
      </c>
      <c r="J41" s="21">
        <v>42</v>
      </c>
      <c r="K41" s="21">
        <v>20</v>
      </c>
      <c r="L41" s="21">
        <v>6</v>
      </c>
      <c r="M41" s="21">
        <v>1</v>
      </c>
      <c r="N41" s="21">
        <v>9</v>
      </c>
      <c r="O41" s="21">
        <v>16</v>
      </c>
      <c r="P41" s="22">
        <v>4</v>
      </c>
      <c r="Q41" s="32">
        <v>377</v>
      </c>
      <c r="R41" s="91" t="s">
        <v>35</v>
      </c>
      <c r="S41" s="91" t="s">
        <v>26</v>
      </c>
      <c r="T41" s="91" t="s">
        <v>27</v>
      </c>
      <c r="U41" s="13" t="s">
        <v>20</v>
      </c>
      <c r="V41" s="21">
        <v>57</v>
      </c>
      <c r="W41" s="21">
        <v>13</v>
      </c>
      <c r="X41" s="21">
        <v>64</v>
      </c>
      <c r="Y41" s="21">
        <v>63</v>
      </c>
      <c r="Z41" s="21">
        <v>37</v>
      </c>
      <c r="AA41" s="21">
        <v>1</v>
      </c>
      <c r="AB41" s="21">
        <v>74</v>
      </c>
      <c r="AC41" s="21">
        <v>19</v>
      </c>
      <c r="AD41" s="21">
        <v>23</v>
      </c>
      <c r="AE41" s="22">
        <v>26</v>
      </c>
      <c r="AF41" s="32">
        <v>377</v>
      </c>
      <c r="AG41" s="7" t="s">
        <v>54</v>
      </c>
    </row>
    <row r="42" spans="1:33" ht="21" customHeight="1" x14ac:dyDescent="0.15">
      <c r="A42" s="92"/>
      <c r="B42" s="92"/>
      <c r="C42" s="92"/>
      <c r="D42" s="9" t="s">
        <v>23</v>
      </c>
      <c r="E42" s="21">
        <v>473</v>
      </c>
      <c r="F42" s="21">
        <v>456</v>
      </c>
      <c r="G42" s="21">
        <v>420</v>
      </c>
      <c r="H42" s="21">
        <v>424</v>
      </c>
      <c r="I42" s="21">
        <v>476</v>
      </c>
      <c r="J42" s="21">
        <v>432</v>
      </c>
      <c r="K42" s="21">
        <v>499</v>
      </c>
      <c r="L42" s="21">
        <v>531</v>
      </c>
      <c r="M42" s="21">
        <v>512</v>
      </c>
      <c r="N42" s="21">
        <v>508</v>
      </c>
      <c r="O42" s="21">
        <v>527</v>
      </c>
      <c r="P42" s="22">
        <v>539</v>
      </c>
      <c r="Q42" s="33">
        <v>5797</v>
      </c>
      <c r="R42" s="92"/>
      <c r="S42" s="92"/>
      <c r="T42" s="92"/>
      <c r="U42" s="9" t="s">
        <v>23</v>
      </c>
      <c r="V42" s="21">
        <v>1000</v>
      </c>
      <c r="W42" s="21">
        <v>407</v>
      </c>
      <c r="X42" s="21">
        <v>869</v>
      </c>
      <c r="Y42" s="21">
        <v>656</v>
      </c>
      <c r="Z42" s="21">
        <v>912</v>
      </c>
      <c r="AA42" s="21">
        <v>60</v>
      </c>
      <c r="AB42" s="21">
        <v>540</v>
      </c>
      <c r="AC42" s="21">
        <v>210</v>
      </c>
      <c r="AD42" s="21">
        <v>526</v>
      </c>
      <c r="AE42" s="22">
        <v>617</v>
      </c>
      <c r="AF42" s="33">
        <v>5797</v>
      </c>
      <c r="AG42" s="7" t="s">
        <v>54</v>
      </c>
    </row>
    <row r="43" spans="1:33" ht="21" customHeight="1" thickBot="1" x14ac:dyDescent="0.2">
      <c r="A43" s="92"/>
      <c r="B43" s="92"/>
      <c r="C43" s="92"/>
      <c r="D43" s="10" t="s">
        <v>21</v>
      </c>
      <c r="E43" s="23">
        <v>205</v>
      </c>
      <c r="F43" s="23">
        <v>179</v>
      </c>
      <c r="G43" s="23">
        <v>178</v>
      </c>
      <c r="H43" s="23">
        <v>167</v>
      </c>
      <c r="I43" s="23">
        <v>82</v>
      </c>
      <c r="J43" s="23">
        <v>73</v>
      </c>
      <c r="K43" s="23">
        <v>210</v>
      </c>
      <c r="L43" s="23">
        <v>169</v>
      </c>
      <c r="M43" s="23">
        <v>156</v>
      </c>
      <c r="N43" s="23">
        <v>238</v>
      </c>
      <c r="O43" s="23">
        <v>160</v>
      </c>
      <c r="P43" s="24">
        <v>130</v>
      </c>
      <c r="Q43" s="34">
        <v>1947</v>
      </c>
      <c r="R43" s="92"/>
      <c r="S43" s="92"/>
      <c r="T43" s="92"/>
      <c r="U43" s="10" t="s">
        <v>21</v>
      </c>
      <c r="V43" s="23">
        <v>1000</v>
      </c>
      <c r="W43" s="23">
        <v>127</v>
      </c>
      <c r="X43" s="23">
        <v>188</v>
      </c>
      <c r="Y43" s="23">
        <v>49</v>
      </c>
      <c r="Z43" s="23">
        <v>6</v>
      </c>
      <c r="AA43" s="23">
        <v>26</v>
      </c>
      <c r="AB43" s="23">
        <v>263</v>
      </c>
      <c r="AC43" s="23">
        <v>0</v>
      </c>
      <c r="AD43" s="23">
        <v>68</v>
      </c>
      <c r="AE43" s="24">
        <v>220</v>
      </c>
      <c r="AF43" s="34">
        <v>1947</v>
      </c>
      <c r="AG43" s="7" t="s">
        <v>54</v>
      </c>
    </row>
    <row r="44" spans="1:33" ht="21" customHeight="1" thickTop="1" x14ac:dyDescent="0.15">
      <c r="A44" s="92"/>
      <c r="B44" s="92"/>
      <c r="C44" s="92"/>
      <c r="D44" s="11" t="s">
        <v>22</v>
      </c>
      <c r="E44" s="25">
        <v>683</v>
      </c>
      <c r="F44" s="25">
        <v>670</v>
      </c>
      <c r="G44" s="25">
        <v>644</v>
      </c>
      <c r="H44" s="25">
        <v>696</v>
      </c>
      <c r="I44" s="25">
        <v>646</v>
      </c>
      <c r="J44" s="25">
        <v>547</v>
      </c>
      <c r="K44" s="25">
        <v>729</v>
      </c>
      <c r="L44" s="25">
        <v>706</v>
      </c>
      <c r="M44" s="25">
        <v>669</v>
      </c>
      <c r="N44" s="25">
        <v>755</v>
      </c>
      <c r="O44" s="25">
        <v>703</v>
      </c>
      <c r="P44" s="25">
        <v>673</v>
      </c>
      <c r="Q44" s="32">
        <v>8121</v>
      </c>
      <c r="R44" s="92"/>
      <c r="S44" s="92"/>
      <c r="T44" s="92"/>
      <c r="U44" s="11" t="s">
        <v>22</v>
      </c>
      <c r="V44" s="25">
        <v>2057</v>
      </c>
      <c r="W44" s="25">
        <v>547</v>
      </c>
      <c r="X44" s="25">
        <v>1121</v>
      </c>
      <c r="Y44" s="25">
        <v>768</v>
      </c>
      <c r="Z44" s="25">
        <v>955</v>
      </c>
      <c r="AA44" s="25">
        <v>87</v>
      </c>
      <c r="AB44" s="25">
        <v>877</v>
      </c>
      <c r="AC44" s="25">
        <v>229</v>
      </c>
      <c r="AD44" s="25">
        <v>617</v>
      </c>
      <c r="AE44" s="26">
        <v>863</v>
      </c>
      <c r="AF44" s="32">
        <v>8121</v>
      </c>
      <c r="AG44" s="7" t="s">
        <v>54</v>
      </c>
    </row>
    <row r="45" spans="1:33" ht="21" customHeight="1" thickBot="1" x14ac:dyDescent="0.2">
      <c r="A45" s="92"/>
      <c r="B45" s="92"/>
      <c r="C45" s="92"/>
      <c r="D45" s="14" t="s">
        <v>13</v>
      </c>
      <c r="E45" s="29">
        <v>3</v>
      </c>
      <c r="F45" s="29">
        <v>0</v>
      </c>
      <c r="G45" s="29">
        <v>2</v>
      </c>
      <c r="H45" s="29">
        <v>3</v>
      </c>
      <c r="I45" s="29">
        <v>10</v>
      </c>
      <c r="J45" s="29">
        <v>0</v>
      </c>
      <c r="K45" s="29">
        <v>3</v>
      </c>
      <c r="L45" s="29">
        <v>1</v>
      </c>
      <c r="M45" s="29">
        <v>1</v>
      </c>
      <c r="N45" s="29">
        <v>2</v>
      </c>
      <c r="O45" s="29">
        <v>0</v>
      </c>
      <c r="P45" s="30">
        <v>1</v>
      </c>
      <c r="Q45" s="35">
        <v>26</v>
      </c>
      <c r="R45" s="92"/>
      <c r="S45" s="92"/>
      <c r="T45" s="92"/>
      <c r="U45" s="14" t="s">
        <v>13</v>
      </c>
      <c r="V45" s="29">
        <v>0</v>
      </c>
      <c r="W45" s="29">
        <v>4</v>
      </c>
      <c r="X45" s="29">
        <v>0</v>
      </c>
      <c r="Y45" s="29">
        <v>1</v>
      </c>
      <c r="Z45" s="29">
        <v>15</v>
      </c>
      <c r="AA45" s="29">
        <v>1</v>
      </c>
      <c r="AB45" s="29">
        <v>0</v>
      </c>
      <c r="AC45" s="29">
        <v>0</v>
      </c>
      <c r="AD45" s="29">
        <v>1</v>
      </c>
      <c r="AE45" s="30">
        <v>4</v>
      </c>
      <c r="AF45" s="35">
        <v>26</v>
      </c>
      <c r="AG45" s="7" t="s">
        <v>54</v>
      </c>
    </row>
    <row r="46" spans="1:33" ht="21" customHeight="1" x14ac:dyDescent="0.15">
      <c r="A46" s="92"/>
      <c r="B46" s="92"/>
      <c r="C46" s="91" t="s">
        <v>28</v>
      </c>
      <c r="D46" s="8" t="s">
        <v>20</v>
      </c>
      <c r="E46" s="19">
        <v>1</v>
      </c>
      <c r="F46" s="19">
        <v>12</v>
      </c>
      <c r="G46" s="19">
        <v>49</v>
      </c>
      <c r="H46" s="19">
        <v>29</v>
      </c>
      <c r="I46" s="19">
        <v>31</v>
      </c>
      <c r="J46" s="19">
        <v>19</v>
      </c>
      <c r="K46" s="19">
        <v>7</v>
      </c>
      <c r="L46" s="19">
        <v>17</v>
      </c>
      <c r="M46" s="19">
        <v>2</v>
      </c>
      <c r="N46" s="19">
        <v>11</v>
      </c>
      <c r="O46" s="19">
        <v>0</v>
      </c>
      <c r="P46" s="20">
        <v>11</v>
      </c>
      <c r="Q46" s="32">
        <v>189</v>
      </c>
      <c r="R46" s="92"/>
      <c r="S46" s="92"/>
      <c r="T46" s="91" t="s">
        <v>28</v>
      </c>
      <c r="U46" s="8" t="s">
        <v>20</v>
      </c>
      <c r="V46" s="19">
        <v>35</v>
      </c>
      <c r="W46" s="19">
        <v>4</v>
      </c>
      <c r="X46" s="19">
        <v>11</v>
      </c>
      <c r="Y46" s="19">
        <v>30</v>
      </c>
      <c r="Z46" s="19">
        <v>39</v>
      </c>
      <c r="AA46" s="19">
        <v>35</v>
      </c>
      <c r="AB46" s="19">
        <v>22</v>
      </c>
      <c r="AC46" s="19">
        <v>2</v>
      </c>
      <c r="AD46" s="19">
        <v>1</v>
      </c>
      <c r="AE46" s="20">
        <v>10</v>
      </c>
      <c r="AF46" s="32">
        <v>189</v>
      </c>
      <c r="AG46" s="7" t="s">
        <v>54</v>
      </c>
    </row>
    <row r="47" spans="1:33" ht="21" customHeight="1" x14ac:dyDescent="0.15">
      <c r="A47" s="92"/>
      <c r="B47" s="92"/>
      <c r="C47" s="92"/>
      <c r="D47" s="9" t="s">
        <v>23</v>
      </c>
      <c r="E47" s="21">
        <v>404</v>
      </c>
      <c r="F47" s="21">
        <v>384</v>
      </c>
      <c r="G47" s="21">
        <v>366</v>
      </c>
      <c r="H47" s="21">
        <v>397</v>
      </c>
      <c r="I47" s="21">
        <v>314</v>
      </c>
      <c r="J47" s="21">
        <v>372</v>
      </c>
      <c r="K47" s="21">
        <v>373</v>
      </c>
      <c r="L47" s="21">
        <v>363</v>
      </c>
      <c r="M47" s="21">
        <v>390</v>
      </c>
      <c r="N47" s="21">
        <v>377</v>
      </c>
      <c r="O47" s="21">
        <v>367</v>
      </c>
      <c r="P47" s="22">
        <v>354</v>
      </c>
      <c r="Q47" s="33">
        <v>4461</v>
      </c>
      <c r="R47" s="92"/>
      <c r="S47" s="92"/>
      <c r="T47" s="92"/>
      <c r="U47" s="9" t="s">
        <v>23</v>
      </c>
      <c r="V47" s="21">
        <v>744</v>
      </c>
      <c r="W47" s="21">
        <v>94</v>
      </c>
      <c r="X47" s="21">
        <v>251</v>
      </c>
      <c r="Y47" s="21">
        <v>326</v>
      </c>
      <c r="Z47" s="21">
        <v>1204</v>
      </c>
      <c r="AA47" s="21">
        <v>748</v>
      </c>
      <c r="AB47" s="21">
        <v>228</v>
      </c>
      <c r="AC47" s="21">
        <v>371</v>
      </c>
      <c r="AD47" s="21">
        <v>126</v>
      </c>
      <c r="AE47" s="22">
        <v>369</v>
      </c>
      <c r="AF47" s="33">
        <v>4461</v>
      </c>
      <c r="AG47" s="7" t="s">
        <v>54</v>
      </c>
    </row>
    <row r="48" spans="1:33" ht="21" customHeight="1" thickBot="1" x14ac:dyDescent="0.2">
      <c r="A48" s="92"/>
      <c r="B48" s="92"/>
      <c r="C48" s="92"/>
      <c r="D48" s="10" t="s">
        <v>21</v>
      </c>
      <c r="E48" s="23">
        <v>58</v>
      </c>
      <c r="F48" s="23">
        <v>117</v>
      </c>
      <c r="G48" s="23">
        <v>102</v>
      </c>
      <c r="H48" s="23">
        <v>78</v>
      </c>
      <c r="I48" s="23">
        <v>92</v>
      </c>
      <c r="J48" s="23">
        <v>73</v>
      </c>
      <c r="K48" s="23">
        <v>51</v>
      </c>
      <c r="L48" s="23">
        <v>96</v>
      </c>
      <c r="M48" s="23">
        <v>81</v>
      </c>
      <c r="N48" s="23">
        <v>56</v>
      </c>
      <c r="O48" s="23">
        <v>120</v>
      </c>
      <c r="P48" s="24">
        <v>77</v>
      </c>
      <c r="Q48" s="34">
        <v>1001</v>
      </c>
      <c r="R48" s="92"/>
      <c r="S48" s="92"/>
      <c r="T48" s="92"/>
      <c r="U48" s="10" t="s">
        <v>21</v>
      </c>
      <c r="V48" s="23">
        <v>401</v>
      </c>
      <c r="W48" s="23">
        <v>30</v>
      </c>
      <c r="X48" s="23">
        <v>5</v>
      </c>
      <c r="Y48" s="23">
        <v>13</v>
      </c>
      <c r="Z48" s="23">
        <v>31</v>
      </c>
      <c r="AA48" s="23">
        <v>294</v>
      </c>
      <c r="AB48" s="23">
        <v>86</v>
      </c>
      <c r="AC48" s="23">
        <v>3</v>
      </c>
      <c r="AD48" s="23">
        <v>16</v>
      </c>
      <c r="AE48" s="24">
        <v>122</v>
      </c>
      <c r="AF48" s="34">
        <v>1001</v>
      </c>
      <c r="AG48" s="7" t="s">
        <v>54</v>
      </c>
    </row>
    <row r="49" spans="1:33" ht="21" customHeight="1" thickTop="1" x14ac:dyDescent="0.15">
      <c r="A49" s="92"/>
      <c r="B49" s="92"/>
      <c r="C49" s="92"/>
      <c r="D49" s="11" t="s">
        <v>22</v>
      </c>
      <c r="E49" s="25">
        <v>463</v>
      </c>
      <c r="F49" s="25">
        <v>513</v>
      </c>
      <c r="G49" s="25">
        <v>517</v>
      </c>
      <c r="H49" s="25">
        <v>504</v>
      </c>
      <c r="I49" s="25">
        <v>437</v>
      </c>
      <c r="J49" s="25">
        <v>464</v>
      </c>
      <c r="K49" s="25">
        <v>431</v>
      </c>
      <c r="L49" s="25">
        <v>476</v>
      </c>
      <c r="M49" s="25">
        <v>473</v>
      </c>
      <c r="N49" s="25">
        <v>444</v>
      </c>
      <c r="O49" s="25">
        <v>487</v>
      </c>
      <c r="P49" s="25">
        <v>442</v>
      </c>
      <c r="Q49" s="32">
        <v>5651</v>
      </c>
      <c r="R49" s="92"/>
      <c r="S49" s="92"/>
      <c r="T49" s="92"/>
      <c r="U49" s="11" t="s">
        <v>22</v>
      </c>
      <c r="V49" s="25">
        <v>1180</v>
      </c>
      <c r="W49" s="25">
        <v>128</v>
      </c>
      <c r="X49" s="25">
        <v>267</v>
      </c>
      <c r="Y49" s="25">
        <v>369</v>
      </c>
      <c r="Z49" s="25">
        <v>1274</v>
      </c>
      <c r="AA49" s="25">
        <v>1077</v>
      </c>
      <c r="AB49" s="25">
        <v>336</v>
      </c>
      <c r="AC49" s="25">
        <v>376</v>
      </c>
      <c r="AD49" s="25">
        <v>143</v>
      </c>
      <c r="AE49" s="26">
        <v>501</v>
      </c>
      <c r="AF49" s="32">
        <v>5651</v>
      </c>
      <c r="AG49" s="7" t="s">
        <v>54</v>
      </c>
    </row>
    <row r="50" spans="1:33" ht="21" customHeight="1" thickBot="1" x14ac:dyDescent="0.2">
      <c r="A50" s="92"/>
      <c r="B50" s="92"/>
      <c r="C50" s="107"/>
      <c r="D50" s="12" t="s">
        <v>13</v>
      </c>
      <c r="E50" s="27">
        <v>6</v>
      </c>
      <c r="F50" s="27">
        <v>1</v>
      </c>
      <c r="G50" s="27">
        <v>4</v>
      </c>
      <c r="H50" s="27">
        <v>13</v>
      </c>
      <c r="I50" s="27">
        <v>3</v>
      </c>
      <c r="J50" s="27">
        <v>3</v>
      </c>
      <c r="K50" s="27">
        <v>3</v>
      </c>
      <c r="L50" s="27">
        <v>1</v>
      </c>
      <c r="M50" s="27">
        <v>2</v>
      </c>
      <c r="N50" s="27">
        <v>2</v>
      </c>
      <c r="O50" s="27">
        <v>2</v>
      </c>
      <c r="P50" s="28">
        <v>1</v>
      </c>
      <c r="Q50" s="35">
        <v>41</v>
      </c>
      <c r="R50" s="92"/>
      <c r="S50" s="92"/>
      <c r="T50" s="107"/>
      <c r="U50" s="12" t="s">
        <v>13</v>
      </c>
      <c r="V50" s="27">
        <v>3</v>
      </c>
      <c r="W50" s="27">
        <v>0</v>
      </c>
      <c r="X50" s="27">
        <v>0</v>
      </c>
      <c r="Y50" s="27">
        <v>1</v>
      </c>
      <c r="Z50" s="27">
        <v>23</v>
      </c>
      <c r="AA50" s="27">
        <v>10</v>
      </c>
      <c r="AB50" s="27">
        <v>1</v>
      </c>
      <c r="AC50" s="27">
        <v>3</v>
      </c>
      <c r="AD50" s="27">
        <v>0</v>
      </c>
      <c r="AE50" s="28">
        <v>0</v>
      </c>
      <c r="AF50" s="35">
        <v>41</v>
      </c>
      <c r="AG50" s="7" t="s">
        <v>54</v>
      </c>
    </row>
    <row r="51" spans="1:33" ht="21" customHeight="1" x14ac:dyDescent="0.15">
      <c r="A51" s="92"/>
      <c r="B51" s="92"/>
      <c r="C51" s="102" t="s">
        <v>29</v>
      </c>
      <c r="D51" s="13" t="s">
        <v>20</v>
      </c>
      <c r="E51" s="49">
        <v>6</v>
      </c>
      <c r="F51" s="49">
        <v>3</v>
      </c>
      <c r="G51" s="49">
        <v>2</v>
      </c>
      <c r="H51" s="49">
        <v>11</v>
      </c>
      <c r="I51" s="49">
        <v>11</v>
      </c>
      <c r="J51" s="49">
        <v>3</v>
      </c>
      <c r="K51" s="49">
        <v>4</v>
      </c>
      <c r="L51" s="49">
        <v>3</v>
      </c>
      <c r="M51" s="49">
        <v>1</v>
      </c>
      <c r="N51" s="49">
        <v>3</v>
      </c>
      <c r="O51" s="49">
        <v>2</v>
      </c>
      <c r="P51" s="50">
        <v>1</v>
      </c>
      <c r="Q51" s="45">
        <v>50</v>
      </c>
      <c r="R51" s="92"/>
      <c r="S51" s="92"/>
      <c r="T51" s="102" t="s">
        <v>29</v>
      </c>
      <c r="U51" s="13" t="s">
        <v>20</v>
      </c>
      <c r="V51" s="49">
        <v>9</v>
      </c>
      <c r="W51" s="49">
        <v>2</v>
      </c>
      <c r="X51" s="49">
        <v>5</v>
      </c>
      <c r="Y51" s="49">
        <v>6</v>
      </c>
      <c r="Z51" s="49">
        <v>1</v>
      </c>
      <c r="AA51" s="49">
        <v>0</v>
      </c>
      <c r="AB51" s="49">
        <v>18</v>
      </c>
      <c r="AC51" s="49">
        <v>1</v>
      </c>
      <c r="AD51" s="49">
        <v>8</v>
      </c>
      <c r="AE51" s="50">
        <v>0</v>
      </c>
      <c r="AF51" s="45">
        <v>50</v>
      </c>
      <c r="AG51" s="7" t="s">
        <v>54</v>
      </c>
    </row>
    <row r="52" spans="1:33" ht="21" customHeight="1" x14ac:dyDescent="0.15">
      <c r="A52" s="92"/>
      <c r="B52" s="92"/>
      <c r="C52" s="92"/>
      <c r="D52" s="9" t="s">
        <v>23</v>
      </c>
      <c r="E52" s="49">
        <v>45</v>
      </c>
      <c r="F52" s="49">
        <v>49</v>
      </c>
      <c r="G52" s="49">
        <v>48</v>
      </c>
      <c r="H52" s="49">
        <v>45</v>
      </c>
      <c r="I52" s="49">
        <v>45</v>
      </c>
      <c r="J52" s="49">
        <v>49</v>
      </c>
      <c r="K52" s="49">
        <v>49</v>
      </c>
      <c r="L52" s="49">
        <v>50</v>
      </c>
      <c r="M52" s="49">
        <v>49</v>
      </c>
      <c r="N52" s="49">
        <v>47</v>
      </c>
      <c r="O52" s="49">
        <v>48</v>
      </c>
      <c r="P52" s="50">
        <v>47</v>
      </c>
      <c r="Q52" s="51">
        <v>571</v>
      </c>
      <c r="R52" s="92"/>
      <c r="S52" s="92"/>
      <c r="T52" s="92"/>
      <c r="U52" s="9" t="s">
        <v>23</v>
      </c>
      <c r="V52" s="49">
        <v>166</v>
      </c>
      <c r="W52" s="49">
        <v>29</v>
      </c>
      <c r="X52" s="49">
        <v>18</v>
      </c>
      <c r="Y52" s="49">
        <v>47</v>
      </c>
      <c r="Z52" s="49">
        <v>24</v>
      </c>
      <c r="AA52" s="49">
        <v>0</v>
      </c>
      <c r="AB52" s="49">
        <v>86</v>
      </c>
      <c r="AC52" s="49">
        <v>17</v>
      </c>
      <c r="AD52" s="49">
        <v>184</v>
      </c>
      <c r="AE52" s="50">
        <v>0</v>
      </c>
      <c r="AF52" s="51">
        <v>571</v>
      </c>
      <c r="AG52" s="7" t="s">
        <v>54</v>
      </c>
    </row>
    <row r="53" spans="1:33" ht="21" customHeight="1" thickBot="1" x14ac:dyDescent="0.2">
      <c r="A53" s="92"/>
      <c r="B53" s="92"/>
      <c r="C53" s="92"/>
      <c r="D53" s="10" t="s">
        <v>21</v>
      </c>
      <c r="E53" s="52">
        <v>5</v>
      </c>
      <c r="F53" s="52">
        <v>12</v>
      </c>
      <c r="G53" s="52">
        <v>8</v>
      </c>
      <c r="H53" s="52">
        <v>7</v>
      </c>
      <c r="I53" s="52">
        <v>7</v>
      </c>
      <c r="J53" s="52">
        <v>8</v>
      </c>
      <c r="K53" s="52">
        <v>7</v>
      </c>
      <c r="L53" s="52">
        <v>12</v>
      </c>
      <c r="M53" s="52">
        <v>8</v>
      </c>
      <c r="N53" s="52">
        <v>7</v>
      </c>
      <c r="O53" s="52">
        <v>12</v>
      </c>
      <c r="P53" s="53">
        <v>7</v>
      </c>
      <c r="Q53" s="54">
        <v>100</v>
      </c>
      <c r="R53" s="92"/>
      <c r="S53" s="92"/>
      <c r="T53" s="92"/>
      <c r="U53" s="10" t="s">
        <v>21</v>
      </c>
      <c r="V53" s="57">
        <v>3</v>
      </c>
      <c r="W53" s="52">
        <v>0</v>
      </c>
      <c r="X53" s="52">
        <v>3</v>
      </c>
      <c r="Y53" s="52">
        <v>0</v>
      </c>
      <c r="Z53" s="52">
        <v>24</v>
      </c>
      <c r="AA53" s="52">
        <v>0</v>
      </c>
      <c r="AB53" s="52">
        <v>0</v>
      </c>
      <c r="AC53" s="52">
        <v>0</v>
      </c>
      <c r="AD53" s="52">
        <v>70</v>
      </c>
      <c r="AE53" s="53">
        <v>0</v>
      </c>
      <c r="AF53" s="54">
        <v>100</v>
      </c>
      <c r="AG53" s="7" t="s">
        <v>54</v>
      </c>
    </row>
    <row r="54" spans="1:33" ht="21" customHeight="1" thickTop="1" x14ac:dyDescent="0.15">
      <c r="A54" s="92"/>
      <c r="B54" s="92"/>
      <c r="C54" s="92"/>
      <c r="D54" s="11" t="s">
        <v>22</v>
      </c>
      <c r="E54" s="44">
        <v>56</v>
      </c>
      <c r="F54" s="44">
        <v>64</v>
      </c>
      <c r="G54" s="44">
        <v>58</v>
      </c>
      <c r="H54" s="44">
        <v>63</v>
      </c>
      <c r="I54" s="44">
        <v>63</v>
      </c>
      <c r="J54" s="44">
        <v>60</v>
      </c>
      <c r="K54" s="44">
        <v>60</v>
      </c>
      <c r="L54" s="44">
        <v>65</v>
      </c>
      <c r="M54" s="44">
        <v>58</v>
      </c>
      <c r="N54" s="44">
        <v>57</v>
      </c>
      <c r="O54" s="44">
        <v>62</v>
      </c>
      <c r="P54" s="44">
        <v>55</v>
      </c>
      <c r="Q54" s="45">
        <v>721</v>
      </c>
      <c r="R54" s="92"/>
      <c r="S54" s="92"/>
      <c r="T54" s="92"/>
      <c r="U54" s="11" t="s">
        <v>22</v>
      </c>
      <c r="V54" s="49">
        <v>178</v>
      </c>
      <c r="W54" s="44">
        <v>31</v>
      </c>
      <c r="X54" s="44">
        <v>26</v>
      </c>
      <c r="Y54" s="44">
        <v>53</v>
      </c>
      <c r="Z54" s="44">
        <v>49</v>
      </c>
      <c r="AA54" s="44">
        <v>0</v>
      </c>
      <c r="AB54" s="44">
        <v>104</v>
      </c>
      <c r="AC54" s="44">
        <v>18</v>
      </c>
      <c r="AD54" s="44">
        <v>262</v>
      </c>
      <c r="AE54" s="74">
        <v>0</v>
      </c>
      <c r="AF54" s="45">
        <v>721</v>
      </c>
      <c r="AG54" s="7" t="s">
        <v>54</v>
      </c>
    </row>
    <row r="55" spans="1:33" ht="21" customHeight="1" thickBot="1" x14ac:dyDescent="0.2">
      <c r="A55" s="92"/>
      <c r="B55" s="92"/>
      <c r="C55" s="92"/>
      <c r="D55" s="14" t="s">
        <v>13</v>
      </c>
      <c r="E55" s="88">
        <v>0</v>
      </c>
      <c r="F55" s="88">
        <v>0</v>
      </c>
      <c r="G55" s="88">
        <v>0</v>
      </c>
      <c r="H55" s="88">
        <v>1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9">
        <v>0</v>
      </c>
      <c r="Q55" s="48">
        <v>1</v>
      </c>
      <c r="R55" s="92"/>
      <c r="S55" s="92"/>
      <c r="T55" s="92"/>
      <c r="U55" s="14" t="s">
        <v>13</v>
      </c>
      <c r="V55" s="49">
        <v>0</v>
      </c>
      <c r="W55" s="88">
        <v>1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9">
        <v>0</v>
      </c>
      <c r="AF55" s="48">
        <v>1</v>
      </c>
      <c r="AG55" s="7" t="s">
        <v>54</v>
      </c>
    </row>
    <row r="56" spans="1:33" ht="21" customHeight="1" x14ac:dyDescent="0.15">
      <c r="A56" s="92"/>
      <c r="B56" s="92"/>
      <c r="C56" s="91" t="s">
        <v>30</v>
      </c>
      <c r="D56" s="8" t="s">
        <v>20</v>
      </c>
      <c r="E56" s="55">
        <v>0</v>
      </c>
      <c r="F56" s="55">
        <v>10</v>
      </c>
      <c r="G56" s="55">
        <v>0</v>
      </c>
      <c r="H56" s="55">
        <v>0</v>
      </c>
      <c r="I56" s="55">
        <v>10</v>
      </c>
      <c r="J56" s="55">
        <v>0</v>
      </c>
      <c r="K56" s="55">
        <v>0</v>
      </c>
      <c r="L56" s="55">
        <v>9</v>
      </c>
      <c r="M56" s="55">
        <v>0</v>
      </c>
      <c r="N56" s="55">
        <v>0</v>
      </c>
      <c r="O56" s="55">
        <v>9</v>
      </c>
      <c r="P56" s="56">
        <v>0</v>
      </c>
      <c r="Q56" s="45">
        <v>38</v>
      </c>
      <c r="R56" s="92"/>
      <c r="S56" s="92"/>
      <c r="T56" s="91" t="s">
        <v>30</v>
      </c>
      <c r="U56" s="8" t="s">
        <v>20</v>
      </c>
      <c r="V56" s="55">
        <v>1</v>
      </c>
      <c r="W56" s="55">
        <v>0</v>
      </c>
      <c r="X56" s="55">
        <v>0</v>
      </c>
      <c r="Y56" s="55">
        <v>24</v>
      </c>
      <c r="Z56" s="55">
        <v>0</v>
      </c>
      <c r="AA56" s="55">
        <v>0</v>
      </c>
      <c r="AB56" s="55">
        <v>12</v>
      </c>
      <c r="AC56" s="55">
        <v>1</v>
      </c>
      <c r="AD56" s="55">
        <v>0</v>
      </c>
      <c r="AE56" s="56">
        <v>0</v>
      </c>
      <c r="AF56" s="45">
        <v>38</v>
      </c>
      <c r="AG56" s="7" t="s">
        <v>54</v>
      </c>
    </row>
    <row r="57" spans="1:33" ht="21" customHeight="1" x14ac:dyDescent="0.15">
      <c r="A57" s="92"/>
      <c r="B57" s="92"/>
      <c r="C57" s="92"/>
      <c r="D57" s="9" t="s">
        <v>23</v>
      </c>
      <c r="E57" s="49">
        <v>10</v>
      </c>
      <c r="F57" s="49">
        <v>4</v>
      </c>
      <c r="G57" s="49">
        <v>7</v>
      </c>
      <c r="H57" s="49">
        <v>10</v>
      </c>
      <c r="I57" s="49">
        <v>4</v>
      </c>
      <c r="J57" s="49">
        <v>10</v>
      </c>
      <c r="K57" s="49">
        <v>11</v>
      </c>
      <c r="L57" s="49">
        <v>4</v>
      </c>
      <c r="M57" s="49">
        <v>10</v>
      </c>
      <c r="N57" s="49">
        <v>10</v>
      </c>
      <c r="O57" s="49">
        <v>4</v>
      </c>
      <c r="P57" s="50">
        <v>10</v>
      </c>
      <c r="Q57" s="51">
        <v>94</v>
      </c>
      <c r="R57" s="92"/>
      <c r="S57" s="92"/>
      <c r="T57" s="92"/>
      <c r="U57" s="9" t="s">
        <v>23</v>
      </c>
      <c r="V57" s="49">
        <v>50</v>
      </c>
      <c r="W57" s="49">
        <v>2</v>
      </c>
      <c r="X57" s="49">
        <v>0</v>
      </c>
      <c r="Y57" s="49">
        <v>42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50">
        <v>0</v>
      </c>
      <c r="AF57" s="51">
        <v>94</v>
      </c>
      <c r="AG57" s="7" t="s">
        <v>54</v>
      </c>
    </row>
    <row r="58" spans="1:33" ht="21" customHeight="1" thickBot="1" x14ac:dyDescent="0.2">
      <c r="A58" s="92"/>
      <c r="B58" s="92"/>
      <c r="C58" s="92"/>
      <c r="D58" s="10" t="s">
        <v>21</v>
      </c>
      <c r="E58" s="52">
        <v>3</v>
      </c>
      <c r="F58" s="52">
        <v>18</v>
      </c>
      <c r="G58" s="52">
        <v>9</v>
      </c>
      <c r="H58" s="52">
        <v>3</v>
      </c>
      <c r="I58" s="52">
        <v>17</v>
      </c>
      <c r="J58" s="52">
        <v>3</v>
      </c>
      <c r="K58" s="52">
        <v>3</v>
      </c>
      <c r="L58" s="52">
        <v>18</v>
      </c>
      <c r="M58" s="52">
        <v>3</v>
      </c>
      <c r="N58" s="52">
        <v>3</v>
      </c>
      <c r="O58" s="52">
        <v>18</v>
      </c>
      <c r="P58" s="53">
        <v>3</v>
      </c>
      <c r="Q58" s="54">
        <v>101</v>
      </c>
      <c r="R58" s="92"/>
      <c r="S58" s="92"/>
      <c r="T58" s="92"/>
      <c r="U58" s="10" t="s">
        <v>21</v>
      </c>
      <c r="V58" s="52">
        <v>71</v>
      </c>
      <c r="W58" s="52">
        <v>0</v>
      </c>
      <c r="X58" s="52">
        <v>0</v>
      </c>
      <c r="Y58" s="52">
        <v>6</v>
      </c>
      <c r="Z58" s="52">
        <v>0</v>
      </c>
      <c r="AA58" s="52">
        <v>0</v>
      </c>
      <c r="AB58" s="52">
        <v>24</v>
      </c>
      <c r="AC58" s="52">
        <v>0</v>
      </c>
      <c r="AD58" s="52">
        <v>0</v>
      </c>
      <c r="AE58" s="53">
        <v>0</v>
      </c>
      <c r="AF58" s="54">
        <v>101</v>
      </c>
      <c r="AG58" s="7" t="s">
        <v>54</v>
      </c>
    </row>
    <row r="59" spans="1:33" ht="21" customHeight="1" thickTop="1" x14ac:dyDescent="0.15">
      <c r="A59" s="92"/>
      <c r="B59" s="92"/>
      <c r="C59" s="92"/>
      <c r="D59" s="11" t="s">
        <v>22</v>
      </c>
      <c r="E59" s="44">
        <v>13</v>
      </c>
      <c r="F59" s="44">
        <v>32</v>
      </c>
      <c r="G59" s="44">
        <v>16</v>
      </c>
      <c r="H59" s="44">
        <v>13</v>
      </c>
      <c r="I59" s="44">
        <v>31</v>
      </c>
      <c r="J59" s="44">
        <v>13</v>
      </c>
      <c r="K59" s="44">
        <v>14</v>
      </c>
      <c r="L59" s="44">
        <v>31</v>
      </c>
      <c r="M59" s="44">
        <v>13</v>
      </c>
      <c r="N59" s="44">
        <v>13</v>
      </c>
      <c r="O59" s="44">
        <v>31</v>
      </c>
      <c r="P59" s="44">
        <v>13</v>
      </c>
      <c r="Q59" s="45">
        <v>233</v>
      </c>
      <c r="R59" s="92"/>
      <c r="S59" s="92"/>
      <c r="T59" s="92"/>
      <c r="U59" s="11" t="s">
        <v>22</v>
      </c>
      <c r="V59" s="44">
        <v>122</v>
      </c>
      <c r="W59" s="44">
        <v>2</v>
      </c>
      <c r="X59" s="44">
        <v>0</v>
      </c>
      <c r="Y59" s="44">
        <v>72</v>
      </c>
      <c r="Z59" s="44">
        <v>0</v>
      </c>
      <c r="AA59" s="44">
        <v>0</v>
      </c>
      <c r="AB59" s="44">
        <v>36</v>
      </c>
      <c r="AC59" s="44">
        <v>1</v>
      </c>
      <c r="AD59" s="44">
        <v>0</v>
      </c>
      <c r="AE59" s="74">
        <v>0</v>
      </c>
      <c r="AF59" s="45">
        <v>233</v>
      </c>
      <c r="AG59" s="7" t="s">
        <v>54</v>
      </c>
    </row>
    <row r="60" spans="1:33" ht="21" customHeight="1" thickBot="1" x14ac:dyDescent="0.2">
      <c r="A60" s="92"/>
      <c r="B60" s="107"/>
      <c r="C60" s="107"/>
      <c r="D60" s="12" t="s">
        <v>13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7">
        <v>0</v>
      </c>
      <c r="Q60" s="48">
        <v>0</v>
      </c>
      <c r="R60" s="92"/>
      <c r="S60" s="107"/>
      <c r="T60" s="107"/>
      <c r="U60" s="12" t="s">
        <v>13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7">
        <v>0</v>
      </c>
      <c r="AF60" s="48">
        <v>0</v>
      </c>
      <c r="AG60" s="7" t="s">
        <v>54</v>
      </c>
    </row>
    <row r="61" spans="1:33" ht="21" customHeight="1" x14ac:dyDescent="0.15">
      <c r="A61" s="92"/>
      <c r="B61" s="102" t="s">
        <v>31</v>
      </c>
      <c r="C61" s="103" t="s">
        <v>32</v>
      </c>
      <c r="D61" s="13" t="s">
        <v>20</v>
      </c>
      <c r="E61" s="49">
        <v>0</v>
      </c>
      <c r="F61" s="49">
        <v>5</v>
      </c>
      <c r="G61" s="49">
        <v>5</v>
      </c>
      <c r="H61" s="49">
        <v>6</v>
      </c>
      <c r="I61" s="49">
        <v>5</v>
      </c>
      <c r="J61" s="49">
        <v>3</v>
      </c>
      <c r="K61" s="49">
        <v>1</v>
      </c>
      <c r="L61" s="49">
        <v>0</v>
      </c>
      <c r="M61" s="49">
        <v>0</v>
      </c>
      <c r="N61" s="49">
        <v>3</v>
      </c>
      <c r="O61" s="49">
        <v>0</v>
      </c>
      <c r="P61" s="49">
        <v>1</v>
      </c>
      <c r="Q61" s="45">
        <v>29</v>
      </c>
      <c r="R61" s="92"/>
      <c r="S61" s="102" t="s">
        <v>31</v>
      </c>
      <c r="T61" s="103" t="s">
        <v>32</v>
      </c>
      <c r="U61" s="13" t="s">
        <v>20</v>
      </c>
      <c r="V61" s="49">
        <v>9</v>
      </c>
      <c r="W61" s="49">
        <v>0</v>
      </c>
      <c r="X61" s="49">
        <v>1</v>
      </c>
      <c r="Y61" s="49">
        <v>7</v>
      </c>
      <c r="Z61" s="49">
        <v>0</v>
      </c>
      <c r="AA61" s="49">
        <v>0</v>
      </c>
      <c r="AB61" s="49">
        <v>4</v>
      </c>
      <c r="AC61" s="49">
        <v>0</v>
      </c>
      <c r="AD61" s="49">
        <v>0</v>
      </c>
      <c r="AE61" s="50">
        <v>8</v>
      </c>
      <c r="AF61" s="45">
        <v>29</v>
      </c>
      <c r="AG61" s="7" t="s">
        <v>54</v>
      </c>
    </row>
    <row r="62" spans="1:33" ht="21" customHeight="1" x14ac:dyDescent="0.15">
      <c r="A62" s="92"/>
      <c r="B62" s="92"/>
      <c r="C62" s="104"/>
      <c r="D62" s="9" t="s">
        <v>23</v>
      </c>
      <c r="E62" s="49">
        <v>31</v>
      </c>
      <c r="F62" s="49">
        <v>26</v>
      </c>
      <c r="G62" s="49">
        <v>29</v>
      </c>
      <c r="H62" s="49">
        <v>25</v>
      </c>
      <c r="I62" s="49">
        <v>27</v>
      </c>
      <c r="J62" s="49">
        <v>25</v>
      </c>
      <c r="K62" s="49">
        <v>21</v>
      </c>
      <c r="L62" s="49">
        <v>17</v>
      </c>
      <c r="M62" s="49">
        <v>23</v>
      </c>
      <c r="N62" s="49">
        <v>17</v>
      </c>
      <c r="O62" s="49">
        <v>20</v>
      </c>
      <c r="P62" s="49">
        <v>23</v>
      </c>
      <c r="Q62" s="51">
        <v>284</v>
      </c>
      <c r="R62" s="92"/>
      <c r="S62" s="92"/>
      <c r="T62" s="104"/>
      <c r="U62" s="9" t="s">
        <v>23</v>
      </c>
      <c r="V62" s="62">
        <v>51</v>
      </c>
      <c r="W62" s="63">
        <v>13</v>
      </c>
      <c r="X62" s="63">
        <v>14</v>
      </c>
      <c r="Y62" s="63">
        <v>62</v>
      </c>
      <c r="Z62" s="63">
        <v>43</v>
      </c>
      <c r="AA62" s="63">
        <v>5</v>
      </c>
      <c r="AB62" s="63">
        <v>3</v>
      </c>
      <c r="AC62" s="63">
        <v>10</v>
      </c>
      <c r="AD62" s="63">
        <v>0</v>
      </c>
      <c r="AE62" s="64">
        <v>83</v>
      </c>
      <c r="AF62" s="51">
        <v>284</v>
      </c>
      <c r="AG62" s="7" t="s">
        <v>54</v>
      </c>
    </row>
    <row r="63" spans="1:33" ht="21" customHeight="1" thickBot="1" x14ac:dyDescent="0.2">
      <c r="A63" s="92"/>
      <c r="B63" s="92"/>
      <c r="C63" s="104"/>
      <c r="D63" s="10" t="s">
        <v>21</v>
      </c>
      <c r="E63" s="57">
        <v>1</v>
      </c>
      <c r="F63" s="58">
        <v>3</v>
      </c>
      <c r="G63" s="58">
        <v>9</v>
      </c>
      <c r="H63" s="58">
        <v>4</v>
      </c>
      <c r="I63" s="58">
        <v>15</v>
      </c>
      <c r="J63" s="58">
        <v>6</v>
      </c>
      <c r="K63" s="58">
        <v>1</v>
      </c>
      <c r="L63" s="58">
        <v>8</v>
      </c>
      <c r="M63" s="58">
        <v>5</v>
      </c>
      <c r="N63" s="58">
        <v>2</v>
      </c>
      <c r="O63" s="58">
        <v>10</v>
      </c>
      <c r="P63" s="59">
        <v>3</v>
      </c>
      <c r="Q63" s="54">
        <v>67</v>
      </c>
      <c r="R63" s="92"/>
      <c r="S63" s="92"/>
      <c r="T63" s="104"/>
      <c r="U63" s="10" t="s">
        <v>21</v>
      </c>
      <c r="V63" s="65">
        <v>26</v>
      </c>
      <c r="W63" s="66">
        <v>4</v>
      </c>
      <c r="X63" s="66">
        <v>3</v>
      </c>
      <c r="Y63" s="66">
        <v>18</v>
      </c>
      <c r="Z63" s="66">
        <v>1</v>
      </c>
      <c r="AA63" s="66">
        <v>1</v>
      </c>
      <c r="AB63" s="66">
        <v>0</v>
      </c>
      <c r="AC63" s="66">
        <v>0</v>
      </c>
      <c r="AD63" s="66">
        <v>0</v>
      </c>
      <c r="AE63" s="67">
        <v>14</v>
      </c>
      <c r="AF63" s="75">
        <v>67</v>
      </c>
      <c r="AG63" s="7" t="s">
        <v>54</v>
      </c>
    </row>
    <row r="64" spans="1:33" ht="21" customHeight="1" thickTop="1" x14ac:dyDescent="0.15">
      <c r="A64" s="92"/>
      <c r="B64" s="92"/>
      <c r="C64" s="104"/>
      <c r="D64" s="11" t="s">
        <v>22</v>
      </c>
      <c r="E64" s="77">
        <v>32</v>
      </c>
      <c r="F64" s="78">
        <v>34</v>
      </c>
      <c r="G64" s="78">
        <v>43</v>
      </c>
      <c r="H64" s="78">
        <v>35</v>
      </c>
      <c r="I64" s="78">
        <v>47</v>
      </c>
      <c r="J64" s="78">
        <v>34</v>
      </c>
      <c r="K64" s="78">
        <v>23</v>
      </c>
      <c r="L64" s="78">
        <v>25</v>
      </c>
      <c r="M64" s="78">
        <v>28</v>
      </c>
      <c r="N64" s="78">
        <v>22</v>
      </c>
      <c r="O64" s="78">
        <v>30</v>
      </c>
      <c r="P64" s="79">
        <v>27</v>
      </c>
      <c r="Q64" s="45">
        <v>380</v>
      </c>
      <c r="R64" s="92"/>
      <c r="S64" s="92"/>
      <c r="T64" s="104"/>
      <c r="U64" s="11" t="s">
        <v>22</v>
      </c>
      <c r="V64" s="49">
        <v>86</v>
      </c>
      <c r="W64" s="49">
        <v>17</v>
      </c>
      <c r="X64" s="49">
        <v>18</v>
      </c>
      <c r="Y64" s="49">
        <v>87</v>
      </c>
      <c r="Z64" s="49">
        <v>44</v>
      </c>
      <c r="AA64" s="49">
        <v>6</v>
      </c>
      <c r="AB64" s="49">
        <v>7</v>
      </c>
      <c r="AC64" s="49">
        <v>10</v>
      </c>
      <c r="AD64" s="49">
        <v>0</v>
      </c>
      <c r="AE64" s="50">
        <v>105</v>
      </c>
      <c r="AF64" s="83">
        <v>380</v>
      </c>
      <c r="AG64" s="7" t="s">
        <v>54</v>
      </c>
    </row>
    <row r="65" spans="1:34" ht="21" customHeight="1" thickBot="1" x14ac:dyDescent="0.2">
      <c r="A65" s="92"/>
      <c r="B65" s="92"/>
      <c r="C65" s="105"/>
      <c r="D65" s="14" t="s">
        <v>13</v>
      </c>
      <c r="E65" s="80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1</v>
      </c>
      <c r="L65" s="81">
        <v>0</v>
      </c>
      <c r="M65" s="81">
        <v>0</v>
      </c>
      <c r="N65" s="81">
        <v>0</v>
      </c>
      <c r="O65" s="81">
        <v>0</v>
      </c>
      <c r="P65" s="82">
        <v>0</v>
      </c>
      <c r="Q65" s="48">
        <v>1</v>
      </c>
      <c r="R65" s="92"/>
      <c r="S65" s="92"/>
      <c r="T65" s="105"/>
      <c r="U65" s="14" t="s">
        <v>13</v>
      </c>
      <c r="V65" s="60">
        <v>1</v>
      </c>
      <c r="W65" s="46">
        <v>0</v>
      </c>
      <c r="X65" s="46">
        <v>0</v>
      </c>
      <c r="Y65" s="46">
        <v>0</v>
      </c>
      <c r="Z65" s="46">
        <v>0</v>
      </c>
      <c r="AA65" s="46">
        <v>0</v>
      </c>
      <c r="AB65" s="46">
        <v>0</v>
      </c>
      <c r="AC65" s="46">
        <v>0</v>
      </c>
      <c r="AD65" s="46">
        <v>0</v>
      </c>
      <c r="AE65" s="76">
        <v>0</v>
      </c>
      <c r="AF65" s="48">
        <v>1</v>
      </c>
      <c r="AG65" s="7" t="s">
        <v>54</v>
      </c>
    </row>
    <row r="66" spans="1:34" ht="21" customHeight="1" x14ac:dyDescent="0.15">
      <c r="A66" s="92"/>
      <c r="B66" s="92"/>
      <c r="C66" s="91" t="s">
        <v>33</v>
      </c>
      <c r="D66" s="8" t="s">
        <v>20</v>
      </c>
      <c r="E66" s="49">
        <v>1</v>
      </c>
      <c r="F66" s="49">
        <v>4</v>
      </c>
      <c r="G66" s="49">
        <v>7</v>
      </c>
      <c r="H66" s="49">
        <v>7</v>
      </c>
      <c r="I66" s="49">
        <v>2</v>
      </c>
      <c r="J66" s="49">
        <v>0</v>
      </c>
      <c r="K66" s="49">
        <v>0</v>
      </c>
      <c r="L66" s="49">
        <v>1</v>
      </c>
      <c r="M66" s="49">
        <v>1</v>
      </c>
      <c r="N66" s="49">
        <v>3</v>
      </c>
      <c r="O66" s="49">
        <v>0</v>
      </c>
      <c r="P66" s="49">
        <v>1</v>
      </c>
      <c r="Q66" s="45">
        <v>27</v>
      </c>
      <c r="R66" s="92"/>
      <c r="S66" s="92"/>
      <c r="T66" s="91" t="s">
        <v>33</v>
      </c>
      <c r="U66" s="8" t="s">
        <v>20</v>
      </c>
      <c r="V66" s="49">
        <v>8</v>
      </c>
      <c r="W66" s="49">
        <v>0</v>
      </c>
      <c r="X66" s="49">
        <v>0</v>
      </c>
      <c r="Y66" s="49">
        <v>9</v>
      </c>
      <c r="Z66" s="49">
        <v>0</v>
      </c>
      <c r="AA66" s="49">
        <v>0</v>
      </c>
      <c r="AB66" s="49">
        <v>0</v>
      </c>
      <c r="AC66" s="49">
        <v>1</v>
      </c>
      <c r="AD66" s="49">
        <v>0</v>
      </c>
      <c r="AE66" s="50">
        <v>9</v>
      </c>
      <c r="AF66" s="61">
        <v>27</v>
      </c>
      <c r="AG66" s="7" t="s">
        <v>54</v>
      </c>
    </row>
    <row r="67" spans="1:34" ht="21" customHeight="1" x14ac:dyDescent="0.15">
      <c r="A67" s="92"/>
      <c r="B67" s="92"/>
      <c r="C67" s="92"/>
      <c r="D67" s="9" t="s">
        <v>23</v>
      </c>
      <c r="E67" s="49">
        <v>30</v>
      </c>
      <c r="F67" s="49">
        <v>14</v>
      </c>
      <c r="G67" s="49">
        <v>13</v>
      </c>
      <c r="H67" s="49">
        <v>11</v>
      </c>
      <c r="I67" s="49">
        <v>16</v>
      </c>
      <c r="J67" s="49">
        <v>11</v>
      </c>
      <c r="K67" s="49">
        <v>35</v>
      </c>
      <c r="L67" s="49">
        <v>14</v>
      </c>
      <c r="M67" s="49">
        <v>26</v>
      </c>
      <c r="N67" s="49">
        <v>18</v>
      </c>
      <c r="O67" s="49">
        <v>22</v>
      </c>
      <c r="P67" s="49">
        <v>35</v>
      </c>
      <c r="Q67" s="51">
        <v>245</v>
      </c>
      <c r="R67" s="92"/>
      <c r="S67" s="92"/>
      <c r="T67" s="92"/>
      <c r="U67" s="9" t="s">
        <v>23</v>
      </c>
      <c r="V67" s="62">
        <v>20</v>
      </c>
      <c r="W67" s="63">
        <v>0</v>
      </c>
      <c r="X67" s="63">
        <v>3</v>
      </c>
      <c r="Y67" s="63">
        <v>60</v>
      </c>
      <c r="Z67" s="63">
        <v>25</v>
      </c>
      <c r="AA67" s="63">
        <v>59</v>
      </c>
      <c r="AB67" s="63">
        <v>0</v>
      </c>
      <c r="AC67" s="63">
        <v>10</v>
      </c>
      <c r="AD67" s="63">
        <v>5</v>
      </c>
      <c r="AE67" s="64">
        <v>63</v>
      </c>
      <c r="AF67" s="51">
        <v>245</v>
      </c>
      <c r="AG67" s="7" t="s">
        <v>54</v>
      </c>
    </row>
    <row r="68" spans="1:34" ht="21" customHeight="1" thickBot="1" x14ac:dyDescent="0.2">
      <c r="A68" s="92"/>
      <c r="B68" s="92"/>
      <c r="C68" s="92"/>
      <c r="D68" s="10" t="s">
        <v>21</v>
      </c>
      <c r="E68" s="57">
        <v>15</v>
      </c>
      <c r="F68" s="58">
        <v>4</v>
      </c>
      <c r="G68" s="58">
        <v>3</v>
      </c>
      <c r="H68" s="58">
        <v>6</v>
      </c>
      <c r="I68" s="58">
        <v>7</v>
      </c>
      <c r="J68" s="58">
        <v>1</v>
      </c>
      <c r="K68" s="58">
        <v>10</v>
      </c>
      <c r="L68" s="58">
        <v>0</v>
      </c>
      <c r="M68" s="58">
        <v>1</v>
      </c>
      <c r="N68" s="58">
        <v>4</v>
      </c>
      <c r="O68" s="58">
        <v>2</v>
      </c>
      <c r="P68" s="59">
        <v>2</v>
      </c>
      <c r="Q68" s="54">
        <v>55</v>
      </c>
      <c r="R68" s="92"/>
      <c r="S68" s="92"/>
      <c r="T68" s="92"/>
      <c r="U68" s="10" t="s">
        <v>21</v>
      </c>
      <c r="V68" s="65">
        <v>12</v>
      </c>
      <c r="W68" s="66">
        <v>0</v>
      </c>
      <c r="X68" s="66">
        <v>0</v>
      </c>
      <c r="Y68" s="66">
        <v>0</v>
      </c>
      <c r="Z68" s="66">
        <v>2</v>
      </c>
      <c r="AA68" s="66">
        <v>32</v>
      </c>
      <c r="AB68" s="66">
        <v>0</v>
      </c>
      <c r="AC68" s="66">
        <v>0</v>
      </c>
      <c r="AD68" s="66">
        <v>0</v>
      </c>
      <c r="AE68" s="67">
        <v>9</v>
      </c>
      <c r="AF68" s="75">
        <v>55</v>
      </c>
      <c r="AG68" s="7" t="s">
        <v>54</v>
      </c>
    </row>
    <row r="69" spans="1:34" ht="21" customHeight="1" thickTop="1" x14ac:dyDescent="0.15">
      <c r="A69" s="92"/>
      <c r="B69" s="92"/>
      <c r="C69" s="92"/>
      <c r="D69" s="11" t="s">
        <v>22</v>
      </c>
      <c r="E69" s="49">
        <v>46</v>
      </c>
      <c r="F69" s="49">
        <v>22</v>
      </c>
      <c r="G69" s="49">
        <v>23</v>
      </c>
      <c r="H69" s="49">
        <v>24</v>
      </c>
      <c r="I69" s="49">
        <v>25</v>
      </c>
      <c r="J69" s="49">
        <v>12</v>
      </c>
      <c r="K69" s="49">
        <v>45</v>
      </c>
      <c r="L69" s="49">
        <v>15</v>
      </c>
      <c r="M69" s="49">
        <v>28</v>
      </c>
      <c r="N69" s="49">
        <v>25</v>
      </c>
      <c r="O69" s="49">
        <v>24</v>
      </c>
      <c r="P69" s="49">
        <v>38</v>
      </c>
      <c r="Q69" s="45">
        <v>327</v>
      </c>
      <c r="R69" s="92"/>
      <c r="S69" s="92"/>
      <c r="T69" s="92"/>
      <c r="U69" s="11" t="s">
        <v>22</v>
      </c>
      <c r="V69" s="84">
        <v>40</v>
      </c>
      <c r="W69" s="49">
        <v>0</v>
      </c>
      <c r="X69" s="49">
        <v>3</v>
      </c>
      <c r="Y69" s="49">
        <v>69</v>
      </c>
      <c r="Z69" s="49">
        <v>27</v>
      </c>
      <c r="AA69" s="49">
        <v>91</v>
      </c>
      <c r="AB69" s="49">
        <v>0</v>
      </c>
      <c r="AC69" s="49">
        <v>11</v>
      </c>
      <c r="AD69" s="49">
        <v>5</v>
      </c>
      <c r="AE69" s="85">
        <v>81</v>
      </c>
      <c r="AF69" s="83">
        <v>327</v>
      </c>
      <c r="AG69" s="7" t="s">
        <v>54</v>
      </c>
    </row>
    <row r="70" spans="1:34" ht="21" customHeight="1" thickBot="1" x14ac:dyDescent="0.2">
      <c r="A70" s="92"/>
      <c r="B70" s="92"/>
      <c r="C70" s="92"/>
      <c r="D70" s="12" t="s">
        <v>13</v>
      </c>
      <c r="E70" s="60">
        <v>6</v>
      </c>
      <c r="F70" s="46">
        <v>0</v>
      </c>
      <c r="G70" s="46">
        <v>1</v>
      </c>
      <c r="H70" s="46">
        <v>2</v>
      </c>
      <c r="I70" s="46">
        <v>0</v>
      </c>
      <c r="J70" s="46">
        <v>0</v>
      </c>
      <c r="K70" s="46">
        <v>4</v>
      </c>
      <c r="L70" s="46">
        <v>0</v>
      </c>
      <c r="M70" s="46">
        <v>0</v>
      </c>
      <c r="N70" s="46">
        <v>0</v>
      </c>
      <c r="O70" s="46">
        <v>0</v>
      </c>
      <c r="P70" s="76">
        <v>0</v>
      </c>
      <c r="Q70" s="48">
        <v>13</v>
      </c>
      <c r="R70" s="92"/>
      <c r="S70" s="92"/>
      <c r="T70" s="92"/>
      <c r="U70" s="12" t="s">
        <v>13</v>
      </c>
      <c r="V70" s="80">
        <v>1</v>
      </c>
      <c r="W70" s="81">
        <v>0</v>
      </c>
      <c r="X70" s="81">
        <v>0</v>
      </c>
      <c r="Y70" s="81">
        <v>0</v>
      </c>
      <c r="Z70" s="81">
        <v>0</v>
      </c>
      <c r="AA70" s="81">
        <v>11</v>
      </c>
      <c r="AB70" s="81">
        <v>0</v>
      </c>
      <c r="AC70" s="81">
        <v>0</v>
      </c>
      <c r="AD70" s="81">
        <v>0</v>
      </c>
      <c r="AE70" s="82">
        <v>1</v>
      </c>
      <c r="AF70" s="48">
        <v>13</v>
      </c>
      <c r="AG70" s="7" t="s">
        <v>54</v>
      </c>
    </row>
    <row r="71" spans="1:34" ht="21" customHeight="1" x14ac:dyDescent="0.15">
      <c r="A71" s="92"/>
      <c r="B71" s="93" t="s">
        <v>36</v>
      </c>
      <c r="C71" s="94"/>
      <c r="D71" s="8" t="s">
        <v>20</v>
      </c>
      <c r="E71" s="49">
        <v>13</v>
      </c>
      <c r="F71" s="49">
        <v>69</v>
      </c>
      <c r="G71" s="49">
        <v>109</v>
      </c>
      <c r="H71" s="49">
        <v>158</v>
      </c>
      <c r="I71" s="49">
        <v>147</v>
      </c>
      <c r="J71" s="49">
        <v>67</v>
      </c>
      <c r="K71" s="49">
        <v>32</v>
      </c>
      <c r="L71" s="49">
        <v>36</v>
      </c>
      <c r="M71" s="49">
        <v>5</v>
      </c>
      <c r="N71" s="49">
        <v>29</v>
      </c>
      <c r="O71" s="49">
        <v>27</v>
      </c>
      <c r="P71" s="50">
        <v>18</v>
      </c>
      <c r="Q71" s="68">
        <v>710</v>
      </c>
      <c r="R71" s="92"/>
      <c r="S71" s="93" t="s">
        <v>36</v>
      </c>
      <c r="T71" s="94"/>
      <c r="U71" s="8" t="s">
        <v>20</v>
      </c>
      <c r="V71" s="49">
        <v>119</v>
      </c>
      <c r="W71" s="49">
        <v>19</v>
      </c>
      <c r="X71" s="49">
        <v>81</v>
      </c>
      <c r="Y71" s="49">
        <v>139</v>
      </c>
      <c r="Z71" s="49">
        <v>77</v>
      </c>
      <c r="AA71" s="49">
        <v>36</v>
      </c>
      <c r="AB71" s="49">
        <v>130</v>
      </c>
      <c r="AC71" s="49">
        <v>24</v>
      </c>
      <c r="AD71" s="49">
        <v>32</v>
      </c>
      <c r="AE71" s="50">
        <v>53</v>
      </c>
      <c r="AF71" s="69">
        <v>710</v>
      </c>
      <c r="AG71" s="7" t="s">
        <v>54</v>
      </c>
    </row>
    <row r="72" spans="1:34" ht="21" customHeight="1" x14ac:dyDescent="0.15">
      <c r="A72" s="92"/>
      <c r="B72" s="95"/>
      <c r="C72" s="96"/>
      <c r="D72" s="9" t="s">
        <v>23</v>
      </c>
      <c r="E72" s="49">
        <v>993</v>
      </c>
      <c r="F72" s="49">
        <v>933</v>
      </c>
      <c r="G72" s="49">
        <v>883</v>
      </c>
      <c r="H72" s="49">
        <v>912</v>
      </c>
      <c r="I72" s="49">
        <v>882</v>
      </c>
      <c r="J72" s="49">
        <v>899</v>
      </c>
      <c r="K72" s="49">
        <v>988</v>
      </c>
      <c r="L72" s="49">
        <v>979</v>
      </c>
      <c r="M72" s="49">
        <v>1010</v>
      </c>
      <c r="N72" s="49">
        <v>977</v>
      </c>
      <c r="O72" s="49">
        <v>988</v>
      </c>
      <c r="P72" s="50">
        <v>1008</v>
      </c>
      <c r="Q72" s="69">
        <v>11452</v>
      </c>
      <c r="R72" s="92"/>
      <c r="S72" s="95"/>
      <c r="T72" s="96"/>
      <c r="U72" s="9" t="s">
        <v>23</v>
      </c>
      <c r="V72" s="49">
        <v>2031</v>
      </c>
      <c r="W72" s="49">
        <v>545</v>
      </c>
      <c r="X72" s="49">
        <v>1155</v>
      </c>
      <c r="Y72" s="49">
        <v>1193</v>
      </c>
      <c r="Z72" s="49">
        <v>2208</v>
      </c>
      <c r="AA72" s="49">
        <v>872</v>
      </c>
      <c r="AB72" s="49">
        <v>857</v>
      </c>
      <c r="AC72" s="49">
        <v>618</v>
      </c>
      <c r="AD72" s="49">
        <v>841</v>
      </c>
      <c r="AE72" s="50">
        <v>1132</v>
      </c>
      <c r="AF72" s="69">
        <v>11452</v>
      </c>
      <c r="AG72" s="7" t="s">
        <v>54</v>
      </c>
    </row>
    <row r="73" spans="1:34" ht="21" customHeight="1" thickBot="1" x14ac:dyDescent="0.2">
      <c r="A73" s="92"/>
      <c r="B73" s="95"/>
      <c r="C73" s="96"/>
      <c r="D73" s="10" t="s">
        <v>21</v>
      </c>
      <c r="E73" s="57">
        <v>287</v>
      </c>
      <c r="F73" s="57">
        <v>333</v>
      </c>
      <c r="G73" s="57">
        <v>309</v>
      </c>
      <c r="H73" s="57">
        <v>265</v>
      </c>
      <c r="I73" s="57">
        <v>220</v>
      </c>
      <c r="J73" s="57">
        <v>164</v>
      </c>
      <c r="K73" s="57">
        <v>282</v>
      </c>
      <c r="L73" s="57">
        <v>303</v>
      </c>
      <c r="M73" s="57">
        <v>254</v>
      </c>
      <c r="N73" s="57">
        <v>310</v>
      </c>
      <c r="O73" s="57">
        <v>322</v>
      </c>
      <c r="P73" s="70">
        <v>222</v>
      </c>
      <c r="Q73" s="61">
        <v>3271</v>
      </c>
      <c r="R73" s="92"/>
      <c r="S73" s="95"/>
      <c r="T73" s="96"/>
      <c r="U73" s="10" t="s">
        <v>21</v>
      </c>
      <c r="V73" s="37">
        <v>1513</v>
      </c>
      <c r="W73" s="37">
        <v>161</v>
      </c>
      <c r="X73" s="37">
        <v>199</v>
      </c>
      <c r="Y73" s="37">
        <v>86</v>
      </c>
      <c r="Z73" s="37">
        <v>64</v>
      </c>
      <c r="AA73" s="37">
        <v>353</v>
      </c>
      <c r="AB73" s="37">
        <v>373</v>
      </c>
      <c r="AC73" s="37">
        <v>3</v>
      </c>
      <c r="AD73" s="37">
        <v>154</v>
      </c>
      <c r="AE73" s="38">
        <v>365</v>
      </c>
      <c r="AF73" s="34">
        <v>3271</v>
      </c>
      <c r="AG73" s="7" t="s">
        <v>54</v>
      </c>
    </row>
    <row r="74" spans="1:34" ht="21" customHeight="1" thickTop="1" x14ac:dyDescent="0.15">
      <c r="A74" s="92"/>
      <c r="B74" s="95"/>
      <c r="C74" s="96"/>
      <c r="D74" s="11" t="s">
        <v>22</v>
      </c>
      <c r="E74" s="25">
        <v>1293</v>
      </c>
      <c r="F74" s="25">
        <v>1335</v>
      </c>
      <c r="G74" s="25">
        <v>1301</v>
      </c>
      <c r="H74" s="25">
        <v>1335</v>
      </c>
      <c r="I74" s="25">
        <v>1249</v>
      </c>
      <c r="J74" s="25">
        <v>1130</v>
      </c>
      <c r="K74" s="25">
        <v>1302</v>
      </c>
      <c r="L74" s="25">
        <v>1318</v>
      </c>
      <c r="M74" s="25">
        <v>1269</v>
      </c>
      <c r="N74" s="25">
        <v>1316</v>
      </c>
      <c r="O74" s="25">
        <v>1337</v>
      </c>
      <c r="P74" s="25">
        <v>1248</v>
      </c>
      <c r="Q74" s="39">
        <v>15433</v>
      </c>
      <c r="R74" s="92"/>
      <c r="S74" s="95"/>
      <c r="T74" s="96"/>
      <c r="U74" s="11" t="s">
        <v>22</v>
      </c>
      <c r="V74" s="25">
        <v>3663</v>
      </c>
      <c r="W74" s="21">
        <v>725</v>
      </c>
      <c r="X74" s="21">
        <v>1435</v>
      </c>
      <c r="Y74" s="21">
        <v>1418</v>
      </c>
      <c r="Z74" s="21">
        <v>2349</v>
      </c>
      <c r="AA74" s="21">
        <v>1261</v>
      </c>
      <c r="AB74" s="21">
        <v>1360</v>
      </c>
      <c r="AC74" s="21">
        <v>645</v>
      </c>
      <c r="AD74" s="21">
        <v>1027</v>
      </c>
      <c r="AE74" s="22">
        <v>1550</v>
      </c>
      <c r="AF74" s="36">
        <v>15433</v>
      </c>
      <c r="AG74" s="7" t="s">
        <v>54</v>
      </c>
    </row>
    <row r="75" spans="1:34" ht="21" customHeight="1" thickBot="1" x14ac:dyDescent="0.2">
      <c r="A75" s="107"/>
      <c r="B75" s="97"/>
      <c r="C75" s="98"/>
      <c r="D75" s="12" t="s">
        <v>13</v>
      </c>
      <c r="E75" s="40">
        <v>15</v>
      </c>
      <c r="F75" s="40">
        <v>1</v>
      </c>
      <c r="G75" s="40">
        <v>7</v>
      </c>
      <c r="H75" s="40">
        <v>19</v>
      </c>
      <c r="I75" s="40">
        <v>13</v>
      </c>
      <c r="J75" s="40">
        <v>3</v>
      </c>
      <c r="K75" s="40">
        <v>11</v>
      </c>
      <c r="L75" s="40">
        <v>2</v>
      </c>
      <c r="M75" s="40">
        <v>3</v>
      </c>
      <c r="N75" s="40">
        <v>4</v>
      </c>
      <c r="O75" s="40">
        <v>2</v>
      </c>
      <c r="P75" s="41">
        <v>2</v>
      </c>
      <c r="Q75" s="42">
        <v>82</v>
      </c>
      <c r="R75" s="107"/>
      <c r="S75" s="97"/>
      <c r="T75" s="98"/>
      <c r="U75" s="12" t="s">
        <v>13</v>
      </c>
      <c r="V75" s="40">
        <v>5</v>
      </c>
      <c r="W75" s="40">
        <v>5</v>
      </c>
      <c r="X75" s="40">
        <v>0</v>
      </c>
      <c r="Y75" s="40">
        <v>2</v>
      </c>
      <c r="Z75" s="40">
        <v>38</v>
      </c>
      <c r="AA75" s="40">
        <v>22</v>
      </c>
      <c r="AB75" s="40">
        <v>1</v>
      </c>
      <c r="AC75" s="40">
        <v>3</v>
      </c>
      <c r="AD75" s="40">
        <v>1</v>
      </c>
      <c r="AE75" s="41">
        <v>5</v>
      </c>
      <c r="AF75" s="35">
        <v>82</v>
      </c>
      <c r="AG75" s="7" t="s">
        <v>54</v>
      </c>
      <c r="AH75" s="43"/>
    </row>
    <row r="76" spans="1:34" ht="16.5" customHeight="1" x14ac:dyDescent="0.15">
      <c r="A76" s="99" t="s">
        <v>39</v>
      </c>
      <c r="B76" s="99"/>
      <c r="C76" s="99"/>
      <c r="D76" s="99"/>
      <c r="E76" s="101" t="s">
        <v>43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99" t="s">
        <v>39</v>
      </c>
      <c r="S76" s="99"/>
      <c r="T76" s="99"/>
      <c r="U76" s="99"/>
      <c r="V76" s="101" t="s">
        <v>43</v>
      </c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6"/>
      <c r="AH76" s="106"/>
    </row>
    <row r="77" spans="1:34" ht="16.5" customHeight="1" x14ac:dyDescent="0.15">
      <c r="A77" s="100"/>
      <c r="B77" s="100"/>
      <c r="C77" s="100"/>
      <c r="D77" s="100"/>
      <c r="E77" s="90" t="s">
        <v>38</v>
      </c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100"/>
      <c r="S77" s="100"/>
      <c r="T77" s="100"/>
      <c r="U77" s="100"/>
      <c r="V77" s="90" t="s">
        <v>38</v>
      </c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</row>
    <row r="78" spans="1:34" ht="16.5" customHeight="1" x14ac:dyDescent="0.15">
      <c r="A78" s="100"/>
      <c r="B78" s="100"/>
      <c r="C78" s="100"/>
      <c r="D78" s="100"/>
      <c r="E78" s="90" t="s">
        <v>55</v>
      </c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100"/>
      <c r="S78" s="100"/>
      <c r="T78" s="100"/>
      <c r="U78" s="100"/>
      <c r="V78" s="90" t="s">
        <v>55</v>
      </c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</row>
    <row r="79" spans="1:34" ht="16.5" customHeight="1" x14ac:dyDescent="0.15">
      <c r="A79" s="100"/>
      <c r="B79" s="100"/>
      <c r="C79" s="100"/>
      <c r="D79" s="100"/>
      <c r="E79" s="90" t="s">
        <v>41</v>
      </c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100"/>
      <c r="S79" s="100"/>
      <c r="T79" s="100"/>
      <c r="U79" s="100"/>
      <c r="V79" s="90" t="s">
        <v>41</v>
      </c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</row>
  </sheetData>
  <mergeCells count="53">
    <mergeCell ref="R5:U5"/>
    <mergeCell ref="R6:R40"/>
    <mergeCell ref="S6:S25"/>
    <mergeCell ref="T6:T10"/>
    <mergeCell ref="T11:T15"/>
    <mergeCell ref="T16:T20"/>
    <mergeCell ref="S36:T40"/>
    <mergeCell ref="S26:S35"/>
    <mergeCell ref="T26:T30"/>
    <mergeCell ref="T21:T25"/>
    <mergeCell ref="T31:T35"/>
    <mergeCell ref="B71:C75"/>
    <mergeCell ref="C26:C30"/>
    <mergeCell ref="C61:C65"/>
    <mergeCell ref="T66:T70"/>
    <mergeCell ref="S71:T75"/>
    <mergeCell ref="B61:B70"/>
    <mergeCell ref="R41:R75"/>
    <mergeCell ref="S41:S60"/>
    <mergeCell ref="C66:C70"/>
    <mergeCell ref="T41:T45"/>
    <mergeCell ref="T46:T50"/>
    <mergeCell ref="T56:T60"/>
    <mergeCell ref="S61:S70"/>
    <mergeCell ref="T61:T65"/>
    <mergeCell ref="T51:T55"/>
    <mergeCell ref="C6:C10"/>
    <mergeCell ref="C11:C15"/>
    <mergeCell ref="B36:C40"/>
    <mergeCell ref="C16:C20"/>
    <mergeCell ref="C31:C35"/>
    <mergeCell ref="C21:C25"/>
    <mergeCell ref="A76:D79"/>
    <mergeCell ref="E76:Q76"/>
    <mergeCell ref="E77:Q77"/>
    <mergeCell ref="B2:Q2"/>
    <mergeCell ref="A41:A75"/>
    <mergeCell ref="B41:B60"/>
    <mergeCell ref="C41:C45"/>
    <mergeCell ref="C46:C50"/>
    <mergeCell ref="C51:C55"/>
    <mergeCell ref="C56:C60"/>
    <mergeCell ref="E78:Q78"/>
    <mergeCell ref="E79:Q79"/>
    <mergeCell ref="A5:D5"/>
    <mergeCell ref="A6:A40"/>
    <mergeCell ref="B6:B25"/>
    <mergeCell ref="B26:B35"/>
    <mergeCell ref="R76:U79"/>
    <mergeCell ref="V76:AH76"/>
    <mergeCell ref="V77:AH77"/>
    <mergeCell ref="V78:AH78"/>
    <mergeCell ref="V79:AH79"/>
  </mergeCells>
  <phoneticPr fontId="2"/>
  <printOptions horizontalCentered="1"/>
  <pageMargins left="0.98425196850393704" right="0.59055118110236227" top="0.75" bottom="0.31496062992125984" header="0" footer="0"/>
  <pageSetup paperSize="9" scale="48" orientation="portrait" r:id="rId1"/>
  <headerFooter alignWithMargins="0"/>
  <colBreaks count="1" manualBreakCount="1">
    <brk id="1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 (合体用)</vt:lpstr>
      <vt:lpstr>29</vt:lpstr>
      <vt:lpstr>'29'!Print_Area</vt:lpstr>
      <vt:lpstr>'29 (合体用)'!Print_Area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畑中英夫</dc:creator>
  <cp:lastModifiedBy>Administrator</cp:lastModifiedBy>
  <cp:lastPrinted>2019-05-08T06:33:47Z</cp:lastPrinted>
  <dcterms:created xsi:type="dcterms:W3CDTF">2000-01-11T01:04:06Z</dcterms:created>
  <dcterms:modified xsi:type="dcterms:W3CDTF">2019-06-18T00:31:08Z</dcterms:modified>
</cp:coreProperties>
</file>