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AM34" i="10" l="1"/>
  <c r="AM35" i="10" s="1"/>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<sst xmlns="http://schemas.openxmlformats.org/spreadsheetml/2006/main" count="1124" uniqueCount="613">
  <si>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</si>
  <si>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</si>
  <si>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</si>
  <si>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</si>
  <si>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</si>
  <si>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</si>
  <si>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</si>
  <si>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</si>
  <si>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</si>
  <si>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</si>
  <si>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</si>
  <si>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</si>
  <si>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</si>
  <si>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</si>
  <si>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</si>
  <si>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</si>
  <si>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</si>
  <si>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</si>
  <si>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</si>
  <si>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</si>
  <si>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</si>
  <si>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</si>
  <si>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</si>
  <si>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</si>
  <si>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</si>
  <si>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</si>
  <si>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</si>
  <si>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</si>
  <si>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</si>
  <si>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</si>
  <si>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</si>
  <si>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</si>
  <si>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</si>
  <si>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</si>
  <si>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</si>
  <si>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</si>
  <si>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</si>
  <si>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</si>
  <si>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</si>
  <si>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</si>
  <si>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</si>
  <si>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</si>
  <si>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</si>
  <si>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</si>
  <si>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</si>
  <si>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</si>
  <si>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</si>
  <si>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</si>
  <si>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</si>
  <si>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</si>
  <si>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</si>
  <si>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</si>
  <si>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</si>
  <si>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</si>
  <si>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</si>
  <si>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</si>
  <si>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</si>
  <si>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</si>
  <si>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</si>
  <si>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</si>
  <si>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</si>
  <si>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</si>
  <si>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</si>
  <si>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</si>
  <si>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</si>
  <si>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</si>
  <si>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</si>
  <si>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</si>
  <si>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</si>
  <si>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</si>
  <si>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</si>
  <si>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</si>
  <si>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</si>
  <si>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</si>
  <si>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</si>
  <si>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</si>
  <si>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</si>
  <si>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</si>
  <si>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</si>
  <si>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</si>
  <si>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</si>
  <si>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</si>
  <si>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</si>
  <si>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</si>
  <si>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</si>
  <si>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</si>
  <si>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</si>
  <si>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</si>
  <si>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</si>
  <si>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</si>
  <si>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</si>
  <si>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</si>
  <si>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</si>
  <si>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</si>
  <si>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</si>
  <si>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</si>
  <si>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</si>
  <si>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</si>
  <si>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</si>
  <si>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</si>
  <si>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</si>
  <si>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</si>
  <si>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</si>
  <si>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</si>
  <si>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</si>
  <si>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</si>
  <si>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</si>
  <si>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</si>
  <si>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</si>
  <si>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</si>
  <si>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</si>
  <si>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</si>
  <si>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</si>
  <si>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</si>
  <si>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</si>
  <si>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</si>
  <si>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</si>
  <si>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</si>
  <si>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</si>
  <si>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</si>
  <si>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</si>
  <si>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</si>
  <si>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</si>
  <si>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</si>
  <si>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</si>
  <si>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</si>
  <si>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</si>
  <si>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</si>
  <si>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</si>
  <si>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</si>
  <si>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</si>
  <si>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</si>
  <si>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</si>
  <si>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</si>
  <si>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</si>
  <si>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</si>
  <si>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</si>
  <si>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</si>
  <si>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</si>
  <si>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</si>
  <si>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</si>
  <si>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</si>
  <si>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</si>
  <si>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</si>
  <si>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</si>
  <si>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</si>
  <si>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</si>
  <si>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</si>
  <si>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</si>
  <si>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</si>
  <si>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</si>
  <si>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</si>
  <si>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</si>
  <si>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</si>
  <si>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</si>
  <si>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</si>
  <si>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</si>
  <si>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</si>
  <si>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</si>
  <si>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</si>
  <si>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</si>
  <si>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</si>
  <si>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</si>
  <si>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</si>
  <si>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</si>
  <si>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</si>
  <si>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</si>
  <si>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</si>
  <si>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</si>
  <si>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</si>
  <si>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</si>
  <si>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</si>
  <si>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</si>
  <si>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</si>
  <si>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</si>
  <si>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</si>
  <si>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</si>
  <si>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</si>
  <si>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</si>
  <si>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</si>
  <si>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</si>
  <si>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</si>
  <si>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</si>
  <si>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</si>
  <si>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</si>
  <si>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</si>
  <si>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</si>
  <si>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</si>
  <si>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</si>
  <si>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</si>
  <si>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</si>
  <si>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</si>
  <si>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</si>
  <si>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</si>
  <si>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</si>
  <si>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</si>
  <si>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</si>
  <si>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</si>
  <si>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</si>
  <si>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</si>
  <si>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</si>
  <si>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</si>
  <si>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</si>
  <si>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</si>
  <si>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</si>
  <si>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</si>
  <si>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</si>
  <si>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</si>
  <si>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</si>
  <si>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</si>
  <si>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</si>
  <si>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長野県佐久市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</si>
  <si>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</si>
  <si>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</si>
  <si>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</si>
  <si>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</si>
  <si>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</si>
  <si>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</si>
  <si>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</si>
  <si>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</si>
  <si>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</si>
  <si>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</si>
  <si>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</si>
  <si>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</si>
  <si>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</si>
  <si>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</si>
  <si>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</si>
  <si>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</si>
  <si>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</si>
  <si>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</si>
  <si>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</si>
  <si>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</si>
  <si>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</si>
  <si>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</si>
  <si>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</si>
  <si>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</si>
  <si>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</si>
  <si>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</si>
  <si>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</si>
  <si>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</si>
  <si>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</si>
  <si>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</si>
  <si>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</si>
  <si>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</si>
  <si>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</si>
  <si>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</si>
  <si>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</si>
  <si>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</si>
  <si>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</si>
  <si>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</si>
  <si>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</si>
  <si>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</si>
  <si>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</si>
  <si>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</si>
  <si>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</si>
  <si>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</si>
  <si>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</si>
  <si>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</si>
  <si>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</si>
  <si>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</si>
  <si>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</si>
  <si>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</si>
  <si>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</si>
  <si>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</si>
  <si>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</si>
  <si>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</si>
  <si>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</si>
  <si>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</si>
  <si>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</si>
  <si>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</si>
  <si>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</si>
  <si>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</si>
  <si>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</si>
  <si>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</si>
  <si>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</si>
  <si>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</si>
  <si>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</si>
  <si>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</si>
  <si>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</si>
  <si>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</si>
  <si>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</si>
  <si>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</si>
  <si>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</si>
  <si>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</si>
  <si>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</si>
  <si>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</si>
  <si>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</si>
  <si>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</si>
  <si>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</si>
  <si>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</si>
  <si>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</si>
  <si>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</si>
  <si>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</si>
  <si>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</si>
  <si>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</si>
  <si>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</si>
  <si>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</si>
  <si>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</si>
  <si>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</si>
  <si>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</si>
  <si>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</si>
  <si>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</si>
  <si>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</si>
  <si>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</si>
  <si>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</si>
  <si>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</si>
  <si>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</si>
  <si>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</si>
  <si>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</si>
  <si>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</si>
  <si>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</si>
  <si>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</si>
  <si>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</si>
  <si>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</si>
  <si>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</si>
  <si>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</si>
  <si>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</si>
  <si>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</si>
  <si>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</si>
  <si>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</si>
  <si>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</si>
  <si>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</si>
  <si>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</si>
  <si>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</si>
  <si>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</si>
  <si>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</si>
  <si>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</si>
  <si>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</si>
  <si>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</si>
  <si>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</si>
  <si>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</si>
  <si>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</si>
  <si>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</si>
  <si>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</si>
  <si>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</si>
  <si>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</si>
  <si>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</si>
  <si>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</si>
  <si>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</si>
  <si>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</si>
  <si>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</si>
  <si>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</si>
  <si>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</si>
  <si>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</si>
  <si>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</si>
  <si>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</si>
  <si>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</si>
  <si>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</si>
  <si>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</si>
  <si>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</si>
  <si>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</si>
  <si>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</si>
  <si>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</si>
  <si>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</si>
  <si>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</si>
  <si>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</si>
  <si>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</si>
  <si>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</si>
  <si>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</si>
  <si>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</si>
  <si>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</si>
  <si>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</si>
  <si>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</si>
  <si>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</si>
  <si>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</si>
  <si>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長野県佐久市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</si>
  <si>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</si>
  <si>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</si>
  <si>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</si>
  <si>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</si>
  <si>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</si>
  <si>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</si>
  <si>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</si>
  <si>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</si>
  <si>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</si>
  <si>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</si>
  <si>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</si>
  <si>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</si>
  <si>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</si>
  <si>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</si>
  <si>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</si>
  <si>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</si>
  <si>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</si>
  <si>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</si>
  <si>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</si>
  <si>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</si>
  <si>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</si>
  <si>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</si>
  <si>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</si>
  <si>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</si>
  <si>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</si>
  <si>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</si>
  <si>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</si>
  <si>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</si>
  <si>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</si>
  <si>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</si>
  <si>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</si>
  <si>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</si>
  <si>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</si>
  <si>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</si>
  <si>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</si>
  <si>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</si>
  <si>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</si>
  <si>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</si>
  <si>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佐久市後期高齢者医療特別会計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</si>
  <si>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</si>
  <si>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</si>
  <si>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</si>
  <si>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</si>
  <si>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</si>
  <si>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</si>
  <si>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</si>
  <si>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</si>
  <si>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</si>
  <si>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</si>
  <si>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</si>
  <si>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</si>
  <si>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</si>
  <si>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</si>
  <si>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</si>
  <si>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</si>
  <si>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</si>
  <si>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</si>
  <si>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</si>
  <si>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</si>
  <si>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</si>
  <si>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</si>
  <si>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</si>
  <si>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</si>
  <si>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</si>
  <si>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</si>
  <si>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</si>
  <si>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</si>
  <si>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</si>
  <si>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</si>
  <si>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</si>
  <si>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</si>
  <si>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</si>
  <si>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</si>
  <si>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</si>
  <si>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</si>
  <si>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</si>
  <si>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</si>
  <si>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</si>
  <si>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</si>
  <si>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</si>
  <si>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</si>
  <si>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</si>
  <si>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</si>
  <si>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</si>
  <si>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</si>
  <si>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</si>
  <si>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</si>
  <si>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</si>
  <si>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</si>
  <si>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</si>
  <si>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</si>
  <si>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</si>
  <si>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</si>
  <si>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</si>
  <si>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</si>
  <si>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</si>
  <si>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</si>
  <si>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</si>
  <si>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</si>
  <si>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</si>
  <si>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</si>
  <si>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</si>
  <si>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佐久市介護老人保健施設特別会計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</si>
  <si>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</si>
  <si>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</si>
  <si>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</si>
  <si>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</si>
  <si>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</si>
  <si>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</si>
  <si>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</si>
  <si>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</si>
  <si>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</si>
  <si>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</si>
  <si>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</si>
  <si>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</si>
  <si>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</si>
  <si>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</si>
  <si>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</si>
  <si>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</si>
  <si>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</si>
  <si>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</si>
  <si>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</si>
  <si>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</si>
  <si>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</si>
  <si>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</si>
  <si>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</si>
  <si>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</si>
  <si>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</si>
  <si>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</si>
  <si>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</si>
  <si>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</si>
  <si>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</si>
  <si>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</si>
  <si>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</si>
  <si>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</si>
  <si>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</si>
  <si>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</si>
  <si>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</si>
  <si>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</si>
  <si>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</si>
  <si>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</si>
  <si>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</si>
  <si>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</si>
  <si>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</si>
  <si>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</si>
  <si>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</si>
  <si>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</si>
  <si>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</si>
  <si>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</si>
  <si>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</si>
  <si>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</si>
  <si>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</si>
  <si>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</si>
  <si>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</si>
  <si>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</si>
  <si>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</si>
  <si>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</si>
  <si>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</si>
  <si>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</si>
  <si>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</si>
  <si>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</si>
  <si>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</si>
  <si>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</si>
  <si>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</si>
  <si>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</si>
  <si>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</si>
  <si>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</si>
  <si>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</si>
  <si>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</si>
  <si>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</si>
  <si>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</si>
  <si>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</si>
  <si>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</si>
  <si>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</si>
  <si>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</si>
  <si>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</si>
  <si>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</si>
  <si>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</si>
  <si>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</si>
  <si>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</si>
  <si>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</si>
  <si>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</si>
  <si>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</si>
  <si>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</si>
  <si>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</si>
  <si>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</si>
  <si>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</si>
  <si>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佐久市奨学資金特別会計</t>
  </si>
  <si>
    <t>▲ 0.00</t>
  </si>
  <si>
    <t>佐久市下水道事業特別会計</t>
  </si>
  <si>
    <t>佐久市国保浅間総合病院事業特別会計</t>
  </si>
  <si>
    <t>一般会計</t>
  </si>
  <si>
    <t>佐久市国民健康保険特別会計</t>
  </si>
  <si>
    <t>佐久市後期高齢者医療特別会計</t>
  </si>
  <si>
    <t>佐久市介護保険特別会計</t>
  </si>
  <si>
    <t>佐久市障害者支援施設臼田学園特別会計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</si>
  <si>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</si>
  <si>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</si>
  <si>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</si>
  <si>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</si>
  <si>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</si>
  <si>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</si>
  <si>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</si>
  <si>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</si>
  <si>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</si>
  <si>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</si>
  <si>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</si>
  <si>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佐久広域連合特別養護老人ホーム特別会計</t>
  </si>
  <si>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</si>
  <si>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5"/>
  </si>
  <si>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</si>
  <si>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</si>
  <si>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</si>
  <si>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</si>
  <si>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川西保健衛生施設組合下水道事業会計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</si>
  <si>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</si>
  <si>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</si>
  <si>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</si>
  <si>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</si>
  <si>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</si>
  <si>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</si>
  <si>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</si>
  <si>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5"/>
  </si>
  <si>
    <t>佐久市・北佐久郡環境施設組合</t>
    <rPh sb="0" eb="3">
      <t>サクシ</t>
    </rPh>
    <rPh sb="4" eb="8">
      <t>キタサクグン</t>
    </rPh>
    <rPh sb="8" eb="10">
      <t>カンキョウ</t>
    </rPh>
    <rPh sb="10" eb="12">
      <t>シセツ</t>
    </rPh>
    <rPh sb="12" eb="14">
      <t>クミアイ</t>
    </rPh>
    <phoneticPr fontId="5"/>
  </si>
  <si>
    <t>合算</t>
    <rPh sb="0" eb="2">
      <t>ガッサン</t>
    </rPh>
    <phoneticPr fontId="2"/>
  </si>
  <si>
    <t>佐久ケーブルテレビ株式会社</t>
    <rPh sb="0" eb="2">
      <t>サク</t>
    </rPh>
    <rPh sb="9" eb="13">
      <t>カブシキガイシャ</t>
    </rPh>
    <phoneticPr fontId="2"/>
  </si>
  <si>
    <t>-</t>
    <phoneticPr fontId="2"/>
  </si>
  <si>
    <t>小・中学校施設整備基金</t>
    <rPh sb="0" eb="1">
      <t>ショウ</t>
    </rPh>
    <rPh sb="2" eb="5">
      <t>チュウガッコウ</t>
    </rPh>
    <rPh sb="5" eb="7">
      <t>シセツ</t>
    </rPh>
    <rPh sb="7" eb="9">
      <t>セイビ</t>
    </rPh>
    <rPh sb="9" eb="11">
      <t>キキン</t>
    </rPh>
    <phoneticPr fontId="18"/>
  </si>
  <si>
    <t>-</t>
    <phoneticPr fontId="2"/>
  </si>
  <si>
    <t>-</t>
    <phoneticPr fontId="2"/>
  </si>
  <si>
    <t>-</t>
    <phoneticPr fontId="2"/>
  </si>
  <si>
    <t>地域振興基金</t>
    <rPh sb="0" eb="2">
      <t>チイキ</t>
    </rPh>
    <rPh sb="2" eb="4">
      <t>シンコウ</t>
    </rPh>
    <rPh sb="4" eb="6">
      <t>キキン</t>
    </rPh>
    <phoneticPr fontId="5"/>
  </si>
  <si>
    <t>文化振興基金</t>
    <rPh sb="0" eb="2">
      <t>ブンカ</t>
    </rPh>
    <rPh sb="2" eb="4">
      <t>シンコウ</t>
    </rPh>
    <rPh sb="4" eb="6">
      <t>キキン</t>
    </rPh>
    <phoneticPr fontId="18"/>
  </si>
  <si>
    <t>職員退職手当基金</t>
    <rPh sb="0" eb="2">
      <t>ショクイン</t>
    </rPh>
    <rPh sb="2" eb="4">
      <t>タイショク</t>
    </rPh>
    <rPh sb="4" eb="6">
      <t>テアテ</t>
    </rPh>
    <rPh sb="6" eb="8">
      <t>キキン</t>
    </rPh>
    <phoneticPr fontId="5"/>
  </si>
  <si>
    <t>福祉基金</t>
    <rPh sb="0" eb="2">
      <t>フクシ</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</si>
  <si>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</si>
  <si>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</si>
  <si>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</si>
  <si>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</si>
  <si>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</si>
  <si>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</si>
  <si>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</si>
  <si>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</si>
  <si>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</si>
  <si>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</si>
  <si>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有形固定資産減価償却率ともに類似団体内平均値を下回る数値となっている。今後も、地方債の適正な発行や繰上償還、また、基金の積立及び活用の適正化に努め、引き続き健全化を図りつつ、公共施設等の個別施設計画に基づいた維持管理等を適切に実施していく。</t>
    <phoneticPr fontId="5"/>
  </si>
  <si>
    <t>将来負担比率、実質公債費比率ともに、交付税算入率の高い起債を活用していることなどにより、類似団体内平均値を下回る数値となっている。今後も、地方債の適正な発行や繰上償還、また、基金の積立及び活用の適正化に努め、引き続き健全化を図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</si>
</sst>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3A16-441B-B917-E34A2840B3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119849</c:v>
                </c:pt>
                <c:pt idx="1">
                  <c:v>115780</c:v>
                </c:pt>
                <c:pt idx="2">
                  <c:v>57672</c:v>
                </c:pt>
                <c:pt idx="3">
                  <c:v>77215</c:v>
                </c:pt>
                <c:pt idx="4">
                  <c:v>78506</c:v>
                </c:pt>
              </c:numCache>
            </c:numRef>
          </c:val>
          <c:smooth val="0"/>
          <c:extLst>
            <c:ext xmlns:c16="http://schemas.microsoft.com/office/drawing/2014/chart" uri="{C3380CC4-5D6E-409C-BE32-E72D297353CC}">
              <c16:uniqueId val="{00000001-3A16-441B-B917-E34A2840B377}"/>
            </c:ext>
          </c:extLst>
        </c:ser>
        <c:dLbls>
          <c:showLegendKey val="0"/>
          <c:showVal val="0"/>
          <c:showCatName val="0"/>
          <c:showSerName val="0"/>
          <c:showPercent val="0"/>
          <c:showBubbleSize val="0"/>
        </c:dLbls>
        <c:marker val="1"/>
        <c:smooth val="0"/>
        <c:axId val="-252247536"/>
        <c:axId val="-252245904"/>
      </c:lineChart>
      <c:catAx>
        <c:axId val="-252247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245904"/>
        <c:crosses val="autoZero"/>
        <c:auto val="1"/>
        <c:lblAlgn val="ctr"/>
        <c:lblOffset val="100"/>
        <c:tickLblSkip val="1"/>
        <c:tickMarkSkip val="1"/>
        <c:noMultiLvlLbl val="0"/>
      </c:catAx>
      <c:valAx>
        <c:axId val="-2522459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24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4.7699999999999996</c:v>
                </c:pt>
                <c:pt idx="1">
                  <c:v>3.68</c:v>
                </c:pt>
                <c:pt idx="2">
                  <c:v>2.67</c:v>
                </c:pt>
                <c:pt idx="3">
                  <c:v>3.44</c:v>
                </c:pt>
                <c:pt idx="4">
                  <c:v>4.12</c:v>
                </c:pt>
              </c:numCache>
            </c:numRef>
          </c:val>
          <c:extLst>
            <c:ext xmlns:c16="http://schemas.microsoft.com/office/drawing/2014/chart" uri="{C3380CC4-5D6E-409C-BE32-E72D297353CC}">
              <c16:uniqueId val="{00000000-9686-4A32-B274-F032BBA6FB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c:v>
                </c:pt>
                <c:pt idx="1">
                  <c:v>26.37</c:v>
                </c:pt>
                <c:pt idx="2">
                  <c:v>26.47</c:v>
                </c:pt>
                <c:pt idx="3">
                  <c:v>26.38</c:v>
                </c:pt>
                <c:pt idx="4">
                  <c:v>27.07</c:v>
                </c:pt>
              </c:numCache>
            </c:numRef>
          </c:val>
          <c:extLst>
            <c:ext xmlns:c16="http://schemas.microsoft.com/office/drawing/2014/chart" uri="{C3380CC4-5D6E-409C-BE32-E72D297353CC}">
              <c16:uniqueId val="{00000001-9686-4A32-B274-F032BBA6FB4F}"/>
            </c:ext>
          </c:extLst>
        </c:ser>
        <c:dLbls>
          <c:showLegendKey val="0"/>
          <c:showVal val="0"/>
          <c:showCatName val="0"/>
          <c:showSerName val="0"/>
          <c:showPercent val="0"/>
          <c:showBubbleSize val="0"/>
        </c:dLbls>
        <c:gapWidth val="250"/>
        <c:overlap val="100"/>
        <c:axId val="-252238832"/>
        <c:axId val="-252242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4.71</c:v>
                </c:pt>
                <c:pt idx="1">
                  <c:v>2.44</c:v>
                </c:pt>
                <c:pt idx="2">
                  <c:v>2.61</c:v>
                </c:pt>
                <c:pt idx="3">
                  <c:v>4.4800000000000004</c:v>
                </c:pt>
                <c:pt idx="4">
                  <c:v>4.5</c:v>
                </c:pt>
              </c:numCache>
            </c:numRef>
          </c:val>
          <c:smooth val="0"/>
          <c:extLst>
            <c:ext xmlns:c16="http://schemas.microsoft.com/office/drawing/2014/chart" uri="{C3380CC4-5D6E-409C-BE32-E72D297353CC}">
              <c16:uniqueId val="{00000002-9686-4A32-B274-F032BBA6FB4F}"/>
            </c:ext>
          </c:extLst>
        </c:ser>
        <c:dLbls>
          <c:showLegendKey val="0"/>
          <c:showVal val="0"/>
          <c:showCatName val="0"/>
          <c:showSerName val="0"/>
          <c:showPercent val="0"/>
          <c:showBubbleSize val="0"/>
        </c:dLbls>
        <c:marker val="1"/>
        <c:smooth val="0"/>
        <c:axId val="-252238832"/>
        <c:axId val="-252242096"/>
      </c:lineChart>
      <c:catAx>
        <c:axId val="-25223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2242096"/>
        <c:crosses val="autoZero"/>
        <c:auto val="1"/>
        <c:lblAlgn val="ctr"/>
        <c:lblOffset val="100"/>
        <c:tickLblSkip val="1"/>
        <c:tickMarkSkip val="1"/>
        <c:noMultiLvlLbl val="0"/>
      </c:catAx>
      <c:valAx>
        <c:axId val="-25224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23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7.0000000000000007E-2</c:v>
                </c:pt>
                <c:pt idx="4">
                  <c:v>#N/A</c:v>
                </c:pt>
                <c:pt idx="5">
                  <c:v>0.2</c:v>
                </c:pt>
                <c:pt idx="6">
                  <c:v>#N/A</c:v>
                </c:pt>
                <c:pt idx="7">
                  <c:v>0</c:v>
                </c:pt>
                <c:pt idx="8">
                  <c:v>#N/A</c:v>
                </c:pt>
                <c:pt idx="9">
                  <c:v>0</c:v>
                </c:pt>
              </c:numCache>
            </c:numRef>
          </c:val>
          <c:extLst>
            <c:ext xmlns:c16="http://schemas.microsoft.com/office/drawing/2014/chart" uri="{C3380CC4-5D6E-409C-BE32-E72D297353CC}">
              <c16:uniqueId val="{00000000-0E37-4826-BB0E-63FC69FA54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37-4826-BB0E-63FC69FA54DC}"/>
            </c:ext>
          </c:extLst>
        </c:ser>
        <c:ser>
          <c:idx val="2"/>
          <c:order val="2"/>
          <c:tx>
            <c:strRef>
              <c:f>データシート!$A$29</c:f>
              <c:strCache>
                <c:ptCount val="1"/>
                <c:pt idx="0">
                  <c:v>佐久市障害者支援施設臼田学園特別会計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E37-4826-BB0E-63FC69FA54DC}"/>
            </c:ext>
          </c:extLst>
        </c:ser>
        <c:ser>
          <c:idx val="3"/>
          <c:order val="3"/>
          <c:tx>
            <c:strRef>
              <c:f>データシート!$A$30</c:f>
              <c:strCache>
                <c:ptCount val="1"/>
                <c:pt idx="0">
                  <c:v>佐久市介護保険特別会計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0.59</c:v>
                </c:pt>
                <c:pt idx="4">
                  <c:v>#N/A</c:v>
                </c:pt>
                <c:pt idx="5">
                  <c:v>0.19</c:v>
                </c:pt>
                <c:pt idx="6">
                  <c:v>#N/A</c:v>
                </c:pt>
                <c:pt idx="7">
                  <c:v>0.3</c:v>
                </c:pt>
                <c:pt idx="8">
                  <c:v>#N/A</c:v>
                </c:pt>
                <c:pt idx="9">
                  <c:v>0</c:v>
                </c:pt>
              </c:numCache>
            </c:numRef>
          </c:val>
          <c:extLst>
            <c:ext xmlns:c16="http://schemas.microsoft.com/office/drawing/2014/chart" uri="{C3380CC4-5D6E-409C-BE32-E72D297353CC}">
              <c16:uniqueId val="{00000003-0E37-4826-BB0E-63FC69FA54DC}"/>
            </c:ext>
          </c:extLst>
        </c:ser>
        <c:ser>
          <c:idx val="4"/>
          <c:order val="4"/>
          <c:tx>
            <c:strRef>
              <c:f>データシート!$A$31</c:f>
              <c:strCache>
                <c:ptCount val="1"/>
                <c:pt idx="0">
                  <c:v>佐久市後期高齢者医療特別会計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E37-4826-BB0E-63FC69FA54DC}"/>
            </c:ext>
          </c:extLst>
        </c:ser>
        <c:ser>
          <c:idx val="5"/>
          <c:order val="5"/>
          <c:tx>
            <c:strRef>
              <c:f>データシート!$A$32</c:f>
              <c:strCache>
                <c:ptCount val="1"/>
                <c:pt idx="0">
                  <c:v>佐久市国民健康保険特別会計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1.21</c:v>
                </c:pt>
                <c:pt idx="4">
                  <c:v>#N/A</c:v>
                </c:pt>
                <c:pt idx="5">
                  <c:v>1.47</c:v>
                </c:pt>
                <c:pt idx="6">
                  <c:v>#N/A</c:v>
                </c:pt>
                <c:pt idx="7">
                  <c:v>1.4</c:v>
                </c:pt>
                <c:pt idx="8">
                  <c:v>#N/A</c:v>
                </c:pt>
                <c:pt idx="9">
                  <c:v>0.11</c:v>
                </c:pt>
              </c:numCache>
            </c:numRef>
          </c:val>
          <c:extLst>
            <c:ext xmlns:c16="http://schemas.microsoft.com/office/drawing/2014/chart" uri="{C3380CC4-5D6E-409C-BE32-E72D297353CC}">
              <c16:uniqueId val="{00000005-0E37-4826-BB0E-63FC69FA54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4.76</c:v>
                </c:pt>
                <c:pt idx="2">
                  <c:v>#N/A</c:v>
                </c:pt>
                <c:pt idx="3">
                  <c:v>3.66</c:v>
                </c:pt>
                <c:pt idx="4">
                  <c:v>#N/A</c:v>
                </c:pt>
                <c:pt idx="5">
                  <c:v>2.66</c:v>
                </c:pt>
                <c:pt idx="6">
                  <c:v>#N/A</c:v>
                </c:pt>
                <c:pt idx="7">
                  <c:v>3.43</c:v>
                </c:pt>
                <c:pt idx="8">
                  <c:v>#N/A</c:v>
                </c:pt>
                <c:pt idx="9">
                  <c:v>4.12</c:v>
                </c:pt>
              </c:numCache>
            </c:numRef>
          </c:val>
          <c:extLst>
            <c:ext xmlns:c16="http://schemas.microsoft.com/office/drawing/2014/chart" uri="{C3380CC4-5D6E-409C-BE32-E72D297353CC}">
              <c16:uniqueId val="{00000006-0E37-4826-BB0E-63FC69FA54DC}"/>
            </c:ext>
          </c:extLst>
        </c:ser>
        <c:ser>
          <c:idx val="7"/>
          <c:order val="7"/>
          <c:tx>
            <c:strRef>
              <c:f>データシート!$A$34</c:f>
              <c:strCache>
                <c:ptCount val="1"/>
                <c:pt idx="0">
                  <c:v>佐久市国保浅間総合病院事業特別会計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6.93</c:v>
                </c:pt>
                <c:pt idx="2">
                  <c:v>#N/A</c:v>
                </c:pt>
                <c:pt idx="3">
                  <c:v>7.74</c:v>
                </c:pt>
                <c:pt idx="4">
                  <c:v>#N/A</c:v>
                </c:pt>
                <c:pt idx="5">
                  <c:v>7.24</c:v>
                </c:pt>
                <c:pt idx="6">
                  <c:v>#N/A</c:v>
                </c:pt>
                <c:pt idx="7">
                  <c:v>7.3</c:v>
                </c:pt>
                <c:pt idx="8">
                  <c:v>#N/A</c:v>
                </c:pt>
                <c:pt idx="9">
                  <c:v>6.74</c:v>
                </c:pt>
              </c:numCache>
            </c:numRef>
          </c:val>
          <c:extLst>
            <c:ext xmlns:c16="http://schemas.microsoft.com/office/drawing/2014/chart" uri="{C3380CC4-5D6E-409C-BE32-E72D297353CC}">
              <c16:uniqueId val="{00000007-0E37-4826-BB0E-63FC69FA54DC}"/>
            </c:ext>
          </c:extLst>
        </c:ser>
        <c:ser>
          <c:idx val="8"/>
          <c:order val="8"/>
          <c:tx>
            <c:strRef>
              <c:f>データシート!$A$35</c:f>
              <c:strCache>
                <c:ptCount val="1"/>
                <c:pt idx="0">
                  <c:v>佐久市下水道事業特別会計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20.399999999999999</c:v>
                </c:pt>
                <c:pt idx="2">
                  <c:v>#N/A</c:v>
                </c:pt>
                <c:pt idx="3">
                  <c:v>21.57</c:v>
                </c:pt>
                <c:pt idx="4">
                  <c:v>#N/A</c:v>
                </c:pt>
                <c:pt idx="5">
                  <c:v>21.5</c:v>
                </c:pt>
                <c:pt idx="6">
                  <c:v>#N/A</c:v>
                </c:pt>
                <c:pt idx="7">
                  <c:v>21.74</c:v>
                </c:pt>
                <c:pt idx="8">
                  <c:v>#N/A</c:v>
                </c:pt>
                <c:pt idx="9">
                  <c:v>22.78</c:v>
                </c:pt>
              </c:numCache>
            </c:numRef>
          </c:val>
          <c:extLst>
            <c:ext xmlns:c16="http://schemas.microsoft.com/office/drawing/2014/chart" uri="{C3380CC4-5D6E-409C-BE32-E72D297353CC}">
              <c16:uniqueId val="{00000008-0E37-4826-BB0E-63FC69FA54DC}"/>
            </c:ext>
          </c:extLst>
        </c:ser>
        <c:ser>
          <c:idx val="9"/>
          <c:order val="9"/>
          <c:tx>
            <c:strRef>
              <c:f>データシート!$A$36</c:f>
              <c:strCache>
                <c:ptCount val="1"/>
                <c:pt idx="0">
                  <c:v>佐久市奨学資金特別会計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0E37-4826-BB0E-63FC69FA54DC}"/>
            </c:ext>
          </c:extLst>
        </c:ser>
        <c:dLbls>
          <c:showLegendKey val="0"/>
          <c:showVal val="0"/>
          <c:showCatName val="0"/>
          <c:showSerName val="0"/>
          <c:showPercent val="0"/>
          <c:showBubbleSize val="0"/>
        </c:dLbls>
        <c:gapWidth val="150"/>
        <c:overlap val="100"/>
        <c:axId val="-252241008"/>
        <c:axId val="-252240464"/>
      </c:barChart>
      <c:catAx>
        <c:axId val="-25224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240464"/>
        <c:crosses val="autoZero"/>
        <c:auto val="1"/>
        <c:lblAlgn val="ctr"/>
        <c:lblOffset val="100"/>
        <c:tickLblSkip val="1"/>
        <c:tickMarkSkip val="1"/>
        <c:noMultiLvlLbl val="0"/>
      </c:catAx>
      <c:valAx>
        <c:axId val="-25224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241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6565</c:v>
                </c:pt>
                <c:pt idx="5">
                  <c:v>6533</c:v>
                </c:pt>
                <c:pt idx="8">
                  <c:v>6592</c:v>
                </c:pt>
                <c:pt idx="11">
                  <c:v>6615</c:v>
                </c:pt>
                <c:pt idx="14">
                  <c:v>6030</c:v>
                </c:pt>
              </c:numCache>
            </c:numRef>
          </c:val>
          <c:extLst>
            <c:ext xmlns:c16="http://schemas.microsoft.com/office/drawing/2014/chart" uri="{C3380CC4-5D6E-409C-BE32-E72D297353CC}">
              <c16:uniqueId val="{00000000-E5B3-468D-A699-931FBEA0F2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B3-468D-A699-931FBEA0F2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8</c:v>
                </c:pt>
                <c:pt idx="6">
                  <c:v>8</c:v>
                </c:pt>
                <c:pt idx="9">
                  <c:v>10</c:v>
                </c:pt>
                <c:pt idx="12">
                  <c:v>9</c:v>
                </c:pt>
              </c:numCache>
            </c:numRef>
          </c:val>
          <c:extLst>
            <c:ext xmlns:c16="http://schemas.microsoft.com/office/drawing/2014/chart" uri="{C3380CC4-5D6E-409C-BE32-E72D297353CC}">
              <c16:uniqueId val="{00000002-E5B3-468D-A699-931FBEA0F2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174</c:v>
                </c:pt>
                <c:pt idx="3">
                  <c:v>166</c:v>
                </c:pt>
                <c:pt idx="6">
                  <c:v>174</c:v>
                </c:pt>
                <c:pt idx="9">
                  <c:v>141</c:v>
                </c:pt>
                <c:pt idx="12">
                  <c:v>170</c:v>
                </c:pt>
              </c:numCache>
            </c:numRef>
          </c:val>
          <c:extLst>
            <c:ext xmlns:c16="http://schemas.microsoft.com/office/drawing/2014/chart" uri="{C3380CC4-5D6E-409C-BE32-E72D297353CC}">
              <c16:uniqueId val="{00000003-E5B3-468D-A699-931FBEA0F2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1082</c:v>
                </c:pt>
                <c:pt idx="3">
                  <c:v>1139</c:v>
                </c:pt>
                <c:pt idx="6">
                  <c:v>864</c:v>
                </c:pt>
                <c:pt idx="9">
                  <c:v>763</c:v>
                </c:pt>
                <c:pt idx="12">
                  <c:v>756</c:v>
                </c:pt>
              </c:numCache>
            </c:numRef>
          </c:val>
          <c:extLst>
            <c:ext xmlns:c16="http://schemas.microsoft.com/office/drawing/2014/chart" uri="{C3380CC4-5D6E-409C-BE32-E72D297353CC}">
              <c16:uniqueId val="{00000004-E5B3-468D-A699-931FBEA0F2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B3-468D-A699-931FBEA0F2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B3-468D-A699-931FBEA0F2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5315</c:v>
                </c:pt>
                <c:pt idx="3">
                  <c:v>5348</c:v>
                </c:pt>
                <c:pt idx="6">
                  <c:v>5362</c:v>
                </c:pt>
                <c:pt idx="9">
                  <c:v>5533</c:v>
                </c:pt>
                <c:pt idx="12">
                  <c:v>5016</c:v>
                </c:pt>
              </c:numCache>
            </c:numRef>
          </c:val>
          <c:extLst>
            <c:ext xmlns:c16="http://schemas.microsoft.com/office/drawing/2014/chart" uri="{C3380CC4-5D6E-409C-BE32-E72D297353CC}">
              <c16:uniqueId val="{00000007-E5B3-468D-A699-931FBEA0F28D}"/>
            </c:ext>
          </c:extLst>
        </c:ser>
        <c:dLbls>
          <c:showLegendKey val="0"/>
          <c:showVal val="0"/>
          <c:showCatName val="0"/>
          <c:showSerName val="0"/>
          <c:showPercent val="0"/>
          <c:showBubbleSize val="0"/>
        </c:dLbls>
        <c:gapWidth val="100"/>
        <c:overlap val="100"/>
        <c:axId val="-252239920"/>
        <c:axId val="-25223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c:v>
                </c:pt>
                <c:pt idx="2">
                  <c:v>#N/A</c:v>
                </c:pt>
                <c:pt idx="3">
                  <c:v>#N/A</c:v>
                </c:pt>
                <c:pt idx="4">
                  <c:v>128</c:v>
                </c:pt>
                <c:pt idx="5">
                  <c:v>#N/A</c:v>
                </c:pt>
                <c:pt idx="6">
                  <c:v>#N/A</c:v>
                </c:pt>
                <c:pt idx="7">
                  <c:v>-184</c:v>
                </c:pt>
                <c:pt idx="8">
                  <c:v>#N/A</c:v>
                </c:pt>
                <c:pt idx="9">
                  <c:v>#N/A</c:v>
                </c:pt>
                <c:pt idx="10">
                  <c:v>-168</c:v>
                </c:pt>
                <c:pt idx="11">
                  <c:v>#N/A</c:v>
                </c:pt>
                <c:pt idx="12">
                  <c:v>#N/A</c:v>
                </c:pt>
                <c:pt idx="13">
                  <c:v>-79</c:v>
                </c:pt>
                <c:pt idx="14">
                  <c:v>#N/A</c:v>
                </c:pt>
              </c:numCache>
            </c:numRef>
          </c:val>
          <c:smooth val="0"/>
          <c:extLst>
            <c:ext xmlns:c16="http://schemas.microsoft.com/office/drawing/2014/chart" uri="{C3380CC4-5D6E-409C-BE32-E72D297353CC}">
              <c16:uniqueId val="{00000008-E5B3-468D-A699-931FBEA0F28D}"/>
            </c:ext>
          </c:extLst>
        </c:ser>
        <c:dLbls>
          <c:showLegendKey val="0"/>
          <c:showVal val="0"/>
          <c:showCatName val="0"/>
          <c:showSerName val="0"/>
          <c:showPercent val="0"/>
          <c:showBubbleSize val="0"/>
        </c:dLbls>
        <c:marker val="1"/>
        <c:smooth val="0"/>
        <c:axId val="-252239920"/>
        <c:axId val="-252237744"/>
      </c:lineChart>
      <c:catAx>
        <c:axId val="-25223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237744"/>
        <c:crosses val="autoZero"/>
        <c:auto val="1"/>
        <c:lblAlgn val="ctr"/>
        <c:lblOffset val="100"/>
        <c:tickLblSkip val="1"/>
        <c:tickMarkSkip val="1"/>
        <c:noMultiLvlLbl val="0"/>
      </c:catAx>
      <c:valAx>
        <c:axId val="-25223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23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57483</c:v>
                </c:pt>
                <c:pt idx="5">
                  <c:v>57963</c:v>
                </c:pt>
                <c:pt idx="8">
                  <c:v>55518</c:v>
                </c:pt>
                <c:pt idx="11">
                  <c:v>51634</c:v>
                </c:pt>
                <c:pt idx="14">
                  <c:v>51441</c:v>
                </c:pt>
              </c:numCache>
            </c:numRef>
          </c:val>
          <c:extLst>
            <c:ext xmlns:c16="http://schemas.microsoft.com/office/drawing/2014/chart" uri="{C3380CC4-5D6E-409C-BE32-E72D297353CC}">
              <c16:uniqueId val="{00000000-1759-45C2-B90D-7E40CF5E33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6144</c:v>
                </c:pt>
                <c:pt idx="5">
                  <c:v>4500</c:v>
                </c:pt>
                <c:pt idx="8">
                  <c:v>3020</c:v>
                </c:pt>
                <c:pt idx="11">
                  <c:v>3104</c:v>
                </c:pt>
                <c:pt idx="14">
                  <c:v>2823</c:v>
                </c:pt>
              </c:numCache>
            </c:numRef>
          </c:val>
          <c:extLst>
            <c:ext xmlns:c16="http://schemas.microsoft.com/office/drawing/2014/chart" uri="{C3380CC4-5D6E-409C-BE32-E72D297353CC}">
              <c16:uniqueId val="{00000001-1759-45C2-B90D-7E40CF5E33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31218</c:v>
                </c:pt>
                <c:pt idx="5">
                  <c:v>31128</c:v>
                </c:pt>
                <c:pt idx="8">
                  <c:v>31961</c:v>
                </c:pt>
                <c:pt idx="11">
                  <c:v>31282</c:v>
                </c:pt>
                <c:pt idx="14">
                  <c:v>31963</c:v>
                </c:pt>
              </c:numCache>
            </c:numRef>
          </c:val>
          <c:extLst>
            <c:ext xmlns:c16="http://schemas.microsoft.com/office/drawing/2014/chart" uri="{C3380CC4-5D6E-409C-BE32-E72D297353CC}">
              <c16:uniqueId val="{00000002-1759-45C2-B90D-7E40CF5E33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59-45C2-B90D-7E40CF5E33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59-45C2-B90D-7E40CF5E33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39</c:v>
                </c:pt>
                <c:pt idx="3">
                  <c:v>55</c:v>
                </c:pt>
                <c:pt idx="6">
                  <c:v>11</c:v>
                </c:pt>
                <c:pt idx="9">
                  <c:v>27</c:v>
                </c:pt>
                <c:pt idx="12">
                  <c:v>26</c:v>
                </c:pt>
              </c:numCache>
            </c:numRef>
          </c:val>
          <c:extLst>
            <c:ext xmlns:c16="http://schemas.microsoft.com/office/drawing/2014/chart" uri="{C3380CC4-5D6E-409C-BE32-E72D297353CC}">
              <c16:uniqueId val="{00000005-1759-45C2-B90D-7E40CF5E33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5410</c:v>
                </c:pt>
                <c:pt idx="3">
                  <c:v>5424</c:v>
                </c:pt>
                <c:pt idx="6">
                  <c:v>5362</c:v>
                </c:pt>
                <c:pt idx="9">
                  <c:v>4817</c:v>
                </c:pt>
                <c:pt idx="12">
                  <c:v>4835</c:v>
                </c:pt>
              </c:numCache>
            </c:numRef>
          </c:val>
          <c:extLst>
            <c:ext xmlns:c16="http://schemas.microsoft.com/office/drawing/2014/chart" uri="{C3380CC4-5D6E-409C-BE32-E72D297353CC}">
              <c16:uniqueId val="{00000006-1759-45C2-B90D-7E40CF5E33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1713</c:v>
                </c:pt>
                <c:pt idx="3">
                  <c:v>1680</c:v>
                </c:pt>
                <c:pt idx="6">
                  <c:v>1690</c:v>
                </c:pt>
                <c:pt idx="9">
                  <c:v>1710</c:v>
                </c:pt>
                <c:pt idx="12">
                  <c:v>3138</c:v>
                </c:pt>
              </c:numCache>
            </c:numRef>
          </c:val>
          <c:extLst>
            <c:ext xmlns:c16="http://schemas.microsoft.com/office/drawing/2014/chart" uri="{C3380CC4-5D6E-409C-BE32-E72D297353CC}">
              <c16:uniqueId val="{00000007-1759-45C2-B90D-7E40CF5E33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13057</c:v>
                </c:pt>
                <c:pt idx="3">
                  <c:v>13580</c:v>
                </c:pt>
                <c:pt idx="6">
                  <c:v>11135</c:v>
                </c:pt>
                <c:pt idx="9">
                  <c:v>9169</c:v>
                </c:pt>
                <c:pt idx="12">
                  <c:v>7362</c:v>
                </c:pt>
              </c:numCache>
            </c:numRef>
          </c:val>
          <c:extLst>
            <c:ext xmlns:c16="http://schemas.microsoft.com/office/drawing/2014/chart" uri="{C3380CC4-5D6E-409C-BE32-E72D297353CC}">
              <c16:uniqueId val="{00000008-1759-45C2-B90D-7E40CF5E33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224</c:v>
                </c:pt>
                <c:pt idx="3">
                  <c:v>204</c:v>
                </c:pt>
                <c:pt idx="6">
                  <c:v>114</c:v>
                </c:pt>
                <c:pt idx="9">
                  <c:v>57</c:v>
                </c:pt>
                <c:pt idx="12">
                  <c:v>51</c:v>
                </c:pt>
              </c:numCache>
            </c:numRef>
          </c:val>
          <c:extLst>
            <c:ext xmlns:c16="http://schemas.microsoft.com/office/drawing/2014/chart" uri="{C3380CC4-5D6E-409C-BE32-E72D297353CC}">
              <c16:uniqueId val="{00000009-1759-45C2-B90D-7E40CF5E33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49358</c:v>
                </c:pt>
                <c:pt idx="3">
                  <c:v>50341</c:v>
                </c:pt>
                <c:pt idx="6">
                  <c:v>47864</c:v>
                </c:pt>
                <c:pt idx="9">
                  <c:v>46103</c:v>
                </c:pt>
                <c:pt idx="12">
                  <c:v>45400</c:v>
                </c:pt>
              </c:numCache>
            </c:numRef>
          </c:val>
          <c:extLst>
            <c:ext xmlns:c16="http://schemas.microsoft.com/office/drawing/2014/chart" uri="{C3380CC4-5D6E-409C-BE32-E72D297353CC}">
              <c16:uniqueId val="{0000000A-1759-45C2-B90D-7E40CF5E33CB}"/>
            </c:ext>
          </c:extLst>
        </c:ser>
        <c:dLbls>
          <c:showLegendKey val="0"/>
          <c:showVal val="0"/>
          <c:showCatName val="0"/>
          <c:showSerName val="0"/>
          <c:showPercent val="0"/>
          <c:showBubbleSize val="0"/>
        </c:dLbls>
        <c:gapWidth val="100"/>
        <c:overlap val="100"/>
        <c:axId val="-252235024"/>
        <c:axId val="-25223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59-45C2-B90D-7E40CF5E33CB}"/>
            </c:ext>
          </c:extLst>
        </c:ser>
        <c:dLbls>
          <c:showLegendKey val="0"/>
          <c:showVal val="0"/>
          <c:showCatName val="0"/>
          <c:showSerName val="0"/>
          <c:showPercent val="0"/>
          <c:showBubbleSize val="0"/>
        </c:dLbls>
        <c:marker val="1"/>
        <c:smooth val="0"/>
        <c:axId val="-252235024"/>
        <c:axId val="-252237200"/>
      </c:lineChart>
      <c:catAx>
        <c:axId val="-25223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2237200"/>
        <c:crosses val="autoZero"/>
        <c:auto val="1"/>
        <c:lblAlgn val="ctr"/>
        <c:lblOffset val="100"/>
        <c:tickLblSkip val="1"/>
        <c:tickMarkSkip val="1"/>
        <c:noMultiLvlLbl val="0"/>
      </c:catAx>
      <c:valAx>
        <c:axId val="-25223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23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7352</c:v>
                </c:pt>
                <c:pt idx="1">
                  <c:v>7387</c:v>
                </c:pt>
                <c:pt idx="2">
                  <c:v>7453</c:v>
                </c:pt>
              </c:numCache>
            </c:numRef>
          </c:val>
          <c:extLst>
            <c:ext xmlns:c16="http://schemas.microsoft.com/office/drawing/2014/chart" uri="{C3380CC4-5D6E-409C-BE32-E72D297353CC}">
              <c16:uniqueId val="{00000000-D5D3-48F7-B1EC-651EAD7B2E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5828</c:v>
                </c:pt>
                <c:pt idx="1">
                  <c:v>5731</c:v>
                </c:pt>
                <c:pt idx="2">
                  <c:v>6235</c:v>
                </c:pt>
              </c:numCache>
            </c:numRef>
          </c:val>
          <c:extLst>
            <c:ext xmlns:c16="http://schemas.microsoft.com/office/drawing/2014/chart" uri="{C3380CC4-5D6E-409C-BE32-E72D297353CC}">
              <c16:uniqueId val="{00000001-D5D3-48F7-B1EC-651EAD7B2E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19715</c:v>
                </c:pt>
                <c:pt idx="1">
                  <c:v>18546</c:v>
                </c:pt>
                <c:pt idx="2">
                  <c:v>18692</c:v>
                </c:pt>
              </c:numCache>
            </c:numRef>
          </c:val>
          <c:extLst>
            <c:ext xmlns:c16="http://schemas.microsoft.com/office/drawing/2014/chart" uri="{C3380CC4-5D6E-409C-BE32-E72D297353CC}">
              <c16:uniqueId val="{00000002-D5D3-48F7-B1EC-651EAD7B2EAA}"/>
            </c:ext>
          </c:extLst>
        </c:ser>
        <c:dLbls>
          <c:showLegendKey val="0"/>
          <c:showVal val="0"/>
          <c:showCatName val="0"/>
          <c:showSerName val="0"/>
          <c:showPercent val="0"/>
          <c:showBubbleSize val="0"/>
        </c:dLbls>
        <c:gapWidth val="120"/>
        <c:overlap val="100"/>
        <c:axId val="-506515504"/>
        <c:axId val="-174661824"/>
      </c:barChart>
      <c:catAx>
        <c:axId val="-50651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4661824"/>
        <c:crosses val="autoZero"/>
        <c:auto val="1"/>
        <c:lblAlgn val="ctr"/>
        <c:lblOffset val="100"/>
        <c:tickLblSkip val="1"/>
        <c:tickMarkSkip val="1"/>
        <c:noMultiLvlLbl val="0"/>
      </c:catAx>
      <c:valAx>
        <c:axId val="-174661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51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{AD63FF58-782F-4887-850A-1252BD87BEC9}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015-4301-A7D0-A953A0D897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{E042A411-B2F1-4E6B-9A3B-E9F4CDF5AC84}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15-4301-A7D0-A953A0D897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{154817C4-A869-40FA-B1EF-C82F080CDF75}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15-4301-A7D0-A953A0D897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{C8A3284C-08DB-4FC6-81BE-28B6BDB1F537}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15-4301-A7D0-A953A0D897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{E82DD91E-4331-4C4B-BD13-0B0EEF6E4A8A}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15-4301-A7D0-A953A0D8972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{70F73F29-65BB-4D68-80D9-F5B88F75FE13}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015-4301-A7D0-A953A0D8972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{A3511C4A-6894-4D0D-8F37-70FE6F0BCB72}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015-4301-A7D0-A953A0D8972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{AF1C3D63-66A5-4695-B210-D47989ACA55D}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015-4301-A7D0-A953A0D8972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{28F99A54-15DB-434C-BA4B-CEE8E5CE0B5D}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015-4301-A7D0-A953A0D897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53.3</c:v>
                </c:pt>
                <c:pt idx="16">
                  <c:v>56.7</c:v>
                </c:pt>
                <c:pt idx="24">
                  <c:v>57.3</c:v>
                </c:pt>
                <c:pt idx="32">
                  <c:v>58.7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015-4301-A7D0-A953A0D897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{4D709E8B-3D2B-4BEB-BDAF-5D5B6445C958}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015-4301-A7D0-A953A0D897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{02A4DD28-00FD-4F1E-82FE-B041FB9B05C2}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15-4301-A7D0-A953A0D897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{F303F69D-BA1F-4748-BE54-57543C6BFCB0}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15-4301-A7D0-A953A0D897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{7BA26CD7-95A9-4C19-8159-EC52AC9A1D3D}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15-4301-A7D0-A953A0D897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{D584F32C-9FC4-4E4D-B143-585865D5938C}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15-4301-A7D0-A953A0D8972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{C453F152-BB96-4AB5-B527-F4281F06E0A8}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015-4301-A7D0-A953A0D8972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{6033F8A2-ECDC-44C6-B583-5494B2CD090A}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015-4301-A7D0-A953A0D8972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{AAF0F385-7598-4BFC-867B-914EFB00235D}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015-4301-A7D0-A953A0D8972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{DB940C08-4A66-4B34-AFCF-973EA19C1F4A}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015-4301-A7D0-A953A0D897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7015-4301-A7D0-A953A0D8972E}"/>
            </c:ext>
          </c:extLst>
        </c:ser>
        <c:dLbls>
          <c:showLegendKey val="0"/>
          <c:showVal val="1"/>
          <c:showCatName val="0"/>
          <c:showSerName val="0"/>
          <c:showPercent val="0"/>
          <c:showBubbleSize val="0"/>
        </c:dLbls>
        <c:axId val="46179840"/>
        <c:axId val="46181760"/>
      </c:scatterChart>
      <c:valAx>
        <c:axId val="46179840"/>
        <c:scaling>
          <c:orientation val="minMax"/>
          <c:max val="61.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{C4FC3479-C3DC-4651-A572-FD11404F4834}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507-4E95-9A66-94E2C68A80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{3A703BAB-B57E-4876-A5D4-FA61831C4B4C}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07-4E95-9A66-94E2C68A80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{29CB118C-F777-4F84-A86C-62A7CCE0A0A0}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07-4E95-9A66-94E2C68A80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{60C5D667-E466-4DBC-9E01-F34FC8730C4E}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07-4E95-9A66-94E2C68A80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{BA36B56B-96A3-4EE2-ADDE-6A94A776AFC8}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07-4E95-9A66-94E2C68A80D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{FE628E09-9552-46D5-8E33-46CD42E6A0BC}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507-4E95-9A66-94E2C68A80D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{891900C1-8DAB-4039-B67E-FCFDC65DDC45}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507-4E95-9A66-94E2C68A80D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{044621D4-2EFA-483D-A955-52233F935692}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507-4E95-9A66-94E2C68A80D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{1E77764C-9D2B-4593-924F-DCE8433CC9C9}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507-4E95-9A66-94E2C68A80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c:v>
                </c:pt>
                <c:pt idx="16">
                  <c:v>0</c:v>
                </c:pt>
                <c:pt idx="24">
                  <c:v>-0.3</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507-4E95-9A66-94E2C68A80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{AC2B285D-ADD8-429F-89DA-92E0775E67F2}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507-4E95-9A66-94E2C68A80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{29671457-1018-46C0-AA3C-F626247BE74B}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07-4E95-9A66-94E2C68A80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{0BE1E07E-884A-446B-9D9F-540AA3E658EF}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07-4E95-9A66-94E2C68A80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{493BB08D-10FF-45A5-ACAE-552808F892AD}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07-4E95-9A66-94E2C68A80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{FF28536A-4E7B-4562-A2FF-79A7B3BECDEA}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07-4E95-9A66-94E2C68A80D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{DD82277C-C56C-4B9D-9583-A29E625068EA}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507-4E95-9A66-94E2C68A80D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{8824E3B5-6D5B-4837-8355-6C290E47867F}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507-4E95-9A66-94E2C68A80D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{05AE6BBB-FFA5-49F7-9FDD-8EF5387F441A}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507-4E95-9A66-94E2C68A80D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{478AAF29-FF0F-40AB-95F6-ACD51016AB48}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507-4E95-9A66-94E2C68A80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4507-4E95-9A66-94E2C68A80D0}"/>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で、非常に良好な数値となっている。これは、交付税算入のある有利な起債の借入を実施してきたこと、また従前より計画的に行ってきた繰上償還の効果によるものといえる。また、合併特例事業債や過疎対策事業債など、普通交付税で措置される算入公債費等も増加してきた中で、実質公債費比率の分子となる額も低く保たれている。今後も計画的な繰上償還の実施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の活用などにより、低水準の維持に努める。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合併特例事業債等の交付税算入率の高い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を活用していること、また、合併特例措置終了後の将来の負担を見越した計画的な基金積立を行っていることなどから、将来負担比率の分子となる額はマイナス数値となっている。今後も、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や基金の活用の適正化に努め、引き続き健全財政を堅持していく。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元年度実施事業への充当のための取崩し（小・中学校施設整備基金から４億９，０００万円、子ども未来館施設整備基金から約１億６，９００万円）を行い、今後の事業実施に備えた各基金への積立（公共施設等適正管理推進基金へ約４億４，４００万円、文化振興基金へ約１億７，６００万円、小・中学校施設整備基金へ約１億４００万円ほか）や基金利子の積立を行い、基金全体では約９億９，７００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Ｈ３０年度と比べると微増となったが、老朽施設の維持管理経費や新小学校建設事業や保育所の統合事業等を中心に財政需要の増加が見込まれるため、基金の使途を明確にしつつ必要額を確保していく。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・公共施設等適正管理推進基金：公共施設等の集約化・複合化、老朽化対策等を推進し、その適正配置を図るために要する経費の財源に充てる。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・文化振興基金：文化振興施策の推進に要する経費の財源に充てる。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・小・中学校施設整備基金：市立小・中学校施設整備に要する経費の財源に充てる。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・ＳＡＫＵコスモス育英基金：経済的理由により修学が困難な大学生に対する奨学金の給付に要する経費の財源に充てる。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・防災対策基金：災害に強い安全なまちづくりの実現等に資する事業に要する経費の財源に充てる。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・公共施設等適正管理推進基金：公共施設等の集約化・複合化、老朽化対策等の推進のため約４億４，４００万円積立てたことによる増額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・文化振興基金：文化振興施策の推進のため約１億７，６００万円積立てたことによる増額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・小・中学校施設整備基金：新小学校整備事業へ充当するための取崩しを予定。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・情報通信設備整備事業基金：佐久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化整備（光化）事業計画へ充当するための取崩しを予定。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普通交付税の合併算定替による特例措置の適用期限終了等による地方交付税額の減少に備えるため、利子の積立を行っていく。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今後の事業実施に備え、財源状況を勘案して５億円の積立及び利子分の積立による増加。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Ｒ６年に公債費がピークとなる見込であるため、必要な規模を維持していく。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118C121-C5B8-48E4-A556-2B8DFFEF9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C1DA31B-636B-4A88-9F3D-579643BDC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6668ED0-BA0D-44FF-8A76-5D41AAE78D3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FB075D2-5E14-4C86-9A12-D6DD988314B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082C8B7-2649-4343-8433-A7008067268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CC3BF22-49A2-4363-BF29-DFBBBC8BE50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66E7C0B-57A2-4F8B-92F5-AA0717FFB91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2654AF5-BB87-45F3-B7A8-4F5D46D839F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8F3F293-802B-4BC4-9697-8682AA27B44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855E855-1A59-43BA-8D8B-1BA695C621A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7F52DFA-B725-43EA-863A-79F78A1B38C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E79574E-B7AD-428B-BD1B-1DE42B129E1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0349B7C-84C8-40C8-B5B3-6D5E946516E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F1CE3F1-1D03-45DB-B3A2-D31740533D8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D433085-5FC7-4102-AFE6-14E84073F91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DC0616A-F38F-426F-A2DF-71A9C80CEC1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EB65449-18F5-40DD-89E7-132198B6EA4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A118E90-1509-4093-B853-951846E2761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D792F7C-F22A-4064-B407-4E01CB60989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E086313-DDEA-4E49-8983-7B5B7A0EBE0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4526F9B-D9D1-4923-9B28-F0FB195FA47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F849227-D0F9-45FC-90A1-6BCDC186315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CE62B38-E9F3-4C1C-A866-D194D992844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09A53BF-A075-4A49-8E35-6666524D0E7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C9A9244-CB3A-4636-A62B-3E01B59CF1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AD74F5F-5336-4CB9-A6EB-A91A5A68A5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6066283-829C-44B2-B42A-7F79A2EF834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3F96860-E925-42EB-B26E-7FBD0FF792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A2E3F55-DE56-41D3-A67E-73C0737451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443CE6C-2A02-4FA0-BE5D-58B8E7BC5B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BDA9F2F-3ED0-4ADD-9CA9-350801FA579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B7D17CA-D204-4EB7-9E1A-7C506358E57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FDB5606-FB8F-4654-86FB-DE75F5A1C6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1B94D89-E2CA-4D8D-85D1-F5FD5FC3E82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6AED2AB-B870-4C93-8D2F-AEFF3186A14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55E23F0-146E-4DDB-A8F9-AEC3D15FCBF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3F35D19-B79C-4B89-968F-B94C3EF8BEF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0C187C0-FA15-4BD9-A1B2-D37E29DAB8A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E5D76A5-144E-40EC-8475-C54AAAE48BC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B49C753-77DB-4833-8766-597042C8B3A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C47C547-A7A1-4CCA-AF28-F0171F6F6E1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8AED3257-EA09-45B1-8F8E-F1CCD29EA81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847F358-A18F-4E2B-B9C2-DD20E78C3AA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565ED5A-EF56-4193-8C88-F9B827E6CD5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0AEDCB7-8A6D-44FD-98AC-210DA82A618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5652735-ADBC-4638-A315-9600A61E445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D9850F7-5A45-46D8-BF46-33F09EBBCDE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63CA808-4974-46E7-A68C-AAF09194531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B93A6F3-6E66-4FBD-A7C3-65F3BBA1731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C92CF58-B21C-4570-865E-B9303FB816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9D3183D-5A53-4438-B22E-2A47DC52A06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4352800-6633-4715-AE18-0DE13853863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C0DE1E2-A1E3-4B0E-9757-BDCE952102A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54771B8-1450-4C8B-8A26-637D5D0F4C6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CA462F9-3254-4ED3-A7AD-A587DEDD761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1C85AE3-091B-4F2C-ACB8-A95DDDDFAF5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C9D1D34-67EF-4348-A0BC-ED919DD486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当市の有形固定資産減価償却率は、類似団体平均を下回っているが、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年度においては有形固定資産の経年により微増した。</a:t>
          </a:r>
          <a:endParaRPr lang="ja-JP" altLang="ja-JP">
            <a:effectLst/>
          </a:endParaRPr>
        </a:p>
        <a:p>
          <a:r>
            <a:rPr kumimoji="1" lang="ja-JP" altLang="ja-JP" sz="1100">
              <a:solidFill>
                <a:schemeClr val="dk1"/>
              </a:solidFill>
              <a:effectLst/>
              <a:latin typeface="+mn-lt"/>
              <a:ea typeface="+mn-ea"/>
              <a:cs typeface="+mn-cs"/>
            </a:rPr>
            <a:t>　また、令和３年度に公共施設等の個別施設計画を策定して、計画に基づいた具体的な維持管理等を進め、適切に取り組んでいく。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019AC86-5792-45DD-952B-6B847D675A1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3CDA604-52CE-4E5E-B376-61735EF197A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22E84572-145C-4B10-ACC2-8F45707CBD9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AF0B781B-1AB4-46BA-B466-B9D1EDCBA52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996B49C-92F7-449A-889E-8E84E3D62A7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E246B48-B4EB-4633-83BD-4FF37C31318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8A68D1E-B96B-48C7-BCD5-B6870472C9F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3EDA802-CF99-4E9F-92CC-01B2F10993A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437565E-027B-4649-988F-EB984F96F5F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07D2F6E-C422-4070-84EA-46BA792F394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A48ABFD3-2464-4379-842B-54AA5176981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0AED4EB-10F3-4EBF-BDCF-EB86EBC806F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35E4E7E-4752-4D48-9DB1-6E8082250FE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F98249DD-A64B-4077-85DC-8D7F3EF1969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DCBBBA1A-AC35-4C06-A58F-BA352B6A95F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D70B2295-665F-458D-88FB-5DB1C73A721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2E0EB580-4BE1-4E46-8CDE-DBB5214A236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B4F0ED8E-D946-4C52-9B5E-2FBE1CB7441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7" name="直線コネクタ 76">
          <a:extLst>
            <a:ext uri="{FF2B5EF4-FFF2-40B4-BE49-F238E27FC236}">
              <a16:creationId xmlns:a16="http://schemas.microsoft.com/office/drawing/2014/main" id="{795D55D2-2632-4E01-AA5B-098EC6534B9C}"/>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8" name="有形固定資産減価償却率最小値テキスト">
          <a:extLst>
            <a:ext uri="{FF2B5EF4-FFF2-40B4-BE49-F238E27FC236}">
              <a16:creationId xmlns:a16="http://schemas.microsoft.com/office/drawing/2014/main" id="{9B27E67C-DFA1-402E-B234-FD400A3D5B68}"/>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9" name="直線コネクタ 78">
          <a:extLst>
            <a:ext uri="{FF2B5EF4-FFF2-40B4-BE49-F238E27FC236}">
              <a16:creationId xmlns:a16="http://schemas.microsoft.com/office/drawing/2014/main" id="{06FCBD67-5734-4DB4-93AB-76AB4235933C}"/>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80" name="有形固定資産減価償却率最大値テキスト">
          <a:extLst>
            <a:ext uri="{FF2B5EF4-FFF2-40B4-BE49-F238E27FC236}">
              <a16:creationId xmlns:a16="http://schemas.microsoft.com/office/drawing/2014/main" id="{1D03B0C2-1CBB-4C9B-9BF6-A786E12B3470}"/>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1" name="直線コネクタ 80">
          <a:extLst>
            <a:ext uri="{FF2B5EF4-FFF2-40B4-BE49-F238E27FC236}">
              <a16:creationId xmlns:a16="http://schemas.microsoft.com/office/drawing/2014/main" id="{2C112541-71BC-4A94-9829-DC9572D495DD}"/>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82" name="有形固定資産減価償却率平均値テキスト">
          <a:extLst>
            <a:ext uri="{FF2B5EF4-FFF2-40B4-BE49-F238E27FC236}">
              <a16:creationId xmlns:a16="http://schemas.microsoft.com/office/drawing/2014/main" id="{49E09818-3011-40B6-9B7A-91C6135E0E7F}"/>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フローチャート: 判断 82">
          <a:extLst>
            <a:ext uri="{FF2B5EF4-FFF2-40B4-BE49-F238E27FC236}">
              <a16:creationId xmlns:a16="http://schemas.microsoft.com/office/drawing/2014/main" id="{603F636E-80B9-4878-BBA2-B94C610CB0D5}"/>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4" name="フローチャート: 判断 83">
          <a:extLst>
            <a:ext uri="{FF2B5EF4-FFF2-40B4-BE49-F238E27FC236}">
              <a16:creationId xmlns:a16="http://schemas.microsoft.com/office/drawing/2014/main" id="{8F4616C2-A887-4834-8EA5-F1380F119866}"/>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フローチャート: 判断 84">
          <a:extLst>
            <a:ext uri="{FF2B5EF4-FFF2-40B4-BE49-F238E27FC236}">
              <a16:creationId xmlns:a16="http://schemas.microsoft.com/office/drawing/2014/main" id="{409E1DDC-4FB5-47B9-863A-51243A7E1F3C}"/>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6" name="フローチャート: 判断 85">
          <a:extLst>
            <a:ext uri="{FF2B5EF4-FFF2-40B4-BE49-F238E27FC236}">
              <a16:creationId xmlns:a16="http://schemas.microsoft.com/office/drawing/2014/main" id="{611D07C0-208F-4FBC-B271-CA050F2FE7B1}"/>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7" name="フローチャート: 判断 86">
          <a:extLst>
            <a:ext uri="{FF2B5EF4-FFF2-40B4-BE49-F238E27FC236}">
              <a16:creationId xmlns:a16="http://schemas.microsoft.com/office/drawing/2014/main" id="{83C67BEC-F346-4F1E-8648-61F9F2721469}"/>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1CE7E10-F18A-4C9B-8709-CEB11AEC8D3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E6B7716-983F-40CE-A03D-9A2A0C8DFF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BFDB41D-BB62-4024-8AC9-2653CE9012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1DAC4A7-C5A8-4477-8C11-ED0A7E68D31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2E7405D-09CB-442C-9DAF-08BEAE2F8CA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93" name="楕円 92">
          <a:extLst>
            <a:ext uri="{FF2B5EF4-FFF2-40B4-BE49-F238E27FC236}">
              <a16:creationId xmlns:a16="http://schemas.microsoft.com/office/drawing/2014/main" id="{2C9DD108-13AB-42D1-BC67-03BEDFEB16A6}"/>
            </a:ext>
          </a:extLst>
        </xdr:cNvPr>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4" name="有形固定資産減価償却率該当値テキスト">
          <a:extLst>
            <a:ext uri="{FF2B5EF4-FFF2-40B4-BE49-F238E27FC236}">
              <a16:creationId xmlns:a16="http://schemas.microsoft.com/office/drawing/2014/main" id="{28A4A2E6-FBC9-4EC1-B6FD-90B05E24D40A}"/>
            </a:ext>
          </a:extLst>
        </xdr:cNvPr>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95" name="楕円 94">
          <a:extLst>
            <a:ext uri="{FF2B5EF4-FFF2-40B4-BE49-F238E27FC236}">
              <a16:creationId xmlns:a16="http://schemas.microsoft.com/office/drawing/2014/main" id="{2ADB2CAD-285C-4D7A-A619-0962F26C0FAE}"/>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94615</xdr:rowOff>
    </xdr:to>
    <xdr:cxnSp macro="">
      <xdr:nvCxnSpPr>
        <xdr:cNvPr id="96" name="直線コネクタ 95">
          <a:extLst>
            <a:ext uri="{FF2B5EF4-FFF2-40B4-BE49-F238E27FC236}">
              <a16:creationId xmlns:a16="http://schemas.microsoft.com/office/drawing/2014/main" id="{95BBC6EC-D45F-4DE7-BDBB-C5B50A779DAB}"/>
            </a:ext>
          </a:extLst>
        </xdr:cNvPr>
        <xdr:cNvCxnSpPr/>
      </xdr:nvCxnSpPr>
      <xdr:spPr>
        <a:xfrm>
          <a:off x="4051300" y="579501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153579</xdr:rowOff>
    </xdr:from>
    <xdr:to>
      <xdr:col>15</xdr:col>
      <xdr:colOff>187325</xdr:colOff>
      <xdr:row>29</xdr:row>
      <xdr:rowOff>83729</xdr:rowOff>
    </xdr:to>
    <xdr:sp macro="" textlink="">
      <xdr:nvSpPr>
        <xdr:cNvPr id="97" name="楕円 96">
          <a:extLst>
            <a:ext uri="{FF2B5EF4-FFF2-40B4-BE49-F238E27FC236}">
              <a16:creationId xmlns:a16="http://schemas.microsoft.com/office/drawing/2014/main" id="{AB6455EF-DC3B-4D60-A64C-D9A619814EE3}"/>
            </a:ext>
          </a:extLst>
        </xdr:cNvPr>
        <xdr:cNvSpPr/>
      </xdr:nvSpPr>
      <xdr:spPr>
        <a:xfrm>
          <a:off x="3238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51435</xdr:rowOff>
    </xdr:to>
    <xdr:cxnSp macro="">
      <xdr:nvCxnSpPr>
        <xdr:cNvPr id="98" name="直線コネクタ 97">
          <a:extLst>
            <a:ext uri="{FF2B5EF4-FFF2-40B4-BE49-F238E27FC236}">
              <a16:creationId xmlns:a16="http://schemas.microsoft.com/office/drawing/2014/main" id="{097F74AB-E430-46E5-936E-90C7DB69DCB4}"/>
            </a:ext>
          </a:extLst>
        </xdr:cNvPr>
        <xdr:cNvCxnSpPr/>
      </xdr:nvCxnSpPr>
      <xdr:spPr>
        <a:xfrm>
          <a:off x="3289300" y="577650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48714</xdr:rowOff>
    </xdr:from>
    <xdr:to>
      <xdr:col>11</xdr:col>
      <xdr:colOff>187325</xdr:colOff>
      <xdr:row>28</xdr:row>
      <xdr:rowOff>150314</xdr:rowOff>
    </xdr:to>
    <xdr:sp macro="" textlink="">
      <xdr:nvSpPr>
        <xdr:cNvPr id="99" name="楕円 98">
          <a:extLst>
            <a:ext uri="{FF2B5EF4-FFF2-40B4-BE49-F238E27FC236}">
              <a16:creationId xmlns:a16="http://schemas.microsoft.com/office/drawing/2014/main" id="{F3AED391-0CBA-4760-968A-3B9395B9FB4F}"/>
            </a:ext>
          </a:extLst>
        </xdr:cNvPr>
        <xdr:cNvSpPr/>
      </xdr:nvSpPr>
      <xdr:spPr>
        <a:xfrm>
          <a:off x="2476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99514</xdr:rowOff>
    </xdr:from>
    <xdr:to>
      <xdr:col>15</xdr:col>
      <xdr:colOff>136525</xdr:colOff>
      <xdr:row>29</xdr:row>
      <xdr:rowOff>32929</xdr:rowOff>
    </xdr:to>
    <xdr:cxnSp macro="">
      <xdr:nvCxnSpPr>
        <xdr:cNvPr id="100" name="直線コネクタ 99">
          <a:extLst>
            <a:ext uri="{FF2B5EF4-FFF2-40B4-BE49-F238E27FC236}">
              <a16:creationId xmlns:a16="http://schemas.microsoft.com/office/drawing/2014/main" id="{F158BF4A-1E02-4623-9139-074E3251443A}"/>
            </a:ext>
          </a:extLst>
        </xdr:cNvPr>
        <xdr:cNvCxnSpPr/>
      </xdr:nvCxnSpPr>
      <xdr:spPr>
        <a:xfrm>
          <a:off x="2527300" y="5671639"/>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76472</xdr:rowOff>
    </xdr:from>
    <xdr:to>
      <xdr:col>7</xdr:col>
      <xdr:colOff>187325</xdr:colOff>
      <xdr:row>29</xdr:row>
      <xdr:rowOff>6622</xdr:rowOff>
    </xdr:to>
    <xdr:sp macro="" textlink="">
      <xdr:nvSpPr>
        <xdr:cNvPr id="101" name="楕円 100">
          <a:extLst>
            <a:ext uri="{FF2B5EF4-FFF2-40B4-BE49-F238E27FC236}">
              <a16:creationId xmlns:a16="http://schemas.microsoft.com/office/drawing/2014/main" id="{9BB7AA13-6EBE-4585-8C0A-FDCDF2F8B077}"/>
            </a:ext>
          </a:extLst>
        </xdr:cNvPr>
        <xdr:cNvSpPr/>
      </xdr:nvSpPr>
      <xdr:spPr>
        <a:xfrm>
          <a:off x="1714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99514</xdr:rowOff>
    </xdr:from>
    <xdr:to>
      <xdr:col>11</xdr:col>
      <xdr:colOff>136525</xdr:colOff>
      <xdr:row>28</xdr:row>
      <xdr:rowOff>127272</xdr:rowOff>
    </xdr:to>
    <xdr:cxnSp macro="">
      <xdr:nvCxnSpPr>
        <xdr:cNvPr id="102" name="直線コネクタ 101">
          <a:extLst>
            <a:ext uri="{FF2B5EF4-FFF2-40B4-BE49-F238E27FC236}">
              <a16:creationId xmlns:a16="http://schemas.microsoft.com/office/drawing/2014/main" id="{CE2FC433-6507-4645-94AB-B542ACFFCCF0}"/>
            </a:ext>
          </a:extLst>
        </xdr:cNvPr>
        <xdr:cNvCxnSpPr/>
      </xdr:nvCxnSpPr>
      <xdr:spPr>
        <a:xfrm flipV="1">
          <a:off x="1765300" y="5671639"/>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103" name="n_1aveValue有形固定資産減価償却率">
          <a:extLst>
            <a:ext uri="{FF2B5EF4-FFF2-40B4-BE49-F238E27FC236}">
              <a16:creationId xmlns:a16="http://schemas.microsoft.com/office/drawing/2014/main" id="{6889BC32-8D1F-4414-ADA8-6DA73F868C07}"/>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4" name="n_2aveValue有形固定資産減価償却率">
          <a:extLst>
            <a:ext uri="{FF2B5EF4-FFF2-40B4-BE49-F238E27FC236}">
              <a16:creationId xmlns:a16="http://schemas.microsoft.com/office/drawing/2014/main" id="{640FA85B-618F-49AB-A715-D6E6AAEAD2D6}"/>
            </a:ext>
          </a:extLst>
        </xdr:cNvPr>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5" name="n_3aveValue有形固定資産減価償却率">
          <a:extLst>
            <a:ext uri="{FF2B5EF4-FFF2-40B4-BE49-F238E27FC236}">
              <a16:creationId xmlns:a16="http://schemas.microsoft.com/office/drawing/2014/main" id="{9AAE5002-35CE-4469-8BB1-10F721E54138}"/>
            </a:ext>
          </a:extLst>
        </xdr:cNvPr>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106" name="n_4aveValue有形固定資産減価償却率">
          <a:extLst>
            <a:ext uri="{FF2B5EF4-FFF2-40B4-BE49-F238E27FC236}">
              <a16:creationId xmlns:a16="http://schemas.microsoft.com/office/drawing/2014/main" id="{8275CA3C-9741-4393-9EEE-0C402D23B2B1}"/>
            </a:ext>
          </a:extLst>
        </xdr:cNvPr>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7" name="n_1mainValue有形固定資産減価償却率">
          <a:extLst>
            <a:ext uri="{FF2B5EF4-FFF2-40B4-BE49-F238E27FC236}">
              <a16:creationId xmlns:a16="http://schemas.microsoft.com/office/drawing/2014/main" id="{B9F7D9EC-F5F7-47C1-AE11-49481AA77252}"/>
            </a:ext>
          </a:extLst>
        </xdr:cNvPr>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100256</xdr:rowOff>
    </xdr:from>
    <xdr:ext cx="405111" cy="259045"/>
    <xdr:sp macro="" textlink="">
      <xdr:nvSpPr>
        <xdr:cNvPr id="108" name="n_2mainValue有形固定資産減価償却率">
          <a:extLst>
            <a:ext uri="{FF2B5EF4-FFF2-40B4-BE49-F238E27FC236}">
              <a16:creationId xmlns:a16="http://schemas.microsoft.com/office/drawing/2014/main" id="{281B4C09-6406-4809-A4AA-8EB15281FA71}"/>
            </a:ext>
          </a:extLst>
        </xdr:cNvPr>
        <xdr:cNvSpPr txBox="1"/>
      </xdr:nvSpPr>
      <xdr:spPr>
        <a:xfrm>
          <a:off x="3086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166841</xdr:rowOff>
    </xdr:from>
    <xdr:ext cx="405111" cy="259045"/>
    <xdr:sp macro="" textlink="">
      <xdr:nvSpPr>
        <xdr:cNvPr id="109" name="n_3mainValue有形固定資産減価償却率">
          <a:extLst>
            <a:ext uri="{FF2B5EF4-FFF2-40B4-BE49-F238E27FC236}">
              <a16:creationId xmlns:a16="http://schemas.microsoft.com/office/drawing/2014/main" id="{57EC3E41-64A9-4F1B-AAF7-095D19F1E2BD}"/>
            </a:ext>
          </a:extLst>
        </xdr:cNvPr>
        <xdr:cNvSpPr txBox="1"/>
      </xdr:nvSpPr>
      <xdr:spPr>
        <a:xfrm>
          <a:off x="2324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110" name="n_4mainValue有形固定資産減価償却率">
          <a:extLst>
            <a:ext uri="{FF2B5EF4-FFF2-40B4-BE49-F238E27FC236}">
              <a16:creationId xmlns:a16="http://schemas.microsoft.com/office/drawing/2014/main" id="{42077535-E6F0-47EE-A4A1-3DAD6E7554F4}"/>
            </a:ext>
          </a:extLst>
        </xdr:cNvPr>
        <xdr:cNvSpPr txBox="1"/>
      </xdr:nvSpPr>
      <xdr:spPr>
        <a:xfrm>
          <a:off x="1562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7056894D-9764-4B13-82D0-50B181DA642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C3F8680-EE2C-498C-917B-CE9315C9CB5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EC4C7C75-90CD-4AE0-A819-EED18009BB3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371AC1E1-5BC1-4B5D-B4AA-9E15BB01C96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C49DB666-A45A-47DD-8197-4878BFC826F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8D74F37C-32EE-4044-A8CA-D7B58C1286A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E03E465-F0A6-4375-9DF1-DD9F7BCCB8D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9F81FA3-6A4C-4810-90C3-83F00161439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CAF0104C-F60A-4C17-AA36-02B845F6D3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4F2CBEC-D237-4645-961C-001AF2BF5F0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2DCA0DF-BFC7-4108-AB3F-39A69B78430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7C99E73-0BB6-454D-8AE0-23236EFF146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FB6CF6D-70CF-4124-AFA1-8B9ADF99545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債務償還比率は類似団体平均を下回っており、主な要因としては、従前より計画的に行ってきた繰上償還の効果や、起債の借入にあたって交付税措置の高い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有利な起債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を選択し、将来負担を緩和していることが挙げられる。今後も、財政の持続性を保つため、将来に過度な負担が残らないよう健全財政の堅持に努める。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681705B3-1F83-4883-BE38-4C5B4766A6F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3686559-824F-4EB2-9293-BBD9834D4A7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4EA813BA-CF81-4791-B552-6E2B2639F46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7D17B581-F3BB-4137-9F31-9A10092C0D7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E2308476-8ED6-4D5D-B9FB-6829C0AEE04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4BCD8784-A60C-4FDF-9885-2A7AC861D87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F079717A-2A97-486B-8E03-245193564CE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7D3C1A7A-58B8-4159-AED2-3001D9B3D9C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98799432-1203-4BFD-8D95-1B0553BA390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820D0B93-1BBE-4FFD-A948-7E9200E234A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140AEB2E-59EC-4E93-9F5E-2AA83979B15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A3FB3623-40F2-413B-9F09-2AE481E92F3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7D482F5-3814-4640-8C9D-0DD9CC2C8DB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313B79D-2C17-4F25-9607-91E623D1097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502513F-1024-4531-B4AC-2933E667900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9" name="直線コネクタ 138">
          <a:extLst>
            <a:ext uri="{FF2B5EF4-FFF2-40B4-BE49-F238E27FC236}">
              <a16:creationId xmlns:a16="http://schemas.microsoft.com/office/drawing/2014/main" id="{E552FFC1-2027-4053-ADFD-EC59A06BC831}"/>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40" name="債務償還比率最小値テキスト">
          <a:extLst>
            <a:ext uri="{FF2B5EF4-FFF2-40B4-BE49-F238E27FC236}">
              <a16:creationId xmlns:a16="http://schemas.microsoft.com/office/drawing/2014/main" id="{DD177672-49C2-4F95-90EB-60E42EA5D2E7}"/>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41" name="直線コネクタ 140">
          <a:extLst>
            <a:ext uri="{FF2B5EF4-FFF2-40B4-BE49-F238E27FC236}">
              <a16:creationId xmlns:a16="http://schemas.microsoft.com/office/drawing/2014/main" id="{F2F517AF-011D-49DC-8A89-276C29223C4C}"/>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8528A9F8-452F-4D05-AE33-B4FB66C004D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838A744E-CE7E-4EED-850A-66C52D4877F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4" name="債務償還比率平均値テキスト">
          <a:extLst>
            <a:ext uri="{FF2B5EF4-FFF2-40B4-BE49-F238E27FC236}">
              <a16:creationId xmlns:a16="http://schemas.microsoft.com/office/drawing/2014/main" id="{C223CDCC-2E38-46DA-A974-24BE5818E9E7}"/>
            </a:ext>
          </a:extLst>
        </xdr:cNvPr>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5" name="フローチャート: 判断 144">
          <a:extLst>
            <a:ext uri="{FF2B5EF4-FFF2-40B4-BE49-F238E27FC236}">
              <a16:creationId xmlns:a16="http://schemas.microsoft.com/office/drawing/2014/main" id="{2CD8C0B5-69C4-4919-B39B-F6F79633EB6C}"/>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6" name="フローチャート: 判断 145">
          <a:extLst>
            <a:ext uri="{FF2B5EF4-FFF2-40B4-BE49-F238E27FC236}">
              <a16:creationId xmlns:a16="http://schemas.microsoft.com/office/drawing/2014/main" id="{696485FB-5F96-47C8-A043-4A5F1548CCFE}"/>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7" name="フローチャート: 判断 146">
          <a:extLst>
            <a:ext uri="{FF2B5EF4-FFF2-40B4-BE49-F238E27FC236}">
              <a16:creationId xmlns:a16="http://schemas.microsoft.com/office/drawing/2014/main" id="{02DE6C66-8C63-4CC8-9EF0-A7CCCB3488F9}"/>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8" name="フローチャート: 判断 147">
          <a:extLst>
            <a:ext uri="{FF2B5EF4-FFF2-40B4-BE49-F238E27FC236}">
              <a16:creationId xmlns:a16="http://schemas.microsoft.com/office/drawing/2014/main" id="{4F6B30A9-3A17-4F2E-A604-695EC1265658}"/>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a:extLst>
            <a:ext uri="{FF2B5EF4-FFF2-40B4-BE49-F238E27FC236}">
              <a16:creationId xmlns:a16="http://schemas.microsoft.com/office/drawing/2014/main" id="{0513B0D0-1EA2-4095-94E4-21B48BCD1A1F}"/>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97F10B-4D7A-4A1B-A9FB-FA5AA7DFD1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B792651-EA63-4D50-A14D-7814AA397A0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0701F0A-E6AE-40CB-AFA7-992A60FC734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9CFFABF2-83F3-47FE-88B5-2192106EEAC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3E09EDC-EBF4-4B43-BF7F-E8F2140CACB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153903</xdr:rowOff>
    </xdr:from>
    <xdr:to>
      <xdr:col>76</xdr:col>
      <xdr:colOff>73025</xdr:colOff>
      <xdr:row>28</xdr:row>
      <xdr:rowOff>84053</xdr:rowOff>
    </xdr:to>
    <xdr:sp macro="" textlink="">
      <xdr:nvSpPr>
        <xdr:cNvPr id="155" name="楕円 154">
          <a:extLst>
            <a:ext uri="{FF2B5EF4-FFF2-40B4-BE49-F238E27FC236}">
              <a16:creationId xmlns:a16="http://schemas.microsoft.com/office/drawing/2014/main" id="{0B25F083-2FC4-43EC-9923-406E769B277A}"/>
            </a:ext>
          </a:extLst>
        </xdr:cNvPr>
        <xdr:cNvSpPr/>
      </xdr:nvSpPr>
      <xdr:spPr>
        <a:xfrm>
          <a:off x="14744700" y="55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5330</xdr:rowOff>
    </xdr:from>
    <xdr:ext cx="469744" cy="259045"/>
    <xdr:sp macro="" textlink="">
      <xdr:nvSpPr>
        <xdr:cNvPr id="156" name="債務償還比率該当値テキスト">
          <a:extLst>
            <a:ext uri="{FF2B5EF4-FFF2-40B4-BE49-F238E27FC236}">
              <a16:creationId xmlns:a16="http://schemas.microsoft.com/office/drawing/2014/main" id="{35D8B11C-05A6-4979-A67B-EB4515CE106B}"/>
            </a:ext>
          </a:extLst>
        </xdr:cNvPr>
        <xdr:cNvSpPr txBox="1"/>
      </xdr:nvSpPr>
      <xdr:spPr>
        <a:xfrm>
          <a:off x="14846300" y="540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157021</xdr:rowOff>
    </xdr:from>
    <xdr:to>
      <xdr:col>72</xdr:col>
      <xdr:colOff>123825</xdr:colOff>
      <xdr:row>28</xdr:row>
      <xdr:rowOff>87171</xdr:rowOff>
    </xdr:to>
    <xdr:sp macro="" textlink="">
      <xdr:nvSpPr>
        <xdr:cNvPr id="157" name="楕円 156">
          <a:extLst>
            <a:ext uri="{FF2B5EF4-FFF2-40B4-BE49-F238E27FC236}">
              <a16:creationId xmlns:a16="http://schemas.microsoft.com/office/drawing/2014/main" id="{D8EB1BD2-1133-409A-9B98-3CFBAE93B8AD}"/>
            </a:ext>
          </a:extLst>
        </xdr:cNvPr>
        <xdr:cNvSpPr/>
      </xdr:nvSpPr>
      <xdr:spPr>
        <a:xfrm>
          <a:off x="14033500" y="55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33253</xdr:rowOff>
    </xdr:from>
    <xdr:to>
      <xdr:col>76</xdr:col>
      <xdr:colOff>22225</xdr:colOff>
      <xdr:row>28</xdr:row>
      <xdr:rowOff>36371</xdr:rowOff>
    </xdr:to>
    <xdr:cxnSp macro="">
      <xdr:nvCxnSpPr>
        <xdr:cNvPr id="158" name="直線コネクタ 157">
          <a:extLst>
            <a:ext uri="{FF2B5EF4-FFF2-40B4-BE49-F238E27FC236}">
              <a16:creationId xmlns:a16="http://schemas.microsoft.com/office/drawing/2014/main" id="{A388D4B9-A26B-476A-9737-A80825EF6B3B}"/>
            </a:ext>
          </a:extLst>
        </xdr:cNvPr>
        <xdr:cNvCxnSpPr/>
      </xdr:nvCxnSpPr>
      <xdr:spPr>
        <a:xfrm flipV="1">
          <a:off x="14084300" y="5605378"/>
          <a:ext cx="7112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28871</xdr:rowOff>
    </xdr:from>
    <xdr:to>
      <xdr:col>68</xdr:col>
      <xdr:colOff>123825</xdr:colOff>
      <xdr:row>28</xdr:row>
      <xdr:rowOff>130471</xdr:rowOff>
    </xdr:to>
    <xdr:sp macro="" textlink="">
      <xdr:nvSpPr>
        <xdr:cNvPr id="159" name="楕円 158">
          <a:extLst>
            <a:ext uri="{FF2B5EF4-FFF2-40B4-BE49-F238E27FC236}">
              <a16:creationId xmlns:a16="http://schemas.microsoft.com/office/drawing/2014/main" id="{61D1C0C4-B2D4-4B9D-9269-184C55B1A918}"/>
            </a:ext>
          </a:extLst>
        </xdr:cNvPr>
        <xdr:cNvSpPr/>
      </xdr:nvSpPr>
      <xdr:spPr>
        <a:xfrm>
          <a:off x="13271500" y="56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36371</xdr:rowOff>
    </xdr:from>
    <xdr:to>
      <xdr:col>72</xdr:col>
      <xdr:colOff>73025</xdr:colOff>
      <xdr:row>28</xdr:row>
      <xdr:rowOff>79671</xdr:rowOff>
    </xdr:to>
    <xdr:cxnSp macro="">
      <xdr:nvCxnSpPr>
        <xdr:cNvPr id="160" name="直線コネクタ 159">
          <a:extLst>
            <a:ext uri="{FF2B5EF4-FFF2-40B4-BE49-F238E27FC236}">
              <a16:creationId xmlns:a16="http://schemas.microsoft.com/office/drawing/2014/main" id="{994C6076-7ABD-463B-8164-FA5A234FCA48}"/>
            </a:ext>
          </a:extLst>
        </xdr:cNvPr>
        <xdr:cNvCxnSpPr/>
      </xdr:nvCxnSpPr>
      <xdr:spPr>
        <a:xfrm flipV="1">
          <a:off x="13322300" y="5608496"/>
          <a:ext cx="7620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77689</xdr:rowOff>
    </xdr:from>
    <xdr:to>
      <xdr:col>64</xdr:col>
      <xdr:colOff>123825</xdr:colOff>
      <xdr:row>29</xdr:row>
      <xdr:rowOff>7839</xdr:rowOff>
    </xdr:to>
    <xdr:sp macro="" textlink="">
      <xdr:nvSpPr>
        <xdr:cNvPr id="161" name="楕円 160">
          <a:extLst>
            <a:ext uri="{FF2B5EF4-FFF2-40B4-BE49-F238E27FC236}">
              <a16:creationId xmlns:a16="http://schemas.microsoft.com/office/drawing/2014/main" id="{353523EE-7AF1-4065-B7C0-B238B759A4BB}"/>
            </a:ext>
          </a:extLst>
        </xdr:cNvPr>
        <xdr:cNvSpPr/>
      </xdr:nvSpPr>
      <xdr:spPr>
        <a:xfrm>
          <a:off x="12509500" y="56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79671</xdr:rowOff>
    </xdr:from>
    <xdr:to>
      <xdr:col>68</xdr:col>
      <xdr:colOff>73025</xdr:colOff>
      <xdr:row>28</xdr:row>
      <xdr:rowOff>128489</xdr:rowOff>
    </xdr:to>
    <xdr:cxnSp macro="">
      <xdr:nvCxnSpPr>
        <xdr:cNvPr id="162" name="直線コネクタ 161">
          <a:extLst>
            <a:ext uri="{FF2B5EF4-FFF2-40B4-BE49-F238E27FC236}">
              <a16:creationId xmlns:a16="http://schemas.microsoft.com/office/drawing/2014/main" id="{976579F3-C20E-45F9-AE7A-DF8934B2F1BA}"/>
            </a:ext>
          </a:extLst>
        </xdr:cNvPr>
        <xdr:cNvCxnSpPr/>
      </xdr:nvCxnSpPr>
      <xdr:spPr>
        <a:xfrm flipV="1">
          <a:off x="12560300" y="5651796"/>
          <a:ext cx="762000" cy="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4763</xdr:rowOff>
    </xdr:from>
    <xdr:to>
      <xdr:col>60</xdr:col>
      <xdr:colOff>123825</xdr:colOff>
      <xdr:row>28</xdr:row>
      <xdr:rowOff>106363</xdr:rowOff>
    </xdr:to>
    <xdr:sp macro="" textlink="">
      <xdr:nvSpPr>
        <xdr:cNvPr id="163" name="楕円 162">
          <a:extLst>
            <a:ext uri="{FF2B5EF4-FFF2-40B4-BE49-F238E27FC236}">
              <a16:creationId xmlns:a16="http://schemas.microsoft.com/office/drawing/2014/main" id="{2AB7C225-2000-46DB-A77A-0153B65D8E71}"/>
            </a:ext>
          </a:extLst>
        </xdr:cNvPr>
        <xdr:cNvSpPr/>
      </xdr:nvSpPr>
      <xdr:spPr>
        <a:xfrm>
          <a:off x="11747500" y="55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55563</xdr:rowOff>
    </xdr:from>
    <xdr:to>
      <xdr:col>64</xdr:col>
      <xdr:colOff>73025</xdr:colOff>
      <xdr:row>28</xdr:row>
      <xdr:rowOff>128489</xdr:rowOff>
    </xdr:to>
    <xdr:cxnSp macro="">
      <xdr:nvCxnSpPr>
        <xdr:cNvPr id="164" name="直線コネクタ 163">
          <a:extLst>
            <a:ext uri="{FF2B5EF4-FFF2-40B4-BE49-F238E27FC236}">
              <a16:creationId xmlns:a16="http://schemas.microsoft.com/office/drawing/2014/main" id="{B5739CB9-40F0-425C-88B9-A036BC519ACC}"/>
            </a:ext>
          </a:extLst>
        </xdr:cNvPr>
        <xdr:cNvCxnSpPr/>
      </xdr:nvCxnSpPr>
      <xdr:spPr>
        <a:xfrm>
          <a:off x="11798300" y="5627688"/>
          <a:ext cx="762000" cy="7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5" name="n_1aveValue債務償還比率">
          <a:extLst>
            <a:ext uri="{FF2B5EF4-FFF2-40B4-BE49-F238E27FC236}">
              <a16:creationId xmlns:a16="http://schemas.microsoft.com/office/drawing/2014/main" id="{E1116BB2-7F64-4E17-B924-1DA9556B6F21}"/>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6" name="n_2aveValue債務償還比率">
          <a:extLst>
            <a:ext uri="{FF2B5EF4-FFF2-40B4-BE49-F238E27FC236}">
              <a16:creationId xmlns:a16="http://schemas.microsoft.com/office/drawing/2014/main" id="{B86A618D-2DC1-4BD7-AD0A-C8168C80C415}"/>
            </a:ext>
          </a:extLst>
        </xdr:cNvPr>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7" name="n_3aveValue債務償還比率">
          <a:extLst>
            <a:ext uri="{FF2B5EF4-FFF2-40B4-BE49-F238E27FC236}">
              <a16:creationId xmlns:a16="http://schemas.microsoft.com/office/drawing/2014/main" id="{E7EC5552-EF45-498A-8D9F-BDE59C9B2B5E}"/>
            </a:ext>
          </a:extLst>
        </xdr:cNvPr>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8" name="n_4aveValue債務償還比率">
          <a:extLst>
            <a:ext uri="{FF2B5EF4-FFF2-40B4-BE49-F238E27FC236}">
              <a16:creationId xmlns:a16="http://schemas.microsoft.com/office/drawing/2014/main" id="{CFE26DE2-2104-4984-BD3D-9E97589BFB66}"/>
            </a:ext>
          </a:extLst>
        </xdr:cNvPr>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103698</xdr:rowOff>
    </xdr:from>
    <xdr:ext cx="469744" cy="259045"/>
    <xdr:sp macro="" textlink="">
      <xdr:nvSpPr>
        <xdr:cNvPr id="169" name="n_1mainValue債務償還比率">
          <a:extLst>
            <a:ext uri="{FF2B5EF4-FFF2-40B4-BE49-F238E27FC236}">
              <a16:creationId xmlns:a16="http://schemas.microsoft.com/office/drawing/2014/main" id="{5E7C82AF-6425-4241-B412-8352E2DF3D5E}"/>
            </a:ext>
          </a:extLst>
        </xdr:cNvPr>
        <xdr:cNvSpPr txBox="1"/>
      </xdr:nvSpPr>
      <xdr:spPr>
        <a:xfrm>
          <a:off x="13836727" y="533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146998</xdr:rowOff>
    </xdr:from>
    <xdr:ext cx="469744" cy="259045"/>
    <xdr:sp macro="" textlink="">
      <xdr:nvSpPr>
        <xdr:cNvPr id="170" name="n_2mainValue債務償還比率">
          <a:extLst>
            <a:ext uri="{FF2B5EF4-FFF2-40B4-BE49-F238E27FC236}">
              <a16:creationId xmlns:a16="http://schemas.microsoft.com/office/drawing/2014/main" id="{EF65E7F3-2F77-41A9-81F6-6359F41C3622}"/>
            </a:ext>
          </a:extLst>
        </xdr:cNvPr>
        <xdr:cNvSpPr txBox="1"/>
      </xdr:nvSpPr>
      <xdr:spPr>
        <a:xfrm>
          <a:off x="13087427" y="53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24366</xdr:rowOff>
    </xdr:from>
    <xdr:ext cx="469744" cy="259045"/>
    <xdr:sp macro="" textlink="">
      <xdr:nvSpPr>
        <xdr:cNvPr id="171" name="n_3mainValue債務償還比率">
          <a:extLst>
            <a:ext uri="{FF2B5EF4-FFF2-40B4-BE49-F238E27FC236}">
              <a16:creationId xmlns:a16="http://schemas.microsoft.com/office/drawing/2014/main" id="{9EDFD1AE-8F8A-415D-94DD-BFADFAB00551}"/>
            </a:ext>
          </a:extLst>
        </xdr:cNvPr>
        <xdr:cNvSpPr txBox="1"/>
      </xdr:nvSpPr>
      <xdr:spPr>
        <a:xfrm>
          <a:off x="12325427" y="542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122890</xdr:rowOff>
    </xdr:from>
    <xdr:ext cx="469744" cy="259045"/>
    <xdr:sp macro="" textlink="">
      <xdr:nvSpPr>
        <xdr:cNvPr id="172" name="n_4mainValue債務償還比率">
          <a:extLst>
            <a:ext uri="{FF2B5EF4-FFF2-40B4-BE49-F238E27FC236}">
              <a16:creationId xmlns:a16="http://schemas.microsoft.com/office/drawing/2014/main" id="{424BD152-9314-496A-B5BC-900A6FE1BF66}"/>
            </a:ext>
          </a:extLst>
        </xdr:cNvPr>
        <xdr:cNvSpPr txBox="1"/>
      </xdr:nvSpPr>
      <xdr:spPr>
        <a:xfrm>
          <a:off x="11563427" y="535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429678D2-0222-494D-9193-726C779D661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406F2B9E-A7C5-4199-9F14-9A931DD169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1FA11819-D81B-4662-9ED7-04252F23F0B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11C98B0E-E7CE-4B15-9A29-597EECF80A8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249FE72E-AE8B-4421-B05F-F4DC067D17D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24102A8F-D045-4B97-A492-593081CFC3F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E741E9-89EF-4069-AFF7-0142D313E0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354D12-2285-48DF-8EE5-FCFD5406C0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4A2D53-7527-4FFE-A165-BAE649F799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66D166-166C-4F79-B4C0-E6C711DD75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B2517C-8612-4CAD-9839-4B570DD88D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7262F9-0F06-4CE6-AE07-7DFFFD6E35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3378F0-2BAE-4B5D-855F-C49F840290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C9EEA0-E702-4C1F-83F8-73180D9F50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F57701-7B76-48A2-AB6B-031E969565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92EA11-0CD8-4913-84A9-B78EA5CEE1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D5E320-8FC3-42D1-AA67-52ACA58D7E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D7ECA9-1759-426C-9DC6-BB6F897096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DE07BA-62A5-4AAA-B6D6-3037089BAA2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F8D513-8206-438F-8DD2-465DC15CF2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8A55DC-CA6A-4333-AD49-7643AF999B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CD69E4-936C-4522-B3B1-6B7874204D9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6B0C5D-0581-49C6-B460-8FBF7DCCF6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839C88-1CE4-4C68-910A-85F4BCAC1A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3D5EEB-9B90-4A58-851D-8C9C612D0B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E3279A-C253-4B24-B949-0C2A484E68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B1603B-01E3-44AD-AA01-58BCE47ACE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EEEA8F-237A-4B69-A661-288E816432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0C1C66C-6AA8-471E-8137-5D7138B3C3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087CE2-D28E-4BAB-AEE6-B866BAC6B0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12DC7E-AEBB-42F0-9DFA-DD16372ED1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365C55-C300-4BC7-91D5-B2FC7632C3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6E60D8-27FF-42FF-987F-FFC56B13FA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651ED7-9F34-4177-98D0-0B0633E9BC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1E6F91-6DE5-4FD5-AD76-C1030A3C93F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2107E48-19FD-4B83-96A9-6869E4B8456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68F2C82-986B-4B10-9382-F17BC0CC22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47BD60A-8F5E-40C6-8D27-E82948EBA54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2DF043-82DB-48DF-AE9C-36B503A67F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90658B3-CE9C-41AA-BE40-539E555345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DC8A29D-EE42-420C-845D-30ACD281D8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259E86-5195-4BFA-B607-8B25989B621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70BBF6-B8A0-4BF9-BB98-A072DD8672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B3161B-18BB-46F7-B192-20BF7C4F889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F1B4CD-C337-4494-BA2A-5359F4A4581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5D8123-2B16-4B06-B0C8-1C36650E22B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9A7158-2F34-43F9-8E7F-288D64284F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65750DF-9AA1-4F3B-A0C2-BCE2B37FC2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2509820-C9F1-4428-9D1B-9F1A1154375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3444CEA8-EC45-4C09-94D2-342AFB784B9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A4109E3-29F4-41BA-94D7-476B7CFC4F0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729D4CC-83FB-429A-AE80-FD3DA75B00A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9AAFE6E-DAD8-444B-B180-75DEB901888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F37CDAC-9FAB-4D54-86EB-A8825621A9F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BDEFF88-F4AE-4931-A735-12D18614053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B58FF8C-0FC7-4569-98CA-EB2C613E4CF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3DBD3E5-2C94-48BC-962A-179EE77F28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4A3A6DA8-D3D2-4C9D-9B7F-E82CC2C682D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325420C-395B-44B0-8884-93FD80ED6BA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545C8459-2095-4C62-86FC-1144E37EFCF3}"/>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1CE4FA17-A132-4919-A634-A392EEAD27DB}"/>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BF8D45D0-E8FF-4241-A08B-661892A6969E}"/>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64112ED6-74CE-4263-9AB5-57FD6779418C}"/>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141C9547-B3C0-4C38-9A79-1F3BB408E096}"/>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a:extLst>
            <a:ext uri="{FF2B5EF4-FFF2-40B4-BE49-F238E27FC236}">
              <a16:creationId xmlns:a16="http://schemas.microsoft.com/office/drawing/2014/main" id="{87250231-8CE2-4F28-805E-4BB55B41E9ED}"/>
            </a:ext>
          </a:extLst>
        </xdr:cNvPr>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4659E8F2-5230-48EC-B423-FA06BB47B56F}"/>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F9ADC360-018E-4318-889C-6DCAB69E37C3}"/>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738DDCDC-2255-411B-AE35-23E3946B7917}"/>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BC63B6FF-435F-46B2-90BD-4A917FB0B3AC}"/>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4EE08FA8-52DD-424F-A4D0-626369EC12F6}"/>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C18D7A9-38BF-4A3A-8407-EDCA7E54AA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F2E9D0F-C1B4-417F-A559-EDECBFE915E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8E80C7-6DAD-44D7-B032-A5F6A2EE069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1CCE71A-E659-4A13-8134-91A1AE6B05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CA857C-4375-4ADD-90F5-10C3C92CC19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107696</xdr:rowOff>
    </xdr:from>
    <xdr:to>
      <xdr:col>24</xdr:col>
      <xdr:colOff>114300</xdr:colOff>
      <xdr:row>40</xdr:row>
      <xdr:rowOff>37846</xdr:rowOff>
    </xdr:to>
    <xdr:sp macro="" textlink="">
      <xdr:nvSpPr>
        <xdr:cNvPr id="71" name="楕円 70">
          <a:extLst>
            <a:ext uri="{FF2B5EF4-FFF2-40B4-BE49-F238E27FC236}">
              <a16:creationId xmlns:a16="http://schemas.microsoft.com/office/drawing/2014/main" id="{A46B67F4-3D76-44DE-BB36-B352AFF2E600}"/>
            </a:ext>
          </a:extLst>
        </xdr:cNvPr>
        <xdr:cNvSpPr/>
      </xdr:nvSpPr>
      <xdr:spPr>
        <a:xfrm>
          <a:off x="4584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86123</xdr:rowOff>
    </xdr:from>
    <xdr:ext cx="405111" cy="259045"/>
    <xdr:sp macro="" textlink="">
      <xdr:nvSpPr>
        <xdr:cNvPr id="72" name="【道路】&#10;有形固定資産減価償却率該当値テキスト">
          <a:extLst>
            <a:ext uri="{FF2B5EF4-FFF2-40B4-BE49-F238E27FC236}">
              <a16:creationId xmlns:a16="http://schemas.microsoft.com/office/drawing/2014/main" id="{DE0B608F-9FEE-44C3-B46C-61A44561286D}"/>
            </a:ext>
          </a:extLst>
        </xdr:cNvPr>
        <xdr:cNvSpPr txBox="1"/>
      </xdr:nvSpPr>
      <xdr:spPr>
        <a:xfrm>
          <a:off x="4673600"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73406</xdr:rowOff>
    </xdr:from>
    <xdr:to>
      <xdr:col>20</xdr:col>
      <xdr:colOff>38100</xdr:colOff>
      <xdr:row>40</xdr:row>
      <xdr:rowOff>3556</xdr:rowOff>
    </xdr:to>
    <xdr:sp macro="" textlink="">
      <xdr:nvSpPr>
        <xdr:cNvPr id="73" name="楕円 72">
          <a:extLst>
            <a:ext uri="{FF2B5EF4-FFF2-40B4-BE49-F238E27FC236}">
              <a16:creationId xmlns:a16="http://schemas.microsoft.com/office/drawing/2014/main" id="{AC1A1E84-C0B6-4B3E-890F-85D24E254E77}"/>
            </a:ext>
          </a:extLst>
        </xdr:cNvPr>
        <xdr:cNvSpPr/>
      </xdr:nvSpPr>
      <xdr:spPr>
        <a:xfrm>
          <a:off x="3746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124206</xdr:rowOff>
    </xdr:from>
    <xdr:to>
      <xdr:col>24</xdr:col>
      <xdr:colOff>63500</xdr:colOff>
      <xdr:row>39</xdr:row>
      <xdr:rowOff>158496</xdr:rowOff>
    </xdr:to>
    <xdr:cxnSp macro="">
      <xdr:nvCxnSpPr>
        <xdr:cNvPr id="74" name="直線コネクタ 73">
          <a:extLst>
            <a:ext uri="{FF2B5EF4-FFF2-40B4-BE49-F238E27FC236}">
              <a16:creationId xmlns:a16="http://schemas.microsoft.com/office/drawing/2014/main" id="{84C0A8F0-B528-4B1B-883B-81330D678D48}"/>
            </a:ext>
          </a:extLst>
        </xdr:cNvPr>
        <xdr:cNvCxnSpPr/>
      </xdr:nvCxnSpPr>
      <xdr:spPr>
        <a:xfrm>
          <a:off x="3797300" y="68107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153416</xdr:rowOff>
    </xdr:from>
    <xdr:to>
      <xdr:col>15</xdr:col>
      <xdr:colOff>101600</xdr:colOff>
      <xdr:row>39</xdr:row>
      <xdr:rowOff>83566</xdr:rowOff>
    </xdr:to>
    <xdr:sp macro="" textlink="">
      <xdr:nvSpPr>
        <xdr:cNvPr id="75" name="楕円 74">
          <a:extLst>
            <a:ext uri="{FF2B5EF4-FFF2-40B4-BE49-F238E27FC236}">
              <a16:creationId xmlns:a16="http://schemas.microsoft.com/office/drawing/2014/main" id="{892C8765-1C11-425E-B6CF-E33C4D230A3E}"/>
            </a:ext>
          </a:extLst>
        </xdr:cNvPr>
        <xdr:cNvSpPr/>
      </xdr:nvSpPr>
      <xdr:spPr>
        <a:xfrm>
          <a:off x="2857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32766</xdr:rowOff>
    </xdr:from>
    <xdr:to>
      <xdr:col>19</xdr:col>
      <xdr:colOff>177800</xdr:colOff>
      <xdr:row>39</xdr:row>
      <xdr:rowOff>124206</xdr:rowOff>
    </xdr:to>
    <xdr:cxnSp macro="">
      <xdr:nvCxnSpPr>
        <xdr:cNvPr id="76" name="直線コネクタ 75">
          <a:extLst>
            <a:ext uri="{FF2B5EF4-FFF2-40B4-BE49-F238E27FC236}">
              <a16:creationId xmlns:a16="http://schemas.microsoft.com/office/drawing/2014/main" id="{EBA9F24B-F77A-48D5-814C-EB209BA84808}"/>
            </a:ext>
          </a:extLst>
        </xdr:cNvPr>
        <xdr:cNvCxnSpPr/>
      </xdr:nvCxnSpPr>
      <xdr:spPr>
        <a:xfrm>
          <a:off x="2908300" y="67193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xdr:rowOff>
    </xdr:from>
    <xdr:to>
      <xdr:col>10</xdr:col>
      <xdr:colOff>165100</xdr:colOff>
      <xdr:row>39</xdr:row>
      <xdr:rowOff>101854</xdr:rowOff>
    </xdr:to>
    <xdr:sp macro="" textlink="">
      <xdr:nvSpPr>
        <xdr:cNvPr id="77" name="楕円 76">
          <a:extLst>
            <a:ext uri="{FF2B5EF4-FFF2-40B4-BE49-F238E27FC236}">
              <a16:creationId xmlns:a16="http://schemas.microsoft.com/office/drawing/2014/main" id="{6228BA5E-1862-4FDA-95F4-5F01446C59AD}"/>
            </a:ext>
          </a:extLst>
        </xdr:cNvPr>
        <xdr:cNvSpPr/>
      </xdr:nvSpPr>
      <xdr:spPr>
        <a:xfrm>
          <a:off x="1968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32766</xdr:rowOff>
    </xdr:from>
    <xdr:to>
      <xdr:col>15</xdr:col>
      <xdr:colOff>50800</xdr:colOff>
      <xdr:row>39</xdr:row>
      <xdr:rowOff>51054</xdr:rowOff>
    </xdr:to>
    <xdr:cxnSp macro="">
      <xdr:nvCxnSpPr>
        <xdr:cNvPr id="78" name="直線コネクタ 77">
          <a:extLst>
            <a:ext uri="{FF2B5EF4-FFF2-40B4-BE49-F238E27FC236}">
              <a16:creationId xmlns:a16="http://schemas.microsoft.com/office/drawing/2014/main" id="{6332E402-FB02-40DE-A6E0-CD8454500542}"/>
            </a:ext>
          </a:extLst>
        </xdr:cNvPr>
        <xdr:cNvCxnSpPr/>
      </xdr:nvCxnSpPr>
      <xdr:spPr>
        <a:xfrm flipV="1">
          <a:off x="2019300" y="6719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xdr:rowOff>
    </xdr:from>
    <xdr:to>
      <xdr:col>6</xdr:col>
      <xdr:colOff>38100</xdr:colOff>
      <xdr:row>39</xdr:row>
      <xdr:rowOff>101854</xdr:rowOff>
    </xdr:to>
    <xdr:sp macro="" textlink="">
      <xdr:nvSpPr>
        <xdr:cNvPr id="79" name="楕円 78">
          <a:extLst>
            <a:ext uri="{FF2B5EF4-FFF2-40B4-BE49-F238E27FC236}">
              <a16:creationId xmlns:a16="http://schemas.microsoft.com/office/drawing/2014/main" id="{80DA34BF-C508-41A4-947A-D7F0BA0BE9E9}"/>
            </a:ext>
          </a:extLst>
        </xdr:cNvPr>
        <xdr:cNvSpPr/>
      </xdr:nvSpPr>
      <xdr:spPr>
        <a:xfrm>
          <a:off x="1079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51054</xdr:rowOff>
    </xdr:from>
    <xdr:to>
      <xdr:col>10</xdr:col>
      <xdr:colOff>114300</xdr:colOff>
      <xdr:row>39</xdr:row>
      <xdr:rowOff>51054</xdr:rowOff>
    </xdr:to>
    <xdr:cxnSp macro="">
      <xdr:nvCxnSpPr>
        <xdr:cNvPr id="80" name="直線コネクタ 79">
          <a:extLst>
            <a:ext uri="{FF2B5EF4-FFF2-40B4-BE49-F238E27FC236}">
              <a16:creationId xmlns:a16="http://schemas.microsoft.com/office/drawing/2014/main" id="{DDF7D7F8-9EF2-4767-8D16-71CC2EFBA595}"/>
            </a:ext>
          </a:extLst>
        </xdr:cNvPr>
        <xdr:cNvCxnSpPr/>
      </xdr:nvCxnSpPr>
      <xdr:spPr>
        <a:xfrm>
          <a:off x="1130300" y="673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a:extLst>
            <a:ext uri="{FF2B5EF4-FFF2-40B4-BE49-F238E27FC236}">
              <a16:creationId xmlns:a16="http://schemas.microsoft.com/office/drawing/2014/main" id="{2856C42F-B72A-4364-A7DC-92ED30E661AD}"/>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a:extLst>
            <a:ext uri="{FF2B5EF4-FFF2-40B4-BE49-F238E27FC236}">
              <a16:creationId xmlns:a16="http://schemas.microsoft.com/office/drawing/2014/main" id="{AD560BFE-A105-4608-A892-7A7161240F8E}"/>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a:extLst>
            <a:ext uri="{FF2B5EF4-FFF2-40B4-BE49-F238E27FC236}">
              <a16:creationId xmlns:a16="http://schemas.microsoft.com/office/drawing/2014/main" id="{DED5E3DF-170E-4D66-AEAA-34D0CC3A6749}"/>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id="{03C364CB-BAD1-49D1-9D0C-65CA36A24D4E}"/>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166133</xdr:rowOff>
    </xdr:from>
    <xdr:ext cx="405111" cy="259045"/>
    <xdr:sp macro="" textlink="">
      <xdr:nvSpPr>
        <xdr:cNvPr id="85" name="n_1mainValue【道路】&#10;有形固定資産減価償却率">
          <a:extLst>
            <a:ext uri="{FF2B5EF4-FFF2-40B4-BE49-F238E27FC236}">
              <a16:creationId xmlns:a16="http://schemas.microsoft.com/office/drawing/2014/main" id="{C3E79DB1-ADCB-4002-86D0-C64B5D22E879}"/>
            </a:ext>
          </a:extLst>
        </xdr:cNvPr>
        <xdr:cNvSpPr txBox="1"/>
      </xdr:nvSpPr>
      <xdr:spPr>
        <a:xfrm>
          <a:off x="35820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74693</xdr:rowOff>
    </xdr:from>
    <xdr:ext cx="405111" cy="259045"/>
    <xdr:sp macro="" textlink="">
      <xdr:nvSpPr>
        <xdr:cNvPr id="86" name="n_2mainValue【道路】&#10;有形固定資産減価償却率">
          <a:extLst>
            <a:ext uri="{FF2B5EF4-FFF2-40B4-BE49-F238E27FC236}">
              <a16:creationId xmlns:a16="http://schemas.microsoft.com/office/drawing/2014/main" id="{20D17F80-F31B-4467-89CE-F9485C2ECD02}"/>
            </a:ext>
          </a:extLst>
        </xdr:cNvPr>
        <xdr:cNvSpPr txBox="1"/>
      </xdr:nvSpPr>
      <xdr:spPr>
        <a:xfrm>
          <a:off x="2705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92981</xdr:rowOff>
    </xdr:from>
    <xdr:ext cx="405111" cy="259045"/>
    <xdr:sp macro="" textlink="">
      <xdr:nvSpPr>
        <xdr:cNvPr id="87" name="n_3mainValue【道路】&#10;有形固定資産減価償却率">
          <a:extLst>
            <a:ext uri="{FF2B5EF4-FFF2-40B4-BE49-F238E27FC236}">
              <a16:creationId xmlns:a16="http://schemas.microsoft.com/office/drawing/2014/main" id="{DEFA1219-BF24-479A-9190-49B0D3981228}"/>
            </a:ext>
          </a:extLst>
        </xdr:cNvPr>
        <xdr:cNvSpPr txBox="1"/>
      </xdr:nvSpPr>
      <xdr:spPr>
        <a:xfrm>
          <a:off x="18167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92981</xdr:rowOff>
    </xdr:from>
    <xdr:ext cx="405111" cy="259045"/>
    <xdr:sp macro="" textlink="">
      <xdr:nvSpPr>
        <xdr:cNvPr id="88" name="n_4mainValue【道路】&#10;有形固定資産減価償却率">
          <a:extLst>
            <a:ext uri="{FF2B5EF4-FFF2-40B4-BE49-F238E27FC236}">
              <a16:creationId xmlns:a16="http://schemas.microsoft.com/office/drawing/2014/main" id="{3ED25F7E-D036-4228-B217-EEC8886BED51}"/>
            </a:ext>
          </a:extLst>
        </xdr:cNvPr>
        <xdr:cNvSpPr txBox="1"/>
      </xdr:nvSpPr>
      <xdr:spPr>
        <a:xfrm>
          <a:off x="9277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355DDC9-47BC-448F-8239-70F002FB09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13060E3-140D-4225-A030-D20AE66F02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475D47E-0CB4-46FA-8313-CC45EAE65C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70CD361-F6F4-490B-B672-019A5A0FC5B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FA46985-1690-4594-9D68-746E12B485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AA4E19B-4DFD-49B6-BEB9-153141D25BE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E43BF00-D559-47DE-BC4A-7750D4F183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60D5826-894A-41DC-96C3-530B04B6EA5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2B4423A-20E8-4F62-8C79-F9D52D704E0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E1AA4FA-11BF-47BB-8F77-06655BA57B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35118E83-0FDD-43DF-AA50-0BD1E92AD6F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90F92737-0DA7-455F-AF2A-7DC18EFB96A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4C65A573-3F0D-48C3-9A5C-69F0D0AD166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CE286E69-2254-44A6-99FA-E78274F8398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AD518B22-841D-4B56-8D82-C602C660CE3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A7A919BC-6BCE-4DC2-B8E3-3278CF84D97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20EDEE5A-7F28-4B64-A6E0-CBB7784E4A3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DCE7FAA-C932-4E3A-AD07-8A04E176EFA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492DC5C8-92A0-446F-8377-480D9BB631C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20A0B939-C957-4D84-BE12-B2BF50A588F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D3AB326C-6417-4412-AA19-82AD06A8555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5D1AADEC-C28D-4770-80B9-16A09139576E}"/>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8901E93-0290-4C35-82EB-D5B9FB47DC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9A7D9565-9ECF-4FED-9D7C-715E2E6FBB5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2C3B369-9FE4-4408-91F5-BCAF9E13E9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364F5B95-18AD-4EC5-88CB-3A3C64BF51FE}"/>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71D665A0-4C1D-4297-A9AA-722DE40C3D33}"/>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27A1F13F-8BF7-4591-A022-540FF0B0202D}"/>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9463FB3E-ABB5-41CE-B3C6-692D9758CFB7}"/>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64F317E5-3764-4270-B411-D9B2629CD19C}"/>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a:extLst>
            <a:ext uri="{FF2B5EF4-FFF2-40B4-BE49-F238E27FC236}">
              <a16:creationId xmlns:a16="http://schemas.microsoft.com/office/drawing/2014/main" id="{26C01580-1BAD-4C03-9E1D-813EA9130FA6}"/>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921E5449-F0EA-4D64-B797-1F87A1A7714A}"/>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543E5350-0C10-4668-B0D2-EEFA1A1603B6}"/>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006113CB-2D33-4446-B6CD-6F94D59EC490}"/>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503D4C85-9A79-430D-97A0-E19C08D3F9AC}"/>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id="{0467EB4A-93D1-44C9-A8CA-08D6F858F3EC}"/>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B807CE7-D478-48C2-86F4-285F82A2EA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2718320-744C-4BF4-B7B8-8532701AA30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8699D6B-90CF-46CA-B179-38A387CB183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934A3B0-9097-4CD7-A141-40BBD8E3E8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2ADE8BA-6A54-4106-BE9B-99ACDAE9B6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171247</xdr:rowOff>
    </xdr:from>
    <xdr:to>
      <xdr:col>55</xdr:col>
      <xdr:colOff>50800</xdr:colOff>
      <xdr:row>37</xdr:row>
      <xdr:rowOff>101397</xdr:rowOff>
    </xdr:to>
    <xdr:sp macro="" textlink="">
      <xdr:nvSpPr>
        <xdr:cNvPr id="130" name="楕円 129">
          <a:extLst>
            <a:ext uri="{FF2B5EF4-FFF2-40B4-BE49-F238E27FC236}">
              <a16:creationId xmlns:a16="http://schemas.microsoft.com/office/drawing/2014/main" id="{7EC847AD-806A-4D2D-9434-B12A4C001564}"/>
            </a:ext>
          </a:extLst>
        </xdr:cNvPr>
        <xdr:cNvSpPr/>
      </xdr:nvSpPr>
      <xdr:spPr>
        <a:xfrm>
          <a:off x="10426700" y="63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22674</xdr:rowOff>
    </xdr:from>
    <xdr:ext cx="534377" cy="259045"/>
    <xdr:sp macro="" textlink="">
      <xdr:nvSpPr>
        <xdr:cNvPr id="131" name="【道路】&#10;一人当たり延長該当値テキスト">
          <a:extLst>
            <a:ext uri="{FF2B5EF4-FFF2-40B4-BE49-F238E27FC236}">
              <a16:creationId xmlns:a16="http://schemas.microsoft.com/office/drawing/2014/main" id="{5208AA33-A0BC-4E18-B3C6-DF84A2E90911}"/>
            </a:ext>
          </a:extLst>
        </xdr:cNvPr>
        <xdr:cNvSpPr txBox="1"/>
      </xdr:nvSpPr>
      <xdr:spPr>
        <a:xfrm>
          <a:off x="10515600" y="61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13611</xdr:rowOff>
    </xdr:from>
    <xdr:to>
      <xdr:col>50</xdr:col>
      <xdr:colOff>165100</xdr:colOff>
      <xdr:row>37</xdr:row>
      <xdr:rowOff>115211</xdr:rowOff>
    </xdr:to>
    <xdr:sp macro="" textlink="">
      <xdr:nvSpPr>
        <xdr:cNvPr id="132" name="楕円 131">
          <a:extLst>
            <a:ext uri="{FF2B5EF4-FFF2-40B4-BE49-F238E27FC236}">
              <a16:creationId xmlns:a16="http://schemas.microsoft.com/office/drawing/2014/main" id="{CCE9CE4A-8F48-4713-9C8D-BBBBD03A4E18}"/>
            </a:ext>
          </a:extLst>
        </xdr:cNvPr>
        <xdr:cNvSpPr/>
      </xdr:nvSpPr>
      <xdr:spPr>
        <a:xfrm>
          <a:off x="9588500" y="63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50597</xdr:rowOff>
    </xdr:from>
    <xdr:to>
      <xdr:col>55</xdr:col>
      <xdr:colOff>0</xdr:colOff>
      <xdr:row>37</xdr:row>
      <xdr:rowOff>64411</xdr:rowOff>
    </xdr:to>
    <xdr:cxnSp macro="">
      <xdr:nvCxnSpPr>
        <xdr:cNvPr id="133" name="直線コネクタ 132">
          <a:extLst>
            <a:ext uri="{FF2B5EF4-FFF2-40B4-BE49-F238E27FC236}">
              <a16:creationId xmlns:a16="http://schemas.microsoft.com/office/drawing/2014/main" id="{CB16E79A-89C4-4390-A0D4-D55621FC6D8B}"/>
            </a:ext>
          </a:extLst>
        </xdr:cNvPr>
        <xdr:cNvCxnSpPr/>
      </xdr:nvCxnSpPr>
      <xdr:spPr>
        <a:xfrm flipV="1">
          <a:off x="9639300" y="6394247"/>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61421</xdr:rowOff>
    </xdr:from>
    <xdr:to>
      <xdr:col>46</xdr:col>
      <xdr:colOff>38100</xdr:colOff>
      <xdr:row>37</xdr:row>
      <xdr:rowOff>163021</xdr:rowOff>
    </xdr:to>
    <xdr:sp macro="" textlink="">
      <xdr:nvSpPr>
        <xdr:cNvPr id="134" name="楕円 133">
          <a:extLst>
            <a:ext uri="{FF2B5EF4-FFF2-40B4-BE49-F238E27FC236}">
              <a16:creationId xmlns:a16="http://schemas.microsoft.com/office/drawing/2014/main" id="{8C497FDC-E6E9-4F7C-9E51-D94E3D874F11}"/>
            </a:ext>
          </a:extLst>
        </xdr:cNvPr>
        <xdr:cNvSpPr/>
      </xdr:nvSpPr>
      <xdr:spPr>
        <a:xfrm>
          <a:off x="8699500" y="64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64411</xdr:rowOff>
    </xdr:from>
    <xdr:to>
      <xdr:col>50</xdr:col>
      <xdr:colOff>114300</xdr:colOff>
      <xdr:row>37</xdr:row>
      <xdr:rowOff>112221</xdr:rowOff>
    </xdr:to>
    <xdr:cxnSp macro="">
      <xdr:nvCxnSpPr>
        <xdr:cNvPr id="135" name="直線コネクタ 134">
          <a:extLst>
            <a:ext uri="{FF2B5EF4-FFF2-40B4-BE49-F238E27FC236}">
              <a16:creationId xmlns:a16="http://schemas.microsoft.com/office/drawing/2014/main" id="{74856569-800D-4BA3-8211-30E572EA7B97}"/>
            </a:ext>
          </a:extLst>
        </xdr:cNvPr>
        <xdr:cNvCxnSpPr/>
      </xdr:nvCxnSpPr>
      <xdr:spPr>
        <a:xfrm flipV="1">
          <a:off x="8750300" y="6408061"/>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141072</xdr:rowOff>
    </xdr:from>
    <xdr:to>
      <xdr:col>41</xdr:col>
      <xdr:colOff>101600</xdr:colOff>
      <xdr:row>38</xdr:row>
      <xdr:rowOff>71222</xdr:rowOff>
    </xdr:to>
    <xdr:sp macro="" textlink="">
      <xdr:nvSpPr>
        <xdr:cNvPr id="136" name="楕円 135">
          <a:extLst>
            <a:ext uri="{FF2B5EF4-FFF2-40B4-BE49-F238E27FC236}">
              <a16:creationId xmlns:a16="http://schemas.microsoft.com/office/drawing/2014/main" id="{1589CE9F-5AB4-468C-B6A9-BDD22D2E5B3E}"/>
            </a:ext>
          </a:extLst>
        </xdr:cNvPr>
        <xdr:cNvSpPr/>
      </xdr:nvSpPr>
      <xdr:spPr>
        <a:xfrm>
          <a:off x="7810500" y="64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112221</xdr:rowOff>
    </xdr:from>
    <xdr:to>
      <xdr:col>45</xdr:col>
      <xdr:colOff>177800</xdr:colOff>
      <xdr:row>38</xdr:row>
      <xdr:rowOff>20421</xdr:rowOff>
    </xdr:to>
    <xdr:cxnSp macro="">
      <xdr:nvCxnSpPr>
        <xdr:cNvPr id="137" name="直線コネクタ 136">
          <a:extLst>
            <a:ext uri="{FF2B5EF4-FFF2-40B4-BE49-F238E27FC236}">
              <a16:creationId xmlns:a16="http://schemas.microsoft.com/office/drawing/2014/main" id="{147C270B-A6DE-46F8-B3BC-9EF27F6C6029}"/>
            </a:ext>
          </a:extLst>
        </xdr:cNvPr>
        <xdr:cNvCxnSpPr/>
      </xdr:nvCxnSpPr>
      <xdr:spPr>
        <a:xfrm flipV="1">
          <a:off x="7861300" y="6455871"/>
          <a:ext cx="889000" cy="7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142901</xdr:rowOff>
    </xdr:from>
    <xdr:to>
      <xdr:col>36</xdr:col>
      <xdr:colOff>165100</xdr:colOff>
      <xdr:row>38</xdr:row>
      <xdr:rowOff>73051</xdr:rowOff>
    </xdr:to>
    <xdr:sp macro="" textlink="">
      <xdr:nvSpPr>
        <xdr:cNvPr id="138" name="楕円 137">
          <a:extLst>
            <a:ext uri="{FF2B5EF4-FFF2-40B4-BE49-F238E27FC236}">
              <a16:creationId xmlns:a16="http://schemas.microsoft.com/office/drawing/2014/main" id="{A00560D3-F195-43D9-8905-6F13378BA9B6}"/>
            </a:ext>
          </a:extLst>
        </xdr:cNvPr>
        <xdr:cNvSpPr/>
      </xdr:nvSpPr>
      <xdr:spPr>
        <a:xfrm>
          <a:off x="6921500" y="64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20421</xdr:rowOff>
    </xdr:from>
    <xdr:to>
      <xdr:col>41</xdr:col>
      <xdr:colOff>50800</xdr:colOff>
      <xdr:row>38</xdr:row>
      <xdr:rowOff>22251</xdr:rowOff>
    </xdr:to>
    <xdr:cxnSp macro="">
      <xdr:nvCxnSpPr>
        <xdr:cNvPr id="139" name="直線コネクタ 138">
          <a:extLst>
            <a:ext uri="{FF2B5EF4-FFF2-40B4-BE49-F238E27FC236}">
              <a16:creationId xmlns:a16="http://schemas.microsoft.com/office/drawing/2014/main" id="{FFC0F33B-8A1E-45BD-951B-6864F194E3E7}"/>
            </a:ext>
          </a:extLst>
        </xdr:cNvPr>
        <xdr:cNvCxnSpPr/>
      </xdr:nvCxnSpPr>
      <xdr:spPr>
        <a:xfrm flipV="1">
          <a:off x="6972300" y="653552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a:extLst>
            <a:ext uri="{FF2B5EF4-FFF2-40B4-BE49-F238E27FC236}">
              <a16:creationId xmlns:a16="http://schemas.microsoft.com/office/drawing/2014/main" id="{36B55126-B42E-4134-8225-E2E69507B2A8}"/>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a:extLst>
            <a:ext uri="{FF2B5EF4-FFF2-40B4-BE49-F238E27FC236}">
              <a16:creationId xmlns:a16="http://schemas.microsoft.com/office/drawing/2014/main" id="{C336A4CC-BBC8-4DE0-890D-9726AE34CD29}"/>
            </a:ext>
          </a:extLst>
        </xdr:cNvPr>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42" name="n_3aveValue【道路】&#10;一人当たり延長">
          <a:extLst>
            <a:ext uri="{FF2B5EF4-FFF2-40B4-BE49-F238E27FC236}">
              <a16:creationId xmlns:a16="http://schemas.microsoft.com/office/drawing/2014/main" id="{18EBE258-45B7-4202-AC3E-C788344D1CF1}"/>
            </a:ext>
          </a:extLst>
        </xdr:cNvPr>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a:extLst>
            <a:ext uri="{FF2B5EF4-FFF2-40B4-BE49-F238E27FC236}">
              <a16:creationId xmlns:a16="http://schemas.microsoft.com/office/drawing/2014/main" id="{9FF21D28-8808-46B3-8150-FF6388B097A5}"/>
            </a:ext>
          </a:extLst>
        </xdr:cNvPr>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131738</xdr:rowOff>
    </xdr:from>
    <xdr:ext cx="534377" cy="259045"/>
    <xdr:sp macro="" textlink="">
      <xdr:nvSpPr>
        <xdr:cNvPr id="144" name="n_1mainValue【道路】&#10;一人当たり延長">
          <a:extLst>
            <a:ext uri="{FF2B5EF4-FFF2-40B4-BE49-F238E27FC236}">
              <a16:creationId xmlns:a16="http://schemas.microsoft.com/office/drawing/2014/main" id="{99718C24-9EFC-40E6-835B-0D611D7A855B}"/>
            </a:ext>
          </a:extLst>
        </xdr:cNvPr>
        <xdr:cNvSpPr txBox="1"/>
      </xdr:nvSpPr>
      <xdr:spPr>
        <a:xfrm>
          <a:off x="9359411" y="61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8098</xdr:rowOff>
    </xdr:from>
    <xdr:ext cx="534377" cy="259045"/>
    <xdr:sp macro="" textlink="">
      <xdr:nvSpPr>
        <xdr:cNvPr id="145" name="n_2mainValue【道路】&#10;一人当たり延長">
          <a:extLst>
            <a:ext uri="{FF2B5EF4-FFF2-40B4-BE49-F238E27FC236}">
              <a16:creationId xmlns:a16="http://schemas.microsoft.com/office/drawing/2014/main" id="{3A8C83F7-9B18-49E7-AA81-3E46C20DF34F}"/>
            </a:ext>
          </a:extLst>
        </xdr:cNvPr>
        <xdr:cNvSpPr txBox="1"/>
      </xdr:nvSpPr>
      <xdr:spPr>
        <a:xfrm>
          <a:off x="8483111" y="61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87749</xdr:rowOff>
    </xdr:from>
    <xdr:ext cx="534377" cy="259045"/>
    <xdr:sp macro="" textlink="">
      <xdr:nvSpPr>
        <xdr:cNvPr id="146" name="n_3mainValue【道路】&#10;一人当たり延長">
          <a:extLst>
            <a:ext uri="{FF2B5EF4-FFF2-40B4-BE49-F238E27FC236}">
              <a16:creationId xmlns:a16="http://schemas.microsoft.com/office/drawing/2014/main" id="{4061BAD8-361F-45C5-B076-42AED7783779}"/>
            </a:ext>
          </a:extLst>
        </xdr:cNvPr>
        <xdr:cNvSpPr txBox="1"/>
      </xdr:nvSpPr>
      <xdr:spPr>
        <a:xfrm>
          <a:off x="7594111" y="625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89578</xdr:rowOff>
    </xdr:from>
    <xdr:ext cx="534377" cy="259045"/>
    <xdr:sp macro="" textlink="">
      <xdr:nvSpPr>
        <xdr:cNvPr id="147" name="n_4mainValue【道路】&#10;一人当たり延長">
          <a:extLst>
            <a:ext uri="{FF2B5EF4-FFF2-40B4-BE49-F238E27FC236}">
              <a16:creationId xmlns:a16="http://schemas.microsoft.com/office/drawing/2014/main" id="{DD3C7FBB-4198-4B2E-99BE-536EC9171551}"/>
            </a:ext>
          </a:extLst>
        </xdr:cNvPr>
        <xdr:cNvSpPr txBox="1"/>
      </xdr:nvSpPr>
      <xdr:spPr>
        <a:xfrm>
          <a:off x="6705111" y="62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5EAB076-405C-4788-92D5-E7B75FE490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96CFCE6-575D-4A7B-8581-861EB056FD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36C3012-0127-4B8B-AF2E-A687E5736A6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5DE2CE8-3CC1-4A0A-8B6B-99140D5347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A332D26-C61D-42EB-A0D6-149FE2B1A7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B47E7CE-61AE-481B-9301-829C0D549F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6883B01-9F81-4F9F-A08B-BA28B03D61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C3C65B5-3326-4802-A2DA-5621E1DCB56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B9323D8-5E76-4F3D-8EEA-482CCBC61F5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E89A625-D782-48DE-85C0-F607C9BB79E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951F57B-7196-4B43-8B3B-0CAC1F0B64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F66C291-4C8E-4D3D-A4ED-9688224611A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C219E91-C47B-424D-AEC1-25333C3B26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26A7C52-EFC8-4D13-BFD7-A60D925D860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66D5A7C-84CA-4717-819D-7B7DE022A0D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A860299-65E2-4E5C-A116-E7BA7B7737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E0A8521-40AB-4290-B9A0-82BED1A6576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2CAC9B3-F86B-4A87-9EC4-1E1FAE68F70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1AB856E-A4EE-4C67-8998-DF7DE1FB8E6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573E965-1CD3-4966-8693-C999DD006F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D3D37A6-0466-45ED-9490-0070CB91399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91278A7-9F59-4A91-9AD6-2176C5B7A35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4450044-A418-4D3D-A313-C04F6B54D6E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307E420-C53B-43C0-98C4-5632286EDF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7108775-C233-43B5-8826-AF7F1C18FD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E5D72D32-3A45-4F98-9EF8-8602F1127051}"/>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6D648C2-E316-41ED-AEF1-89DBE0E38513}"/>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7D9445D0-62AA-4548-84BE-5F173EF540BB}"/>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786062F-2830-4CBB-A5F6-8227ACF7398D}"/>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6AA455B7-BE67-461B-9B0E-4243B5AF461A}"/>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D85AD5E-571F-406F-9EB4-C26270B3F1C1}"/>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A0DA762F-BB66-45AA-9787-D155FF1DC963}"/>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5894F28B-AAA0-4103-90B9-2DCE592CD271}"/>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DA2B2FFF-2127-4FD5-8557-001499B3C816}"/>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5B6766CC-2CCF-404D-87C8-D34333D26725}"/>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id="{1BDA6A5A-37D8-4A53-A136-9738A7198567}"/>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6CCDA23-F5D5-43C5-9AF2-E06AE85123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35CDEC5-CC39-4608-9457-B3D80368D1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709411A-68ED-4A59-B99B-8440F47932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A6C60F8-CC13-4963-8EAD-E99DA38A1F7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EFC8491-A963-4032-B045-1E50AF9361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89" name="楕円 188">
          <a:extLst>
            <a:ext uri="{FF2B5EF4-FFF2-40B4-BE49-F238E27FC236}">
              <a16:creationId xmlns:a16="http://schemas.microsoft.com/office/drawing/2014/main" id="{9B7ABE03-60BB-4B68-869D-FBBA43EF7981}"/>
            </a:ext>
          </a:extLst>
        </xdr:cNvPr>
        <xdr:cNvSpPr/>
      </xdr:nvSpPr>
      <xdr:spPr>
        <a:xfrm>
          <a:off x="4584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105971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836FB8D-EB44-4763-BE7F-5B3702CD8833}"/>
            </a:ext>
          </a:extLst>
        </xdr:cNvPr>
        <xdr:cNvSpPr txBox="1"/>
      </xdr:nvSpPr>
      <xdr:spPr>
        <a:xfrm>
          <a:off x="4673600" y="1022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191" name="楕円 190">
          <a:extLst>
            <a:ext uri="{FF2B5EF4-FFF2-40B4-BE49-F238E27FC236}">
              <a16:creationId xmlns:a16="http://schemas.microsoft.com/office/drawing/2014/main" id="{EBC00061-79C7-49A1-A295-34925F9C029F}"/>
            </a:ext>
          </a:extLst>
        </xdr:cNvPr>
        <xdr:cNvSpPr/>
      </xdr:nvSpPr>
      <xdr:spPr>
        <a:xfrm>
          <a:off x="3746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133894</xdr:rowOff>
    </xdr:to>
    <xdr:cxnSp macro="">
      <xdr:nvCxnSpPr>
        <xdr:cNvPr id="192" name="直線コネクタ 191">
          <a:extLst>
            <a:ext uri="{FF2B5EF4-FFF2-40B4-BE49-F238E27FC236}">
              <a16:creationId xmlns:a16="http://schemas.microsoft.com/office/drawing/2014/main" id="{53DCE816-B352-4943-BC85-8E103EAF7D18}"/>
            </a:ext>
          </a:extLst>
        </xdr:cNvPr>
        <xdr:cNvCxnSpPr/>
      </xdr:nvCxnSpPr>
      <xdr:spPr>
        <a:xfrm>
          <a:off x="3797300" y="1039640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3" name="楕円 192">
          <a:extLst>
            <a:ext uri="{FF2B5EF4-FFF2-40B4-BE49-F238E27FC236}">
              <a16:creationId xmlns:a16="http://schemas.microsoft.com/office/drawing/2014/main" id="{A9193430-9B73-4E50-9CC1-9A5EA8CDFAAC}"/>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109401</xdr:rowOff>
    </xdr:to>
    <xdr:cxnSp macro="">
      <xdr:nvCxnSpPr>
        <xdr:cNvPr id="194" name="直線コネクタ 193">
          <a:extLst>
            <a:ext uri="{FF2B5EF4-FFF2-40B4-BE49-F238E27FC236}">
              <a16:creationId xmlns:a16="http://schemas.microsoft.com/office/drawing/2014/main" id="{CCD4D0CF-7ABA-4C18-8CEF-039AAF4ACC8D}"/>
            </a:ext>
          </a:extLst>
        </xdr:cNvPr>
        <xdr:cNvCxnSpPr/>
      </xdr:nvCxnSpPr>
      <xdr:spPr>
        <a:xfrm>
          <a:off x="2908300" y="103441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5" name="楕円 194">
          <a:extLst>
            <a:ext uri="{FF2B5EF4-FFF2-40B4-BE49-F238E27FC236}">
              <a16:creationId xmlns:a16="http://schemas.microsoft.com/office/drawing/2014/main" id="{20C763FA-EFA8-491C-A480-912F8637BDDE}"/>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62049</xdr:rowOff>
    </xdr:to>
    <xdr:cxnSp macro="">
      <xdr:nvCxnSpPr>
        <xdr:cNvPr id="196" name="直線コネクタ 195">
          <a:extLst>
            <a:ext uri="{FF2B5EF4-FFF2-40B4-BE49-F238E27FC236}">
              <a16:creationId xmlns:a16="http://schemas.microsoft.com/office/drawing/2014/main" id="{920E4D41-04DF-453F-B0A3-182AE6CCD2E6}"/>
            </a:ext>
          </a:extLst>
        </xdr:cNvPr>
        <xdr:cNvCxnSpPr/>
      </xdr:nvCxnSpPr>
      <xdr:spPr>
        <a:xfrm flipV="1">
          <a:off x="2019300" y="103441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7" name="楕円 196">
          <a:extLst>
            <a:ext uri="{FF2B5EF4-FFF2-40B4-BE49-F238E27FC236}">
              <a16:creationId xmlns:a16="http://schemas.microsoft.com/office/drawing/2014/main" id="{5CD11A18-A740-4107-9A30-5720FE75337B}"/>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62049</xdr:rowOff>
    </xdr:to>
    <xdr:cxnSp macro="">
      <xdr:nvCxnSpPr>
        <xdr:cNvPr id="198" name="直線コネクタ 197">
          <a:extLst>
            <a:ext uri="{FF2B5EF4-FFF2-40B4-BE49-F238E27FC236}">
              <a16:creationId xmlns:a16="http://schemas.microsoft.com/office/drawing/2014/main" id="{5E44A478-6E5A-4370-8136-192338939A1F}"/>
            </a:ext>
          </a:extLst>
        </xdr:cNvPr>
        <xdr:cNvCxnSpPr/>
      </xdr:nvCxnSpPr>
      <xdr:spPr>
        <a:xfrm>
          <a:off x="1130300" y="10349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4154A52-C605-41C8-8C0A-44040257E31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AC18742-0BBD-4C6F-B0AF-CBCDBDE6229D}"/>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EF7CED9-9CF1-4CDE-9BC5-78ABA064F2A3}"/>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64698D1C-9B77-4E75-8A47-904ECA696432}"/>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320C744-97ED-4A75-BAB8-D54AE367A6A8}"/>
            </a:ext>
          </a:extLst>
        </xdr:cNvPr>
        <xdr:cNvSpPr txBox="1"/>
      </xdr:nvSpPr>
      <xdr:spPr>
        <a:xfrm>
          <a:off x="35820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B7F8F6A-1F9E-4C74-9868-6B884A3A0220}"/>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0B446A7-C33D-44F4-B7E6-018342F47FF1}"/>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E052794-CC03-4F8B-9C2A-FA333C5B9FDD}"/>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18A223C-CE90-4C6E-BDFE-FD754AC70C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7381E21-CFE9-4480-9845-4E430F1843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2BD5DA9-A486-4712-A942-364FFBB56F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C9947E6-8830-4861-B1D8-065E653193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87CC15A-6E48-44A9-B994-01D39AB906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83A1EBB-050E-4EDE-A3D4-17012FF665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19AE5D7-4D88-45FB-B92B-DED457982D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9FB6782-93E1-4A21-9891-F947BB60FAE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2340C9A-4789-4150-A2C2-F4EC5D52A5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0005E89-56C0-4D6B-B4BB-E9B89BD921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6C00159-1EE0-43B5-B523-A9ACF84B9F6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B3B3C43F-4B23-4432-86A4-BFD0E3C811C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22C45DD6-9A75-4EE4-99EA-DF3ABCF03F3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7CDE7A56-3E9C-465D-AF6B-0520A03E188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65ECF97-1484-45AD-BE07-D0798530975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2AB48431-D120-4872-9DCC-9A74359771D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2D3BAD4-D73A-4F9E-B157-D5016752E5E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6F64C499-AE06-4916-AE14-D565D26FD80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8731782-D4D6-4FD7-A98E-B4752C122B0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C8D0784-0313-43A7-8B46-9EA941D4C2A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7FF18655-1BDD-459C-8558-6D37BD8CAB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FBEF67D-DC01-499B-BE57-B0ECB4AAF5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0A0E4BA-B9BC-497F-B846-651DE07BFB5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id="{57498996-C28B-4011-929A-00B89F79CB2F}"/>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id="{4EF6806D-9FF4-43D2-9EFB-A6BBCF408233}"/>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id="{B0637420-5AD2-42D2-95B6-46D6A77DE4AA}"/>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E30C288-C0E2-4F22-B7C5-15011E3FA856}"/>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id="{4EB5F1CD-DE4B-42E5-A410-351DDF3158A1}"/>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D0AEE676-DE62-4267-99EE-5EEDDCBBE978}"/>
            </a:ext>
          </a:extLst>
        </xdr:cNvPr>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id="{AB357000-E0E2-432D-BBA3-AD76975F0DF6}"/>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id="{C1B275CE-DE56-431C-B812-E22BB40A82C1}"/>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id="{427A841D-45B2-4796-81B2-6DB6ACAF2FF7}"/>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id="{EA9145CE-D626-4859-8B62-426D78D366F7}"/>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a:extLst>
            <a:ext uri="{FF2B5EF4-FFF2-40B4-BE49-F238E27FC236}">
              <a16:creationId xmlns:a16="http://schemas.microsoft.com/office/drawing/2014/main" id="{EC2CEA19-81F4-4C5D-9687-2885FF90691D}"/>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99E0667-637A-4241-983F-7EF1C12554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628C12E-CD0D-4662-821A-6D80F85517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B3BF14D-E631-4194-997A-18DF147EB9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9CA6F9D-EF21-4F3E-9D29-C97B7BC0BE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774D955-16F4-492D-BC9B-D6C337F41F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62409</xdr:rowOff>
    </xdr:from>
    <xdr:to>
      <xdr:col>55</xdr:col>
      <xdr:colOff>50800</xdr:colOff>
      <xdr:row>63</xdr:row>
      <xdr:rowOff>164009</xdr:rowOff>
    </xdr:to>
    <xdr:sp macro="" textlink="">
      <xdr:nvSpPr>
        <xdr:cNvPr id="246" name="楕円 245">
          <a:extLst>
            <a:ext uri="{FF2B5EF4-FFF2-40B4-BE49-F238E27FC236}">
              <a16:creationId xmlns:a16="http://schemas.microsoft.com/office/drawing/2014/main" id="{7FCA647F-64DD-46FB-A664-DC0E0856D708}"/>
            </a:ext>
          </a:extLst>
        </xdr:cNvPr>
        <xdr:cNvSpPr/>
      </xdr:nvSpPr>
      <xdr:spPr>
        <a:xfrm>
          <a:off x="10426700" y="108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85286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6928B07C-91F1-462E-9400-CAC451970D3E}"/>
            </a:ext>
          </a:extLst>
        </xdr:cNvPr>
        <xdr:cNvSpPr txBox="1"/>
      </xdr:nvSpPr>
      <xdr:spPr>
        <a:xfrm>
          <a:off x="10515600" y="1071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63136</xdr:rowOff>
    </xdr:from>
    <xdr:to>
      <xdr:col>50</xdr:col>
      <xdr:colOff>165100</xdr:colOff>
      <xdr:row>63</xdr:row>
      <xdr:rowOff>164736</xdr:rowOff>
    </xdr:to>
    <xdr:sp macro="" textlink="">
      <xdr:nvSpPr>
        <xdr:cNvPr id="248" name="楕円 247">
          <a:extLst>
            <a:ext uri="{FF2B5EF4-FFF2-40B4-BE49-F238E27FC236}">
              <a16:creationId xmlns:a16="http://schemas.microsoft.com/office/drawing/2014/main" id="{81BEC599-11FA-43E1-8A1C-466D8595FDAF}"/>
            </a:ext>
          </a:extLst>
        </xdr:cNvPr>
        <xdr:cNvSpPr/>
      </xdr:nvSpPr>
      <xdr:spPr>
        <a:xfrm>
          <a:off x="9588500" y="108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113209</xdr:rowOff>
    </xdr:from>
    <xdr:to>
      <xdr:col>55</xdr:col>
      <xdr:colOff>0</xdr:colOff>
      <xdr:row>63</xdr:row>
      <xdr:rowOff>113936</xdr:rowOff>
    </xdr:to>
    <xdr:cxnSp macro="">
      <xdr:nvCxnSpPr>
        <xdr:cNvPr id="249" name="直線コネクタ 248">
          <a:extLst>
            <a:ext uri="{FF2B5EF4-FFF2-40B4-BE49-F238E27FC236}">
              <a16:creationId xmlns:a16="http://schemas.microsoft.com/office/drawing/2014/main" id="{E31C6E6E-DC88-4B1B-8E35-C8846ECD2FE3}"/>
            </a:ext>
          </a:extLst>
        </xdr:cNvPr>
        <xdr:cNvCxnSpPr/>
      </xdr:nvCxnSpPr>
      <xdr:spPr>
        <a:xfrm flipV="1">
          <a:off x="9639300" y="10914559"/>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63300</xdr:rowOff>
    </xdr:from>
    <xdr:to>
      <xdr:col>46</xdr:col>
      <xdr:colOff>38100</xdr:colOff>
      <xdr:row>63</xdr:row>
      <xdr:rowOff>164900</xdr:rowOff>
    </xdr:to>
    <xdr:sp macro="" textlink="">
      <xdr:nvSpPr>
        <xdr:cNvPr id="250" name="楕円 249">
          <a:extLst>
            <a:ext uri="{FF2B5EF4-FFF2-40B4-BE49-F238E27FC236}">
              <a16:creationId xmlns:a16="http://schemas.microsoft.com/office/drawing/2014/main" id="{4E6643F6-A033-4D1C-BC25-DDBC913D30D5}"/>
            </a:ext>
          </a:extLst>
        </xdr:cNvPr>
        <xdr:cNvSpPr/>
      </xdr:nvSpPr>
      <xdr:spPr>
        <a:xfrm>
          <a:off x="8699500" y="108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113936</xdr:rowOff>
    </xdr:from>
    <xdr:to>
      <xdr:col>50</xdr:col>
      <xdr:colOff>114300</xdr:colOff>
      <xdr:row>63</xdr:row>
      <xdr:rowOff>114100</xdr:rowOff>
    </xdr:to>
    <xdr:cxnSp macro="">
      <xdr:nvCxnSpPr>
        <xdr:cNvPr id="251" name="直線コネクタ 250">
          <a:extLst>
            <a:ext uri="{FF2B5EF4-FFF2-40B4-BE49-F238E27FC236}">
              <a16:creationId xmlns:a16="http://schemas.microsoft.com/office/drawing/2014/main" id="{5A3902F0-19DD-41AD-986B-1DCDD13682BD}"/>
            </a:ext>
          </a:extLst>
        </xdr:cNvPr>
        <xdr:cNvCxnSpPr/>
      </xdr:nvCxnSpPr>
      <xdr:spPr>
        <a:xfrm flipV="1">
          <a:off x="8750300" y="1091528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64269</xdr:rowOff>
    </xdr:from>
    <xdr:to>
      <xdr:col>41</xdr:col>
      <xdr:colOff>101600</xdr:colOff>
      <xdr:row>63</xdr:row>
      <xdr:rowOff>165869</xdr:rowOff>
    </xdr:to>
    <xdr:sp macro="" textlink="">
      <xdr:nvSpPr>
        <xdr:cNvPr id="252" name="楕円 251">
          <a:extLst>
            <a:ext uri="{FF2B5EF4-FFF2-40B4-BE49-F238E27FC236}">
              <a16:creationId xmlns:a16="http://schemas.microsoft.com/office/drawing/2014/main" id="{6011C093-969F-4836-BCAE-19DFD5BD486D}"/>
            </a:ext>
          </a:extLst>
        </xdr:cNvPr>
        <xdr:cNvSpPr/>
      </xdr:nvSpPr>
      <xdr:spPr>
        <a:xfrm>
          <a:off x="7810500" y="108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114100</xdr:rowOff>
    </xdr:from>
    <xdr:to>
      <xdr:col>45</xdr:col>
      <xdr:colOff>177800</xdr:colOff>
      <xdr:row>63</xdr:row>
      <xdr:rowOff>115069</xdr:rowOff>
    </xdr:to>
    <xdr:cxnSp macro="">
      <xdr:nvCxnSpPr>
        <xdr:cNvPr id="253" name="直線コネクタ 252">
          <a:extLst>
            <a:ext uri="{FF2B5EF4-FFF2-40B4-BE49-F238E27FC236}">
              <a16:creationId xmlns:a16="http://schemas.microsoft.com/office/drawing/2014/main" id="{E75072BC-333B-481B-BA17-B0829C6C95BB}"/>
            </a:ext>
          </a:extLst>
        </xdr:cNvPr>
        <xdr:cNvCxnSpPr/>
      </xdr:nvCxnSpPr>
      <xdr:spPr>
        <a:xfrm flipV="1">
          <a:off x="7861300" y="10915450"/>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64587</xdr:rowOff>
    </xdr:from>
    <xdr:to>
      <xdr:col>36</xdr:col>
      <xdr:colOff>165100</xdr:colOff>
      <xdr:row>63</xdr:row>
      <xdr:rowOff>166187</xdr:rowOff>
    </xdr:to>
    <xdr:sp macro="" textlink="">
      <xdr:nvSpPr>
        <xdr:cNvPr id="254" name="楕円 253">
          <a:extLst>
            <a:ext uri="{FF2B5EF4-FFF2-40B4-BE49-F238E27FC236}">
              <a16:creationId xmlns:a16="http://schemas.microsoft.com/office/drawing/2014/main" id="{097531EB-59E4-44AC-92DA-97AD0FE67744}"/>
            </a:ext>
          </a:extLst>
        </xdr:cNvPr>
        <xdr:cNvSpPr/>
      </xdr:nvSpPr>
      <xdr:spPr>
        <a:xfrm>
          <a:off x="6921500" y="108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115069</xdr:rowOff>
    </xdr:from>
    <xdr:to>
      <xdr:col>41</xdr:col>
      <xdr:colOff>50800</xdr:colOff>
      <xdr:row>63</xdr:row>
      <xdr:rowOff>115387</xdr:rowOff>
    </xdr:to>
    <xdr:cxnSp macro="">
      <xdr:nvCxnSpPr>
        <xdr:cNvPr id="255" name="直線コネクタ 254">
          <a:extLst>
            <a:ext uri="{FF2B5EF4-FFF2-40B4-BE49-F238E27FC236}">
              <a16:creationId xmlns:a16="http://schemas.microsoft.com/office/drawing/2014/main" id="{8C2FEB27-4F82-43E9-8D33-F9343C8724A6}"/>
            </a:ext>
          </a:extLst>
        </xdr:cNvPr>
        <xdr:cNvCxnSpPr/>
      </xdr:nvCxnSpPr>
      <xdr:spPr>
        <a:xfrm flipV="1">
          <a:off x="6972300" y="10916419"/>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2CE2322-B4AB-423F-A551-4052AF05B168}"/>
            </a:ext>
          </a:extLst>
        </xdr:cNvPr>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6AC7EC04-6DFE-40B6-B71F-F706933E769A}"/>
            </a:ext>
          </a:extLst>
        </xdr:cNvPr>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9022A72-6542-4ACB-867D-AE267C566934}"/>
            </a:ext>
          </a:extLst>
        </xdr:cNvPr>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8B4C551-31D2-46FF-B6A3-DCD92EB61476}"/>
            </a:ext>
          </a:extLst>
        </xdr:cNvPr>
        <xdr:cNvSpPr txBox="1"/>
      </xdr:nvSpPr>
      <xdr:spPr>
        <a:xfrm>
          <a:off x="6672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9813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34BF2F0F-10B5-4BB4-9751-DA93CC8BCC93}"/>
            </a:ext>
          </a:extLst>
        </xdr:cNvPr>
        <xdr:cNvSpPr txBox="1"/>
      </xdr:nvSpPr>
      <xdr:spPr>
        <a:xfrm>
          <a:off x="9327095" y="1063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9977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98EFEED-5735-45E8-8C81-799A986E399B}"/>
            </a:ext>
          </a:extLst>
        </xdr:cNvPr>
        <xdr:cNvSpPr txBox="1"/>
      </xdr:nvSpPr>
      <xdr:spPr>
        <a:xfrm>
          <a:off x="8450795" y="106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10946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8744EB52-B719-49F4-87A0-A2E49FBFD1F0}"/>
            </a:ext>
          </a:extLst>
        </xdr:cNvPr>
        <xdr:cNvSpPr txBox="1"/>
      </xdr:nvSpPr>
      <xdr:spPr>
        <a:xfrm>
          <a:off x="7561795" y="1064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11264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D30B672D-5571-41DC-8ED3-7BF0B09BA233}"/>
            </a:ext>
          </a:extLst>
        </xdr:cNvPr>
        <xdr:cNvSpPr txBox="1"/>
      </xdr:nvSpPr>
      <xdr:spPr>
        <a:xfrm>
          <a:off x="6672795" y="1064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6C69E5C-7D94-44BB-BCDA-0F1ECDC2A3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F16E44C-E2E4-4EA0-A754-A6498DC8F9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35C61E7-E624-4004-9FD4-1D747779E8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DE71D31-F009-4123-8DA2-F9E97E1FDB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6F3FD88-8C7B-4FDB-A2A7-09272FA292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029076A-0E51-4C25-B851-C58309DFE7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EAEB716-889D-499D-81C3-E8BB2A57BF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02C61A4-B989-4F11-A532-6453D15BE4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2641375-C64D-4186-B525-A2AE9829B1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AD44885-88EF-466C-B712-0F8EEC183D2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E651DD1-119D-4C7F-B644-510A620DC8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D84F7EDE-3070-49D2-A40A-ECDA98E9755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110E3C4D-6F49-447C-872C-ADD6FB15274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C6F059A-0D85-4FAE-B68A-CC051821F69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50FC3EF1-B459-4783-8D73-687A1034400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6DFD33B9-D462-4174-BC9D-F208488973F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1826DB07-203B-4044-A3A5-9318DC55FAF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FC0D86DC-22D5-4746-94EB-FED8FFA803A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3D1E3DCC-0D27-4F2E-BFCC-CA3F8C5F10A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776A1242-128D-47EC-AB02-C4FB8026620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F42768F5-88D9-4F53-9C79-D70C2012BBD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4A578D03-0803-4227-8AFE-79F7B66B84A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22F5F381-11CC-4954-9A87-F35EDC609B2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A1671D5-1450-43BF-905D-C0B2D94EB4A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25467EB-5E1D-4495-B4A1-DB3F3EF1CD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3035967A-E2BA-4A29-88FD-017DFB7D764C}"/>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DC887298-002C-4DEB-9111-60775135B1BF}"/>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E780CDFA-F201-4FE5-9A69-6538EA2715D6}"/>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F45F2736-5E3F-423C-B32E-BAA9687AEB16}"/>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id="{7C96079A-7B53-4BAD-8872-100324A04639}"/>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2F661B0D-CFD9-4091-8308-308AAE4904AB}"/>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id="{FCC53338-74FC-475F-9CF2-32CA32CB86CC}"/>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id="{A22A1A84-CB80-4C46-A774-A25F382801B9}"/>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id="{3ADD8BDA-21CD-4494-A101-4717D77C20CA}"/>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id="{509AEF1D-1927-40D6-9DE2-9C4FE767A4B2}"/>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a:extLst>
            <a:ext uri="{FF2B5EF4-FFF2-40B4-BE49-F238E27FC236}">
              <a16:creationId xmlns:a16="http://schemas.microsoft.com/office/drawing/2014/main" id="{B4791C45-4EE6-41B8-AE36-899A04B165EB}"/>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8D5B038-D936-4011-809E-DBF803AD32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3BE7C17-8E8B-4102-87F6-C112BE6FC4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9124D82-8CB3-436C-95B1-FE4BD51721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EA97C97-8E38-47BC-937E-0C76EE62D95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A4C3788-EE25-4BAD-B497-A37682BA46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148952</xdr:rowOff>
    </xdr:from>
    <xdr:to>
      <xdr:col>24</xdr:col>
      <xdr:colOff>114300</xdr:colOff>
      <xdr:row>84</xdr:row>
      <xdr:rowOff>79102</xdr:rowOff>
    </xdr:to>
    <xdr:sp macro="" textlink="">
      <xdr:nvSpPr>
        <xdr:cNvPr id="305" name="楕円 304">
          <a:extLst>
            <a:ext uri="{FF2B5EF4-FFF2-40B4-BE49-F238E27FC236}">
              <a16:creationId xmlns:a16="http://schemas.microsoft.com/office/drawing/2014/main" id="{0FB78BE1-37C9-4698-A7B5-A8143CFAA0D6}"/>
            </a:ext>
          </a:extLst>
        </xdr:cNvPr>
        <xdr:cNvSpPr/>
      </xdr:nvSpPr>
      <xdr:spPr>
        <a:xfrm>
          <a:off x="4584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127379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D91C7677-2477-4555-94FA-EFBFA6F5BF10}"/>
            </a:ext>
          </a:extLst>
        </xdr:cNvPr>
        <xdr:cNvSpPr txBox="1"/>
      </xdr:nvSpPr>
      <xdr:spPr>
        <a:xfrm>
          <a:off x="4673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132624</xdr:rowOff>
    </xdr:from>
    <xdr:to>
      <xdr:col>20</xdr:col>
      <xdr:colOff>38100</xdr:colOff>
      <xdr:row>84</xdr:row>
      <xdr:rowOff>62774</xdr:rowOff>
    </xdr:to>
    <xdr:sp macro="" textlink="">
      <xdr:nvSpPr>
        <xdr:cNvPr id="307" name="楕円 306">
          <a:extLst>
            <a:ext uri="{FF2B5EF4-FFF2-40B4-BE49-F238E27FC236}">
              <a16:creationId xmlns:a16="http://schemas.microsoft.com/office/drawing/2014/main" id="{8A37BE45-540C-489C-9EDC-2FCB4ECD95C0}"/>
            </a:ext>
          </a:extLst>
        </xdr:cNvPr>
        <xdr:cNvSpPr/>
      </xdr:nvSpPr>
      <xdr:spPr>
        <a:xfrm>
          <a:off x="3746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xdr:rowOff>
    </xdr:from>
    <xdr:to>
      <xdr:col>24</xdr:col>
      <xdr:colOff>63500</xdr:colOff>
      <xdr:row>84</xdr:row>
      <xdr:rowOff>28302</xdr:rowOff>
    </xdr:to>
    <xdr:cxnSp macro="">
      <xdr:nvCxnSpPr>
        <xdr:cNvPr id="308" name="直線コネクタ 307">
          <a:extLst>
            <a:ext uri="{FF2B5EF4-FFF2-40B4-BE49-F238E27FC236}">
              <a16:creationId xmlns:a16="http://schemas.microsoft.com/office/drawing/2014/main" id="{D88932B2-4BDD-43E3-95EC-D1A27FF49DEE}"/>
            </a:ext>
          </a:extLst>
        </xdr:cNvPr>
        <xdr:cNvCxnSpPr/>
      </xdr:nvCxnSpPr>
      <xdr:spPr>
        <a:xfrm>
          <a:off x="3797300" y="1441377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106499</xdr:rowOff>
    </xdr:from>
    <xdr:to>
      <xdr:col>15</xdr:col>
      <xdr:colOff>101600</xdr:colOff>
      <xdr:row>84</xdr:row>
      <xdr:rowOff>36649</xdr:rowOff>
    </xdr:to>
    <xdr:sp macro="" textlink="">
      <xdr:nvSpPr>
        <xdr:cNvPr id="309" name="楕円 308">
          <a:extLst>
            <a:ext uri="{FF2B5EF4-FFF2-40B4-BE49-F238E27FC236}">
              <a16:creationId xmlns:a16="http://schemas.microsoft.com/office/drawing/2014/main" id="{DBA89ED2-6874-4FB0-990A-0E4C3473C436}"/>
            </a:ext>
          </a:extLst>
        </xdr:cNvPr>
        <xdr:cNvSpPr/>
      </xdr:nvSpPr>
      <xdr:spPr>
        <a:xfrm>
          <a:off x="2857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157299</xdr:rowOff>
    </xdr:from>
    <xdr:to>
      <xdr:col>19</xdr:col>
      <xdr:colOff>177800</xdr:colOff>
      <xdr:row>84</xdr:row>
      <xdr:rowOff>11974</xdr:rowOff>
    </xdr:to>
    <xdr:cxnSp macro="">
      <xdr:nvCxnSpPr>
        <xdr:cNvPr id="310" name="直線コネクタ 309">
          <a:extLst>
            <a:ext uri="{FF2B5EF4-FFF2-40B4-BE49-F238E27FC236}">
              <a16:creationId xmlns:a16="http://schemas.microsoft.com/office/drawing/2014/main" id="{84AE431D-681D-4885-996B-B65C31AD5DD2}"/>
            </a:ext>
          </a:extLst>
        </xdr:cNvPr>
        <xdr:cNvCxnSpPr/>
      </xdr:nvCxnSpPr>
      <xdr:spPr>
        <a:xfrm>
          <a:off x="2908300" y="1438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75474</xdr:rowOff>
    </xdr:from>
    <xdr:to>
      <xdr:col>10</xdr:col>
      <xdr:colOff>165100</xdr:colOff>
      <xdr:row>84</xdr:row>
      <xdr:rowOff>5624</xdr:rowOff>
    </xdr:to>
    <xdr:sp macro="" textlink="">
      <xdr:nvSpPr>
        <xdr:cNvPr id="311" name="楕円 310">
          <a:extLst>
            <a:ext uri="{FF2B5EF4-FFF2-40B4-BE49-F238E27FC236}">
              <a16:creationId xmlns:a16="http://schemas.microsoft.com/office/drawing/2014/main" id="{FD4EB3A6-CF37-4204-A1F1-5C4542F9EBF3}"/>
            </a:ext>
          </a:extLst>
        </xdr:cNvPr>
        <xdr:cNvSpPr/>
      </xdr:nvSpPr>
      <xdr:spPr>
        <a:xfrm>
          <a:off x="1968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126274</xdr:rowOff>
    </xdr:from>
    <xdr:to>
      <xdr:col>15</xdr:col>
      <xdr:colOff>50800</xdr:colOff>
      <xdr:row>83</xdr:row>
      <xdr:rowOff>157299</xdr:rowOff>
    </xdr:to>
    <xdr:cxnSp macro="">
      <xdr:nvCxnSpPr>
        <xdr:cNvPr id="312" name="直線コネクタ 311">
          <a:extLst>
            <a:ext uri="{FF2B5EF4-FFF2-40B4-BE49-F238E27FC236}">
              <a16:creationId xmlns:a16="http://schemas.microsoft.com/office/drawing/2014/main" id="{45DF1CDB-3EC5-47B2-B89D-4EDF1B013AD0}"/>
            </a:ext>
          </a:extLst>
        </xdr:cNvPr>
        <xdr:cNvCxnSpPr/>
      </xdr:nvCxnSpPr>
      <xdr:spPr>
        <a:xfrm>
          <a:off x="2019300" y="143566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75474</xdr:rowOff>
    </xdr:from>
    <xdr:to>
      <xdr:col>6</xdr:col>
      <xdr:colOff>38100</xdr:colOff>
      <xdr:row>84</xdr:row>
      <xdr:rowOff>5624</xdr:rowOff>
    </xdr:to>
    <xdr:sp macro="" textlink="">
      <xdr:nvSpPr>
        <xdr:cNvPr id="313" name="楕円 312">
          <a:extLst>
            <a:ext uri="{FF2B5EF4-FFF2-40B4-BE49-F238E27FC236}">
              <a16:creationId xmlns:a16="http://schemas.microsoft.com/office/drawing/2014/main" id="{46F9A50E-111A-49AF-9A4C-0092BFB57FD0}"/>
            </a:ext>
          </a:extLst>
        </xdr:cNvPr>
        <xdr:cNvSpPr/>
      </xdr:nvSpPr>
      <xdr:spPr>
        <a:xfrm>
          <a:off x="1079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126274</xdr:rowOff>
    </xdr:from>
    <xdr:to>
      <xdr:col>10</xdr:col>
      <xdr:colOff>114300</xdr:colOff>
      <xdr:row>83</xdr:row>
      <xdr:rowOff>126274</xdr:rowOff>
    </xdr:to>
    <xdr:cxnSp macro="">
      <xdr:nvCxnSpPr>
        <xdr:cNvPr id="314" name="直線コネクタ 313">
          <a:extLst>
            <a:ext uri="{FF2B5EF4-FFF2-40B4-BE49-F238E27FC236}">
              <a16:creationId xmlns:a16="http://schemas.microsoft.com/office/drawing/2014/main" id="{4D4B5DA0-7583-46F2-A6BD-C07548DCFD84}"/>
            </a:ext>
          </a:extLst>
        </xdr:cNvPr>
        <xdr:cNvCxnSpPr/>
      </xdr:nvCxnSpPr>
      <xdr:spPr>
        <a:xfrm>
          <a:off x="1130300" y="14356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a:extLst>
            <a:ext uri="{FF2B5EF4-FFF2-40B4-BE49-F238E27FC236}">
              <a16:creationId xmlns:a16="http://schemas.microsoft.com/office/drawing/2014/main" id="{7EA2DA50-DA43-4FAC-9C77-9E733F1DDE77}"/>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a:extLst>
            <a:ext uri="{FF2B5EF4-FFF2-40B4-BE49-F238E27FC236}">
              <a16:creationId xmlns:a16="http://schemas.microsoft.com/office/drawing/2014/main" id="{562F4CD2-F43D-4EBF-94F6-EC12E885AADD}"/>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a:extLst>
            <a:ext uri="{FF2B5EF4-FFF2-40B4-BE49-F238E27FC236}">
              <a16:creationId xmlns:a16="http://schemas.microsoft.com/office/drawing/2014/main" id="{A6C95FF9-6EB0-4F26-9F7D-C91D0EAE32B5}"/>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a:extLst>
            <a:ext uri="{FF2B5EF4-FFF2-40B4-BE49-F238E27FC236}">
              <a16:creationId xmlns:a16="http://schemas.microsoft.com/office/drawing/2014/main" id="{29F910E4-7222-4A51-9B45-AB94F8FF4D25}"/>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53901</xdr:rowOff>
    </xdr:from>
    <xdr:ext cx="405111" cy="259045"/>
    <xdr:sp macro="" textlink="">
      <xdr:nvSpPr>
        <xdr:cNvPr id="319" name="n_1mainValue【公営住宅】&#10;有形固定資産減価償却率">
          <a:extLst>
            <a:ext uri="{FF2B5EF4-FFF2-40B4-BE49-F238E27FC236}">
              <a16:creationId xmlns:a16="http://schemas.microsoft.com/office/drawing/2014/main" id="{5439D3C6-6817-48B1-884C-4EFE8BAD91BD}"/>
            </a:ext>
          </a:extLst>
        </xdr:cNvPr>
        <xdr:cNvSpPr txBox="1"/>
      </xdr:nvSpPr>
      <xdr:spPr>
        <a:xfrm>
          <a:off x="35820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27776</xdr:rowOff>
    </xdr:from>
    <xdr:ext cx="405111" cy="259045"/>
    <xdr:sp macro="" textlink="">
      <xdr:nvSpPr>
        <xdr:cNvPr id="320" name="n_2mainValue【公営住宅】&#10;有形固定資産減価償却率">
          <a:extLst>
            <a:ext uri="{FF2B5EF4-FFF2-40B4-BE49-F238E27FC236}">
              <a16:creationId xmlns:a16="http://schemas.microsoft.com/office/drawing/2014/main" id="{98112333-1C38-485E-A414-DF45CF4FAF04}"/>
            </a:ext>
          </a:extLst>
        </xdr:cNvPr>
        <xdr:cNvSpPr txBox="1"/>
      </xdr:nvSpPr>
      <xdr:spPr>
        <a:xfrm>
          <a:off x="2705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168201</xdr:rowOff>
    </xdr:from>
    <xdr:ext cx="405111" cy="259045"/>
    <xdr:sp macro="" textlink="">
      <xdr:nvSpPr>
        <xdr:cNvPr id="321" name="n_3mainValue【公営住宅】&#10;有形固定資産減価償却率">
          <a:extLst>
            <a:ext uri="{FF2B5EF4-FFF2-40B4-BE49-F238E27FC236}">
              <a16:creationId xmlns:a16="http://schemas.microsoft.com/office/drawing/2014/main" id="{772BBB3D-0D36-428A-80D4-E16A65CA029E}"/>
            </a:ext>
          </a:extLst>
        </xdr:cNvPr>
        <xdr:cNvSpPr txBox="1"/>
      </xdr:nvSpPr>
      <xdr:spPr>
        <a:xfrm>
          <a:off x="1816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168201</xdr:rowOff>
    </xdr:from>
    <xdr:ext cx="405111" cy="259045"/>
    <xdr:sp macro="" textlink="">
      <xdr:nvSpPr>
        <xdr:cNvPr id="322" name="n_4mainValue【公営住宅】&#10;有形固定資産減価償却率">
          <a:extLst>
            <a:ext uri="{FF2B5EF4-FFF2-40B4-BE49-F238E27FC236}">
              <a16:creationId xmlns:a16="http://schemas.microsoft.com/office/drawing/2014/main" id="{CB4D3015-549A-49BA-9CC4-DE498F65FFC3}"/>
            </a:ext>
          </a:extLst>
        </xdr:cNvPr>
        <xdr:cNvSpPr txBox="1"/>
      </xdr:nvSpPr>
      <xdr:spPr>
        <a:xfrm>
          <a:off x="927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F8A1E97-2F5B-4F40-945C-69DD06D5A2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520EC7A-C0F7-4A30-8602-809F0D1B96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694AC4E-CBBB-4383-9A2B-6F00D82AD5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8E57B1F-1D51-41AB-BB84-FA4DE211DE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C907F55-7D7B-4223-A796-0F27C5267D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A075381-E559-4C1F-A8E4-27A4BDCF64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F37BA7B-9C17-4413-9C9B-017717BAF5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EA77889-225A-4A29-94B6-44FAA3B429E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7682292-2E1E-4485-ACF3-4742603286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D8326E8-2473-4B8B-BB87-A98A0D5B09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20E38DE4-998B-4324-ABAA-4B049943F5E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341A55C4-AFE7-413A-BD98-9B5F9A0A734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75094556-FF92-4D37-B519-E4AA0D5F2F2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F126F075-60FC-4DAA-B178-7578AA3BB81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A58159C6-23BA-4F10-83FE-AAEABCF4C5C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3601BA1D-8A8D-40C7-852C-8648628AEB2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4133BC76-0827-47B9-92A2-175162366E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E1FD1A-374D-4128-8B3C-806897D562C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7E978AAD-34CC-443B-8B67-A9F3AB0947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id="{B7199D03-44C2-4E53-A598-31901C5D39F4}"/>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id="{316F3EC7-37A7-4F54-8237-797AFD127FA5}"/>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id="{8D3B4CBF-F2CA-461C-B722-C8CAAA1DD20C}"/>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id="{BCEA9F58-52E3-48A6-B8CA-CEE375DE8C35}"/>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id="{AFEC408D-B94F-4BBB-A1D6-350B1F3D147D}"/>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a:extLst>
            <a:ext uri="{FF2B5EF4-FFF2-40B4-BE49-F238E27FC236}">
              <a16:creationId xmlns:a16="http://schemas.microsoft.com/office/drawing/2014/main" id="{4A647130-C4AD-4FC9-A24A-BCDC592F185D}"/>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id="{7F65A79C-6504-466F-8E91-78761C853481}"/>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id="{262DBD19-5353-4111-984F-5994810EAC82}"/>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id="{B03D32C1-3BE7-4C48-922C-D562F9086A86}"/>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id="{6438BBCC-1923-4BA1-9B87-DDACA5B83858}"/>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a:extLst>
            <a:ext uri="{FF2B5EF4-FFF2-40B4-BE49-F238E27FC236}">
              <a16:creationId xmlns:a16="http://schemas.microsoft.com/office/drawing/2014/main" id="{220CA265-F793-4415-BE5B-925546ADC650}"/>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851EADF-9420-438A-AA98-7E8D6C24AF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6811206-9F7E-422F-9B4D-0C277AAB45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4BFCECA-F529-46C2-9B30-456B929965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CB0AB52-6780-44A1-9D16-60C95CA3EEE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E8662F4-EB23-41F3-9FA7-A67408B65B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39306</xdr:rowOff>
    </xdr:from>
    <xdr:to>
      <xdr:col>55</xdr:col>
      <xdr:colOff>50800</xdr:colOff>
      <xdr:row>83</xdr:row>
      <xdr:rowOff>140906</xdr:rowOff>
    </xdr:to>
    <xdr:sp macro="" textlink="">
      <xdr:nvSpPr>
        <xdr:cNvPr id="358" name="楕円 357">
          <a:extLst>
            <a:ext uri="{FF2B5EF4-FFF2-40B4-BE49-F238E27FC236}">
              <a16:creationId xmlns:a16="http://schemas.microsoft.com/office/drawing/2014/main" id="{A44A95A3-483A-4823-B900-B1BD43F00F70}"/>
            </a:ext>
          </a:extLst>
        </xdr:cNvPr>
        <xdr:cNvSpPr/>
      </xdr:nvSpPr>
      <xdr:spPr>
        <a:xfrm>
          <a:off x="10426700" y="142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17733</xdr:rowOff>
    </xdr:from>
    <xdr:ext cx="469744" cy="259045"/>
    <xdr:sp macro="" textlink="">
      <xdr:nvSpPr>
        <xdr:cNvPr id="359" name="【公営住宅】&#10;一人当たり面積該当値テキスト">
          <a:extLst>
            <a:ext uri="{FF2B5EF4-FFF2-40B4-BE49-F238E27FC236}">
              <a16:creationId xmlns:a16="http://schemas.microsoft.com/office/drawing/2014/main" id="{F3325703-7FDA-4BB6-9B06-19C6ACEF8AAD}"/>
            </a:ext>
          </a:extLst>
        </xdr:cNvPr>
        <xdr:cNvSpPr txBox="1"/>
      </xdr:nvSpPr>
      <xdr:spPr>
        <a:xfrm>
          <a:off x="10515600" y="142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37592</xdr:rowOff>
    </xdr:from>
    <xdr:to>
      <xdr:col>50</xdr:col>
      <xdr:colOff>165100</xdr:colOff>
      <xdr:row>83</xdr:row>
      <xdr:rowOff>139192</xdr:rowOff>
    </xdr:to>
    <xdr:sp macro="" textlink="">
      <xdr:nvSpPr>
        <xdr:cNvPr id="360" name="楕円 359">
          <a:extLst>
            <a:ext uri="{FF2B5EF4-FFF2-40B4-BE49-F238E27FC236}">
              <a16:creationId xmlns:a16="http://schemas.microsoft.com/office/drawing/2014/main" id="{6B7AB037-F062-4F14-A735-702813AF9DB7}"/>
            </a:ext>
          </a:extLst>
        </xdr:cNvPr>
        <xdr:cNvSpPr/>
      </xdr:nvSpPr>
      <xdr:spPr>
        <a:xfrm>
          <a:off x="9588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88392</xdr:rowOff>
    </xdr:from>
    <xdr:to>
      <xdr:col>55</xdr:col>
      <xdr:colOff>0</xdr:colOff>
      <xdr:row>83</xdr:row>
      <xdr:rowOff>90106</xdr:rowOff>
    </xdr:to>
    <xdr:cxnSp macro="">
      <xdr:nvCxnSpPr>
        <xdr:cNvPr id="361" name="直線コネクタ 360">
          <a:extLst>
            <a:ext uri="{FF2B5EF4-FFF2-40B4-BE49-F238E27FC236}">
              <a16:creationId xmlns:a16="http://schemas.microsoft.com/office/drawing/2014/main" id="{61BF7FF6-1926-442E-A84E-785A40DBE3F7}"/>
            </a:ext>
          </a:extLst>
        </xdr:cNvPr>
        <xdr:cNvCxnSpPr/>
      </xdr:nvCxnSpPr>
      <xdr:spPr>
        <a:xfrm>
          <a:off x="9639300" y="1431874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36449</xdr:rowOff>
    </xdr:from>
    <xdr:to>
      <xdr:col>46</xdr:col>
      <xdr:colOff>38100</xdr:colOff>
      <xdr:row>83</xdr:row>
      <xdr:rowOff>138049</xdr:rowOff>
    </xdr:to>
    <xdr:sp macro="" textlink="">
      <xdr:nvSpPr>
        <xdr:cNvPr id="362" name="楕円 361">
          <a:extLst>
            <a:ext uri="{FF2B5EF4-FFF2-40B4-BE49-F238E27FC236}">
              <a16:creationId xmlns:a16="http://schemas.microsoft.com/office/drawing/2014/main" id="{F8FD4A2E-FA2E-46A6-ACDA-33325A03040F}"/>
            </a:ext>
          </a:extLst>
        </xdr:cNvPr>
        <xdr:cNvSpPr/>
      </xdr:nvSpPr>
      <xdr:spPr>
        <a:xfrm>
          <a:off x="8699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87249</xdr:rowOff>
    </xdr:from>
    <xdr:to>
      <xdr:col>50</xdr:col>
      <xdr:colOff>114300</xdr:colOff>
      <xdr:row>83</xdr:row>
      <xdr:rowOff>88392</xdr:rowOff>
    </xdr:to>
    <xdr:cxnSp macro="">
      <xdr:nvCxnSpPr>
        <xdr:cNvPr id="363" name="直線コネクタ 362">
          <a:extLst>
            <a:ext uri="{FF2B5EF4-FFF2-40B4-BE49-F238E27FC236}">
              <a16:creationId xmlns:a16="http://schemas.microsoft.com/office/drawing/2014/main" id="{435357B3-D787-448C-B52D-8180BF70CD09}"/>
            </a:ext>
          </a:extLst>
        </xdr:cNvPr>
        <xdr:cNvCxnSpPr/>
      </xdr:nvCxnSpPr>
      <xdr:spPr>
        <a:xfrm>
          <a:off x="8750300" y="143175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21019</xdr:rowOff>
    </xdr:from>
    <xdr:to>
      <xdr:col>41</xdr:col>
      <xdr:colOff>101600</xdr:colOff>
      <xdr:row>83</xdr:row>
      <xdr:rowOff>122619</xdr:rowOff>
    </xdr:to>
    <xdr:sp macro="" textlink="">
      <xdr:nvSpPr>
        <xdr:cNvPr id="364" name="楕円 363">
          <a:extLst>
            <a:ext uri="{FF2B5EF4-FFF2-40B4-BE49-F238E27FC236}">
              <a16:creationId xmlns:a16="http://schemas.microsoft.com/office/drawing/2014/main" id="{58350E77-9286-42AD-8F17-79959A5BCEC4}"/>
            </a:ext>
          </a:extLst>
        </xdr:cNvPr>
        <xdr:cNvSpPr/>
      </xdr:nvSpPr>
      <xdr:spPr>
        <a:xfrm>
          <a:off x="7810500" y="142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71819</xdr:rowOff>
    </xdr:from>
    <xdr:to>
      <xdr:col>45</xdr:col>
      <xdr:colOff>177800</xdr:colOff>
      <xdr:row>83</xdr:row>
      <xdr:rowOff>87249</xdr:rowOff>
    </xdr:to>
    <xdr:cxnSp macro="">
      <xdr:nvCxnSpPr>
        <xdr:cNvPr id="365" name="直線コネクタ 364">
          <a:extLst>
            <a:ext uri="{FF2B5EF4-FFF2-40B4-BE49-F238E27FC236}">
              <a16:creationId xmlns:a16="http://schemas.microsoft.com/office/drawing/2014/main" id="{02D6C9F5-EE9A-41AB-92B3-8A71AD84767B}"/>
            </a:ext>
          </a:extLst>
        </xdr:cNvPr>
        <xdr:cNvCxnSpPr/>
      </xdr:nvCxnSpPr>
      <xdr:spPr>
        <a:xfrm>
          <a:off x="7861300" y="1430216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22161</xdr:rowOff>
    </xdr:from>
    <xdr:to>
      <xdr:col>36</xdr:col>
      <xdr:colOff>165100</xdr:colOff>
      <xdr:row>83</xdr:row>
      <xdr:rowOff>123761</xdr:rowOff>
    </xdr:to>
    <xdr:sp macro="" textlink="">
      <xdr:nvSpPr>
        <xdr:cNvPr id="366" name="楕円 365">
          <a:extLst>
            <a:ext uri="{FF2B5EF4-FFF2-40B4-BE49-F238E27FC236}">
              <a16:creationId xmlns:a16="http://schemas.microsoft.com/office/drawing/2014/main" id="{43E5B940-0D6E-431B-B2B0-23EC0B2EE492}"/>
            </a:ext>
          </a:extLst>
        </xdr:cNvPr>
        <xdr:cNvSpPr/>
      </xdr:nvSpPr>
      <xdr:spPr>
        <a:xfrm>
          <a:off x="6921500" y="1425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71819</xdr:rowOff>
    </xdr:from>
    <xdr:to>
      <xdr:col>41</xdr:col>
      <xdr:colOff>50800</xdr:colOff>
      <xdr:row>83</xdr:row>
      <xdr:rowOff>72961</xdr:rowOff>
    </xdr:to>
    <xdr:cxnSp macro="">
      <xdr:nvCxnSpPr>
        <xdr:cNvPr id="367" name="直線コネクタ 366">
          <a:extLst>
            <a:ext uri="{FF2B5EF4-FFF2-40B4-BE49-F238E27FC236}">
              <a16:creationId xmlns:a16="http://schemas.microsoft.com/office/drawing/2014/main" id="{C81ED744-FC7A-4CD7-ADCF-B5A9990A453A}"/>
            </a:ext>
          </a:extLst>
        </xdr:cNvPr>
        <xdr:cNvCxnSpPr/>
      </xdr:nvCxnSpPr>
      <xdr:spPr>
        <a:xfrm flipV="1">
          <a:off x="6972300" y="1430216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a:extLst>
            <a:ext uri="{FF2B5EF4-FFF2-40B4-BE49-F238E27FC236}">
              <a16:creationId xmlns:a16="http://schemas.microsoft.com/office/drawing/2014/main" id="{CC632291-6AB0-443C-A056-5D6426B05281}"/>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a:extLst>
            <a:ext uri="{FF2B5EF4-FFF2-40B4-BE49-F238E27FC236}">
              <a16:creationId xmlns:a16="http://schemas.microsoft.com/office/drawing/2014/main" id="{6B4E61B2-3207-48F0-8282-C99EE11D6E88}"/>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a:extLst>
            <a:ext uri="{FF2B5EF4-FFF2-40B4-BE49-F238E27FC236}">
              <a16:creationId xmlns:a16="http://schemas.microsoft.com/office/drawing/2014/main" id="{677D8FD9-FA67-4D3D-B5F1-6326040EA8CE}"/>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a:extLst>
            <a:ext uri="{FF2B5EF4-FFF2-40B4-BE49-F238E27FC236}">
              <a16:creationId xmlns:a16="http://schemas.microsoft.com/office/drawing/2014/main" id="{B31DFE2E-75CA-41B4-855F-3D478446AE0A}"/>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130319</xdr:rowOff>
    </xdr:from>
    <xdr:ext cx="469744" cy="259045"/>
    <xdr:sp macro="" textlink="">
      <xdr:nvSpPr>
        <xdr:cNvPr id="372" name="n_1mainValue【公営住宅】&#10;一人当たり面積">
          <a:extLst>
            <a:ext uri="{FF2B5EF4-FFF2-40B4-BE49-F238E27FC236}">
              <a16:creationId xmlns:a16="http://schemas.microsoft.com/office/drawing/2014/main" id="{BA271E51-6967-47E5-9AF5-6E48F2EA7076}"/>
            </a:ext>
          </a:extLst>
        </xdr:cNvPr>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129176</xdr:rowOff>
    </xdr:from>
    <xdr:ext cx="469744" cy="259045"/>
    <xdr:sp macro="" textlink="">
      <xdr:nvSpPr>
        <xdr:cNvPr id="373" name="n_2mainValue【公営住宅】&#10;一人当たり面積">
          <a:extLst>
            <a:ext uri="{FF2B5EF4-FFF2-40B4-BE49-F238E27FC236}">
              <a16:creationId xmlns:a16="http://schemas.microsoft.com/office/drawing/2014/main" id="{E4E73E81-43AE-4DE1-8FDF-93376BEBBAC8}"/>
            </a:ext>
          </a:extLst>
        </xdr:cNvPr>
        <xdr:cNvSpPr txBox="1"/>
      </xdr:nvSpPr>
      <xdr:spPr>
        <a:xfrm>
          <a:off x="8515427" y="1435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113746</xdr:rowOff>
    </xdr:from>
    <xdr:ext cx="469744" cy="259045"/>
    <xdr:sp macro="" textlink="">
      <xdr:nvSpPr>
        <xdr:cNvPr id="374" name="n_3mainValue【公営住宅】&#10;一人当たり面積">
          <a:extLst>
            <a:ext uri="{FF2B5EF4-FFF2-40B4-BE49-F238E27FC236}">
              <a16:creationId xmlns:a16="http://schemas.microsoft.com/office/drawing/2014/main" id="{F0ECD6AA-6EEE-493E-8372-19B5316AB08D}"/>
            </a:ext>
          </a:extLst>
        </xdr:cNvPr>
        <xdr:cNvSpPr txBox="1"/>
      </xdr:nvSpPr>
      <xdr:spPr>
        <a:xfrm>
          <a:off x="7626427" y="143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114888</xdr:rowOff>
    </xdr:from>
    <xdr:ext cx="469744" cy="259045"/>
    <xdr:sp macro="" textlink="">
      <xdr:nvSpPr>
        <xdr:cNvPr id="375" name="n_4mainValue【公営住宅】&#10;一人当たり面積">
          <a:extLst>
            <a:ext uri="{FF2B5EF4-FFF2-40B4-BE49-F238E27FC236}">
              <a16:creationId xmlns:a16="http://schemas.microsoft.com/office/drawing/2014/main" id="{907C744F-F382-4B18-8B80-B8DD3457F1B4}"/>
            </a:ext>
          </a:extLst>
        </xdr:cNvPr>
        <xdr:cNvSpPr txBox="1"/>
      </xdr:nvSpPr>
      <xdr:spPr>
        <a:xfrm>
          <a:off x="6737427" y="1434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80C46237-7BAC-4426-8FC4-37650D228E6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9A2725EC-35EE-4B64-B532-AAA6AB6007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C1F2EE6B-41A2-4DF1-88E6-CD482FB19F8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94388F8C-8D60-4C60-89E4-45DD8E18E9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610C4667-40DB-423D-A919-29CE192CE9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75645436-F7BD-4F5F-933F-1CF42428AB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ABC35FA7-8377-40E7-8DE1-77160E12481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5E0F6274-6F97-42FB-81DD-316E64C8B3E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4B493E7D-F6DF-4E38-9876-D50381B799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F04EA7F3-BC2D-48E2-948C-5277D2AB56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90266AED-1DD5-4DD5-AB11-1184ABB584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EDA3F540-2353-413B-AFDA-1B3259CFC3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51DA2A0A-F767-4218-8113-612F3B1A16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86CB88EF-3717-4BD4-8CA2-14D5E9CEBF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1C6DC8EE-696E-4B84-B19F-82603E8B7D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83F6EEAF-18D4-4838-AB9B-FF91C489CE4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7166E88A-ED59-42BE-B2A9-9100192115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2F49686-A3D1-49E5-9D6F-F7DA534272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B69712A2-2E3F-4C81-A060-037F352C621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85DFAE6E-5303-4788-97A2-EA684F30A6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685B8E31-3A18-4D09-A716-5BDC158C3E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DF9417CF-655C-438A-86DA-E9F6AA94FC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D8076BA2-7CCC-490C-916E-3D5ABBC6400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D5DF9302-2609-4792-9821-770873316F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262506A8-A859-429E-8271-F6D3DB6F8FA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E2320234-6744-4719-B2EA-2B93F3E2E03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6D677F28-77E9-437E-B0DF-8AC2F8FAA45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39D162B4-D4F0-4292-AE93-B83EAAB4026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D594AE24-767F-45A1-AFB4-974DED22E80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CEDCD8DF-C9C4-4FFD-BECE-729FD6573FF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12636A86-2F3A-438B-B0B7-9121DAB139D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B47C58FC-222E-4B7F-B967-E78A18EF76B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890D77DA-41F7-4F9C-92AE-D70F45378FD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3C7AC80B-FD85-4193-877E-F65808B3F5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A1BF8E3A-07B5-4103-A14D-7B78C2FEAEE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AF98F321-0055-49FF-B9F5-D3058581142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81FAFFB6-CBD5-4DFC-98BA-2B452EC7285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98DC1A82-9BB9-4BE7-9011-0B1A150273A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33B0AB9B-D2BD-402E-98B4-B1C2EB5B131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A805E32B-2392-49C9-8DE4-4A08822FC92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a:extLst>
            <a:ext uri="{FF2B5EF4-FFF2-40B4-BE49-F238E27FC236}">
              <a16:creationId xmlns:a16="http://schemas.microsoft.com/office/drawing/2014/main" id="{D61B620E-9C73-4536-BB07-A943466BF085}"/>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8E12F979-D32A-4022-839C-FD7AD1983964}"/>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a:extLst>
            <a:ext uri="{FF2B5EF4-FFF2-40B4-BE49-F238E27FC236}">
              <a16:creationId xmlns:a16="http://schemas.microsoft.com/office/drawing/2014/main" id="{B3A5638E-2A3D-4427-B314-D1F90BCCFFEE}"/>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A6103FF9-196C-4D29-BD40-66D44040E8FB}"/>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a:extLst>
            <a:ext uri="{FF2B5EF4-FFF2-40B4-BE49-F238E27FC236}">
              <a16:creationId xmlns:a16="http://schemas.microsoft.com/office/drawing/2014/main" id="{FEAE8352-0430-482A-8532-4047700F5904}"/>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5905A8C6-1B77-424A-9F7D-2D6154F5E877}"/>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a:extLst>
            <a:ext uri="{FF2B5EF4-FFF2-40B4-BE49-F238E27FC236}">
              <a16:creationId xmlns:a16="http://schemas.microsoft.com/office/drawing/2014/main" id="{93FAFF45-2900-4BBD-8F42-C76E55473C29}"/>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a:extLst>
            <a:ext uri="{FF2B5EF4-FFF2-40B4-BE49-F238E27FC236}">
              <a16:creationId xmlns:a16="http://schemas.microsoft.com/office/drawing/2014/main" id="{646324E9-877E-4287-925D-BED8852CB55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a:extLst>
            <a:ext uri="{FF2B5EF4-FFF2-40B4-BE49-F238E27FC236}">
              <a16:creationId xmlns:a16="http://schemas.microsoft.com/office/drawing/2014/main" id="{79184DC1-D127-478E-9D7C-8CC41EC66DF4}"/>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a:extLst>
            <a:ext uri="{FF2B5EF4-FFF2-40B4-BE49-F238E27FC236}">
              <a16:creationId xmlns:a16="http://schemas.microsoft.com/office/drawing/2014/main" id="{E669ACF9-00A8-48D6-88FE-47AF7A250AA7}"/>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a:extLst>
            <a:ext uri="{FF2B5EF4-FFF2-40B4-BE49-F238E27FC236}">
              <a16:creationId xmlns:a16="http://schemas.microsoft.com/office/drawing/2014/main" id="{F9E0977B-02B7-4825-9397-516D5F355346}"/>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DB882C9-0765-4CB1-9ABE-11762C5689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D396F61-5D17-40E0-9D8C-91CA921696D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CA1FE6-14FB-47EF-A1FC-FFAA7F65A9D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B37B7C5-522C-4FE2-BFB4-E1B8D56E81B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E500493-41E4-44DF-8BC4-0B8CAC67EE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432" name="楕円 431">
          <a:extLst>
            <a:ext uri="{FF2B5EF4-FFF2-40B4-BE49-F238E27FC236}">
              <a16:creationId xmlns:a16="http://schemas.microsoft.com/office/drawing/2014/main" id="{B4B6BB3D-2BE1-427F-8080-FDD99DCD14D7}"/>
            </a:ext>
          </a:extLst>
        </xdr:cNvPr>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F4E7A05C-E0FD-455C-B3D5-5540E40AC8D4}"/>
            </a:ext>
          </a:extLst>
        </xdr:cNvPr>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103505</xdr:rowOff>
    </xdr:from>
    <xdr:to>
      <xdr:col>81</xdr:col>
      <xdr:colOff>101600</xdr:colOff>
      <xdr:row>36</xdr:row>
      <xdr:rowOff>33655</xdr:rowOff>
    </xdr:to>
    <xdr:sp macro="" textlink="">
      <xdr:nvSpPr>
        <xdr:cNvPr id="434" name="楕円 433">
          <a:extLst>
            <a:ext uri="{FF2B5EF4-FFF2-40B4-BE49-F238E27FC236}">
              <a16:creationId xmlns:a16="http://schemas.microsoft.com/office/drawing/2014/main" id="{86C344CC-E39E-45DA-89F2-C62F6627261F}"/>
            </a:ext>
          </a:extLst>
        </xdr:cNvPr>
        <xdr:cNvSpPr/>
      </xdr:nvSpPr>
      <xdr:spPr>
        <a:xfrm>
          <a:off x="15430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35</xdr:row>
      <xdr:rowOff>154305</xdr:rowOff>
    </xdr:to>
    <xdr:cxnSp macro="">
      <xdr:nvCxnSpPr>
        <xdr:cNvPr id="435" name="直線コネクタ 434">
          <a:extLst>
            <a:ext uri="{FF2B5EF4-FFF2-40B4-BE49-F238E27FC236}">
              <a16:creationId xmlns:a16="http://schemas.microsoft.com/office/drawing/2014/main" id="{94919071-48FD-4B05-9CEA-5DA78A018B18}"/>
            </a:ext>
          </a:extLst>
        </xdr:cNvPr>
        <xdr:cNvCxnSpPr/>
      </xdr:nvCxnSpPr>
      <xdr:spPr>
        <a:xfrm>
          <a:off x="15481300" y="6155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xdr:nvSpPr>
        <xdr:cNvPr id="436" name="楕円 435">
          <a:extLst>
            <a:ext uri="{FF2B5EF4-FFF2-40B4-BE49-F238E27FC236}">
              <a16:creationId xmlns:a16="http://schemas.microsoft.com/office/drawing/2014/main" id="{9E91062D-061E-435D-B44C-792DFB720873}"/>
            </a:ext>
          </a:extLst>
        </xdr:cNvPr>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35</xdr:row>
      <xdr:rowOff>158115</xdr:rowOff>
    </xdr:to>
    <xdr:cxnSp macro="">
      <xdr:nvCxnSpPr>
        <xdr:cNvPr id="437" name="直線コネクタ 436">
          <a:extLst>
            <a:ext uri="{FF2B5EF4-FFF2-40B4-BE49-F238E27FC236}">
              <a16:creationId xmlns:a16="http://schemas.microsoft.com/office/drawing/2014/main" id="{5082FF4D-C030-4542-BC8B-98831DFB9F53}"/>
            </a:ext>
          </a:extLst>
        </xdr:cNvPr>
        <xdr:cNvCxnSpPr/>
      </xdr:nvCxnSpPr>
      <xdr:spPr>
        <a:xfrm flipV="1">
          <a:off x="14592300" y="61550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438" name="楕円 437">
          <a:extLst>
            <a:ext uri="{FF2B5EF4-FFF2-40B4-BE49-F238E27FC236}">
              <a16:creationId xmlns:a16="http://schemas.microsoft.com/office/drawing/2014/main" id="{9353E684-BC29-4671-AD56-A61D4EBCF47F}"/>
            </a:ext>
          </a:extLst>
        </xdr:cNvPr>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158115</xdr:rowOff>
    </xdr:from>
    <xdr:to>
      <xdr:col>76</xdr:col>
      <xdr:colOff>114300</xdr:colOff>
      <xdr:row>36</xdr:row>
      <xdr:rowOff>41910</xdr:rowOff>
    </xdr:to>
    <xdr:cxnSp macro="">
      <xdr:nvCxnSpPr>
        <xdr:cNvPr id="439" name="直線コネクタ 438">
          <a:extLst>
            <a:ext uri="{FF2B5EF4-FFF2-40B4-BE49-F238E27FC236}">
              <a16:creationId xmlns:a16="http://schemas.microsoft.com/office/drawing/2014/main" id="{19888A48-A64D-45F6-BE20-B3A9B65930F5}"/>
            </a:ext>
          </a:extLst>
        </xdr:cNvPr>
        <xdr:cNvCxnSpPr/>
      </xdr:nvCxnSpPr>
      <xdr:spPr>
        <a:xfrm flipV="1">
          <a:off x="13703300" y="61588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440" name="楕円 439">
          <a:extLst>
            <a:ext uri="{FF2B5EF4-FFF2-40B4-BE49-F238E27FC236}">
              <a16:creationId xmlns:a16="http://schemas.microsoft.com/office/drawing/2014/main" id="{AB0448B4-C65F-4F4D-BF01-73ECC0349F37}"/>
            </a:ext>
          </a:extLst>
        </xdr:cNvPr>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41910</xdr:rowOff>
    </xdr:to>
    <xdr:cxnSp macro="">
      <xdr:nvCxnSpPr>
        <xdr:cNvPr id="441" name="直線コネクタ 440">
          <a:extLst>
            <a:ext uri="{FF2B5EF4-FFF2-40B4-BE49-F238E27FC236}">
              <a16:creationId xmlns:a16="http://schemas.microsoft.com/office/drawing/2014/main" id="{8E580808-FC40-47D8-8207-65439B126811}"/>
            </a:ext>
          </a:extLst>
        </xdr:cNvPr>
        <xdr:cNvCxnSpPr/>
      </xdr:nvCxnSpPr>
      <xdr:spPr>
        <a:xfrm>
          <a:off x="12814300" y="6214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A11AED43-5FA7-457C-90B6-D077CA0B14ED}"/>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64E0AFF5-257E-427B-9FA4-5AD8219DD334}"/>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C2B93337-3937-4100-8F6F-0D9552F8ACB4}"/>
            </a:ext>
          </a:extLst>
        </xdr:cNvPr>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F7254BFD-7D2F-4B0A-8080-199F58E1BE8B}"/>
            </a:ext>
          </a:extLst>
        </xdr:cNvPr>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50182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DC5A0E62-257B-40CC-902D-9E184732E257}"/>
            </a:ext>
          </a:extLst>
        </xdr:cNvPr>
        <xdr:cNvSpPr txBox="1"/>
      </xdr:nvSpPr>
      <xdr:spPr>
        <a:xfrm>
          <a:off x="152660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29483736-651D-4073-B64A-C893B78739A2}"/>
            </a:ext>
          </a:extLst>
        </xdr:cNvPr>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109237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F74ACBC7-508D-4133-8CB5-4F8B0183B72A}"/>
            </a:ext>
          </a:extLst>
        </xdr:cNvPr>
        <xdr:cNvSpPr txBox="1"/>
      </xdr:nvSpPr>
      <xdr:spPr>
        <a:xfrm>
          <a:off x="13500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EF2ABA1-D4C7-4743-A919-A2326323CCCA}"/>
            </a:ext>
          </a:extLst>
        </xdr:cNvPr>
        <xdr:cNvSpPr txBox="1"/>
      </xdr:nvSpPr>
      <xdr:spPr>
        <a:xfrm>
          <a:off x="12611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F54433B6-0C1B-4AF6-A2C1-7A10358662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958E925F-9204-4D18-8FC7-2D6052B318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EA322AFD-DF05-4F5D-AA03-F3CD6CC79B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4A1AB0B-8AE6-44D4-8C13-DAA979F9C1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13C53BE5-869B-4B29-A3EB-3BA7F88781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5D5C3627-DC8F-42A7-A914-D2CE6ED3FA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119ECAB-8183-4648-A0CC-9A1FC7895C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8F692EC3-BC6F-4A55-BD4D-90F3AE34FD8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463A0E00-8618-441A-B4C5-C86FC24B1D6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8AA577A9-4B09-41F0-BFE4-9407FCE3F6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AA4DEDD1-B5BC-4714-B161-E8BFAC88816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034FD1F7-6F60-4687-8A60-47D68E080B2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CCE9CF52-740C-450E-97EA-8B6D3AF3741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4C3C38A4-8067-436E-A1FE-E5E2A38F376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FF3E6A31-BC1A-4E77-ABE2-97DFA9C2423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07924A40-BF24-4EC0-A1F2-1724370BD33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1849775E-D5A6-447C-BEA3-1FC0FC22295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016A3916-2DA9-46BA-8220-5D1C576470B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9C39AA18-90B3-4318-A046-18445797019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79796EF3-8728-4080-8775-7FAD78456C0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96615B3C-119C-491D-A1D8-9FFAF6A9FE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a:extLst>
            <a:ext uri="{FF2B5EF4-FFF2-40B4-BE49-F238E27FC236}">
              <a16:creationId xmlns:a16="http://schemas.microsoft.com/office/drawing/2014/main" id="{FF35916A-220B-4E1C-9889-966C30AB4408}"/>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A9420AE9-D6F4-4E2B-AC8A-A8BA860BD44D}"/>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a:extLst>
            <a:ext uri="{FF2B5EF4-FFF2-40B4-BE49-F238E27FC236}">
              <a16:creationId xmlns:a16="http://schemas.microsoft.com/office/drawing/2014/main" id="{7DD2F46B-D0D7-48B9-9C34-33420755E498}"/>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6C8F20FC-E5EC-4DC0-BB43-B1F8D430CBAD}"/>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a:extLst>
            <a:ext uri="{FF2B5EF4-FFF2-40B4-BE49-F238E27FC236}">
              <a16:creationId xmlns:a16="http://schemas.microsoft.com/office/drawing/2014/main" id="{DD4173CD-F472-4FDE-80FD-B115DEB65CA2}"/>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F208106B-2060-413A-8AD6-20F2A57108DA}"/>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a:extLst>
            <a:ext uri="{FF2B5EF4-FFF2-40B4-BE49-F238E27FC236}">
              <a16:creationId xmlns:a16="http://schemas.microsoft.com/office/drawing/2014/main" id="{73DF1B4E-09B5-44A5-B932-7A6A60630267}"/>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a:extLst>
            <a:ext uri="{FF2B5EF4-FFF2-40B4-BE49-F238E27FC236}">
              <a16:creationId xmlns:a16="http://schemas.microsoft.com/office/drawing/2014/main" id="{31AA22F5-B6F2-4A3A-B41E-A914B98256C8}"/>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a:extLst>
            <a:ext uri="{FF2B5EF4-FFF2-40B4-BE49-F238E27FC236}">
              <a16:creationId xmlns:a16="http://schemas.microsoft.com/office/drawing/2014/main" id="{2817ED0A-8BE4-4029-B0C5-C383F20035D2}"/>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a:extLst>
            <a:ext uri="{FF2B5EF4-FFF2-40B4-BE49-F238E27FC236}">
              <a16:creationId xmlns:a16="http://schemas.microsoft.com/office/drawing/2014/main" id="{9FA05BB2-D9BE-4E2C-AF5E-0D135812E522}"/>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a:extLst>
            <a:ext uri="{FF2B5EF4-FFF2-40B4-BE49-F238E27FC236}">
              <a16:creationId xmlns:a16="http://schemas.microsoft.com/office/drawing/2014/main" id="{E65BCB3A-5199-45F0-AFBC-C8945C0C3B85}"/>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CE70356-DF8E-48D7-96FE-EE3DA4214C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6FD24D3-D10D-4BCE-9D13-03FBB07EC1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7051DBF-ED1C-480B-A91E-5CD75BCDE7B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67AEB60-1C69-45EB-89A6-C454559561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AA6986D-2A06-4AC1-BBE9-B0877C985F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487" name="楕円 486">
          <a:extLst>
            <a:ext uri="{FF2B5EF4-FFF2-40B4-BE49-F238E27FC236}">
              <a16:creationId xmlns:a16="http://schemas.microsoft.com/office/drawing/2014/main" id="{D59678E2-2778-48A3-9268-31A306CE02B4}"/>
            </a:ext>
          </a:extLst>
        </xdr:cNvPr>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49FEA875-2A83-4157-9807-640417915252}"/>
            </a:ext>
          </a:extLst>
        </xdr:cNvPr>
        <xdr:cNvSpPr txBox="1"/>
      </xdr:nvSpPr>
      <xdr:spPr>
        <a:xfrm>
          <a:off x="22199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489" name="楕円 488">
          <a:extLst>
            <a:ext uri="{FF2B5EF4-FFF2-40B4-BE49-F238E27FC236}">
              <a16:creationId xmlns:a16="http://schemas.microsoft.com/office/drawing/2014/main" id="{54554E19-2223-4998-BFED-ACC2F555BE04}"/>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142494</xdr:rowOff>
    </xdr:to>
    <xdr:cxnSp macro="">
      <xdr:nvCxnSpPr>
        <xdr:cNvPr id="490" name="直線コネクタ 489">
          <a:extLst>
            <a:ext uri="{FF2B5EF4-FFF2-40B4-BE49-F238E27FC236}">
              <a16:creationId xmlns:a16="http://schemas.microsoft.com/office/drawing/2014/main" id="{04986FFF-8D14-4FBC-A48A-5A99766CF7C3}"/>
            </a:ext>
          </a:extLst>
        </xdr:cNvPr>
        <xdr:cNvCxnSpPr/>
      </xdr:nvCxnSpPr>
      <xdr:spPr>
        <a:xfrm>
          <a:off x="21323300" y="682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91" name="楕円 490">
          <a:extLst>
            <a:ext uri="{FF2B5EF4-FFF2-40B4-BE49-F238E27FC236}">
              <a16:creationId xmlns:a16="http://schemas.microsoft.com/office/drawing/2014/main" id="{A6E62910-CD6D-4EC1-8DB4-216474ED22D8}"/>
            </a:ext>
          </a:extLst>
        </xdr:cNvPr>
        <xdr:cNvSpPr/>
      </xdr:nvSpPr>
      <xdr:spPr>
        <a:xfrm>
          <a:off x="20383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142494</xdr:rowOff>
    </xdr:to>
    <xdr:cxnSp macro="">
      <xdr:nvCxnSpPr>
        <xdr:cNvPr id="492" name="直線コネクタ 491">
          <a:extLst>
            <a:ext uri="{FF2B5EF4-FFF2-40B4-BE49-F238E27FC236}">
              <a16:creationId xmlns:a16="http://schemas.microsoft.com/office/drawing/2014/main" id="{A635ADF4-93EF-4C35-986B-293A1821588D}"/>
            </a:ext>
          </a:extLst>
        </xdr:cNvPr>
        <xdr:cNvCxnSpPr/>
      </xdr:nvCxnSpPr>
      <xdr:spPr>
        <a:xfrm>
          <a:off x="20434300" y="6742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93" name="楕円 492">
          <a:extLst>
            <a:ext uri="{FF2B5EF4-FFF2-40B4-BE49-F238E27FC236}">
              <a16:creationId xmlns:a16="http://schemas.microsoft.com/office/drawing/2014/main" id="{A011EBD3-B904-48AC-B99C-5DA62B221A2A}"/>
            </a:ext>
          </a:extLst>
        </xdr:cNvPr>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39</xdr:row>
      <xdr:rowOff>55626</xdr:rowOff>
    </xdr:to>
    <xdr:cxnSp macro="">
      <xdr:nvCxnSpPr>
        <xdr:cNvPr id="494" name="直線コネクタ 493">
          <a:extLst>
            <a:ext uri="{FF2B5EF4-FFF2-40B4-BE49-F238E27FC236}">
              <a16:creationId xmlns:a16="http://schemas.microsoft.com/office/drawing/2014/main" id="{B7A7360B-3784-4B50-BF35-8528233F77C5}"/>
            </a:ext>
          </a:extLst>
        </xdr:cNvPr>
        <xdr:cNvCxnSpPr/>
      </xdr:nvCxnSpPr>
      <xdr:spPr>
        <a:xfrm>
          <a:off x="19545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xdr:rowOff>
    </xdr:from>
    <xdr:to>
      <xdr:col>98</xdr:col>
      <xdr:colOff>38100</xdr:colOff>
      <xdr:row>39</xdr:row>
      <xdr:rowOff>108712</xdr:rowOff>
    </xdr:to>
    <xdr:sp macro="" textlink="">
      <xdr:nvSpPr>
        <xdr:cNvPr id="495" name="楕円 494">
          <a:extLst>
            <a:ext uri="{FF2B5EF4-FFF2-40B4-BE49-F238E27FC236}">
              <a16:creationId xmlns:a16="http://schemas.microsoft.com/office/drawing/2014/main" id="{1DA475F3-0571-4A67-A851-35BF04372AF3}"/>
            </a:ext>
          </a:extLst>
        </xdr:cNvPr>
        <xdr:cNvSpPr/>
      </xdr:nvSpPr>
      <xdr:spPr>
        <a:xfrm>
          <a:off x="18605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55626</xdr:rowOff>
    </xdr:from>
    <xdr:to>
      <xdr:col>102</xdr:col>
      <xdr:colOff>114300</xdr:colOff>
      <xdr:row>39</xdr:row>
      <xdr:rowOff>57912</xdr:rowOff>
    </xdr:to>
    <xdr:cxnSp macro="">
      <xdr:nvCxnSpPr>
        <xdr:cNvPr id="496" name="直線コネクタ 495">
          <a:extLst>
            <a:ext uri="{FF2B5EF4-FFF2-40B4-BE49-F238E27FC236}">
              <a16:creationId xmlns:a16="http://schemas.microsoft.com/office/drawing/2014/main" id="{1E80F794-456A-42C7-968E-13B6DFA8CF8F}"/>
            </a:ext>
          </a:extLst>
        </xdr:cNvPr>
        <xdr:cNvCxnSpPr/>
      </xdr:nvCxnSpPr>
      <xdr:spPr>
        <a:xfrm flipV="1">
          <a:off x="18656300" y="67421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2D48EE2D-265E-4AC0-A72B-8C76CD086E8C}"/>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05024CE1-F676-4A41-97F2-93A16CFF120C}"/>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A4EDDC78-B530-4712-AA44-E9884A135B90}"/>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FCF2326D-93B7-4C0D-B7FC-02B4AE1D3763}"/>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D24B3F59-F0AD-469A-A18C-1EE326DC966E}"/>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122953</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8C952012-7F5A-43AE-929E-BE4895CAD686}"/>
            </a:ext>
          </a:extLst>
        </xdr:cNvPr>
        <xdr:cNvSpPr txBox="1"/>
      </xdr:nvSpPr>
      <xdr:spPr>
        <a:xfrm>
          <a:off x="20199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5DDA8207-75A9-4C0E-B921-43A75DA195A1}"/>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125239</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E055C1C3-31E0-4E5C-B48B-B547236292D3}"/>
            </a:ext>
          </a:extLst>
        </xdr:cNvPr>
        <xdr:cNvSpPr txBox="1"/>
      </xdr:nvSpPr>
      <xdr:spPr>
        <a:xfrm>
          <a:off x="18421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BED3F282-84EA-44AC-A34E-91CC9FF3CA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59BC594-179D-466B-83C2-263E7B0DEC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70180ECA-81BF-484B-BBC4-65D3637A61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F9248195-3625-4AF4-A572-DC7004752D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CCD1D2EC-7640-4122-A40B-84A3686DB8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99B1FE36-565F-4421-935C-2A59A65899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E821D921-35FE-4B54-969E-D36DBDAA26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E26FAE3F-29D4-4519-BE3F-93923CB9BF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C8E9AFDD-3649-4A06-AECC-31AC26934E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CB9E3AE7-84FC-4835-8FE3-D2871691FB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1F225F54-17A6-467E-9247-85E258D5A6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D0040DC9-9400-4700-9D48-F15B8B96A1D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A896496E-B514-4B35-B473-6BE7B3D5C11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8253C419-1DD1-4EC7-8FB9-9C6372FBA4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3132027A-EB08-4365-8FD1-51114CB9816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707D28D3-4A2C-45E4-8EC9-2C1D286CB1A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5C323CD5-D701-4D09-B707-C7F8EF609EC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547223AD-96B0-4DD2-89FD-99CD3111D49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50DA414C-1B55-4E36-8F6A-55F8C6ED776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56753DE5-978C-4861-87F4-BFF6D01DE3A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a:extLst>
            <a:ext uri="{FF2B5EF4-FFF2-40B4-BE49-F238E27FC236}">
              <a16:creationId xmlns:a16="http://schemas.microsoft.com/office/drawing/2014/main" id="{332ECAAE-8C2C-4CCD-B3E9-74C188661EF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375B4FB5-6AEE-4178-8F92-B2E83200A6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CBC4A90A-C637-4280-8DFB-91F7AB662B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a:extLst>
            <a:ext uri="{FF2B5EF4-FFF2-40B4-BE49-F238E27FC236}">
              <a16:creationId xmlns:a16="http://schemas.microsoft.com/office/drawing/2014/main" id="{F46AA4AA-7E76-4B5C-BAB2-8EEFE96A3FF2}"/>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DF987470-72CE-4A23-8C46-7D81CF0FF745}"/>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a:extLst>
            <a:ext uri="{FF2B5EF4-FFF2-40B4-BE49-F238E27FC236}">
              <a16:creationId xmlns:a16="http://schemas.microsoft.com/office/drawing/2014/main" id="{5DBF080C-8A62-45B9-BF5E-EE32CC7F3589}"/>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3AB80ADF-D2CE-42E9-BEC7-67DB1D90771E}"/>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a:extLst>
            <a:ext uri="{FF2B5EF4-FFF2-40B4-BE49-F238E27FC236}">
              <a16:creationId xmlns:a16="http://schemas.microsoft.com/office/drawing/2014/main" id="{C166C9DE-7E29-403D-8F3D-63F536346E8E}"/>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50CEEFED-1903-4079-BD63-FBBF9FF2311B}"/>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a:extLst>
            <a:ext uri="{FF2B5EF4-FFF2-40B4-BE49-F238E27FC236}">
              <a16:creationId xmlns:a16="http://schemas.microsoft.com/office/drawing/2014/main" id="{67E79A14-32DF-4326-BE64-72498CC2D48A}"/>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a:extLst>
            <a:ext uri="{FF2B5EF4-FFF2-40B4-BE49-F238E27FC236}">
              <a16:creationId xmlns:a16="http://schemas.microsoft.com/office/drawing/2014/main" id="{3FDD6655-BD41-4A9B-9207-E3C6A1EE025E}"/>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a:extLst>
            <a:ext uri="{FF2B5EF4-FFF2-40B4-BE49-F238E27FC236}">
              <a16:creationId xmlns:a16="http://schemas.microsoft.com/office/drawing/2014/main" id="{0D905D3A-2BD1-4CF0-A8C6-836A70BC73BF}"/>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a:extLst>
            <a:ext uri="{FF2B5EF4-FFF2-40B4-BE49-F238E27FC236}">
              <a16:creationId xmlns:a16="http://schemas.microsoft.com/office/drawing/2014/main" id="{57AD9CE8-AB8E-49B8-A90D-5AB45CB1A83A}"/>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a:extLst>
            <a:ext uri="{FF2B5EF4-FFF2-40B4-BE49-F238E27FC236}">
              <a16:creationId xmlns:a16="http://schemas.microsoft.com/office/drawing/2014/main" id="{8F3E78FE-D686-4F97-8B89-7803DFBEF499}"/>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8C76A6A0-1F8E-4CB6-8979-7616E45140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4A7B0637-457D-4992-8704-C6C407BCF9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DE00F73-D5C7-43A7-955C-A981AFBB586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55950C05-E1E9-4A3F-9A4B-779F5CCD9C2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E90B543-F525-45EF-92F1-FCE1E3A1BD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44" name="楕円 543">
          <a:extLst>
            <a:ext uri="{FF2B5EF4-FFF2-40B4-BE49-F238E27FC236}">
              <a16:creationId xmlns:a16="http://schemas.microsoft.com/office/drawing/2014/main" id="{AC2CA04E-A611-4E15-A1F4-9CACECC895DD}"/>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4DDAFEB7-EA44-4C2B-813B-48A12EB94152}"/>
            </a:ext>
          </a:extLst>
        </xdr:cNvPr>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546" name="楕円 545">
          <a:extLst>
            <a:ext uri="{FF2B5EF4-FFF2-40B4-BE49-F238E27FC236}">
              <a16:creationId xmlns:a16="http://schemas.microsoft.com/office/drawing/2014/main" id="{DB3074C6-BE25-4554-B14C-25AD10DBC21D}"/>
            </a:ext>
          </a:extLst>
        </xdr:cNvPr>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1905</xdr:rowOff>
    </xdr:to>
    <xdr:cxnSp macro="">
      <xdr:nvCxnSpPr>
        <xdr:cNvPr id="547" name="直線コネクタ 546">
          <a:extLst>
            <a:ext uri="{FF2B5EF4-FFF2-40B4-BE49-F238E27FC236}">
              <a16:creationId xmlns:a16="http://schemas.microsoft.com/office/drawing/2014/main" id="{47ACF5BB-6621-40D2-8820-AB5F36E9EE1A}"/>
            </a:ext>
          </a:extLst>
        </xdr:cNvPr>
        <xdr:cNvCxnSpPr/>
      </xdr:nvCxnSpPr>
      <xdr:spPr>
        <a:xfrm flipV="1">
          <a:off x="15481300" y="102641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84455</xdr:rowOff>
    </xdr:from>
    <xdr:to>
      <xdr:col>76</xdr:col>
      <xdr:colOff>165100</xdr:colOff>
      <xdr:row>60</xdr:row>
      <xdr:rowOff>14605</xdr:rowOff>
    </xdr:to>
    <xdr:sp macro="" textlink="">
      <xdr:nvSpPr>
        <xdr:cNvPr id="548" name="楕円 547">
          <a:extLst>
            <a:ext uri="{FF2B5EF4-FFF2-40B4-BE49-F238E27FC236}">
              <a16:creationId xmlns:a16="http://schemas.microsoft.com/office/drawing/2014/main" id="{395D1E7E-916D-4E8D-89F5-5786A0E7BFB9}"/>
            </a:ext>
          </a:extLst>
        </xdr:cNvPr>
        <xdr:cNvSpPr/>
      </xdr:nvSpPr>
      <xdr:spPr>
        <a:xfrm>
          <a:off x="14541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135255</xdr:rowOff>
    </xdr:from>
    <xdr:to>
      <xdr:col>81</xdr:col>
      <xdr:colOff>50800</xdr:colOff>
      <xdr:row>60</xdr:row>
      <xdr:rowOff>1905</xdr:rowOff>
    </xdr:to>
    <xdr:cxnSp macro="">
      <xdr:nvCxnSpPr>
        <xdr:cNvPr id="549" name="直線コネクタ 548">
          <a:extLst>
            <a:ext uri="{FF2B5EF4-FFF2-40B4-BE49-F238E27FC236}">
              <a16:creationId xmlns:a16="http://schemas.microsoft.com/office/drawing/2014/main" id="{3DB729BC-D21C-40B3-B365-C873FE258079}"/>
            </a:ext>
          </a:extLst>
        </xdr:cNvPr>
        <xdr:cNvCxnSpPr/>
      </xdr:nvCxnSpPr>
      <xdr:spPr>
        <a:xfrm>
          <a:off x="14592300" y="1025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95885</xdr:rowOff>
    </xdr:from>
    <xdr:to>
      <xdr:col>72</xdr:col>
      <xdr:colOff>38100</xdr:colOff>
      <xdr:row>60</xdr:row>
      <xdr:rowOff>26035</xdr:rowOff>
    </xdr:to>
    <xdr:sp macro="" textlink="">
      <xdr:nvSpPr>
        <xdr:cNvPr id="550" name="楕円 549">
          <a:extLst>
            <a:ext uri="{FF2B5EF4-FFF2-40B4-BE49-F238E27FC236}">
              <a16:creationId xmlns:a16="http://schemas.microsoft.com/office/drawing/2014/main" id="{BDFA612B-097C-4C63-B45C-E143293ECF98}"/>
            </a:ext>
          </a:extLst>
        </xdr:cNvPr>
        <xdr:cNvSpPr/>
      </xdr:nvSpPr>
      <xdr:spPr>
        <a:xfrm>
          <a:off x="13652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135255</xdr:rowOff>
    </xdr:from>
    <xdr:to>
      <xdr:col>76</xdr:col>
      <xdr:colOff>114300</xdr:colOff>
      <xdr:row>59</xdr:row>
      <xdr:rowOff>146685</xdr:rowOff>
    </xdr:to>
    <xdr:cxnSp macro="">
      <xdr:nvCxnSpPr>
        <xdr:cNvPr id="551" name="直線コネクタ 550">
          <a:extLst>
            <a:ext uri="{FF2B5EF4-FFF2-40B4-BE49-F238E27FC236}">
              <a16:creationId xmlns:a16="http://schemas.microsoft.com/office/drawing/2014/main" id="{3B1F487F-F796-4DBD-BD9B-AB2B11D3ABC0}"/>
            </a:ext>
          </a:extLst>
        </xdr:cNvPr>
        <xdr:cNvCxnSpPr/>
      </xdr:nvCxnSpPr>
      <xdr:spPr>
        <a:xfrm flipV="1">
          <a:off x="13703300" y="102508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95885</xdr:rowOff>
    </xdr:from>
    <xdr:to>
      <xdr:col>67</xdr:col>
      <xdr:colOff>101600</xdr:colOff>
      <xdr:row>60</xdr:row>
      <xdr:rowOff>26035</xdr:rowOff>
    </xdr:to>
    <xdr:sp macro="" textlink="">
      <xdr:nvSpPr>
        <xdr:cNvPr id="552" name="楕円 551">
          <a:extLst>
            <a:ext uri="{FF2B5EF4-FFF2-40B4-BE49-F238E27FC236}">
              <a16:creationId xmlns:a16="http://schemas.microsoft.com/office/drawing/2014/main" id="{4F6E641D-CC34-4162-8351-B2734473CCCB}"/>
            </a:ext>
          </a:extLst>
        </xdr:cNvPr>
        <xdr:cNvSpPr/>
      </xdr:nvSpPr>
      <xdr:spPr>
        <a:xfrm>
          <a:off x="12763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146685</xdr:rowOff>
    </xdr:from>
    <xdr:to>
      <xdr:col>71</xdr:col>
      <xdr:colOff>177800</xdr:colOff>
      <xdr:row>59</xdr:row>
      <xdr:rowOff>146685</xdr:rowOff>
    </xdr:to>
    <xdr:cxnSp macro="">
      <xdr:nvCxnSpPr>
        <xdr:cNvPr id="553" name="直線コネクタ 552">
          <a:extLst>
            <a:ext uri="{FF2B5EF4-FFF2-40B4-BE49-F238E27FC236}">
              <a16:creationId xmlns:a16="http://schemas.microsoft.com/office/drawing/2014/main" id="{7F60938C-7D6F-43AD-95A3-EA01F82FCA76}"/>
            </a:ext>
          </a:extLst>
        </xdr:cNvPr>
        <xdr:cNvCxnSpPr/>
      </xdr:nvCxnSpPr>
      <xdr:spPr>
        <a:xfrm>
          <a:off x="12814300" y="1026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54" name="n_1aveValue【学校施設】&#10;有形固定資産減価償却率">
          <a:extLst>
            <a:ext uri="{FF2B5EF4-FFF2-40B4-BE49-F238E27FC236}">
              <a16:creationId xmlns:a16="http://schemas.microsoft.com/office/drawing/2014/main" id="{ED7AABFA-4435-4B0D-BC0F-DE09264A503A}"/>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55" name="n_2aveValue【学校施設】&#10;有形固定資産減価償却率">
          <a:extLst>
            <a:ext uri="{FF2B5EF4-FFF2-40B4-BE49-F238E27FC236}">
              <a16:creationId xmlns:a16="http://schemas.microsoft.com/office/drawing/2014/main" id="{7D4AF1EA-ABB1-41CB-96F4-7C933033EC2A}"/>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56" name="n_3aveValue【学校施設】&#10;有形固定資産減価償却率">
          <a:extLst>
            <a:ext uri="{FF2B5EF4-FFF2-40B4-BE49-F238E27FC236}">
              <a16:creationId xmlns:a16="http://schemas.microsoft.com/office/drawing/2014/main" id="{3A984BF4-1E57-4C20-8404-C5F226573E5A}"/>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7" name="n_4aveValue【学校施設】&#10;有形固定資産減価償却率">
          <a:extLst>
            <a:ext uri="{FF2B5EF4-FFF2-40B4-BE49-F238E27FC236}">
              <a16:creationId xmlns:a16="http://schemas.microsoft.com/office/drawing/2014/main" id="{CA752BA3-5BCA-48DD-9063-3995B8DCA0BC}"/>
            </a:ext>
          </a:extLst>
        </xdr:cNvPr>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69232</xdr:rowOff>
    </xdr:from>
    <xdr:ext cx="405111" cy="259045"/>
    <xdr:sp macro="" textlink="">
      <xdr:nvSpPr>
        <xdr:cNvPr id="558" name="n_1mainValue【学校施設】&#10;有形固定資産減価償却率">
          <a:extLst>
            <a:ext uri="{FF2B5EF4-FFF2-40B4-BE49-F238E27FC236}">
              <a16:creationId xmlns:a16="http://schemas.microsoft.com/office/drawing/2014/main" id="{3AAF10A7-9D3A-4273-9EB3-1E30585BC6CE}"/>
            </a:ext>
          </a:extLst>
        </xdr:cNvPr>
        <xdr:cNvSpPr txBox="1"/>
      </xdr:nvSpPr>
      <xdr:spPr>
        <a:xfrm>
          <a:off x="15266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31132</xdr:rowOff>
    </xdr:from>
    <xdr:ext cx="405111" cy="259045"/>
    <xdr:sp macro="" textlink="">
      <xdr:nvSpPr>
        <xdr:cNvPr id="559" name="n_2mainValue【学校施設】&#10;有形固定資産減価償却率">
          <a:extLst>
            <a:ext uri="{FF2B5EF4-FFF2-40B4-BE49-F238E27FC236}">
              <a16:creationId xmlns:a16="http://schemas.microsoft.com/office/drawing/2014/main" id="{45A52793-41BE-4EFA-80C1-E1673CFB149B}"/>
            </a:ext>
          </a:extLst>
        </xdr:cNvPr>
        <xdr:cNvSpPr txBox="1"/>
      </xdr:nvSpPr>
      <xdr:spPr>
        <a:xfrm>
          <a:off x="14389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60" name="n_3mainValue【学校施設】&#10;有形固定資産減価償却率">
          <a:extLst>
            <a:ext uri="{FF2B5EF4-FFF2-40B4-BE49-F238E27FC236}">
              <a16:creationId xmlns:a16="http://schemas.microsoft.com/office/drawing/2014/main" id="{8C8E936B-F78E-4082-9587-E211314855F6}"/>
            </a:ext>
          </a:extLst>
        </xdr:cNvPr>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561" name="n_4mainValue【学校施設】&#10;有形固定資産減価償却率">
          <a:extLst>
            <a:ext uri="{FF2B5EF4-FFF2-40B4-BE49-F238E27FC236}">
              <a16:creationId xmlns:a16="http://schemas.microsoft.com/office/drawing/2014/main" id="{D9940DCE-5941-4FF9-A039-7DDA073B84F7}"/>
            </a:ext>
          </a:extLst>
        </xdr:cNvPr>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B0676B42-A71C-406B-82E6-E7C8EC3028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BFD20E1B-5FA4-4609-A2F7-B181AD7EDE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AB748782-F498-4581-82FD-486DEB1369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E4D8798C-F6AE-4B24-8BD2-D8A0E24D5D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97A66659-132F-477A-932C-9C8A0A2560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33E25C28-C54E-48D4-BE8D-9B634B8804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C173FDAC-0AB7-419A-A4B6-F9DB900DA7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4F1799E0-3095-447B-A257-09B68426DE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C1C22968-F731-45A8-A3CE-119FF11F76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9A06C9A0-23EB-42F9-9C8C-BA1E8DCBFCE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4E1E7F5D-E2C0-4632-B04D-41A708DA355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6FB62BA9-5D9F-457C-A801-FE41884F341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EC0A005F-378B-4331-B427-B488E482E8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D6FE7E5-7877-4EB5-BD33-3B1A8232003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966066B6-6DD0-495D-8FB1-BFF5B25703F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E0F1E2F3-2FDF-4F86-8A0A-059221CA0B0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6462C61A-4A00-4347-9B0D-BA21E7D67C5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43D9FCF8-47ED-4D2D-B3E1-307BEFFF9F8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42F8C22A-707F-4659-8388-26FBA8BA96B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a:extLst>
            <a:ext uri="{FF2B5EF4-FFF2-40B4-BE49-F238E27FC236}">
              <a16:creationId xmlns:a16="http://schemas.microsoft.com/office/drawing/2014/main" id="{6F2E1BA3-8420-4EB3-8F58-2A4A4DD3693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EE6C3E2A-0913-4A15-A53E-1D245DD0216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a:extLst>
            <a:ext uri="{FF2B5EF4-FFF2-40B4-BE49-F238E27FC236}">
              <a16:creationId xmlns:a16="http://schemas.microsoft.com/office/drawing/2014/main" id="{A6FA1C4E-9661-448C-B5C1-B48A3A235D9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40650142-514A-470F-9936-1F48E27A93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391CE1DE-79C3-417A-A9BF-148060E415C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CD8E5C44-4D9F-4143-BC2A-9CF5937F787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a:extLst>
            <a:ext uri="{FF2B5EF4-FFF2-40B4-BE49-F238E27FC236}">
              <a16:creationId xmlns:a16="http://schemas.microsoft.com/office/drawing/2014/main" id="{02256210-A168-46F1-8CE4-4F526BCAEDA8}"/>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a:extLst>
            <a:ext uri="{FF2B5EF4-FFF2-40B4-BE49-F238E27FC236}">
              <a16:creationId xmlns:a16="http://schemas.microsoft.com/office/drawing/2014/main" id="{5B4EE4B3-BDBF-4906-98A4-DCC444EF4E59}"/>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a:extLst>
            <a:ext uri="{FF2B5EF4-FFF2-40B4-BE49-F238E27FC236}">
              <a16:creationId xmlns:a16="http://schemas.microsoft.com/office/drawing/2014/main" id="{17F12E0A-EA7E-4E03-8B94-C5E48F891F89}"/>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a:extLst>
            <a:ext uri="{FF2B5EF4-FFF2-40B4-BE49-F238E27FC236}">
              <a16:creationId xmlns:a16="http://schemas.microsoft.com/office/drawing/2014/main" id="{B67EE651-6FB7-4EC1-B23D-E2086927BDA5}"/>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a:extLst>
            <a:ext uri="{FF2B5EF4-FFF2-40B4-BE49-F238E27FC236}">
              <a16:creationId xmlns:a16="http://schemas.microsoft.com/office/drawing/2014/main" id="{34EF73AF-3352-4AF6-BBE8-351EFC6A1150}"/>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a:extLst>
            <a:ext uri="{FF2B5EF4-FFF2-40B4-BE49-F238E27FC236}">
              <a16:creationId xmlns:a16="http://schemas.microsoft.com/office/drawing/2014/main" id="{2E1B2397-BE4B-4E40-A511-179B9385BE21}"/>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a:extLst>
            <a:ext uri="{FF2B5EF4-FFF2-40B4-BE49-F238E27FC236}">
              <a16:creationId xmlns:a16="http://schemas.microsoft.com/office/drawing/2014/main" id="{718838EF-4657-4FF5-8182-9A1AE529C8E4}"/>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a:extLst>
            <a:ext uri="{FF2B5EF4-FFF2-40B4-BE49-F238E27FC236}">
              <a16:creationId xmlns:a16="http://schemas.microsoft.com/office/drawing/2014/main" id="{4287AB77-4340-4A65-BDEB-FC6944FB8482}"/>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a:extLst>
            <a:ext uri="{FF2B5EF4-FFF2-40B4-BE49-F238E27FC236}">
              <a16:creationId xmlns:a16="http://schemas.microsoft.com/office/drawing/2014/main" id="{7E05A7AE-7526-4802-BC67-2EBCC2E567E8}"/>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a:extLst>
            <a:ext uri="{FF2B5EF4-FFF2-40B4-BE49-F238E27FC236}">
              <a16:creationId xmlns:a16="http://schemas.microsoft.com/office/drawing/2014/main" id="{A5218D20-453C-4612-9A39-813D044A8A26}"/>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a:extLst>
            <a:ext uri="{FF2B5EF4-FFF2-40B4-BE49-F238E27FC236}">
              <a16:creationId xmlns:a16="http://schemas.microsoft.com/office/drawing/2014/main" id="{9488264F-53BB-4AB8-A653-730C3034BBB2}"/>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FBCE91A-FB07-42E5-AB74-EBCBBC89FD8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6572A24-A281-41DA-AAEA-C39FD30396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A62953C-781B-401F-BC7D-A42D3192EB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2FBF821-A8B4-4E2B-B5D2-55203DF4D56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F73EB24-4198-4DCB-9245-5774E605EA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65677</xdr:rowOff>
    </xdr:from>
    <xdr:to>
      <xdr:col>116</xdr:col>
      <xdr:colOff>114300</xdr:colOff>
      <xdr:row>63</xdr:row>
      <xdr:rowOff>167277</xdr:rowOff>
    </xdr:to>
    <xdr:sp macro="" textlink="">
      <xdr:nvSpPr>
        <xdr:cNvPr id="603" name="楕円 602">
          <a:extLst>
            <a:ext uri="{FF2B5EF4-FFF2-40B4-BE49-F238E27FC236}">
              <a16:creationId xmlns:a16="http://schemas.microsoft.com/office/drawing/2014/main" id="{18A377C8-0297-49D2-B4C7-08B7BC50F49A}"/>
            </a:ext>
          </a:extLst>
        </xdr:cNvPr>
        <xdr:cNvSpPr/>
      </xdr:nvSpPr>
      <xdr:spPr>
        <a:xfrm>
          <a:off x="22110700" y="1086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04" name="【学校施設】&#10;一人当たり面積該当値テキスト">
          <a:extLst>
            <a:ext uri="{FF2B5EF4-FFF2-40B4-BE49-F238E27FC236}">
              <a16:creationId xmlns:a16="http://schemas.microsoft.com/office/drawing/2014/main" id="{A9CEDE06-6FE8-42EB-9B3F-8A1DB8F412E8}"/>
            </a:ext>
          </a:extLst>
        </xdr:cNvPr>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61758</xdr:rowOff>
    </xdr:from>
    <xdr:to>
      <xdr:col>112</xdr:col>
      <xdr:colOff>38100</xdr:colOff>
      <xdr:row>63</xdr:row>
      <xdr:rowOff>163358</xdr:rowOff>
    </xdr:to>
    <xdr:sp macro="" textlink="">
      <xdr:nvSpPr>
        <xdr:cNvPr id="605" name="楕円 604">
          <a:extLst>
            <a:ext uri="{FF2B5EF4-FFF2-40B4-BE49-F238E27FC236}">
              <a16:creationId xmlns:a16="http://schemas.microsoft.com/office/drawing/2014/main" id="{8835CA28-063A-415C-9272-C670CF865C07}"/>
            </a:ext>
          </a:extLst>
        </xdr:cNvPr>
        <xdr:cNvSpPr/>
      </xdr:nvSpPr>
      <xdr:spPr>
        <a:xfrm>
          <a:off x="21272500" y="108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112558</xdr:rowOff>
    </xdr:from>
    <xdr:to>
      <xdr:col>116</xdr:col>
      <xdr:colOff>63500</xdr:colOff>
      <xdr:row>63</xdr:row>
      <xdr:rowOff>116477</xdr:rowOff>
    </xdr:to>
    <xdr:cxnSp macro="">
      <xdr:nvCxnSpPr>
        <xdr:cNvPr id="606" name="直線コネクタ 605">
          <a:extLst>
            <a:ext uri="{FF2B5EF4-FFF2-40B4-BE49-F238E27FC236}">
              <a16:creationId xmlns:a16="http://schemas.microsoft.com/office/drawing/2014/main" id="{4BB9BE74-8931-41DA-93EA-E40F694DEB2C}"/>
            </a:ext>
          </a:extLst>
        </xdr:cNvPr>
        <xdr:cNvCxnSpPr/>
      </xdr:nvCxnSpPr>
      <xdr:spPr>
        <a:xfrm>
          <a:off x="21323300" y="10913908"/>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68834</xdr:rowOff>
    </xdr:from>
    <xdr:to>
      <xdr:col>107</xdr:col>
      <xdr:colOff>101600</xdr:colOff>
      <xdr:row>63</xdr:row>
      <xdr:rowOff>170434</xdr:rowOff>
    </xdr:to>
    <xdr:sp macro="" textlink="">
      <xdr:nvSpPr>
        <xdr:cNvPr id="607" name="楕円 606">
          <a:extLst>
            <a:ext uri="{FF2B5EF4-FFF2-40B4-BE49-F238E27FC236}">
              <a16:creationId xmlns:a16="http://schemas.microsoft.com/office/drawing/2014/main" id="{33170616-572A-4384-AF00-1A46127B1FAE}"/>
            </a:ext>
          </a:extLst>
        </xdr:cNvPr>
        <xdr:cNvSpPr/>
      </xdr:nvSpPr>
      <xdr:spPr>
        <a:xfrm>
          <a:off x="203835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112558</xdr:rowOff>
    </xdr:from>
    <xdr:to>
      <xdr:col>111</xdr:col>
      <xdr:colOff>177800</xdr:colOff>
      <xdr:row>63</xdr:row>
      <xdr:rowOff>119634</xdr:rowOff>
    </xdr:to>
    <xdr:cxnSp macro="">
      <xdr:nvCxnSpPr>
        <xdr:cNvPr id="608" name="直線コネクタ 607">
          <a:extLst>
            <a:ext uri="{FF2B5EF4-FFF2-40B4-BE49-F238E27FC236}">
              <a16:creationId xmlns:a16="http://schemas.microsoft.com/office/drawing/2014/main" id="{61FB34F5-9E8C-4FA4-9CC6-78673FC409E2}"/>
            </a:ext>
          </a:extLst>
        </xdr:cNvPr>
        <xdr:cNvCxnSpPr/>
      </xdr:nvCxnSpPr>
      <xdr:spPr>
        <a:xfrm flipV="1">
          <a:off x="20434300" y="10913908"/>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65786</xdr:rowOff>
    </xdr:from>
    <xdr:to>
      <xdr:col>102</xdr:col>
      <xdr:colOff>165100</xdr:colOff>
      <xdr:row>63</xdr:row>
      <xdr:rowOff>167386</xdr:rowOff>
    </xdr:to>
    <xdr:sp macro="" textlink="">
      <xdr:nvSpPr>
        <xdr:cNvPr id="609" name="楕円 608">
          <a:extLst>
            <a:ext uri="{FF2B5EF4-FFF2-40B4-BE49-F238E27FC236}">
              <a16:creationId xmlns:a16="http://schemas.microsoft.com/office/drawing/2014/main" id="{70EFDA3B-A4AF-4134-A5ED-7EC9C5124691}"/>
            </a:ext>
          </a:extLst>
        </xdr:cNvPr>
        <xdr:cNvSpPr/>
      </xdr:nvSpPr>
      <xdr:spPr>
        <a:xfrm>
          <a:off x="19494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116586</xdr:rowOff>
    </xdr:from>
    <xdr:to>
      <xdr:col>107</xdr:col>
      <xdr:colOff>50800</xdr:colOff>
      <xdr:row>63</xdr:row>
      <xdr:rowOff>119634</xdr:rowOff>
    </xdr:to>
    <xdr:cxnSp macro="">
      <xdr:nvCxnSpPr>
        <xdr:cNvPr id="610" name="直線コネクタ 609">
          <a:extLst>
            <a:ext uri="{FF2B5EF4-FFF2-40B4-BE49-F238E27FC236}">
              <a16:creationId xmlns:a16="http://schemas.microsoft.com/office/drawing/2014/main" id="{A7125373-5539-4901-AAC2-B93593877D94}"/>
            </a:ext>
          </a:extLst>
        </xdr:cNvPr>
        <xdr:cNvCxnSpPr/>
      </xdr:nvCxnSpPr>
      <xdr:spPr>
        <a:xfrm>
          <a:off x="19545300" y="109179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66222</xdr:rowOff>
    </xdr:from>
    <xdr:to>
      <xdr:col>98</xdr:col>
      <xdr:colOff>38100</xdr:colOff>
      <xdr:row>63</xdr:row>
      <xdr:rowOff>167822</xdr:rowOff>
    </xdr:to>
    <xdr:sp macro="" textlink="">
      <xdr:nvSpPr>
        <xdr:cNvPr id="611" name="楕円 610">
          <a:extLst>
            <a:ext uri="{FF2B5EF4-FFF2-40B4-BE49-F238E27FC236}">
              <a16:creationId xmlns:a16="http://schemas.microsoft.com/office/drawing/2014/main" id="{C7DD4E4C-B2FD-4759-9C45-7332D47CA684}"/>
            </a:ext>
          </a:extLst>
        </xdr:cNvPr>
        <xdr:cNvSpPr/>
      </xdr:nvSpPr>
      <xdr:spPr>
        <a:xfrm>
          <a:off x="18605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116586</xdr:rowOff>
    </xdr:from>
    <xdr:to>
      <xdr:col>102</xdr:col>
      <xdr:colOff>114300</xdr:colOff>
      <xdr:row>63</xdr:row>
      <xdr:rowOff>117022</xdr:rowOff>
    </xdr:to>
    <xdr:cxnSp macro="">
      <xdr:nvCxnSpPr>
        <xdr:cNvPr id="612" name="直線コネクタ 611">
          <a:extLst>
            <a:ext uri="{FF2B5EF4-FFF2-40B4-BE49-F238E27FC236}">
              <a16:creationId xmlns:a16="http://schemas.microsoft.com/office/drawing/2014/main" id="{E7F78877-F42D-4220-80C9-3D3FAC5F7E31}"/>
            </a:ext>
          </a:extLst>
        </xdr:cNvPr>
        <xdr:cNvCxnSpPr/>
      </xdr:nvCxnSpPr>
      <xdr:spPr>
        <a:xfrm flipV="1">
          <a:off x="18656300" y="10917936"/>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13" name="n_1aveValue【学校施設】&#10;一人当たり面積">
          <a:extLst>
            <a:ext uri="{FF2B5EF4-FFF2-40B4-BE49-F238E27FC236}">
              <a16:creationId xmlns:a16="http://schemas.microsoft.com/office/drawing/2014/main" id="{B35F4C9D-5718-468F-9451-2DAB3599A27B}"/>
            </a:ext>
          </a:extLst>
        </xdr:cNvPr>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14" name="n_2aveValue【学校施設】&#10;一人当たり面積">
          <a:extLst>
            <a:ext uri="{FF2B5EF4-FFF2-40B4-BE49-F238E27FC236}">
              <a16:creationId xmlns:a16="http://schemas.microsoft.com/office/drawing/2014/main" id="{AC2957BF-6A52-4BE1-9A35-DB94C4E749DE}"/>
            </a:ext>
          </a:extLst>
        </xdr:cNvPr>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15" name="n_3aveValue【学校施設】&#10;一人当たり面積">
          <a:extLst>
            <a:ext uri="{FF2B5EF4-FFF2-40B4-BE49-F238E27FC236}">
              <a16:creationId xmlns:a16="http://schemas.microsoft.com/office/drawing/2014/main" id="{5CB80559-BD35-43C0-B8AE-4D2F1513E8FD}"/>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16" name="n_4aveValue【学校施設】&#10;一人当たり面積">
          <a:extLst>
            <a:ext uri="{FF2B5EF4-FFF2-40B4-BE49-F238E27FC236}">
              <a16:creationId xmlns:a16="http://schemas.microsoft.com/office/drawing/2014/main" id="{11784A7B-A5E5-4E58-B6BC-9BF5D6D4C91C}"/>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154485</xdr:rowOff>
    </xdr:from>
    <xdr:ext cx="469744" cy="259045"/>
    <xdr:sp macro="" textlink="">
      <xdr:nvSpPr>
        <xdr:cNvPr id="617" name="n_1mainValue【学校施設】&#10;一人当たり面積">
          <a:extLst>
            <a:ext uri="{FF2B5EF4-FFF2-40B4-BE49-F238E27FC236}">
              <a16:creationId xmlns:a16="http://schemas.microsoft.com/office/drawing/2014/main" id="{702965BF-F37F-4207-9CF5-822F0E5C58E5}"/>
            </a:ext>
          </a:extLst>
        </xdr:cNvPr>
        <xdr:cNvSpPr txBox="1"/>
      </xdr:nvSpPr>
      <xdr:spPr>
        <a:xfrm>
          <a:off x="21075727" y="109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161561</xdr:rowOff>
    </xdr:from>
    <xdr:ext cx="469744" cy="259045"/>
    <xdr:sp macro="" textlink="">
      <xdr:nvSpPr>
        <xdr:cNvPr id="618" name="n_2mainValue【学校施設】&#10;一人当たり面積">
          <a:extLst>
            <a:ext uri="{FF2B5EF4-FFF2-40B4-BE49-F238E27FC236}">
              <a16:creationId xmlns:a16="http://schemas.microsoft.com/office/drawing/2014/main" id="{60D3E8F1-81D4-4925-AC1C-457F55A80480}"/>
            </a:ext>
          </a:extLst>
        </xdr:cNvPr>
        <xdr:cNvSpPr txBox="1"/>
      </xdr:nvSpPr>
      <xdr:spPr>
        <a:xfrm>
          <a:off x="20199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158513</xdr:rowOff>
    </xdr:from>
    <xdr:ext cx="469744" cy="259045"/>
    <xdr:sp macro="" textlink="">
      <xdr:nvSpPr>
        <xdr:cNvPr id="619" name="n_3mainValue【学校施設】&#10;一人当たり面積">
          <a:extLst>
            <a:ext uri="{FF2B5EF4-FFF2-40B4-BE49-F238E27FC236}">
              <a16:creationId xmlns:a16="http://schemas.microsoft.com/office/drawing/2014/main" id="{6D314C02-87D3-45FD-BD78-440AE18D9380}"/>
            </a:ext>
          </a:extLst>
        </xdr:cNvPr>
        <xdr:cNvSpPr txBox="1"/>
      </xdr:nvSpPr>
      <xdr:spPr>
        <a:xfrm>
          <a:off x="193104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158949</xdr:rowOff>
    </xdr:from>
    <xdr:ext cx="469744" cy="259045"/>
    <xdr:sp macro="" textlink="">
      <xdr:nvSpPr>
        <xdr:cNvPr id="620" name="n_4mainValue【学校施設】&#10;一人当たり面積">
          <a:extLst>
            <a:ext uri="{FF2B5EF4-FFF2-40B4-BE49-F238E27FC236}">
              <a16:creationId xmlns:a16="http://schemas.microsoft.com/office/drawing/2014/main" id="{1906FAFB-1CEA-4475-AA4A-862C8158136A}"/>
            </a:ext>
          </a:extLst>
        </xdr:cNvPr>
        <xdr:cNvSpPr txBox="1"/>
      </xdr:nvSpPr>
      <xdr:spPr>
        <a:xfrm>
          <a:off x="18421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40060D0E-D865-4A52-99D7-2AD35E44FB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9BA1F589-A1AC-4F0E-8FE5-958B8D4117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49F9ACB4-CF43-4FBF-890A-5FD355C075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57B2AFFB-353A-45EF-A63A-EA9D99806DE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C5763E27-D638-4750-82F6-373BDC6866C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265D12A7-4BCE-4A6E-8137-5AD62EA3A2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40BC7D11-E4DE-4ADE-BB37-55D12FCB16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27C0C5B1-9176-4CF0-9543-ECC4082916E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E7C32A4B-2AB2-4B20-AEFC-4214D16F4E2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59480073-64F8-4519-87C4-BE0BC80A38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755E9BB6-D395-4DA3-958D-F72A1D5749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4332EBE9-AD98-4D9B-9948-A5403CA821B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72FC068E-569F-4F78-A8FE-FB14ADAB82F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B6E3B373-C9C4-423F-AAF4-8FD3C30786E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457574B-8737-488B-B1D8-04B38EF9DFE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E86C1EEC-3A7F-45CA-94A5-DBE45E32A51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1EA95929-DAB0-40FC-89BC-9B230869E1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8094E7FE-1B93-4A59-BB3A-3FC2D53078C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50256C82-840B-4871-82AD-D91F4913437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1809B470-F4C7-4E96-9C5D-22FF531AFED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A07C2F3F-5329-41BF-8C8E-692BD4EE610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82B4B6C5-A5A4-4043-A2D6-FC9D9ACAF50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EE1EEC2E-6D26-467A-9F5D-365608F885C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223CA241-2151-4349-81F0-244F949CCA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E3EBC578-5800-4E66-9CCE-C8A696D6DE1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478025DC-0126-47A5-8416-0676B7CD55BA}"/>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38CC0514-C504-4789-8A3E-2DA6BF20442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2C370EC1-3C60-4B18-9C25-CAD2BCA75DD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a:extLst>
            <a:ext uri="{FF2B5EF4-FFF2-40B4-BE49-F238E27FC236}">
              <a16:creationId xmlns:a16="http://schemas.microsoft.com/office/drawing/2014/main" id="{816C6EB7-69BB-4CF9-94A2-7C550BB32A8C}"/>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a:extLst>
            <a:ext uri="{FF2B5EF4-FFF2-40B4-BE49-F238E27FC236}">
              <a16:creationId xmlns:a16="http://schemas.microsoft.com/office/drawing/2014/main" id="{27831F2F-452B-44FF-9A49-6D5EE54E342C}"/>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1" name="【児童館】&#10;有形固定資産減価償却率平均値テキスト">
          <a:extLst>
            <a:ext uri="{FF2B5EF4-FFF2-40B4-BE49-F238E27FC236}">
              <a16:creationId xmlns:a16="http://schemas.microsoft.com/office/drawing/2014/main" id="{C55DD9FA-1AFB-46D0-9FA4-E5CC625527FB}"/>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a:extLst>
            <a:ext uri="{FF2B5EF4-FFF2-40B4-BE49-F238E27FC236}">
              <a16:creationId xmlns:a16="http://schemas.microsoft.com/office/drawing/2014/main" id="{39DAD278-D031-4469-A1F7-7D60AA4B7D65}"/>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a:extLst>
            <a:ext uri="{FF2B5EF4-FFF2-40B4-BE49-F238E27FC236}">
              <a16:creationId xmlns:a16="http://schemas.microsoft.com/office/drawing/2014/main" id="{A9E6BFBB-D29B-421F-9B4B-12F96B8D2519}"/>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a:extLst>
            <a:ext uri="{FF2B5EF4-FFF2-40B4-BE49-F238E27FC236}">
              <a16:creationId xmlns:a16="http://schemas.microsoft.com/office/drawing/2014/main" id="{80F506A4-6EF6-4D22-88C7-1A8FD0EB166E}"/>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a:extLst>
            <a:ext uri="{FF2B5EF4-FFF2-40B4-BE49-F238E27FC236}">
              <a16:creationId xmlns:a16="http://schemas.microsoft.com/office/drawing/2014/main" id="{0D9B8A25-B468-49C5-9E2C-E0375408EA4D}"/>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a:extLst>
            <a:ext uri="{FF2B5EF4-FFF2-40B4-BE49-F238E27FC236}">
              <a16:creationId xmlns:a16="http://schemas.microsoft.com/office/drawing/2014/main" id="{99F962BD-B764-4E72-9CBB-80FF453A1CCF}"/>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4CCF092-8721-4084-B379-29EE60AE9A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0131D9D-7904-41B1-A0EE-EF157C95618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AD5F389-4804-4E4C-89BD-AC9F228216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20449D73-A97A-4DFA-8911-7ECC2898F9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D427381-89A7-44CC-9C87-08DC3D6508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155484</xdr:rowOff>
    </xdr:from>
    <xdr:to>
      <xdr:col>85</xdr:col>
      <xdr:colOff>177800</xdr:colOff>
      <xdr:row>84</xdr:row>
      <xdr:rowOff>85634</xdr:rowOff>
    </xdr:to>
    <xdr:sp macro="" textlink="">
      <xdr:nvSpPr>
        <xdr:cNvPr id="662" name="楕円 661">
          <a:extLst>
            <a:ext uri="{FF2B5EF4-FFF2-40B4-BE49-F238E27FC236}">
              <a16:creationId xmlns:a16="http://schemas.microsoft.com/office/drawing/2014/main" id="{64EA1C7C-462F-4277-800E-9BF1F92AC875}"/>
            </a:ext>
          </a:extLst>
        </xdr:cNvPr>
        <xdr:cNvSpPr/>
      </xdr:nvSpPr>
      <xdr:spPr>
        <a:xfrm>
          <a:off x="16268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133911</xdr:rowOff>
    </xdr:from>
    <xdr:ext cx="405111" cy="259045"/>
    <xdr:sp macro="" textlink="">
      <xdr:nvSpPr>
        <xdr:cNvPr id="663" name="【児童館】&#10;有形固定資産減価償却率該当値テキスト">
          <a:extLst>
            <a:ext uri="{FF2B5EF4-FFF2-40B4-BE49-F238E27FC236}">
              <a16:creationId xmlns:a16="http://schemas.microsoft.com/office/drawing/2014/main" id="{CB6CF1E4-4C7A-4F35-8A9E-05AEF8A5931B}"/>
            </a:ext>
          </a:extLst>
        </xdr:cNvPr>
        <xdr:cNvSpPr txBox="1"/>
      </xdr:nvSpPr>
      <xdr:spPr>
        <a:xfrm>
          <a:off x="16357600"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664" name="楕円 663">
          <a:extLst>
            <a:ext uri="{FF2B5EF4-FFF2-40B4-BE49-F238E27FC236}">
              <a16:creationId xmlns:a16="http://schemas.microsoft.com/office/drawing/2014/main" id="{DB10943D-113F-4049-B430-0D8FC352783D}"/>
            </a:ext>
          </a:extLst>
        </xdr:cNvPr>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139337</xdr:rowOff>
    </xdr:from>
    <xdr:to>
      <xdr:col>85</xdr:col>
      <xdr:colOff>127000</xdr:colOff>
      <xdr:row>84</xdr:row>
      <xdr:rowOff>34834</xdr:rowOff>
    </xdr:to>
    <xdr:cxnSp macro="">
      <xdr:nvCxnSpPr>
        <xdr:cNvPr id="665" name="直線コネクタ 664">
          <a:extLst>
            <a:ext uri="{FF2B5EF4-FFF2-40B4-BE49-F238E27FC236}">
              <a16:creationId xmlns:a16="http://schemas.microsoft.com/office/drawing/2014/main" id="{A9C1A84D-F5ED-4874-857A-1EC57B460286}"/>
            </a:ext>
          </a:extLst>
        </xdr:cNvPr>
        <xdr:cNvCxnSpPr/>
      </xdr:nvCxnSpPr>
      <xdr:spPr>
        <a:xfrm>
          <a:off x="15481300" y="1436968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119562</xdr:rowOff>
    </xdr:from>
    <xdr:to>
      <xdr:col>76</xdr:col>
      <xdr:colOff>165100</xdr:colOff>
      <xdr:row>83</xdr:row>
      <xdr:rowOff>49712</xdr:rowOff>
    </xdr:to>
    <xdr:sp macro="" textlink="">
      <xdr:nvSpPr>
        <xdr:cNvPr id="666" name="楕円 665">
          <a:extLst>
            <a:ext uri="{FF2B5EF4-FFF2-40B4-BE49-F238E27FC236}">
              <a16:creationId xmlns:a16="http://schemas.microsoft.com/office/drawing/2014/main" id="{4B3BA09C-B12E-4EB5-B596-F7B2851D9B11}"/>
            </a:ext>
          </a:extLst>
        </xdr:cNvPr>
        <xdr:cNvSpPr/>
      </xdr:nvSpPr>
      <xdr:spPr>
        <a:xfrm>
          <a:off x="14541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170362</xdr:rowOff>
    </xdr:from>
    <xdr:to>
      <xdr:col>81</xdr:col>
      <xdr:colOff>50800</xdr:colOff>
      <xdr:row>83</xdr:row>
      <xdr:rowOff>139337</xdr:rowOff>
    </xdr:to>
    <xdr:cxnSp macro="">
      <xdr:nvCxnSpPr>
        <xdr:cNvPr id="667" name="直線コネクタ 666">
          <a:extLst>
            <a:ext uri="{FF2B5EF4-FFF2-40B4-BE49-F238E27FC236}">
              <a16:creationId xmlns:a16="http://schemas.microsoft.com/office/drawing/2014/main" id="{F58F7BF1-A7DF-4078-9908-F8A73850FD7E}"/>
            </a:ext>
          </a:extLst>
        </xdr:cNvPr>
        <xdr:cNvCxnSpPr/>
      </xdr:nvCxnSpPr>
      <xdr:spPr>
        <a:xfrm>
          <a:off x="14592300" y="14229262"/>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119562</xdr:rowOff>
    </xdr:from>
    <xdr:to>
      <xdr:col>72</xdr:col>
      <xdr:colOff>38100</xdr:colOff>
      <xdr:row>83</xdr:row>
      <xdr:rowOff>49712</xdr:rowOff>
    </xdr:to>
    <xdr:sp macro="" textlink="">
      <xdr:nvSpPr>
        <xdr:cNvPr id="668" name="楕円 667">
          <a:extLst>
            <a:ext uri="{FF2B5EF4-FFF2-40B4-BE49-F238E27FC236}">
              <a16:creationId xmlns:a16="http://schemas.microsoft.com/office/drawing/2014/main" id="{D0922D7C-6C5F-4377-B64A-45E99BB5E64B}"/>
            </a:ext>
          </a:extLst>
        </xdr:cNvPr>
        <xdr:cNvSpPr/>
      </xdr:nvSpPr>
      <xdr:spPr>
        <a:xfrm>
          <a:off x="13652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170362</xdr:rowOff>
    </xdr:from>
    <xdr:to>
      <xdr:col>76</xdr:col>
      <xdr:colOff>114300</xdr:colOff>
      <xdr:row>82</xdr:row>
      <xdr:rowOff>170362</xdr:rowOff>
    </xdr:to>
    <xdr:cxnSp macro="">
      <xdr:nvCxnSpPr>
        <xdr:cNvPr id="669" name="直線コネクタ 668">
          <a:extLst>
            <a:ext uri="{FF2B5EF4-FFF2-40B4-BE49-F238E27FC236}">
              <a16:creationId xmlns:a16="http://schemas.microsoft.com/office/drawing/2014/main" id="{3CB0A522-6990-4C0E-A2F1-DF967D353EFC}"/>
            </a:ext>
          </a:extLst>
        </xdr:cNvPr>
        <xdr:cNvCxnSpPr/>
      </xdr:nvCxnSpPr>
      <xdr:spPr>
        <a:xfrm>
          <a:off x="13703300" y="14229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119562</xdr:rowOff>
    </xdr:from>
    <xdr:to>
      <xdr:col>67</xdr:col>
      <xdr:colOff>101600</xdr:colOff>
      <xdr:row>83</xdr:row>
      <xdr:rowOff>49712</xdr:rowOff>
    </xdr:to>
    <xdr:sp macro="" textlink="">
      <xdr:nvSpPr>
        <xdr:cNvPr id="670" name="楕円 669">
          <a:extLst>
            <a:ext uri="{FF2B5EF4-FFF2-40B4-BE49-F238E27FC236}">
              <a16:creationId xmlns:a16="http://schemas.microsoft.com/office/drawing/2014/main" id="{40BD6699-2DB7-43AA-8F79-EA747AC91590}"/>
            </a:ext>
          </a:extLst>
        </xdr:cNvPr>
        <xdr:cNvSpPr/>
      </xdr:nvSpPr>
      <xdr:spPr>
        <a:xfrm>
          <a:off x="12763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170362</xdr:rowOff>
    </xdr:from>
    <xdr:to>
      <xdr:col>71</xdr:col>
      <xdr:colOff>177800</xdr:colOff>
      <xdr:row>82</xdr:row>
      <xdr:rowOff>170362</xdr:rowOff>
    </xdr:to>
    <xdr:cxnSp macro="">
      <xdr:nvCxnSpPr>
        <xdr:cNvPr id="671" name="直線コネクタ 670">
          <a:extLst>
            <a:ext uri="{FF2B5EF4-FFF2-40B4-BE49-F238E27FC236}">
              <a16:creationId xmlns:a16="http://schemas.microsoft.com/office/drawing/2014/main" id="{7B3FA1A4-9ACD-4DEA-BBC3-AD6C1D1D2FC2}"/>
            </a:ext>
          </a:extLst>
        </xdr:cNvPr>
        <xdr:cNvCxnSpPr/>
      </xdr:nvCxnSpPr>
      <xdr:spPr>
        <a:xfrm>
          <a:off x="12814300" y="14229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72" name="n_1aveValue【児童館】&#10;有形固定資産減価償却率">
          <a:extLst>
            <a:ext uri="{FF2B5EF4-FFF2-40B4-BE49-F238E27FC236}">
              <a16:creationId xmlns:a16="http://schemas.microsoft.com/office/drawing/2014/main" id="{2853F085-2AC9-4100-A772-1DB6383D1D0E}"/>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3" name="n_2aveValue【児童館】&#10;有形固定資産減価償却率">
          <a:extLst>
            <a:ext uri="{FF2B5EF4-FFF2-40B4-BE49-F238E27FC236}">
              <a16:creationId xmlns:a16="http://schemas.microsoft.com/office/drawing/2014/main" id="{941DF9C4-B34F-4D43-B1C5-B448ACBC851B}"/>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74" name="n_3aveValue【児童館】&#10;有形固定資産減価償却率">
          <a:extLst>
            <a:ext uri="{FF2B5EF4-FFF2-40B4-BE49-F238E27FC236}">
              <a16:creationId xmlns:a16="http://schemas.microsoft.com/office/drawing/2014/main" id="{1A7ADBEE-1136-42C6-968D-DC166194F0AD}"/>
            </a:ext>
          </a:extLst>
        </xdr:cNvPr>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675" name="n_4aveValue【児童館】&#10;有形固定資産減価償却率">
          <a:extLst>
            <a:ext uri="{FF2B5EF4-FFF2-40B4-BE49-F238E27FC236}">
              <a16:creationId xmlns:a16="http://schemas.microsoft.com/office/drawing/2014/main" id="{ABF5A262-49F0-4790-BAC1-1ABC6FCBD001}"/>
            </a:ext>
          </a:extLst>
        </xdr:cNvPr>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676" name="n_1mainValue【児童館】&#10;有形固定資産減価償却率">
          <a:extLst>
            <a:ext uri="{FF2B5EF4-FFF2-40B4-BE49-F238E27FC236}">
              <a16:creationId xmlns:a16="http://schemas.microsoft.com/office/drawing/2014/main" id="{7F92DCE9-FE9E-4831-AABB-6FAB2001532D}"/>
            </a:ext>
          </a:extLst>
        </xdr:cNvPr>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40839</xdr:rowOff>
    </xdr:from>
    <xdr:ext cx="405111" cy="259045"/>
    <xdr:sp macro="" textlink="">
      <xdr:nvSpPr>
        <xdr:cNvPr id="677" name="n_2mainValue【児童館】&#10;有形固定資産減価償却率">
          <a:extLst>
            <a:ext uri="{FF2B5EF4-FFF2-40B4-BE49-F238E27FC236}">
              <a16:creationId xmlns:a16="http://schemas.microsoft.com/office/drawing/2014/main" id="{F2F8BBF5-A226-4D3B-BF66-36ED84F4CE70}"/>
            </a:ext>
          </a:extLst>
        </xdr:cNvPr>
        <xdr:cNvSpPr txBox="1"/>
      </xdr:nvSpPr>
      <xdr:spPr>
        <a:xfrm>
          <a:off x="14389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678" name="n_3mainValue【児童館】&#10;有形固定資産減価償却率">
          <a:extLst>
            <a:ext uri="{FF2B5EF4-FFF2-40B4-BE49-F238E27FC236}">
              <a16:creationId xmlns:a16="http://schemas.microsoft.com/office/drawing/2014/main" id="{6DA05FCC-9E7C-4633-8C99-DB9909A8EAEA}"/>
            </a:ext>
          </a:extLst>
        </xdr:cNvPr>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679" name="n_4mainValue【児童館】&#10;有形固定資産減価償却率">
          <a:extLst>
            <a:ext uri="{FF2B5EF4-FFF2-40B4-BE49-F238E27FC236}">
              <a16:creationId xmlns:a16="http://schemas.microsoft.com/office/drawing/2014/main" id="{7BEC5C48-CF9A-4C0C-B0F6-30EC8E6B0669}"/>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EA96C908-4360-4DDB-A5C5-3BB3222FEF8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74426103-DE30-410C-9CBE-A0017EF34C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A9A3285D-861A-4206-B163-CFD456758A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EB791FC6-61EC-41E2-ABD7-2EBFDFC7BF2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E083BA39-306E-4431-A04F-96B1CD156BB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399655C-167B-4689-979E-6623FE1CFB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E1982FA3-327B-41B9-B445-3C2E4B8188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9F01C136-AD48-410C-9662-961D5B9281E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D2AB2B12-BE58-452C-A6D0-FC5B0FC9AB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CB523A2E-A52A-405C-B33B-0EA80BD0C08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3B5C94B9-3CCE-4304-B95B-CDA2F912E25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1239FC73-3C03-4631-BF05-8894AF2AC16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7C3E7C75-024B-4743-AF79-4F762822AD9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B96C6529-298F-4646-A425-1053A208D00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DC02EB4D-77BC-4A29-9DD3-C169E78191A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40859488-2CAE-48C8-8D7C-CC38E1D1170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3E87EDF0-2BD7-483D-9A9A-68369FC51BC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DCB77FFA-750C-4C9F-BB2F-9BC65037CE3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60C86C61-DC7E-43F4-87C9-5BBF4C572F0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C4F7F6E5-916D-417C-BA3B-ED3EDE04AF2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54289376-54AB-4733-9E35-0600C2CED6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a:extLst>
            <a:ext uri="{FF2B5EF4-FFF2-40B4-BE49-F238E27FC236}">
              <a16:creationId xmlns:a16="http://schemas.microsoft.com/office/drawing/2014/main" id="{44B3C5D1-3C1C-4BAD-B8C1-7021CFB4FE7D}"/>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a:extLst>
            <a:ext uri="{FF2B5EF4-FFF2-40B4-BE49-F238E27FC236}">
              <a16:creationId xmlns:a16="http://schemas.microsoft.com/office/drawing/2014/main" id="{161005BB-47A2-4560-8AB1-A83C9E40599A}"/>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a:extLst>
            <a:ext uri="{FF2B5EF4-FFF2-40B4-BE49-F238E27FC236}">
              <a16:creationId xmlns:a16="http://schemas.microsoft.com/office/drawing/2014/main" id="{8FE3723A-88EB-4405-859B-59EC2C6420BA}"/>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a:extLst>
            <a:ext uri="{FF2B5EF4-FFF2-40B4-BE49-F238E27FC236}">
              <a16:creationId xmlns:a16="http://schemas.microsoft.com/office/drawing/2014/main" id="{EE38BD4A-8C53-4190-B325-2BF0E9348766}"/>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a:extLst>
            <a:ext uri="{FF2B5EF4-FFF2-40B4-BE49-F238E27FC236}">
              <a16:creationId xmlns:a16="http://schemas.microsoft.com/office/drawing/2014/main" id="{C52320AF-850B-4370-96C9-B646D35D7859}"/>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6" name="【児童館】&#10;一人当たり面積平均値テキスト">
          <a:extLst>
            <a:ext uri="{FF2B5EF4-FFF2-40B4-BE49-F238E27FC236}">
              <a16:creationId xmlns:a16="http://schemas.microsoft.com/office/drawing/2014/main" id="{AE365BE3-FB2A-427A-9259-39304C0BC595}"/>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a:extLst>
            <a:ext uri="{FF2B5EF4-FFF2-40B4-BE49-F238E27FC236}">
              <a16:creationId xmlns:a16="http://schemas.microsoft.com/office/drawing/2014/main" id="{173B29EB-D7DE-44EF-8940-96B06C2E6AFF}"/>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a:extLst>
            <a:ext uri="{FF2B5EF4-FFF2-40B4-BE49-F238E27FC236}">
              <a16:creationId xmlns:a16="http://schemas.microsoft.com/office/drawing/2014/main" id="{8D5700C3-E6EB-4228-82EA-683B90413FBE}"/>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a:extLst>
            <a:ext uri="{FF2B5EF4-FFF2-40B4-BE49-F238E27FC236}">
              <a16:creationId xmlns:a16="http://schemas.microsoft.com/office/drawing/2014/main" id="{F47CBA9E-9DC1-4920-AC20-CB67E1F8EDDF}"/>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a:extLst>
            <a:ext uri="{FF2B5EF4-FFF2-40B4-BE49-F238E27FC236}">
              <a16:creationId xmlns:a16="http://schemas.microsoft.com/office/drawing/2014/main" id="{1BD7161B-B778-4AF0-8250-C6A438EE40A6}"/>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1" name="フローチャート: 判断 710">
          <a:extLst>
            <a:ext uri="{FF2B5EF4-FFF2-40B4-BE49-F238E27FC236}">
              <a16:creationId xmlns:a16="http://schemas.microsoft.com/office/drawing/2014/main" id="{28D470A1-E10A-40C8-BFAE-98E1C983F7E8}"/>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5B629FCF-BDAC-4DC1-81AB-5A310CDB5A6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FCC324D7-D00C-4FA6-A64A-FEF0305A7FA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315BA6F3-6A40-43E2-AE27-FF6CAD9F1A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8C515BB-8CED-42A4-BE3C-8B62B512B2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658C3E4-4CB5-41E9-AFB5-3AC452C76F5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78739</xdr:rowOff>
    </xdr:from>
    <xdr:to>
      <xdr:col>116</xdr:col>
      <xdr:colOff>114300</xdr:colOff>
      <xdr:row>79</xdr:row>
      <xdr:rowOff>8889</xdr:rowOff>
    </xdr:to>
    <xdr:sp macro="" textlink="">
      <xdr:nvSpPr>
        <xdr:cNvPr id="717" name="楕円 716">
          <a:extLst>
            <a:ext uri="{FF2B5EF4-FFF2-40B4-BE49-F238E27FC236}">
              <a16:creationId xmlns:a16="http://schemas.microsoft.com/office/drawing/2014/main" id="{0FCFA415-40D1-47A7-B416-68802A9E149B}"/>
            </a:ext>
          </a:extLst>
        </xdr:cNvPr>
        <xdr:cNvSpPr/>
      </xdr:nvSpPr>
      <xdr:spPr>
        <a:xfrm>
          <a:off x="22110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101616</xdr:rowOff>
    </xdr:from>
    <xdr:ext cx="469744" cy="259045"/>
    <xdr:sp macro="" textlink="">
      <xdr:nvSpPr>
        <xdr:cNvPr id="718" name="【児童館】&#10;一人当たり面積該当値テキスト">
          <a:extLst>
            <a:ext uri="{FF2B5EF4-FFF2-40B4-BE49-F238E27FC236}">
              <a16:creationId xmlns:a16="http://schemas.microsoft.com/office/drawing/2014/main" id="{0CBE7A4D-5874-4297-8D6E-E0FCA5C77D19}"/>
            </a:ext>
          </a:extLst>
        </xdr:cNvPr>
        <xdr:cNvSpPr txBox="1"/>
      </xdr:nvSpPr>
      <xdr:spPr>
        <a:xfrm>
          <a:off x="22199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719" name="楕円 718">
          <a:extLst>
            <a:ext uri="{FF2B5EF4-FFF2-40B4-BE49-F238E27FC236}">
              <a16:creationId xmlns:a16="http://schemas.microsoft.com/office/drawing/2014/main" id="{085F315C-7027-4BFE-8B97-B4E5BA7A6A6E}"/>
            </a:ext>
          </a:extLst>
        </xdr:cNvPr>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129539</xdr:rowOff>
    </xdr:from>
    <xdr:to>
      <xdr:col>116</xdr:col>
      <xdr:colOff>63500</xdr:colOff>
      <xdr:row>78</xdr:row>
      <xdr:rowOff>152400</xdr:rowOff>
    </xdr:to>
    <xdr:cxnSp macro="">
      <xdr:nvCxnSpPr>
        <xdr:cNvPr id="720" name="直線コネクタ 719">
          <a:extLst>
            <a:ext uri="{FF2B5EF4-FFF2-40B4-BE49-F238E27FC236}">
              <a16:creationId xmlns:a16="http://schemas.microsoft.com/office/drawing/2014/main" id="{09FC7800-E0B1-45A9-A2F8-BF88EEB77A16}"/>
            </a:ext>
          </a:extLst>
        </xdr:cNvPr>
        <xdr:cNvCxnSpPr/>
      </xdr:nvCxnSpPr>
      <xdr:spPr>
        <a:xfrm flipV="1">
          <a:off x="21323300" y="13502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721" name="楕円 720">
          <a:extLst>
            <a:ext uri="{FF2B5EF4-FFF2-40B4-BE49-F238E27FC236}">
              <a16:creationId xmlns:a16="http://schemas.microsoft.com/office/drawing/2014/main" id="{2F64C1D1-8A62-42E6-B955-537501B7B44B}"/>
            </a:ext>
          </a:extLst>
        </xdr:cNvPr>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78</xdr:row>
      <xdr:rowOff>152400</xdr:rowOff>
    </xdr:to>
    <xdr:cxnSp macro="">
      <xdr:nvCxnSpPr>
        <xdr:cNvPr id="722" name="直線コネクタ 721">
          <a:extLst>
            <a:ext uri="{FF2B5EF4-FFF2-40B4-BE49-F238E27FC236}">
              <a16:creationId xmlns:a16="http://schemas.microsoft.com/office/drawing/2014/main" id="{EBCA45DE-8C5D-42CB-8E78-500778F0C87D}"/>
            </a:ext>
          </a:extLst>
        </xdr:cNvPr>
        <xdr:cNvCxnSpPr/>
      </xdr:nvCxnSpPr>
      <xdr:spPr>
        <a:xfrm>
          <a:off x="20434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723" name="楕円 722">
          <a:extLst>
            <a:ext uri="{FF2B5EF4-FFF2-40B4-BE49-F238E27FC236}">
              <a16:creationId xmlns:a16="http://schemas.microsoft.com/office/drawing/2014/main" id="{15C27900-1949-4308-9BF6-604F7CEB9019}"/>
            </a:ext>
          </a:extLst>
        </xdr:cNvPr>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78</xdr:row>
      <xdr:rowOff>152400</xdr:rowOff>
    </xdr:to>
    <xdr:cxnSp macro="">
      <xdr:nvCxnSpPr>
        <xdr:cNvPr id="724" name="直線コネクタ 723">
          <a:extLst>
            <a:ext uri="{FF2B5EF4-FFF2-40B4-BE49-F238E27FC236}">
              <a16:creationId xmlns:a16="http://schemas.microsoft.com/office/drawing/2014/main" id="{9F5625AF-56FD-4C0E-B3DD-3CD0FB5FB6EA}"/>
            </a:ext>
          </a:extLst>
        </xdr:cNvPr>
        <xdr:cNvCxnSpPr/>
      </xdr:nvCxnSpPr>
      <xdr:spPr>
        <a:xfrm>
          <a:off x="19545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25" name="楕円 724">
          <a:extLst>
            <a:ext uri="{FF2B5EF4-FFF2-40B4-BE49-F238E27FC236}">
              <a16:creationId xmlns:a16="http://schemas.microsoft.com/office/drawing/2014/main" id="{9251DE9D-42AF-4A6E-8391-4E20C42ACF1E}"/>
            </a:ext>
          </a:extLst>
        </xdr:cNvPr>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78</xdr:row>
      <xdr:rowOff>152400</xdr:rowOff>
    </xdr:to>
    <xdr:cxnSp macro="">
      <xdr:nvCxnSpPr>
        <xdr:cNvPr id="726" name="直線コネクタ 725">
          <a:extLst>
            <a:ext uri="{FF2B5EF4-FFF2-40B4-BE49-F238E27FC236}">
              <a16:creationId xmlns:a16="http://schemas.microsoft.com/office/drawing/2014/main" id="{206E275E-BC57-4E84-BCD0-EBF39581A514}"/>
            </a:ext>
          </a:extLst>
        </xdr:cNvPr>
        <xdr:cNvCxnSpPr/>
      </xdr:nvCxnSpPr>
      <xdr:spPr>
        <a:xfrm>
          <a:off x="18656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7" name="n_1aveValue【児童館】&#10;一人当たり面積">
          <a:extLst>
            <a:ext uri="{FF2B5EF4-FFF2-40B4-BE49-F238E27FC236}">
              <a16:creationId xmlns:a16="http://schemas.microsoft.com/office/drawing/2014/main" id="{CCFAD6D1-2F2C-40E7-B470-EF003B759C2D}"/>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8" name="n_2aveValue【児童館】&#10;一人当たり面積">
          <a:extLst>
            <a:ext uri="{FF2B5EF4-FFF2-40B4-BE49-F238E27FC236}">
              <a16:creationId xmlns:a16="http://schemas.microsoft.com/office/drawing/2014/main" id="{96BF287F-A865-4C7C-9A90-7AD960069491}"/>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29" name="n_3aveValue【児童館】&#10;一人当たり面積">
          <a:extLst>
            <a:ext uri="{FF2B5EF4-FFF2-40B4-BE49-F238E27FC236}">
              <a16:creationId xmlns:a16="http://schemas.microsoft.com/office/drawing/2014/main" id="{028DB15D-B7DF-41E2-A4A2-0DAD7B7EEB39}"/>
            </a:ext>
          </a:extLst>
        </xdr:cNvPr>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30" name="n_4aveValue【児童館】&#10;一人当たり面積">
          <a:extLst>
            <a:ext uri="{FF2B5EF4-FFF2-40B4-BE49-F238E27FC236}">
              <a16:creationId xmlns:a16="http://schemas.microsoft.com/office/drawing/2014/main" id="{634C3130-F6FF-457E-9F2E-E3E708492B71}"/>
            </a:ext>
          </a:extLst>
        </xdr:cNvPr>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731" name="n_1mainValue【児童館】&#10;一人当たり面積">
          <a:extLst>
            <a:ext uri="{FF2B5EF4-FFF2-40B4-BE49-F238E27FC236}">
              <a16:creationId xmlns:a16="http://schemas.microsoft.com/office/drawing/2014/main" id="{57E994F7-8879-40E4-8B26-1E5D8174ACE6}"/>
            </a:ext>
          </a:extLst>
        </xdr:cNvPr>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732" name="n_2mainValue【児童館】&#10;一人当たり面積">
          <a:extLst>
            <a:ext uri="{FF2B5EF4-FFF2-40B4-BE49-F238E27FC236}">
              <a16:creationId xmlns:a16="http://schemas.microsoft.com/office/drawing/2014/main" id="{0B42163E-235C-4E8A-9FFD-47F5DCED3187}"/>
            </a:ext>
          </a:extLst>
        </xdr:cNvPr>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33" name="n_3mainValue【児童館】&#10;一人当たり面積">
          <a:extLst>
            <a:ext uri="{FF2B5EF4-FFF2-40B4-BE49-F238E27FC236}">
              <a16:creationId xmlns:a16="http://schemas.microsoft.com/office/drawing/2014/main" id="{C8974C77-4245-4FBB-A65E-AF7A3617C5C3}"/>
            </a:ext>
          </a:extLst>
        </xdr:cNvPr>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734" name="n_4mainValue【児童館】&#10;一人当たり面積">
          <a:extLst>
            <a:ext uri="{FF2B5EF4-FFF2-40B4-BE49-F238E27FC236}">
              <a16:creationId xmlns:a16="http://schemas.microsoft.com/office/drawing/2014/main" id="{AF2EF61C-8CBE-4933-A61B-F3D651812557}"/>
            </a:ext>
          </a:extLst>
        </xdr:cNvPr>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2D5ABE37-A6BD-4AC7-BF40-11A3581873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15E45210-E539-40E5-A188-085646298CB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FFC7B2D-9222-491E-B52F-92D80FFAB6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F3C55D27-19AB-42E1-859D-BA0BE06930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447FBF3B-4A4A-447E-A635-BA501B0979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F4004CB9-F4EE-4335-905A-38B2E9EF25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CA62F7B6-4243-4A37-84B3-7DC0E72C4A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7BFCEB39-6F20-4F7E-AD94-F2D8E6113BC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6D10DF-04CA-4D22-812C-F284B28885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211CC915-6930-47B0-9939-AD6BC1735F1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B55F1AEF-37D1-4F15-B13A-2924F221BF3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4C70A412-1791-4620-B73B-3CB903691CF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AC4FF4E8-C6B4-4A33-BDED-DB7E485756D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9AE709F0-AAF4-4D00-9217-297A9382E66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77677B8F-B599-4694-9231-03C7360786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56FB3250-D87C-464B-BB8E-7427BA1DC3B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9527E112-1291-4E8D-9DAE-92CB18A7EA1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F8822660-2447-459E-A7F9-7272F8D2D4B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8972420C-957D-436D-A573-DDDEB1BD032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94124584-C35D-47F4-9936-B00598627A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855D85F4-E468-4560-933A-2175381DB31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D17C5F54-1B61-4520-A4A5-CCD7EE5FE7F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0FBB7A8A-0490-4D67-9D5D-9B59AFEF439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FB37A5D8-D850-4F53-BB06-A9D1FBA8F4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A0DBBAF8-824D-42B5-A89F-89EDFDBCDC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a:extLst>
            <a:ext uri="{FF2B5EF4-FFF2-40B4-BE49-F238E27FC236}">
              <a16:creationId xmlns:a16="http://schemas.microsoft.com/office/drawing/2014/main" id="{382D83C0-AAB3-481E-8507-D883C2C36C2F}"/>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a:extLst>
            <a:ext uri="{FF2B5EF4-FFF2-40B4-BE49-F238E27FC236}">
              <a16:creationId xmlns:a16="http://schemas.microsoft.com/office/drawing/2014/main" id="{A11C583B-2389-4A22-9829-B82710F8097F}"/>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a:extLst>
            <a:ext uri="{FF2B5EF4-FFF2-40B4-BE49-F238E27FC236}">
              <a16:creationId xmlns:a16="http://schemas.microsoft.com/office/drawing/2014/main" id="{290095E2-7C54-4166-B533-A1D1E1249392}"/>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a:extLst>
            <a:ext uri="{FF2B5EF4-FFF2-40B4-BE49-F238E27FC236}">
              <a16:creationId xmlns:a16="http://schemas.microsoft.com/office/drawing/2014/main" id="{D2C70D87-EF4C-434E-81A6-B547438BEA78}"/>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a:extLst>
            <a:ext uri="{FF2B5EF4-FFF2-40B4-BE49-F238E27FC236}">
              <a16:creationId xmlns:a16="http://schemas.microsoft.com/office/drawing/2014/main" id="{5AC09DAA-691D-4191-9CD1-E22A4955284C}"/>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65" name="【公民館】&#10;有形固定資産減価償却率平均値テキスト">
          <a:extLst>
            <a:ext uri="{FF2B5EF4-FFF2-40B4-BE49-F238E27FC236}">
              <a16:creationId xmlns:a16="http://schemas.microsoft.com/office/drawing/2014/main" id="{3224D492-5E47-4649-A25B-8F1A89334AD1}"/>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a:extLst>
            <a:ext uri="{FF2B5EF4-FFF2-40B4-BE49-F238E27FC236}">
              <a16:creationId xmlns:a16="http://schemas.microsoft.com/office/drawing/2014/main" id="{DF37D91E-FD05-4820-8987-3CC2CF0BF3A7}"/>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a:extLst>
            <a:ext uri="{FF2B5EF4-FFF2-40B4-BE49-F238E27FC236}">
              <a16:creationId xmlns:a16="http://schemas.microsoft.com/office/drawing/2014/main" id="{99F20282-1636-4210-9D93-2F0E3560AB12}"/>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a:extLst>
            <a:ext uri="{FF2B5EF4-FFF2-40B4-BE49-F238E27FC236}">
              <a16:creationId xmlns:a16="http://schemas.microsoft.com/office/drawing/2014/main" id="{B0E21D35-CDBE-4A1F-A5A6-2B193B27600E}"/>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a:extLst>
            <a:ext uri="{FF2B5EF4-FFF2-40B4-BE49-F238E27FC236}">
              <a16:creationId xmlns:a16="http://schemas.microsoft.com/office/drawing/2014/main" id="{DB45DCC8-A83E-472C-917C-64960D4C93C2}"/>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0" name="フローチャート: 判断 769">
          <a:extLst>
            <a:ext uri="{FF2B5EF4-FFF2-40B4-BE49-F238E27FC236}">
              <a16:creationId xmlns:a16="http://schemas.microsoft.com/office/drawing/2014/main" id="{F8B4ED18-EA7D-4C02-A45E-E056C59A5B75}"/>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4A85999-B3CC-47FF-BDB9-2183861379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11203AA-7CDA-457B-B164-259C33DE0F9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442F8D5-3669-45C7-8FE9-20BD27F475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2240A5F-9884-4289-A946-26B7ED31C1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7F7609A-E6D3-4211-8C04-93EB17818CA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776" name="楕円 775">
          <a:extLst>
            <a:ext uri="{FF2B5EF4-FFF2-40B4-BE49-F238E27FC236}">
              <a16:creationId xmlns:a16="http://schemas.microsoft.com/office/drawing/2014/main" id="{1347BAEE-226B-43A3-BBAD-736E1979D7F5}"/>
            </a:ext>
          </a:extLst>
        </xdr:cNvPr>
        <xdr:cNvSpPr/>
      </xdr:nvSpPr>
      <xdr:spPr>
        <a:xfrm>
          <a:off x="162687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777" name="【公民館】&#10;有形固定資産減価償却率該当値テキスト">
          <a:extLst>
            <a:ext uri="{FF2B5EF4-FFF2-40B4-BE49-F238E27FC236}">
              <a16:creationId xmlns:a16="http://schemas.microsoft.com/office/drawing/2014/main" id="{E9F8A77A-18C7-4F38-9B18-78D0398D9EDC}"/>
            </a:ext>
          </a:extLst>
        </xdr:cNvPr>
        <xdr:cNvSpPr txBox="1"/>
      </xdr:nvSpPr>
      <xdr:spPr>
        <a:xfrm>
          <a:off x="163576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78" name="楕円 777">
          <a:extLst>
            <a:ext uri="{FF2B5EF4-FFF2-40B4-BE49-F238E27FC236}">
              <a16:creationId xmlns:a16="http://schemas.microsoft.com/office/drawing/2014/main" id="{FDEAB1C5-871B-42D5-BFEA-5A2FD064840F}"/>
            </a:ext>
          </a:extLst>
        </xdr:cNvPr>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103958</xdr:rowOff>
    </xdr:from>
    <xdr:to>
      <xdr:col>85</xdr:col>
      <xdr:colOff>127000</xdr:colOff>
      <xdr:row>102</xdr:row>
      <xdr:rowOff>121920</xdr:rowOff>
    </xdr:to>
    <xdr:cxnSp macro="">
      <xdr:nvCxnSpPr>
        <xdr:cNvPr id="779" name="直線コネクタ 778">
          <a:extLst>
            <a:ext uri="{FF2B5EF4-FFF2-40B4-BE49-F238E27FC236}">
              <a16:creationId xmlns:a16="http://schemas.microsoft.com/office/drawing/2014/main" id="{17A26E43-51E0-4C53-8138-B990969F321C}"/>
            </a:ext>
          </a:extLst>
        </xdr:cNvPr>
        <xdr:cNvCxnSpPr/>
      </xdr:nvCxnSpPr>
      <xdr:spPr>
        <a:xfrm flipV="1">
          <a:off x="15481300" y="1759185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5806</xdr:rowOff>
    </xdr:from>
    <xdr:to>
      <xdr:col>76</xdr:col>
      <xdr:colOff>165100</xdr:colOff>
      <xdr:row>102</xdr:row>
      <xdr:rowOff>107406</xdr:rowOff>
    </xdr:to>
    <xdr:sp macro="" textlink="">
      <xdr:nvSpPr>
        <xdr:cNvPr id="780" name="楕円 779">
          <a:extLst>
            <a:ext uri="{FF2B5EF4-FFF2-40B4-BE49-F238E27FC236}">
              <a16:creationId xmlns:a16="http://schemas.microsoft.com/office/drawing/2014/main" id="{57AA9A5B-117E-43A5-AF4C-6CC8181883A7}"/>
            </a:ext>
          </a:extLst>
        </xdr:cNvPr>
        <xdr:cNvSpPr/>
      </xdr:nvSpPr>
      <xdr:spPr>
        <a:xfrm>
          <a:off x="14541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56606</xdr:rowOff>
    </xdr:from>
    <xdr:to>
      <xdr:col>81</xdr:col>
      <xdr:colOff>50800</xdr:colOff>
      <xdr:row>102</xdr:row>
      <xdr:rowOff>121920</xdr:rowOff>
    </xdr:to>
    <xdr:cxnSp macro="">
      <xdr:nvCxnSpPr>
        <xdr:cNvPr id="781" name="直線コネクタ 780">
          <a:extLst>
            <a:ext uri="{FF2B5EF4-FFF2-40B4-BE49-F238E27FC236}">
              <a16:creationId xmlns:a16="http://schemas.microsoft.com/office/drawing/2014/main" id="{BFC11B3B-1448-446C-BE5D-BDBB6FF65C1D}"/>
            </a:ext>
          </a:extLst>
        </xdr:cNvPr>
        <xdr:cNvCxnSpPr/>
      </xdr:nvCxnSpPr>
      <xdr:spPr>
        <a:xfrm>
          <a:off x="14592300" y="175445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782" name="楕円 781">
          <a:extLst>
            <a:ext uri="{FF2B5EF4-FFF2-40B4-BE49-F238E27FC236}">
              <a16:creationId xmlns:a16="http://schemas.microsoft.com/office/drawing/2014/main" id="{473252C2-154E-4E8D-A233-5FD8FD184516}"/>
            </a:ext>
          </a:extLst>
        </xdr:cNvPr>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56606</xdr:rowOff>
    </xdr:from>
    <xdr:to>
      <xdr:col>76</xdr:col>
      <xdr:colOff>114300</xdr:colOff>
      <xdr:row>103</xdr:row>
      <xdr:rowOff>68036</xdr:rowOff>
    </xdr:to>
    <xdr:cxnSp macro="">
      <xdr:nvCxnSpPr>
        <xdr:cNvPr id="783" name="直線コネクタ 782">
          <a:extLst>
            <a:ext uri="{FF2B5EF4-FFF2-40B4-BE49-F238E27FC236}">
              <a16:creationId xmlns:a16="http://schemas.microsoft.com/office/drawing/2014/main" id="{E1AF5842-C988-4675-B469-A4BCCEADE7C7}"/>
            </a:ext>
          </a:extLst>
        </xdr:cNvPr>
        <xdr:cNvCxnSpPr/>
      </xdr:nvCxnSpPr>
      <xdr:spPr>
        <a:xfrm flipV="1">
          <a:off x="13703300" y="1754450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17236</xdr:rowOff>
    </xdr:from>
    <xdr:to>
      <xdr:col>67</xdr:col>
      <xdr:colOff>101600</xdr:colOff>
      <xdr:row>103</xdr:row>
      <xdr:rowOff>118836</xdr:rowOff>
    </xdr:to>
    <xdr:sp macro="" textlink="">
      <xdr:nvSpPr>
        <xdr:cNvPr id="784" name="楕円 783">
          <a:extLst>
            <a:ext uri="{FF2B5EF4-FFF2-40B4-BE49-F238E27FC236}">
              <a16:creationId xmlns:a16="http://schemas.microsoft.com/office/drawing/2014/main" id="{4F837891-6C22-4A46-B72A-2D63B49589DF}"/>
            </a:ext>
          </a:extLst>
        </xdr:cNvPr>
        <xdr:cNvSpPr/>
      </xdr:nvSpPr>
      <xdr:spPr>
        <a:xfrm>
          <a:off x="12763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68036</xdr:rowOff>
    </xdr:from>
    <xdr:to>
      <xdr:col>71</xdr:col>
      <xdr:colOff>177800</xdr:colOff>
      <xdr:row>103</xdr:row>
      <xdr:rowOff>68036</xdr:rowOff>
    </xdr:to>
    <xdr:cxnSp macro="">
      <xdr:nvCxnSpPr>
        <xdr:cNvPr id="785" name="直線コネクタ 784">
          <a:extLst>
            <a:ext uri="{FF2B5EF4-FFF2-40B4-BE49-F238E27FC236}">
              <a16:creationId xmlns:a16="http://schemas.microsoft.com/office/drawing/2014/main" id="{32F3C640-97FF-4AC5-8880-696825C37C89}"/>
            </a:ext>
          </a:extLst>
        </xdr:cNvPr>
        <xdr:cNvCxnSpPr/>
      </xdr:nvCxnSpPr>
      <xdr:spPr>
        <a:xfrm>
          <a:off x="12814300" y="17727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86" name="n_1aveValue【公民館】&#10;有形固定資産減価償却率">
          <a:extLst>
            <a:ext uri="{FF2B5EF4-FFF2-40B4-BE49-F238E27FC236}">
              <a16:creationId xmlns:a16="http://schemas.microsoft.com/office/drawing/2014/main" id="{B22CFE0D-228C-4D5B-8827-B90C05FC5473}"/>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aveValue【公民館】&#10;有形固定資産減価償却率">
          <a:extLst>
            <a:ext uri="{FF2B5EF4-FFF2-40B4-BE49-F238E27FC236}">
              <a16:creationId xmlns:a16="http://schemas.microsoft.com/office/drawing/2014/main" id="{DC970D9C-07DA-4522-8CCB-8AE568EC932D}"/>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8" name="n_3aveValue【公民館】&#10;有形固定資産減価償却率">
          <a:extLst>
            <a:ext uri="{FF2B5EF4-FFF2-40B4-BE49-F238E27FC236}">
              <a16:creationId xmlns:a16="http://schemas.microsoft.com/office/drawing/2014/main" id="{98A08C51-E82E-41DD-8110-3D222146045A}"/>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89" name="n_4aveValue【公民館】&#10;有形固定資産減価償却率">
          <a:extLst>
            <a:ext uri="{FF2B5EF4-FFF2-40B4-BE49-F238E27FC236}">
              <a16:creationId xmlns:a16="http://schemas.microsoft.com/office/drawing/2014/main" id="{F36A1BCB-0E0F-47B3-8A6F-7F270E7FE0DA}"/>
            </a:ext>
          </a:extLst>
        </xdr:cNvPr>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90" name="n_1mainValue【公民館】&#10;有形固定資産減価償却率">
          <a:extLst>
            <a:ext uri="{FF2B5EF4-FFF2-40B4-BE49-F238E27FC236}">
              <a16:creationId xmlns:a16="http://schemas.microsoft.com/office/drawing/2014/main" id="{8CC0C420-2879-407E-B171-5ADE21331B57}"/>
            </a:ext>
          </a:extLst>
        </xdr:cNvPr>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123933</xdr:rowOff>
    </xdr:from>
    <xdr:ext cx="405111" cy="259045"/>
    <xdr:sp macro="" textlink="">
      <xdr:nvSpPr>
        <xdr:cNvPr id="791" name="n_2mainValue【公民館】&#10;有形固定資産減価償却率">
          <a:extLst>
            <a:ext uri="{FF2B5EF4-FFF2-40B4-BE49-F238E27FC236}">
              <a16:creationId xmlns:a16="http://schemas.microsoft.com/office/drawing/2014/main" id="{BBD0BFA8-F6A2-4502-9116-674C105875D8}"/>
            </a:ext>
          </a:extLst>
        </xdr:cNvPr>
        <xdr:cNvSpPr txBox="1"/>
      </xdr:nvSpPr>
      <xdr:spPr>
        <a:xfrm>
          <a:off x="14389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792" name="n_3mainValue【公民館】&#10;有形固定資産減価償却率">
          <a:extLst>
            <a:ext uri="{FF2B5EF4-FFF2-40B4-BE49-F238E27FC236}">
              <a16:creationId xmlns:a16="http://schemas.microsoft.com/office/drawing/2014/main" id="{163ECFDE-4F65-4241-B2BE-D806FEEBEFF0}"/>
            </a:ext>
          </a:extLst>
        </xdr:cNvPr>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135363</xdr:rowOff>
    </xdr:from>
    <xdr:ext cx="405111" cy="259045"/>
    <xdr:sp macro="" textlink="">
      <xdr:nvSpPr>
        <xdr:cNvPr id="793" name="n_4mainValue【公民館】&#10;有形固定資産減価償却率">
          <a:extLst>
            <a:ext uri="{FF2B5EF4-FFF2-40B4-BE49-F238E27FC236}">
              <a16:creationId xmlns:a16="http://schemas.microsoft.com/office/drawing/2014/main" id="{6857499E-B873-45C2-85F6-722F75600A95}"/>
            </a:ext>
          </a:extLst>
        </xdr:cNvPr>
        <xdr:cNvSpPr txBox="1"/>
      </xdr:nvSpPr>
      <xdr:spPr>
        <a:xfrm>
          <a:off x="12611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820A157-625C-4AC3-9124-C11C9B2E56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45C5F209-B5AC-4B9A-B424-026F47698E2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70812DED-799F-477A-88A0-8216DBFC10D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11A9AD46-2045-42E8-B47D-995E7A7737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1D4798AF-DAC5-4A74-AC3B-FE974B5B87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3F654F3C-4E59-4DC5-9E75-48FD7DE279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D1BB2EED-0F59-4548-84DF-29B9586107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CBD074DD-EFF3-4D1B-B5DC-B3030B474B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2C66AA3-98A6-419E-9296-B0A719A20D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5F5EBCFF-EE1C-4F11-A1E4-7114DC34A9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58DE8544-1A6F-44A9-A2C1-ABB0BD13657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9DE89489-FFE0-4CE6-BECE-D5915FD2547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BD7D74C8-69EA-49B9-93F6-36BF3986F00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46E47768-0BE2-4F7F-B27C-F587EEA7B9F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F89A9C8D-CA9F-46EB-B62F-CC55703E401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1BC47071-9CC2-4A40-8447-A0C1F0DE054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336B68D9-7988-4CF4-91C7-CFC4AC1C6BC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B6E009BA-9AF9-4429-A354-82FE3FBE352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6DE9E63F-4404-4B17-AC7F-4250472E4D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39DADC6E-6C5A-4A27-8D15-3DADF626CF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2D7CCB47-5D66-4C32-B348-8EB1D2F79F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a:extLst>
            <a:ext uri="{FF2B5EF4-FFF2-40B4-BE49-F238E27FC236}">
              <a16:creationId xmlns:a16="http://schemas.microsoft.com/office/drawing/2014/main" id="{B5174DC5-B87F-42E8-811C-C305295829D1}"/>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a:extLst>
            <a:ext uri="{FF2B5EF4-FFF2-40B4-BE49-F238E27FC236}">
              <a16:creationId xmlns:a16="http://schemas.microsoft.com/office/drawing/2014/main" id="{D6316850-9B22-4188-8705-A26ECEA12271}"/>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a:extLst>
            <a:ext uri="{FF2B5EF4-FFF2-40B4-BE49-F238E27FC236}">
              <a16:creationId xmlns:a16="http://schemas.microsoft.com/office/drawing/2014/main" id="{F7EBDEF5-A76E-4DF5-819A-1661A313E7E9}"/>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a:extLst>
            <a:ext uri="{FF2B5EF4-FFF2-40B4-BE49-F238E27FC236}">
              <a16:creationId xmlns:a16="http://schemas.microsoft.com/office/drawing/2014/main" id="{D28D266E-936C-4760-B232-D99246D38A67}"/>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a:extLst>
            <a:ext uri="{FF2B5EF4-FFF2-40B4-BE49-F238E27FC236}">
              <a16:creationId xmlns:a16="http://schemas.microsoft.com/office/drawing/2014/main" id="{E47983AC-8405-4AB1-AAE5-CC931D85F586}"/>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20" name="【公民館】&#10;一人当たり面積平均値テキスト">
          <a:extLst>
            <a:ext uri="{FF2B5EF4-FFF2-40B4-BE49-F238E27FC236}">
              <a16:creationId xmlns:a16="http://schemas.microsoft.com/office/drawing/2014/main" id="{1C515007-16B4-4E26-852F-23C91CE742F8}"/>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a:extLst>
            <a:ext uri="{FF2B5EF4-FFF2-40B4-BE49-F238E27FC236}">
              <a16:creationId xmlns:a16="http://schemas.microsoft.com/office/drawing/2014/main" id="{D5605E1B-A966-4889-8961-3C40C831F910}"/>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a:extLst>
            <a:ext uri="{FF2B5EF4-FFF2-40B4-BE49-F238E27FC236}">
              <a16:creationId xmlns:a16="http://schemas.microsoft.com/office/drawing/2014/main" id="{3E27FA2F-B89B-4ADD-BA05-05831C45D154}"/>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a:extLst>
            <a:ext uri="{FF2B5EF4-FFF2-40B4-BE49-F238E27FC236}">
              <a16:creationId xmlns:a16="http://schemas.microsoft.com/office/drawing/2014/main" id="{4FA88ECC-0CE7-48C9-AA45-1665B460FA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a:extLst>
            <a:ext uri="{FF2B5EF4-FFF2-40B4-BE49-F238E27FC236}">
              <a16:creationId xmlns:a16="http://schemas.microsoft.com/office/drawing/2014/main" id="{BC48EF5B-62FA-4CD2-941A-E2E07F7E72C8}"/>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5" name="フローチャート: 判断 824">
          <a:extLst>
            <a:ext uri="{FF2B5EF4-FFF2-40B4-BE49-F238E27FC236}">
              <a16:creationId xmlns:a16="http://schemas.microsoft.com/office/drawing/2014/main" id="{4EFD5E4E-DAC8-467F-9484-F3417A7FBC15}"/>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B93959DA-06C6-42DE-97CD-B2ED4C7CEBF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A314E0E-B025-4EE1-9AFC-6E3BBF8036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F499CAD-D8AE-4E11-BC07-FAD150FA909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2B9651E-0D2D-457C-A015-F017961BED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37B43C1-35E7-4631-8285-CB970765F8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831" name="楕円 830">
          <a:extLst>
            <a:ext uri="{FF2B5EF4-FFF2-40B4-BE49-F238E27FC236}">
              <a16:creationId xmlns:a16="http://schemas.microsoft.com/office/drawing/2014/main" id="{604D43C1-EFE9-4415-BD11-95D50E8FE73F}"/>
            </a:ext>
          </a:extLst>
        </xdr:cNvPr>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19829</xdr:rowOff>
    </xdr:from>
    <xdr:ext cx="469744" cy="259045"/>
    <xdr:sp macro="" textlink="">
      <xdr:nvSpPr>
        <xdr:cNvPr id="832" name="【公民館】&#10;一人当たり面積該当値テキスト">
          <a:extLst>
            <a:ext uri="{FF2B5EF4-FFF2-40B4-BE49-F238E27FC236}">
              <a16:creationId xmlns:a16="http://schemas.microsoft.com/office/drawing/2014/main" id="{87151BA7-26D8-473C-9FD5-CEA33AA3A427}"/>
            </a:ext>
          </a:extLst>
        </xdr:cNvPr>
        <xdr:cNvSpPr txBox="1"/>
      </xdr:nvSpPr>
      <xdr:spPr>
        <a:xfrm>
          <a:off x="22199600"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833" name="楕円 832">
          <a:extLst>
            <a:ext uri="{FF2B5EF4-FFF2-40B4-BE49-F238E27FC236}">
              <a16:creationId xmlns:a16="http://schemas.microsoft.com/office/drawing/2014/main" id="{57639790-487A-473B-9FB5-C84DA3B41DDA}"/>
            </a:ext>
          </a:extLst>
        </xdr:cNvPr>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92202</xdr:rowOff>
    </xdr:to>
    <xdr:cxnSp macro="">
      <xdr:nvCxnSpPr>
        <xdr:cNvPr id="834" name="直線コネクタ 833">
          <a:extLst>
            <a:ext uri="{FF2B5EF4-FFF2-40B4-BE49-F238E27FC236}">
              <a16:creationId xmlns:a16="http://schemas.microsoft.com/office/drawing/2014/main" id="{1270EE90-7A77-4527-9970-62570E875534}"/>
            </a:ext>
          </a:extLst>
        </xdr:cNvPr>
        <xdr:cNvCxnSpPr/>
      </xdr:nvCxnSpPr>
      <xdr:spPr>
        <a:xfrm>
          <a:off x="21323300" y="1843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835" name="楕円 834">
          <a:extLst>
            <a:ext uri="{FF2B5EF4-FFF2-40B4-BE49-F238E27FC236}">
              <a16:creationId xmlns:a16="http://schemas.microsoft.com/office/drawing/2014/main" id="{E258718D-EDD6-43CA-86B6-C102FA3A8949}"/>
            </a:ext>
          </a:extLst>
        </xdr:cNvPr>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92202</xdr:rowOff>
    </xdr:from>
    <xdr:to>
      <xdr:col>111</xdr:col>
      <xdr:colOff>177800</xdr:colOff>
      <xdr:row>107</xdr:row>
      <xdr:rowOff>92202</xdr:rowOff>
    </xdr:to>
    <xdr:cxnSp macro="">
      <xdr:nvCxnSpPr>
        <xdr:cNvPr id="836" name="直線コネクタ 835">
          <a:extLst>
            <a:ext uri="{FF2B5EF4-FFF2-40B4-BE49-F238E27FC236}">
              <a16:creationId xmlns:a16="http://schemas.microsoft.com/office/drawing/2014/main" id="{F4C582F4-0B68-4D4D-84CB-5E9C3A7D1D3F}"/>
            </a:ext>
          </a:extLst>
        </xdr:cNvPr>
        <xdr:cNvCxnSpPr/>
      </xdr:nvCxnSpPr>
      <xdr:spPr>
        <a:xfrm>
          <a:off x="20434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48261</xdr:rowOff>
    </xdr:from>
    <xdr:to>
      <xdr:col>102</xdr:col>
      <xdr:colOff>165100</xdr:colOff>
      <xdr:row>107</xdr:row>
      <xdr:rowOff>149861</xdr:rowOff>
    </xdr:to>
    <xdr:sp macro="" textlink="">
      <xdr:nvSpPr>
        <xdr:cNvPr id="837" name="楕円 836">
          <a:extLst>
            <a:ext uri="{FF2B5EF4-FFF2-40B4-BE49-F238E27FC236}">
              <a16:creationId xmlns:a16="http://schemas.microsoft.com/office/drawing/2014/main" id="{1E3CBC4C-DE42-425F-AF5B-0D9D97383060}"/>
            </a:ext>
          </a:extLst>
        </xdr:cNvPr>
        <xdr:cNvSpPr/>
      </xdr:nvSpPr>
      <xdr:spPr>
        <a:xfrm>
          <a:off x="19494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99061</xdr:rowOff>
    </xdr:to>
    <xdr:cxnSp macro="">
      <xdr:nvCxnSpPr>
        <xdr:cNvPr id="838" name="直線コネクタ 837">
          <a:extLst>
            <a:ext uri="{FF2B5EF4-FFF2-40B4-BE49-F238E27FC236}">
              <a16:creationId xmlns:a16="http://schemas.microsoft.com/office/drawing/2014/main" id="{1EF91233-5AB4-4FC8-B353-073D8198BA8F}"/>
            </a:ext>
          </a:extLst>
        </xdr:cNvPr>
        <xdr:cNvCxnSpPr/>
      </xdr:nvCxnSpPr>
      <xdr:spPr>
        <a:xfrm flipV="1">
          <a:off x="19545300" y="184373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839" name="楕円 838">
          <a:extLst>
            <a:ext uri="{FF2B5EF4-FFF2-40B4-BE49-F238E27FC236}">
              <a16:creationId xmlns:a16="http://schemas.microsoft.com/office/drawing/2014/main" id="{E4D04411-27E7-4AA3-A14F-2D49AECE776B}"/>
            </a:ext>
          </a:extLst>
        </xdr:cNvPr>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99061</xdr:rowOff>
    </xdr:from>
    <xdr:to>
      <xdr:col>102</xdr:col>
      <xdr:colOff>114300</xdr:colOff>
      <xdr:row>107</xdr:row>
      <xdr:rowOff>99061</xdr:rowOff>
    </xdr:to>
    <xdr:cxnSp macro="">
      <xdr:nvCxnSpPr>
        <xdr:cNvPr id="840" name="直線コネクタ 839">
          <a:extLst>
            <a:ext uri="{FF2B5EF4-FFF2-40B4-BE49-F238E27FC236}">
              <a16:creationId xmlns:a16="http://schemas.microsoft.com/office/drawing/2014/main" id="{32277047-B2F4-4199-AEC2-4193089EBF06}"/>
            </a:ext>
          </a:extLst>
        </xdr:cNvPr>
        <xdr:cNvCxnSpPr/>
      </xdr:nvCxnSpPr>
      <xdr:spPr>
        <a:xfrm>
          <a:off x="18656300" y="1844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41" name="n_1aveValue【公民館】&#10;一人当たり面積">
          <a:extLst>
            <a:ext uri="{FF2B5EF4-FFF2-40B4-BE49-F238E27FC236}">
              <a16:creationId xmlns:a16="http://schemas.microsoft.com/office/drawing/2014/main" id="{16B34C7D-5513-4333-8D24-F55F8112B19B}"/>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42" name="n_2aveValue【公民館】&#10;一人当たり面積">
          <a:extLst>
            <a:ext uri="{FF2B5EF4-FFF2-40B4-BE49-F238E27FC236}">
              <a16:creationId xmlns:a16="http://schemas.microsoft.com/office/drawing/2014/main" id="{7EFE87B5-FB52-4057-AE5E-ACC79B62C77C}"/>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43" name="n_3aveValue【公民館】&#10;一人当たり面積">
          <a:extLst>
            <a:ext uri="{FF2B5EF4-FFF2-40B4-BE49-F238E27FC236}">
              <a16:creationId xmlns:a16="http://schemas.microsoft.com/office/drawing/2014/main" id="{A61AAF02-0548-41D6-B34C-336F779B161D}"/>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44" name="n_4aveValue【公民館】&#10;一人当たり面積">
          <a:extLst>
            <a:ext uri="{FF2B5EF4-FFF2-40B4-BE49-F238E27FC236}">
              <a16:creationId xmlns:a16="http://schemas.microsoft.com/office/drawing/2014/main" id="{3B6B9540-8467-45EE-B5B3-644671772D97}"/>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845" name="n_1mainValue【公民館】&#10;一人当たり面積">
          <a:extLst>
            <a:ext uri="{FF2B5EF4-FFF2-40B4-BE49-F238E27FC236}">
              <a16:creationId xmlns:a16="http://schemas.microsoft.com/office/drawing/2014/main" id="{6031DCCB-6441-4EC7-B15D-C122D91AB219}"/>
            </a:ext>
          </a:extLst>
        </xdr:cNvPr>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846" name="n_2mainValue【公民館】&#10;一人当たり面積">
          <a:extLst>
            <a:ext uri="{FF2B5EF4-FFF2-40B4-BE49-F238E27FC236}">
              <a16:creationId xmlns:a16="http://schemas.microsoft.com/office/drawing/2014/main" id="{BB5A5A40-716F-43A3-B747-456EDED9C02B}"/>
            </a:ext>
          </a:extLst>
        </xdr:cNvPr>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140988</xdr:rowOff>
    </xdr:from>
    <xdr:ext cx="469744" cy="259045"/>
    <xdr:sp macro="" textlink="">
      <xdr:nvSpPr>
        <xdr:cNvPr id="847" name="n_3mainValue【公民館】&#10;一人当たり面積">
          <a:extLst>
            <a:ext uri="{FF2B5EF4-FFF2-40B4-BE49-F238E27FC236}">
              <a16:creationId xmlns:a16="http://schemas.microsoft.com/office/drawing/2014/main" id="{F84E567C-3705-474E-9968-109F3E017176}"/>
            </a:ext>
          </a:extLst>
        </xdr:cNvPr>
        <xdr:cNvSpPr txBox="1"/>
      </xdr:nvSpPr>
      <xdr:spPr>
        <a:xfrm>
          <a:off x="19310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848" name="n_4mainValue【公民館】&#10;一人当たり面積">
          <a:extLst>
            <a:ext uri="{FF2B5EF4-FFF2-40B4-BE49-F238E27FC236}">
              <a16:creationId xmlns:a16="http://schemas.microsoft.com/office/drawing/2014/main" id="{52ED6BFB-69AA-467D-947F-D6DEA988F9CB}"/>
            </a:ext>
          </a:extLst>
        </xdr:cNvPr>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645E1311-630B-4305-9C78-4CED388EAA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A2D6B28C-1AA7-4656-A838-D2CBFDAF26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1125A030-BBD8-407B-9765-D9E5CF7F4C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類似団体と比較して、有形固定資産減価償却率が特に低くなっている施設は、学校施設、公民館である。</a:t>
          </a:r>
          <a:endParaRPr lang="ja-JP" altLang="ja-JP" sz="1400">
            <a:effectLst/>
          </a:endParaRPr>
        </a:p>
        <a:p>
          <a:r>
            <a:rPr kumimoji="1" lang="ja-JP" altLang="ja-JP" sz="1100">
              <a:solidFill>
                <a:schemeClr val="dk1"/>
              </a:solidFill>
              <a:effectLst/>
              <a:latin typeface="+mn-lt"/>
              <a:ea typeface="+mn-ea"/>
              <a:cs typeface="+mn-cs"/>
            </a:rPr>
            <a:t>ほとんどの類型において、当市の有形固定資産減価償却率は類似団体同様の水準であるものの、学校施設については、平成２７年度から開始している岩村田小学校の改築やその他の学校における改修工事により、類似団体よりも低い水準で推移している。一人当たりの面積は、上昇している。</a:t>
          </a:r>
          <a:endParaRPr lang="ja-JP" altLang="ja-JP" sz="1400">
            <a:effectLst/>
          </a:endParaRPr>
        </a:p>
        <a:p>
          <a:r>
            <a:rPr kumimoji="1" lang="ja-JP" altLang="ja-JP" sz="1100">
              <a:solidFill>
                <a:schemeClr val="dk1"/>
              </a:solidFill>
              <a:effectLst/>
              <a:latin typeface="+mn-lt"/>
              <a:ea typeface="+mn-ea"/>
              <a:cs typeface="+mn-cs"/>
            </a:rPr>
            <a:t>また、公民館については、平成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年度の市民創錬センターや平成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年度の中込会館立体駐車場等の新築、および平成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年度の浅間会館の改築により、低い水準で推移し、一人当たりの面積も類似団体と比較し低い水準にある。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5036DB-905B-496C-B0D3-E3A09A5E89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2602B3-AD9A-4E3E-95EA-2C5E8AC948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69B37A-B75F-4FF6-8F92-F20460CBAD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CF578C-57F0-4363-9D9C-5C32844A8D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11F1A8-7C92-4CCA-9496-B70F0EE425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53A387B-28B0-4C5C-8968-B47358938C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A8C989-441B-4206-8481-4C778D9F38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92FBD1-0A62-441C-BB4B-D422340DFD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765BA1-55D8-45B1-85E0-E39A516229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116270-36F2-47CE-AD0B-16259C72683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D9D036-A7A7-410F-A7A1-207F964213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B727C74-720F-46FC-AF1B-C167FB206D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1915FBB-043F-45DD-98B9-63BDC8E59C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20A240-296E-4C39-99B3-8AB571DB63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BFE9D6-E582-4AD7-83EC-AF2F6E934A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46C94FE-2645-4E84-A5E5-5612151E42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B3565A0-B0E2-4916-AC55-8064E829D9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A59456-95AF-41CC-90D7-4A44144947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FCA8D3-CFEA-4852-A581-F7AD0A3E10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ECBB86-5936-40E4-865A-786C9E0D3C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445992-833E-4050-8100-06983EE4C3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5AFF29-7C08-4DF9-B702-79C0C0812E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AB1A3C-DD59-4679-99DC-AFEAD93D1C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0CF84F-8939-4DE4-9CC8-B176444916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208940-8C15-417E-BF79-BCD7814AB6D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65750A1-B212-4584-AD70-8A97AABAFD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F11BCB-0FBD-49BE-A424-C3050E6824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7E7A15F-A678-419F-9244-16C0566E4FE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22952A-9D8D-4AFE-8A7D-643296C7A79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CD6623D-EFBB-4ECC-B611-5E12C4E0B0B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E28767-896F-428E-BA5B-4E4E9770ED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B7F75C-DD1D-4625-ADBE-718DDF0D9B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D068510-8FAB-4188-8AF3-4FC883B0CB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CD7F8B2-68C4-46FB-AFF1-297AD7774A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03209A-FB6D-4A95-A0FA-F00E03CC2A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32897C-7D8C-4E8E-9E0D-68804B5604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17D8C6-A349-44D6-88D9-4AD9AD1977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96C56B-7376-4134-AF23-422658D48B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597715-EC69-48B7-915D-51F957DFB0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8531628-8D5F-4C6A-8613-D3FE6AB053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B45630-1BD0-4167-8E86-9364FF4D406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065F42-B2B2-4EE4-AC93-9E21E47FA98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7280F38-C4F7-4070-AA37-8BB1282AF39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8B65766-D447-4764-B91D-74E5C0F8479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1586A40-83E2-4015-91D1-1FBCC1BBD6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C05ABB3-5807-416C-B03E-9A9B852355A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2143E1-A26A-48A1-AE0A-DBA30210297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362A965-8CB7-4A87-A551-6E4775D9FFC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029B6E0-A3B5-4B09-AA80-7593DA9C70F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1F6D654-4CCE-4671-981C-585BBF71F5C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8E53F5E-10EB-452A-A285-2E34E88AED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C683BD4-8E3F-4D1E-A2D9-EDD5417D615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970EABD-FB46-478D-B13F-26281B5B3F1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368004C-B08F-47C6-BCDD-93E1B9CB445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BF9A82D-2D7B-4996-909D-8DF9DB73A5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164FB96-4857-4E18-BD56-0299820BAD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93BF3DA-D040-4516-BFB6-2D670FBD8694}"/>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A960F3A-194D-4145-B6CF-3F4AA9FDC19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4398F6A-386A-46B0-AB55-E07BCFE9FAB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3221E7C9-27C1-471B-82C2-633E1ADD6C3E}"/>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BE6EA3F8-5A05-435C-AFB5-C01131E11F84}"/>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6FB6E763-8530-48CF-89C0-0DE7B9431DA0}"/>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D03CC37D-1865-4051-AF18-AA00F7E108CC}"/>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4E09F3E9-E198-4A66-A1B7-8F024A660E49}"/>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39E1C6A7-BB6B-4562-9754-82CDF7B8A25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147A3EB5-4C3F-42E2-B6A0-19C20163DD19}"/>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9C7E71B0-6490-40E5-AD4D-29F3A4AD8CEF}"/>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0BB027-6107-48C2-AA2D-CF16A11FDF9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684962-1F82-411B-B8B7-9B6D0098C3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7E3A8B-EA24-4F21-A364-CAC0BC149A2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4CB964D-3E5F-4E64-867C-7DD82097B7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C3DEAE8-8081-45AF-9B91-FF813EF2F14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a:extLst>
            <a:ext uri="{FF2B5EF4-FFF2-40B4-BE49-F238E27FC236}">
              <a16:creationId xmlns:a16="http://schemas.microsoft.com/office/drawing/2014/main" id="{F30C65C3-80C9-4AF4-8938-1CEECB906174}"/>
            </a:ext>
          </a:extLst>
        </xdr:cNvPr>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128287</xdr:rowOff>
    </xdr:from>
    <xdr:ext cx="405111" cy="259045"/>
    <xdr:sp macro="" textlink="">
      <xdr:nvSpPr>
        <xdr:cNvPr id="75" name="【図書館】&#10;有形固定資産減価償却率該当値テキスト">
          <a:extLst>
            <a:ext uri="{FF2B5EF4-FFF2-40B4-BE49-F238E27FC236}">
              <a16:creationId xmlns:a16="http://schemas.microsoft.com/office/drawing/2014/main" id="{4B664612-53D8-4F99-A01A-726DBB9EDB23}"/>
            </a:ext>
          </a:extLst>
        </xdr:cNvPr>
        <xdr:cNvSpPr txBox="1"/>
      </xdr:nvSpPr>
      <xdr:spPr>
        <a:xfrm>
          <a:off x="4673600"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id="{BD7F916D-0BD3-46A6-8A3D-EF1A5A34923C}"/>
            </a:ext>
          </a:extLst>
        </xdr:cNvPr>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156210</xdr:rowOff>
    </xdr:to>
    <xdr:cxnSp macro="">
      <xdr:nvCxnSpPr>
        <xdr:cNvPr id="77" name="直線コネクタ 76">
          <a:extLst>
            <a:ext uri="{FF2B5EF4-FFF2-40B4-BE49-F238E27FC236}">
              <a16:creationId xmlns:a16="http://schemas.microsoft.com/office/drawing/2014/main" id="{E7C1D8C3-C2A9-43DC-B8E2-F94482F55DD3}"/>
            </a:ext>
          </a:extLst>
        </xdr:cNvPr>
        <xdr:cNvCxnSpPr/>
      </xdr:nvCxnSpPr>
      <xdr:spPr>
        <a:xfrm>
          <a:off x="3797300" y="664028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8" name="楕円 77">
          <a:extLst>
            <a:ext uri="{FF2B5EF4-FFF2-40B4-BE49-F238E27FC236}">
              <a16:creationId xmlns:a16="http://schemas.microsoft.com/office/drawing/2014/main" id="{ADDD6892-CA25-416D-966D-B63C04EA5EC3}"/>
            </a:ext>
          </a:extLst>
        </xdr:cNvPr>
        <xdr:cNvSpPr/>
      </xdr:nvSpPr>
      <xdr:spPr>
        <a:xfrm>
          <a:off x="2857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9D3B2483-D356-4685-984C-96D4BD44E8E2}"/>
            </a:ext>
          </a:extLst>
        </xdr:cNvPr>
        <xdr:cNvCxnSpPr/>
      </xdr:nvCxnSpPr>
      <xdr:spPr>
        <a:xfrm>
          <a:off x="2908300" y="657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a:extLst>
            <a:ext uri="{FF2B5EF4-FFF2-40B4-BE49-F238E27FC236}">
              <a16:creationId xmlns:a16="http://schemas.microsoft.com/office/drawing/2014/main" id="{91CE9D7E-A084-4B19-826F-5CA96EB7A99E}"/>
            </a:ext>
          </a:extLst>
        </xdr:cNvPr>
        <xdr:cNvSpPr/>
      </xdr:nvSpPr>
      <xdr:spPr>
        <a:xfrm>
          <a:off x="196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39</xdr:row>
      <xdr:rowOff>54973</xdr:rowOff>
    </xdr:to>
    <xdr:cxnSp macro="">
      <xdr:nvCxnSpPr>
        <xdr:cNvPr id="81" name="直線コネクタ 80">
          <a:extLst>
            <a:ext uri="{FF2B5EF4-FFF2-40B4-BE49-F238E27FC236}">
              <a16:creationId xmlns:a16="http://schemas.microsoft.com/office/drawing/2014/main" id="{CBCCA634-7351-4DAD-BF04-F21F7419D1B1}"/>
            </a:ext>
          </a:extLst>
        </xdr:cNvPr>
        <xdr:cNvCxnSpPr/>
      </xdr:nvCxnSpPr>
      <xdr:spPr>
        <a:xfrm flipV="1">
          <a:off x="2019300" y="657823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2" name="楕円 81">
          <a:extLst>
            <a:ext uri="{FF2B5EF4-FFF2-40B4-BE49-F238E27FC236}">
              <a16:creationId xmlns:a16="http://schemas.microsoft.com/office/drawing/2014/main" id="{1598D814-3D21-4525-989E-5DD1CFFFA4C9}"/>
            </a:ext>
          </a:extLst>
        </xdr:cNvPr>
        <xdr:cNvSpPr/>
      </xdr:nvSpPr>
      <xdr:spPr>
        <a:xfrm>
          <a:off x="1079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54973</xdr:rowOff>
    </xdr:from>
    <xdr:to>
      <xdr:col>10</xdr:col>
      <xdr:colOff>114300</xdr:colOff>
      <xdr:row>39</xdr:row>
      <xdr:rowOff>54973</xdr:rowOff>
    </xdr:to>
    <xdr:cxnSp macro="">
      <xdr:nvCxnSpPr>
        <xdr:cNvPr id="83" name="直線コネクタ 82">
          <a:extLst>
            <a:ext uri="{FF2B5EF4-FFF2-40B4-BE49-F238E27FC236}">
              <a16:creationId xmlns:a16="http://schemas.microsoft.com/office/drawing/2014/main" id="{1B92AB5A-3729-4E53-8D2F-4AA970CC5A7A}"/>
            </a:ext>
          </a:extLst>
        </xdr:cNvPr>
        <xdr:cNvCxnSpPr/>
      </xdr:nvCxnSpPr>
      <xdr:spPr>
        <a:xfrm>
          <a:off x="1130300" y="674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a:extLst>
            <a:ext uri="{FF2B5EF4-FFF2-40B4-BE49-F238E27FC236}">
              <a16:creationId xmlns:a16="http://schemas.microsoft.com/office/drawing/2014/main" id="{841DAD0F-D5F3-441C-AB7D-CEFE43178A13}"/>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id="{228C4FBA-F229-48B4-8DD1-038207E44839}"/>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1EEE93E1-C82D-4002-9C26-232A5A55A719}"/>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FDFA8D49-5A61-469B-8BEC-A929C1A03AEA}"/>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A23FD97B-C545-46F1-A4A8-E673B8508A41}"/>
            </a:ext>
          </a:extLst>
        </xdr:cNvPr>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9" name="n_2mainValue【図書館】&#10;有形固定資産減価償却率">
          <a:extLst>
            <a:ext uri="{FF2B5EF4-FFF2-40B4-BE49-F238E27FC236}">
              <a16:creationId xmlns:a16="http://schemas.microsoft.com/office/drawing/2014/main" id="{6E265398-A4A1-47FE-BB88-A03FF251A5A6}"/>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0" name="n_3mainValue【図書館】&#10;有形固定資産減価償却率">
          <a:extLst>
            <a:ext uri="{FF2B5EF4-FFF2-40B4-BE49-F238E27FC236}">
              <a16:creationId xmlns:a16="http://schemas.microsoft.com/office/drawing/2014/main" id="{FFF25054-A80E-425F-8427-E38783B20556}"/>
            </a:ext>
          </a:extLst>
        </xdr:cNvPr>
        <xdr:cNvSpPr txBox="1"/>
      </xdr:nvSpPr>
      <xdr:spPr>
        <a:xfrm>
          <a:off x="1816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1" name="n_4mainValue【図書館】&#10;有形固定資産減価償却率">
          <a:extLst>
            <a:ext uri="{FF2B5EF4-FFF2-40B4-BE49-F238E27FC236}">
              <a16:creationId xmlns:a16="http://schemas.microsoft.com/office/drawing/2014/main" id="{937256BE-93F3-4C05-94AF-49320A1042C3}"/>
            </a:ext>
          </a:extLst>
        </xdr:cNvPr>
        <xdr:cNvSpPr txBox="1"/>
      </xdr:nvSpPr>
      <xdr:spPr>
        <a:xfrm>
          <a:off x="927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538EE72-B9CD-4B76-9497-4B8A60794C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CE4C098-97B8-43EA-B6F1-41F4D3D736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67F9E67-EE24-4237-BCBF-691C9F6A5A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8D08F84-0A97-423F-BE7E-AE7E1E44BE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ABB0425-99F5-4F9F-BD66-C7D306D685A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1CE7ABB-1596-4077-8622-FD5EB2A73B3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83828D2-6D4A-4B51-833C-EFEE9BB93A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070DA7A-CA92-4A25-BC2D-571B0C544B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B593F59-9046-4F18-A713-15457D29E35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67601D5-0A56-4A73-AFD9-0A5B492A98E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B43372F-9C11-4C47-A09C-1097BE56E18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8ACB130-4B01-49F2-997B-84C0470458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39940A5-087B-449B-A093-D85EDC3A84F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9C8EDF3-8516-446E-927A-864DA96E64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818490E-CA27-484B-8DB3-9B1560D1868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3032BA0-DB2A-4099-A795-3C20E57CF05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E6C2FCC-44F2-4DC4-81A7-B389D2735AE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8F7EB19-BD77-491D-83F1-34BFC0D9563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EA4314B-5EBB-446D-94D0-A156EE1B8B4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55A1EFE-6E40-4FE2-822C-43C80EEC0B1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CD21FA2-F92A-410C-816B-1DC7E3CE21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C16DE64-8910-4F4E-9B7F-0AEB636AAF4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C01AE4D-72C5-4769-9BF8-5F53708D53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AB61100B-949F-4F98-B0C1-1F11D446204A}"/>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130EC5C7-0499-41C5-8BF4-ED7676599292}"/>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81B9E077-936D-42CB-8F2C-8B7C6301FA0B}"/>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B25F91FE-15F2-4109-80D7-0A8787B87092}"/>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39B60A1A-11A0-49F7-9E10-5966F22AC7C6}"/>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F0AA493F-08E4-44A3-9B87-D15DED7FEC27}"/>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57DFE9BB-D9D7-4954-80F9-08C2A4BE43AD}"/>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BF0E4E1B-BADA-4BF9-B0C4-D2B23380C313}"/>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A891E3AE-91CF-4BD4-A6BE-4F6201B69164}"/>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9A360AF4-2C0C-4905-9913-658EE1665F97}"/>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007235F1-033A-42B3-8485-A0ED7FD3E6F5}"/>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67F9C58-75B7-4336-951E-AA08D68B56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8C9D8A1-77FB-4A4F-9ED2-0FDE808C89A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CCBFAAD-5920-4346-895B-FB13A4BBCB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BA050C8-4247-4805-96ED-8A9654C0F3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580FFF1-C54F-4A61-88BA-D420259F828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31" name="楕円 130">
          <a:extLst>
            <a:ext uri="{FF2B5EF4-FFF2-40B4-BE49-F238E27FC236}">
              <a16:creationId xmlns:a16="http://schemas.microsoft.com/office/drawing/2014/main" id="{F4CF141D-DDD7-4AAE-A2CD-03CA5BE5A37C}"/>
            </a:ext>
          </a:extLst>
        </xdr:cNvPr>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2F64FDA6-DE0F-49AA-A1AA-FCF7A38DEEE2}"/>
            </a:ext>
          </a:extLst>
        </xdr:cNvPr>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33" name="楕円 132">
          <a:extLst>
            <a:ext uri="{FF2B5EF4-FFF2-40B4-BE49-F238E27FC236}">
              <a16:creationId xmlns:a16="http://schemas.microsoft.com/office/drawing/2014/main" id="{19720433-51C8-453A-917E-CA2B69B12F2A}"/>
            </a:ext>
          </a:extLst>
        </xdr:cNvPr>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34" name="直線コネクタ 133">
          <a:extLst>
            <a:ext uri="{FF2B5EF4-FFF2-40B4-BE49-F238E27FC236}">
              <a16:creationId xmlns:a16="http://schemas.microsoft.com/office/drawing/2014/main" id="{BD5FFC29-06AF-43AC-8734-FEE0F1181E4A}"/>
            </a:ext>
          </a:extLst>
        </xdr:cNvPr>
        <xdr:cNvCxnSpPr/>
      </xdr:nvCxnSpPr>
      <xdr:spPr>
        <a:xfrm>
          <a:off x="9639300" y="632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120650</xdr:rowOff>
    </xdr:from>
    <xdr:to>
      <xdr:col>46</xdr:col>
      <xdr:colOff>38100</xdr:colOff>
      <xdr:row>37</xdr:row>
      <xdr:rowOff>50800</xdr:rowOff>
    </xdr:to>
    <xdr:sp macro="" textlink="">
      <xdr:nvSpPr>
        <xdr:cNvPr id="135" name="楕円 134">
          <a:extLst>
            <a:ext uri="{FF2B5EF4-FFF2-40B4-BE49-F238E27FC236}">
              <a16:creationId xmlns:a16="http://schemas.microsoft.com/office/drawing/2014/main" id="{8CB8F7DA-2732-4F57-9634-3636CC52895D}"/>
            </a:ext>
          </a:extLst>
        </xdr:cNvPr>
        <xdr:cNvSpPr/>
      </xdr:nvSpPr>
      <xdr:spPr>
        <a:xfrm>
          <a:off x="869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37</xdr:row>
      <xdr:rowOff>0</xdr:rowOff>
    </xdr:to>
    <xdr:cxnSp macro="">
      <xdr:nvCxnSpPr>
        <xdr:cNvPr id="136" name="直線コネクタ 135">
          <a:extLst>
            <a:ext uri="{FF2B5EF4-FFF2-40B4-BE49-F238E27FC236}">
              <a16:creationId xmlns:a16="http://schemas.microsoft.com/office/drawing/2014/main" id="{72DBBA31-59F0-46CD-A0DD-F655472EEC9A}"/>
            </a:ext>
          </a:extLst>
        </xdr:cNvPr>
        <xdr:cNvCxnSpPr/>
      </xdr:nvCxnSpPr>
      <xdr:spPr>
        <a:xfrm flipV="1">
          <a:off x="8750300" y="632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xdr:rowOff>
    </xdr:from>
    <xdr:to>
      <xdr:col>41</xdr:col>
      <xdr:colOff>101600</xdr:colOff>
      <xdr:row>38</xdr:row>
      <xdr:rowOff>107950</xdr:rowOff>
    </xdr:to>
    <xdr:sp macro="" textlink="">
      <xdr:nvSpPr>
        <xdr:cNvPr id="137" name="楕円 136">
          <a:extLst>
            <a:ext uri="{FF2B5EF4-FFF2-40B4-BE49-F238E27FC236}">
              <a16:creationId xmlns:a16="http://schemas.microsoft.com/office/drawing/2014/main" id="{1970E6DC-50B4-4797-BBCC-E882DCF99C6B}"/>
            </a:ext>
          </a:extLst>
        </xdr:cNvPr>
        <xdr:cNvSpPr/>
      </xdr:nvSpPr>
      <xdr:spPr>
        <a:xfrm>
          <a:off x="781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0</xdr:rowOff>
    </xdr:from>
    <xdr:to>
      <xdr:col>45</xdr:col>
      <xdr:colOff>177800</xdr:colOff>
      <xdr:row>38</xdr:row>
      <xdr:rowOff>57150</xdr:rowOff>
    </xdr:to>
    <xdr:cxnSp macro="">
      <xdr:nvCxnSpPr>
        <xdr:cNvPr id="138" name="直線コネクタ 137">
          <a:extLst>
            <a:ext uri="{FF2B5EF4-FFF2-40B4-BE49-F238E27FC236}">
              <a16:creationId xmlns:a16="http://schemas.microsoft.com/office/drawing/2014/main" id="{819DAAA2-7941-4821-84D3-C672F09ABDDE}"/>
            </a:ext>
          </a:extLst>
        </xdr:cNvPr>
        <xdr:cNvCxnSpPr/>
      </xdr:nvCxnSpPr>
      <xdr:spPr>
        <a:xfrm flipV="1">
          <a:off x="7861300" y="6343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xdr:rowOff>
    </xdr:from>
    <xdr:to>
      <xdr:col>36</xdr:col>
      <xdr:colOff>165100</xdr:colOff>
      <xdr:row>38</xdr:row>
      <xdr:rowOff>107950</xdr:rowOff>
    </xdr:to>
    <xdr:sp macro="" textlink="">
      <xdr:nvSpPr>
        <xdr:cNvPr id="139" name="楕円 138">
          <a:extLst>
            <a:ext uri="{FF2B5EF4-FFF2-40B4-BE49-F238E27FC236}">
              <a16:creationId xmlns:a16="http://schemas.microsoft.com/office/drawing/2014/main" id="{FC503ADC-5E51-448C-99DE-DF38D42857A3}"/>
            </a:ext>
          </a:extLst>
        </xdr:cNvPr>
        <xdr:cNvSpPr/>
      </xdr:nvSpPr>
      <xdr:spPr>
        <a:xfrm>
          <a:off x="692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57150</xdr:rowOff>
    </xdr:from>
    <xdr:to>
      <xdr:col>41</xdr:col>
      <xdr:colOff>50800</xdr:colOff>
      <xdr:row>38</xdr:row>
      <xdr:rowOff>57150</xdr:rowOff>
    </xdr:to>
    <xdr:cxnSp macro="">
      <xdr:nvCxnSpPr>
        <xdr:cNvPr id="140" name="直線コネクタ 139">
          <a:extLst>
            <a:ext uri="{FF2B5EF4-FFF2-40B4-BE49-F238E27FC236}">
              <a16:creationId xmlns:a16="http://schemas.microsoft.com/office/drawing/2014/main" id="{2A3EEDB6-75CE-4BFE-AD5D-8AEECEA541BD}"/>
            </a:ext>
          </a:extLst>
        </xdr:cNvPr>
        <xdr:cNvCxnSpPr/>
      </xdr:nvCxnSpPr>
      <xdr:spPr>
        <a:xfrm>
          <a:off x="6972300" y="657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a:extLst>
            <a:ext uri="{FF2B5EF4-FFF2-40B4-BE49-F238E27FC236}">
              <a16:creationId xmlns:a16="http://schemas.microsoft.com/office/drawing/2014/main" id="{87EC7D44-DFC3-4F22-9F76-62E7E65AA0E8}"/>
            </a:ext>
          </a:extLst>
        </xdr:cNvPr>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a:extLst>
            <a:ext uri="{FF2B5EF4-FFF2-40B4-BE49-F238E27FC236}">
              <a16:creationId xmlns:a16="http://schemas.microsoft.com/office/drawing/2014/main" id="{CE67DD8E-FD37-46CF-948E-5119CEFEEF48}"/>
            </a:ext>
          </a:extLst>
        </xdr:cNvPr>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a:extLst>
            <a:ext uri="{FF2B5EF4-FFF2-40B4-BE49-F238E27FC236}">
              <a16:creationId xmlns:a16="http://schemas.microsoft.com/office/drawing/2014/main" id="{B5503F75-846B-4046-A584-E2F844F43657}"/>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773AD7D2-7818-4C45-A430-D23CE83EBD69}"/>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45" name="n_1mainValue【図書館】&#10;一人当たり面積">
          <a:extLst>
            <a:ext uri="{FF2B5EF4-FFF2-40B4-BE49-F238E27FC236}">
              <a16:creationId xmlns:a16="http://schemas.microsoft.com/office/drawing/2014/main" id="{D6A3BFDF-DC5A-4158-B44E-F5658B22C7FF}"/>
            </a:ext>
          </a:extLst>
        </xdr:cNvPr>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67327</xdr:rowOff>
    </xdr:from>
    <xdr:ext cx="469744" cy="259045"/>
    <xdr:sp macro="" textlink="">
      <xdr:nvSpPr>
        <xdr:cNvPr id="146" name="n_2mainValue【図書館】&#10;一人当たり面積">
          <a:extLst>
            <a:ext uri="{FF2B5EF4-FFF2-40B4-BE49-F238E27FC236}">
              <a16:creationId xmlns:a16="http://schemas.microsoft.com/office/drawing/2014/main" id="{0A8E6ED6-C757-43FB-BCCF-982AD9ADCCAE}"/>
            </a:ext>
          </a:extLst>
        </xdr:cNvPr>
        <xdr:cNvSpPr txBox="1"/>
      </xdr:nvSpPr>
      <xdr:spPr>
        <a:xfrm>
          <a:off x="8515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99077</xdr:rowOff>
    </xdr:from>
    <xdr:ext cx="469744" cy="259045"/>
    <xdr:sp macro="" textlink="">
      <xdr:nvSpPr>
        <xdr:cNvPr id="147" name="n_3mainValue【図書館】&#10;一人当たり面積">
          <a:extLst>
            <a:ext uri="{FF2B5EF4-FFF2-40B4-BE49-F238E27FC236}">
              <a16:creationId xmlns:a16="http://schemas.microsoft.com/office/drawing/2014/main" id="{063D7DF4-1912-4FBA-9B61-0EEB45F2A010}"/>
            </a:ext>
          </a:extLst>
        </xdr:cNvPr>
        <xdr:cNvSpPr txBox="1"/>
      </xdr:nvSpPr>
      <xdr:spPr>
        <a:xfrm>
          <a:off x="7626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99077</xdr:rowOff>
    </xdr:from>
    <xdr:ext cx="469744" cy="259045"/>
    <xdr:sp macro="" textlink="">
      <xdr:nvSpPr>
        <xdr:cNvPr id="148" name="n_4mainValue【図書館】&#10;一人当たり面積">
          <a:extLst>
            <a:ext uri="{FF2B5EF4-FFF2-40B4-BE49-F238E27FC236}">
              <a16:creationId xmlns:a16="http://schemas.microsoft.com/office/drawing/2014/main" id="{31EA1CB4-89EB-4137-861D-7A74CCA2407D}"/>
            </a:ext>
          </a:extLst>
        </xdr:cNvPr>
        <xdr:cNvSpPr txBox="1"/>
      </xdr:nvSpPr>
      <xdr:spPr>
        <a:xfrm>
          <a:off x="6737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699BA2B-E235-4F46-BF6B-C0A5E98DD3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33FDAA8-B8DA-43D4-A96B-4C54EC9741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12EB2D-5192-4404-B0CA-A1B5D9AB71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905F163-0E79-44EF-B36A-7C42F58279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5C18BDB-BFA4-435C-9FFD-5C19AECA52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FE78A0F-9C6C-4126-8382-B270AD17ABA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FE5E8EB-CCC7-4D9A-B4AB-B013BF7988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B900F52-96DC-41F6-8A7D-7C2209B900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F9DDEB5-9253-4D2E-9851-061B0406F1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84B2071-68F6-4A1F-9498-DC1FA6B687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E863A28-88D1-4792-B32E-54DD0D268EC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EB3AE3E7-2517-42BB-9342-C82CD3CB29D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81867092-883D-4CE9-AB76-6BF50791CA8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F406925-D9DB-4EA1-8458-936354BE35A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BCB178C5-BAC6-467B-AAB2-FF629184E5F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F545554-A0A9-40CC-80AE-911DDA83CA5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44EDC153-C975-4A07-87AA-5B96604D6F2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29060552-1EA7-481C-A1B3-32403DE99C4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47BA842F-378E-46E5-B70C-D0BC4A7DEBD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4109E214-0AA2-413F-B333-DB0E442F99C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D23BCF7E-2B2A-46E9-A0F7-DB38979E34A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95073B48-D124-47EA-8497-7DDCB53992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524A65B9-D97B-4F23-8435-623CE007C37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20E5BBF-31D1-4356-8EA2-BE3D653CE5C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1A224496-AC50-4828-8DA9-44FA6F1FB503}"/>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D30C5447-483C-4555-8027-B82979E4309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EAFF30B0-A576-4FB7-9BF8-D278A43EA89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32A50A4E-D05B-48F5-B35C-3A91301E582F}"/>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D6A9E2C7-5A46-424C-AE2C-8208DB488025}"/>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D62759C7-AF36-45B0-9461-8A298BDD2325}"/>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91EF9505-E97B-42D3-A675-472317FC2CEA}"/>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4D08B690-789E-4484-A615-5308AA8E6F61}"/>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758D7C7A-04E4-4985-8DC5-D1D9DD2D2A63}"/>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AB0AAA17-8B72-4E0D-A060-9546809E6B37}"/>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id="{25280E63-26A4-47F4-AAD0-43DB1EFDA4D1}"/>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50EBF7B-E746-42CF-A9BA-734CFBD1D3D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BC782F6-7D1E-4B11-9AE6-760B1F2637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44562D0-9C70-4523-AEA2-49FECA0F72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E69D15D-28D8-49C9-980A-5BBB27BB00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4345ED3-AA9D-4C23-A1ED-9558FFD6B0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89" name="楕円 188">
          <a:extLst>
            <a:ext uri="{FF2B5EF4-FFF2-40B4-BE49-F238E27FC236}">
              <a16:creationId xmlns:a16="http://schemas.microsoft.com/office/drawing/2014/main" id="{C0B43876-C4F8-4233-916A-F9956BD0F05D}"/>
            </a:ext>
          </a:extLst>
        </xdr:cNvPr>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28300253-CB9F-4B47-AE70-07DA31DC8D9F}"/>
            </a:ext>
          </a:extLst>
        </xdr:cNvPr>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191" name="楕円 190">
          <a:extLst>
            <a:ext uri="{FF2B5EF4-FFF2-40B4-BE49-F238E27FC236}">
              <a16:creationId xmlns:a16="http://schemas.microsoft.com/office/drawing/2014/main" id="{5008FE86-43CE-4C7F-AB2E-890C08F0A6A0}"/>
            </a:ext>
          </a:extLst>
        </xdr:cNvPr>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62</xdr:row>
      <xdr:rowOff>47625</xdr:rowOff>
    </xdr:to>
    <xdr:cxnSp macro="">
      <xdr:nvCxnSpPr>
        <xdr:cNvPr id="192" name="直線コネクタ 191">
          <a:extLst>
            <a:ext uri="{FF2B5EF4-FFF2-40B4-BE49-F238E27FC236}">
              <a16:creationId xmlns:a16="http://schemas.microsoft.com/office/drawing/2014/main" id="{CF14F668-4DE4-4087-A777-C629973C2A9A}"/>
            </a:ext>
          </a:extLst>
        </xdr:cNvPr>
        <xdr:cNvCxnSpPr/>
      </xdr:nvCxnSpPr>
      <xdr:spPr>
        <a:xfrm flipV="1">
          <a:off x="3797300" y="10462260"/>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3" name="楕円 192">
          <a:extLst>
            <a:ext uri="{FF2B5EF4-FFF2-40B4-BE49-F238E27FC236}">
              <a16:creationId xmlns:a16="http://schemas.microsoft.com/office/drawing/2014/main" id="{5E287135-13E0-441F-8A91-BAD03299390D}"/>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47625</xdr:rowOff>
    </xdr:to>
    <xdr:cxnSp macro="">
      <xdr:nvCxnSpPr>
        <xdr:cNvPr id="194" name="直線コネクタ 193">
          <a:extLst>
            <a:ext uri="{FF2B5EF4-FFF2-40B4-BE49-F238E27FC236}">
              <a16:creationId xmlns:a16="http://schemas.microsoft.com/office/drawing/2014/main" id="{6ABA445A-125D-446C-AF06-E5EF671DF206}"/>
            </a:ext>
          </a:extLst>
        </xdr:cNvPr>
        <xdr:cNvCxnSpPr/>
      </xdr:nvCxnSpPr>
      <xdr:spPr>
        <a:xfrm>
          <a:off x="2908300" y="105956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5" name="楕円 194">
          <a:extLst>
            <a:ext uri="{FF2B5EF4-FFF2-40B4-BE49-F238E27FC236}">
              <a16:creationId xmlns:a16="http://schemas.microsoft.com/office/drawing/2014/main" id="{04B02221-CAF5-4ED5-8B6E-0CBE19B6B0CB}"/>
            </a:ext>
          </a:extLst>
        </xdr:cNvPr>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61</xdr:row>
      <xdr:rowOff>137160</xdr:rowOff>
    </xdr:to>
    <xdr:cxnSp macro="">
      <xdr:nvCxnSpPr>
        <xdr:cNvPr id="196" name="直線コネクタ 195">
          <a:extLst>
            <a:ext uri="{FF2B5EF4-FFF2-40B4-BE49-F238E27FC236}">
              <a16:creationId xmlns:a16="http://schemas.microsoft.com/office/drawing/2014/main" id="{6C0677C3-C960-4A22-BAE1-57655A3D630F}"/>
            </a:ext>
          </a:extLst>
        </xdr:cNvPr>
        <xdr:cNvCxnSpPr/>
      </xdr:nvCxnSpPr>
      <xdr:spPr>
        <a:xfrm>
          <a:off x="2019300" y="1059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7" name="楕円 196">
          <a:extLst>
            <a:ext uri="{FF2B5EF4-FFF2-40B4-BE49-F238E27FC236}">
              <a16:creationId xmlns:a16="http://schemas.microsoft.com/office/drawing/2014/main" id="{852619CB-B81E-4DCC-868F-C07DC150E723}"/>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137160</xdr:rowOff>
    </xdr:to>
    <xdr:cxnSp macro="">
      <xdr:nvCxnSpPr>
        <xdr:cNvPr id="198" name="直線コネクタ 197">
          <a:extLst>
            <a:ext uri="{FF2B5EF4-FFF2-40B4-BE49-F238E27FC236}">
              <a16:creationId xmlns:a16="http://schemas.microsoft.com/office/drawing/2014/main" id="{F82C641D-1FDF-4B07-A15B-5D6E6FAB3416}"/>
            </a:ext>
          </a:extLst>
        </xdr:cNvPr>
        <xdr:cNvCxnSpPr/>
      </xdr:nvCxnSpPr>
      <xdr:spPr>
        <a:xfrm>
          <a:off x="1130300" y="1059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5C0257DD-AAEB-4327-9B26-F9F871035741}"/>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a:extLst>
            <a:ext uri="{FF2B5EF4-FFF2-40B4-BE49-F238E27FC236}">
              <a16:creationId xmlns:a16="http://schemas.microsoft.com/office/drawing/2014/main" id="{D721323E-519C-4AB9-8B48-5C716BE7563E}"/>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a:extLst>
            <a:ext uri="{FF2B5EF4-FFF2-40B4-BE49-F238E27FC236}">
              <a16:creationId xmlns:a16="http://schemas.microsoft.com/office/drawing/2014/main" id="{6500B184-EEBF-4BCD-A87E-D9C751DB1373}"/>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a:extLst>
            <a:ext uri="{FF2B5EF4-FFF2-40B4-BE49-F238E27FC236}">
              <a16:creationId xmlns:a16="http://schemas.microsoft.com/office/drawing/2014/main" id="{54BFE8D1-7232-4C33-ADC1-974E2B6CC241}"/>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203" name="n_1mainValue【体育館・プール】&#10;有形固定資産減価償却率">
          <a:extLst>
            <a:ext uri="{FF2B5EF4-FFF2-40B4-BE49-F238E27FC236}">
              <a16:creationId xmlns:a16="http://schemas.microsoft.com/office/drawing/2014/main" id="{83FADF03-6CE9-407D-A6A6-C48BB775AC86}"/>
            </a:ext>
          </a:extLst>
        </xdr:cNvPr>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4" name="n_2mainValue【体育館・プール】&#10;有形固定資産減価償却率">
          <a:extLst>
            <a:ext uri="{FF2B5EF4-FFF2-40B4-BE49-F238E27FC236}">
              <a16:creationId xmlns:a16="http://schemas.microsoft.com/office/drawing/2014/main" id="{BACAD3EA-BA46-4F91-B25A-EB4BD34B089D}"/>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205" name="n_3mainValue【体育館・プール】&#10;有形固定資産減価償却率">
          <a:extLst>
            <a:ext uri="{FF2B5EF4-FFF2-40B4-BE49-F238E27FC236}">
              <a16:creationId xmlns:a16="http://schemas.microsoft.com/office/drawing/2014/main" id="{AC6EB91B-D866-4D1A-8B91-3BF362F0E01F}"/>
            </a:ext>
          </a:extLst>
        </xdr:cNvPr>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6" name="n_4mainValue【体育館・プール】&#10;有形固定資産減価償却率">
          <a:extLst>
            <a:ext uri="{FF2B5EF4-FFF2-40B4-BE49-F238E27FC236}">
              <a16:creationId xmlns:a16="http://schemas.microsoft.com/office/drawing/2014/main" id="{A2C8798E-D3F2-4CA4-8AC3-3C239AA58191}"/>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A306D83-611C-4D0E-8B39-2859FD11B54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0394DC0-72C2-416C-8ADF-14CA0F4A357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BCA08B7-E0B1-4535-8974-DC6E34BF1CC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DB26358-97E6-4FC6-BB15-83E8D61E7D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983E053-88DC-4851-B119-B28B38AA7D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D616208-F664-4506-805F-00EFB123C6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7CC5DC5-4EF0-4138-B8AF-47CDF857E9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658DC42-8BA2-4B0E-9EFE-5DEA557931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354FDDE-561C-4BC8-81B2-8478FDBA928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2D355E6-85F1-40F4-B2BF-9DCAA6B8280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0AF4194-126E-4A79-BAE8-71F1C7461ED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E3503CAA-BFF9-432B-9D27-9CF1F9992FD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C841A35-7D7B-4963-9726-35A49BA6EF0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93D79A6-A263-4E3B-9E16-27375F1B722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60448E8-17E8-4645-9587-F5F3BE8D2FC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603ECF56-959B-4C10-BB7A-48A5385C607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582426A-46B5-4EB6-B799-539A9301C4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CE1A356A-5414-4A83-ABE9-CA2DF63AAEF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3D6FBA2D-CCF5-4B84-B280-2B12FFC95EF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F49DE1CF-F09D-470D-BA57-5DA682E568D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BF0FF8C-F79B-4AE7-BE5E-62271D884A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25C25E2-C6D5-4B62-B9E9-8A88476B1EE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A4AB79F4-2C71-4AC7-9CDD-2BFE97C577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6E69C0B6-B044-4DF3-882F-C4211A0C5C61}"/>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96692286-4DBB-4E73-A43D-8D31AF45C133}"/>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C7041B63-8834-4246-9493-5BF29DD9D5E4}"/>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52EADE7F-54C8-40F4-BC9D-18E0E6E0899F}"/>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6335EAD7-6632-4FDA-96B9-99C0610ACE53}"/>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a:extLst>
            <a:ext uri="{FF2B5EF4-FFF2-40B4-BE49-F238E27FC236}">
              <a16:creationId xmlns:a16="http://schemas.microsoft.com/office/drawing/2014/main" id="{78543906-E78E-4E3E-98CC-A42546D8278A}"/>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C60A073F-8A7D-4130-9123-5980BD807D0C}"/>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146560BD-5500-457B-8909-44C487F1ACD8}"/>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66845484-0928-471A-8A13-213C8EF12981}"/>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1A9D205B-A240-4267-A8C8-F355A5A28A22}"/>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5F44DF32-C16F-4EF4-B27F-3E0CC4C210C8}"/>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EA52D8F-0F22-405E-9E60-389625CAD2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8383181-500B-4C41-9F4E-2B483BCA3CE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B34ABD4-0111-4552-B9F7-ACDAF07F49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B2D7F6D-578B-4613-B58A-3D35AF27E47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DE32EEE-5255-4753-A8CE-38C49669CB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140970</xdr:rowOff>
    </xdr:from>
    <xdr:to>
      <xdr:col>55</xdr:col>
      <xdr:colOff>50800</xdr:colOff>
      <xdr:row>63</xdr:row>
      <xdr:rowOff>71120</xdr:rowOff>
    </xdr:to>
    <xdr:sp macro="" textlink="">
      <xdr:nvSpPr>
        <xdr:cNvPr id="246" name="楕円 245">
          <a:extLst>
            <a:ext uri="{FF2B5EF4-FFF2-40B4-BE49-F238E27FC236}">
              <a16:creationId xmlns:a16="http://schemas.microsoft.com/office/drawing/2014/main" id="{EC28CD72-4E2F-4AFE-A409-752A62C7C949}"/>
            </a:ext>
          </a:extLst>
        </xdr:cNvPr>
        <xdr:cNvSpPr/>
      </xdr:nvSpPr>
      <xdr:spPr>
        <a:xfrm>
          <a:off x="104267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119397</xdr:rowOff>
    </xdr:from>
    <xdr:ext cx="469744" cy="259045"/>
    <xdr:sp macro="" textlink="">
      <xdr:nvSpPr>
        <xdr:cNvPr id="247" name="【体育館・プール】&#10;一人当たり面積該当値テキスト">
          <a:extLst>
            <a:ext uri="{FF2B5EF4-FFF2-40B4-BE49-F238E27FC236}">
              <a16:creationId xmlns:a16="http://schemas.microsoft.com/office/drawing/2014/main" id="{7A9B4192-748C-43F6-9A91-743618DA18A7}"/>
            </a:ext>
          </a:extLst>
        </xdr:cNvPr>
        <xdr:cNvSpPr txBox="1"/>
      </xdr:nvSpPr>
      <xdr:spPr>
        <a:xfrm>
          <a:off x="10515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140970</xdr:rowOff>
    </xdr:from>
    <xdr:to>
      <xdr:col>50</xdr:col>
      <xdr:colOff>165100</xdr:colOff>
      <xdr:row>63</xdr:row>
      <xdr:rowOff>71120</xdr:rowOff>
    </xdr:to>
    <xdr:sp macro="" textlink="">
      <xdr:nvSpPr>
        <xdr:cNvPr id="248" name="楕円 247">
          <a:extLst>
            <a:ext uri="{FF2B5EF4-FFF2-40B4-BE49-F238E27FC236}">
              <a16:creationId xmlns:a16="http://schemas.microsoft.com/office/drawing/2014/main" id="{9A75A7D5-F436-4AA8-A0E0-1A875A1B3992}"/>
            </a:ext>
          </a:extLst>
        </xdr:cNvPr>
        <xdr:cNvSpPr/>
      </xdr:nvSpPr>
      <xdr:spPr>
        <a:xfrm>
          <a:off x="9588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20320</xdr:rowOff>
    </xdr:from>
    <xdr:to>
      <xdr:col>55</xdr:col>
      <xdr:colOff>0</xdr:colOff>
      <xdr:row>63</xdr:row>
      <xdr:rowOff>20320</xdr:rowOff>
    </xdr:to>
    <xdr:cxnSp macro="">
      <xdr:nvCxnSpPr>
        <xdr:cNvPr id="249" name="直線コネクタ 248">
          <a:extLst>
            <a:ext uri="{FF2B5EF4-FFF2-40B4-BE49-F238E27FC236}">
              <a16:creationId xmlns:a16="http://schemas.microsoft.com/office/drawing/2014/main" id="{0C8B9A88-681A-437A-8498-9223593ABAF2}"/>
            </a:ext>
          </a:extLst>
        </xdr:cNvPr>
        <xdr:cNvCxnSpPr/>
      </xdr:nvCxnSpPr>
      <xdr:spPr>
        <a:xfrm>
          <a:off x="9639300" y="10821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140970</xdr:rowOff>
    </xdr:from>
    <xdr:to>
      <xdr:col>46</xdr:col>
      <xdr:colOff>38100</xdr:colOff>
      <xdr:row>63</xdr:row>
      <xdr:rowOff>71120</xdr:rowOff>
    </xdr:to>
    <xdr:sp macro="" textlink="">
      <xdr:nvSpPr>
        <xdr:cNvPr id="250" name="楕円 249">
          <a:extLst>
            <a:ext uri="{FF2B5EF4-FFF2-40B4-BE49-F238E27FC236}">
              <a16:creationId xmlns:a16="http://schemas.microsoft.com/office/drawing/2014/main" id="{0644313C-DB9D-49A2-AA21-73D7DD506419}"/>
            </a:ext>
          </a:extLst>
        </xdr:cNvPr>
        <xdr:cNvSpPr/>
      </xdr:nvSpPr>
      <xdr:spPr>
        <a:xfrm>
          <a:off x="8699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20320</xdr:rowOff>
    </xdr:from>
    <xdr:to>
      <xdr:col>50</xdr:col>
      <xdr:colOff>114300</xdr:colOff>
      <xdr:row>63</xdr:row>
      <xdr:rowOff>20320</xdr:rowOff>
    </xdr:to>
    <xdr:cxnSp macro="">
      <xdr:nvCxnSpPr>
        <xdr:cNvPr id="251" name="直線コネクタ 250">
          <a:extLst>
            <a:ext uri="{FF2B5EF4-FFF2-40B4-BE49-F238E27FC236}">
              <a16:creationId xmlns:a16="http://schemas.microsoft.com/office/drawing/2014/main" id="{49ECD089-ACE9-4DA2-90ED-63777D3A6757}"/>
            </a:ext>
          </a:extLst>
        </xdr:cNvPr>
        <xdr:cNvCxnSpPr/>
      </xdr:nvCxnSpPr>
      <xdr:spPr>
        <a:xfrm>
          <a:off x="8750300" y="1082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142240</xdr:rowOff>
    </xdr:from>
    <xdr:to>
      <xdr:col>41</xdr:col>
      <xdr:colOff>101600</xdr:colOff>
      <xdr:row>63</xdr:row>
      <xdr:rowOff>72390</xdr:rowOff>
    </xdr:to>
    <xdr:sp macro="" textlink="">
      <xdr:nvSpPr>
        <xdr:cNvPr id="252" name="楕円 251">
          <a:extLst>
            <a:ext uri="{FF2B5EF4-FFF2-40B4-BE49-F238E27FC236}">
              <a16:creationId xmlns:a16="http://schemas.microsoft.com/office/drawing/2014/main" id="{78CBD77B-613C-4CA1-BF4E-264735995031}"/>
            </a:ext>
          </a:extLst>
        </xdr:cNvPr>
        <xdr:cNvSpPr/>
      </xdr:nvSpPr>
      <xdr:spPr>
        <a:xfrm>
          <a:off x="7810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20320</xdr:rowOff>
    </xdr:from>
    <xdr:to>
      <xdr:col>45</xdr:col>
      <xdr:colOff>177800</xdr:colOff>
      <xdr:row>63</xdr:row>
      <xdr:rowOff>21590</xdr:rowOff>
    </xdr:to>
    <xdr:cxnSp macro="">
      <xdr:nvCxnSpPr>
        <xdr:cNvPr id="253" name="直線コネクタ 252">
          <a:extLst>
            <a:ext uri="{FF2B5EF4-FFF2-40B4-BE49-F238E27FC236}">
              <a16:creationId xmlns:a16="http://schemas.microsoft.com/office/drawing/2014/main" id="{425F2460-54AC-444D-803F-E8B4A2197D4F}"/>
            </a:ext>
          </a:extLst>
        </xdr:cNvPr>
        <xdr:cNvCxnSpPr/>
      </xdr:nvCxnSpPr>
      <xdr:spPr>
        <a:xfrm flipV="1">
          <a:off x="7861300" y="108216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142240</xdr:rowOff>
    </xdr:from>
    <xdr:to>
      <xdr:col>36</xdr:col>
      <xdr:colOff>165100</xdr:colOff>
      <xdr:row>63</xdr:row>
      <xdr:rowOff>72390</xdr:rowOff>
    </xdr:to>
    <xdr:sp macro="" textlink="">
      <xdr:nvSpPr>
        <xdr:cNvPr id="254" name="楕円 253">
          <a:extLst>
            <a:ext uri="{FF2B5EF4-FFF2-40B4-BE49-F238E27FC236}">
              <a16:creationId xmlns:a16="http://schemas.microsoft.com/office/drawing/2014/main" id="{1BBBE401-608F-45F9-B26C-16128EE06C96}"/>
            </a:ext>
          </a:extLst>
        </xdr:cNvPr>
        <xdr:cNvSpPr/>
      </xdr:nvSpPr>
      <xdr:spPr>
        <a:xfrm>
          <a:off x="6921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21590</xdr:rowOff>
    </xdr:from>
    <xdr:to>
      <xdr:col>41</xdr:col>
      <xdr:colOff>50800</xdr:colOff>
      <xdr:row>63</xdr:row>
      <xdr:rowOff>21590</xdr:rowOff>
    </xdr:to>
    <xdr:cxnSp macro="">
      <xdr:nvCxnSpPr>
        <xdr:cNvPr id="255" name="直線コネクタ 254">
          <a:extLst>
            <a:ext uri="{FF2B5EF4-FFF2-40B4-BE49-F238E27FC236}">
              <a16:creationId xmlns:a16="http://schemas.microsoft.com/office/drawing/2014/main" id="{28721898-7569-4F95-B783-0E977D755D37}"/>
            </a:ext>
          </a:extLst>
        </xdr:cNvPr>
        <xdr:cNvCxnSpPr/>
      </xdr:nvCxnSpPr>
      <xdr:spPr>
        <a:xfrm>
          <a:off x="6972300" y="1082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a:extLst>
            <a:ext uri="{FF2B5EF4-FFF2-40B4-BE49-F238E27FC236}">
              <a16:creationId xmlns:a16="http://schemas.microsoft.com/office/drawing/2014/main" id="{783B278D-DDE9-4B20-BE45-13F2D67B5C1E}"/>
            </a:ext>
          </a:extLst>
        </xdr:cNvPr>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a:extLst>
            <a:ext uri="{FF2B5EF4-FFF2-40B4-BE49-F238E27FC236}">
              <a16:creationId xmlns:a16="http://schemas.microsoft.com/office/drawing/2014/main" id="{ECF4E415-B1D5-4210-9D83-A8DBBD933024}"/>
            </a:ext>
          </a:extLst>
        </xdr:cNvPr>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a:extLst>
            <a:ext uri="{FF2B5EF4-FFF2-40B4-BE49-F238E27FC236}">
              <a16:creationId xmlns:a16="http://schemas.microsoft.com/office/drawing/2014/main" id="{C3FBA930-135E-49B0-B474-1DEA8AE7C69B}"/>
            </a:ext>
          </a:extLst>
        </xdr:cNvPr>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a:extLst>
            <a:ext uri="{FF2B5EF4-FFF2-40B4-BE49-F238E27FC236}">
              <a16:creationId xmlns:a16="http://schemas.microsoft.com/office/drawing/2014/main" id="{E618B250-0355-433D-AFC2-ED5A6B4CB710}"/>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62247</xdr:rowOff>
    </xdr:from>
    <xdr:ext cx="469744" cy="259045"/>
    <xdr:sp macro="" textlink="">
      <xdr:nvSpPr>
        <xdr:cNvPr id="260" name="n_1mainValue【体育館・プール】&#10;一人当たり面積">
          <a:extLst>
            <a:ext uri="{FF2B5EF4-FFF2-40B4-BE49-F238E27FC236}">
              <a16:creationId xmlns:a16="http://schemas.microsoft.com/office/drawing/2014/main" id="{23040833-6674-49E9-B51F-27137A1C2259}"/>
            </a:ext>
          </a:extLst>
        </xdr:cNvPr>
        <xdr:cNvSpPr txBox="1"/>
      </xdr:nvSpPr>
      <xdr:spPr>
        <a:xfrm>
          <a:off x="93917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62247</xdr:rowOff>
    </xdr:from>
    <xdr:ext cx="469744" cy="259045"/>
    <xdr:sp macro="" textlink="">
      <xdr:nvSpPr>
        <xdr:cNvPr id="261" name="n_2mainValue【体育館・プール】&#10;一人当たり面積">
          <a:extLst>
            <a:ext uri="{FF2B5EF4-FFF2-40B4-BE49-F238E27FC236}">
              <a16:creationId xmlns:a16="http://schemas.microsoft.com/office/drawing/2014/main" id="{A3BD7915-ADF3-4391-9D48-30B0EAAEE511}"/>
            </a:ext>
          </a:extLst>
        </xdr:cNvPr>
        <xdr:cNvSpPr txBox="1"/>
      </xdr:nvSpPr>
      <xdr:spPr>
        <a:xfrm>
          <a:off x="8515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63517</xdr:rowOff>
    </xdr:from>
    <xdr:ext cx="469744" cy="259045"/>
    <xdr:sp macro="" textlink="">
      <xdr:nvSpPr>
        <xdr:cNvPr id="262" name="n_3mainValue【体育館・プール】&#10;一人当たり面積">
          <a:extLst>
            <a:ext uri="{FF2B5EF4-FFF2-40B4-BE49-F238E27FC236}">
              <a16:creationId xmlns:a16="http://schemas.microsoft.com/office/drawing/2014/main" id="{506B1D54-0980-42F6-88D5-5D03FC46C5AB}"/>
            </a:ext>
          </a:extLst>
        </xdr:cNvPr>
        <xdr:cNvSpPr txBox="1"/>
      </xdr:nvSpPr>
      <xdr:spPr>
        <a:xfrm>
          <a:off x="76264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63517</xdr:rowOff>
    </xdr:from>
    <xdr:ext cx="469744" cy="259045"/>
    <xdr:sp macro="" textlink="">
      <xdr:nvSpPr>
        <xdr:cNvPr id="263" name="n_4mainValue【体育館・プール】&#10;一人当たり面積">
          <a:extLst>
            <a:ext uri="{FF2B5EF4-FFF2-40B4-BE49-F238E27FC236}">
              <a16:creationId xmlns:a16="http://schemas.microsoft.com/office/drawing/2014/main" id="{FA11AD19-8484-45A7-A696-EBC483BFF8A1}"/>
            </a:ext>
          </a:extLst>
        </xdr:cNvPr>
        <xdr:cNvSpPr txBox="1"/>
      </xdr:nvSpPr>
      <xdr:spPr>
        <a:xfrm>
          <a:off x="67374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40BFA3B-BE9E-4827-A0DC-2B1C2CFD00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AA1E631-236C-4C54-A5EF-963610A1262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B4A2B74-6087-4E1C-A2D5-1C3A7FDE9E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3E2C65A-E638-41B8-97D9-BE37AE6AAFC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7669E04-004E-4295-9C6D-D3CE8FFB63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8291A41-CE50-4839-A017-2C7EFE630A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041DFC6-7462-419F-A7D8-7E1AE12AA2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C5A3243-55D7-416B-814E-5EA9B8FE928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2276BCC-46FF-4A18-B635-F929B07B77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FA684E8-4992-4879-AD3C-2541842E4F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9A5B078-1F4B-4CA6-998D-2062F15E4B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A1A551ED-792B-422C-88BA-3A550624454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825B8FF3-040F-443E-8177-42E79041951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69A5FA95-E461-47F0-8D7D-17961D498A9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18EB8A31-839F-477E-A2C9-A28267BF127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4C4FA638-A616-45D7-97F2-35D06F4C4C3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BFBBE4C7-32E2-4ACB-9DAB-8E585B3BEA1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93C7157-B075-42B8-B167-EAA19CFF7E4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44C73413-F2B5-4B52-8C0E-6A80AE07759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7BE9A234-A9CE-4C68-9335-8AF3C5B67A3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5974C0F0-C072-498B-ADD0-54311055657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1121D291-0F2F-46D0-B788-B76E36792B0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1F7F7852-9985-4E54-B5F3-C4B3CF18830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7A6F7CC-ABFB-4403-9101-4064F4ED15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735E8D7D-8C3D-47C0-8E77-D4B06C73E86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4C36F27C-E8D8-405E-B1FB-40725BA384FC}"/>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F95213A1-8F72-4CDA-8BA3-53E610D55835}"/>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56A5595D-1B45-4DC8-9770-909ED7EB519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7BEDEB9-1196-4ECF-B0FC-AA888CD809DA}"/>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id="{71942D93-D120-4A39-A08E-9A476A24429A}"/>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A7BEEE17-B9E5-42D7-9AAD-E3F26117C821}"/>
            </a:ext>
          </a:extLst>
        </xdr:cNvPr>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id="{BB29B0C2-6851-43BD-A915-D662AF49B740}"/>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id="{2E5F2FC3-52C5-43FB-862A-9FBA8A60DD91}"/>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id="{905F2862-DC7B-4C34-95C5-D41F364B1E5D}"/>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id="{30C64739-73D2-4A68-A7C2-04AAD1E15783}"/>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a:extLst>
            <a:ext uri="{FF2B5EF4-FFF2-40B4-BE49-F238E27FC236}">
              <a16:creationId xmlns:a16="http://schemas.microsoft.com/office/drawing/2014/main" id="{F1B2FE5B-1E30-4866-9C54-A65B4A5BC6F8}"/>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C7DDED-DCE7-490A-8B7F-3282170772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E82BD76-10B5-4817-864E-0BE0C1D32F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F9C7AE1-CFD2-48C5-9416-002A8A4C54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673229A-395D-4B5E-85EB-F11D6A4B0E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66CE4BF-9136-4492-A369-26EF05F9CB0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153851</xdr:rowOff>
    </xdr:from>
    <xdr:to>
      <xdr:col>24</xdr:col>
      <xdr:colOff>114300</xdr:colOff>
      <xdr:row>81</xdr:row>
      <xdr:rowOff>84001</xdr:rowOff>
    </xdr:to>
    <xdr:sp macro="" textlink="">
      <xdr:nvSpPr>
        <xdr:cNvPr id="305" name="楕円 304">
          <a:extLst>
            <a:ext uri="{FF2B5EF4-FFF2-40B4-BE49-F238E27FC236}">
              <a16:creationId xmlns:a16="http://schemas.microsoft.com/office/drawing/2014/main" id="{EB5E5894-7A54-424D-A2AE-9D97DBAA8908}"/>
            </a:ext>
          </a:extLst>
        </xdr:cNvPr>
        <xdr:cNvSpPr/>
      </xdr:nvSpPr>
      <xdr:spPr>
        <a:xfrm>
          <a:off x="45847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5278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200E980-A4C9-4921-BA5E-846836C48177}"/>
            </a:ext>
          </a:extLst>
        </xdr:cNvPr>
        <xdr:cNvSpPr txBox="1"/>
      </xdr:nvSpPr>
      <xdr:spPr>
        <a:xfrm>
          <a:off x="4673600" y="1372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307" name="楕円 306">
          <a:extLst>
            <a:ext uri="{FF2B5EF4-FFF2-40B4-BE49-F238E27FC236}">
              <a16:creationId xmlns:a16="http://schemas.microsoft.com/office/drawing/2014/main" id="{9A7D80D9-582C-43E3-AA7A-8BBCA8957CEB}"/>
            </a:ext>
          </a:extLst>
        </xdr:cNvPr>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25037</xdr:rowOff>
    </xdr:from>
    <xdr:to>
      <xdr:col>24</xdr:col>
      <xdr:colOff>63500</xdr:colOff>
      <xdr:row>81</xdr:row>
      <xdr:rowOff>33201</xdr:rowOff>
    </xdr:to>
    <xdr:cxnSp macro="">
      <xdr:nvCxnSpPr>
        <xdr:cNvPr id="308" name="直線コネクタ 307">
          <a:extLst>
            <a:ext uri="{FF2B5EF4-FFF2-40B4-BE49-F238E27FC236}">
              <a16:creationId xmlns:a16="http://schemas.microsoft.com/office/drawing/2014/main" id="{0E2BE3E1-66D4-4F6A-97DA-6D613BAD7667}"/>
            </a:ext>
          </a:extLst>
        </xdr:cNvPr>
        <xdr:cNvCxnSpPr/>
      </xdr:nvCxnSpPr>
      <xdr:spPr>
        <a:xfrm>
          <a:off x="3797300" y="1391248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64044</xdr:rowOff>
    </xdr:from>
    <xdr:to>
      <xdr:col>15</xdr:col>
      <xdr:colOff>101600</xdr:colOff>
      <xdr:row>80</xdr:row>
      <xdr:rowOff>165644</xdr:rowOff>
    </xdr:to>
    <xdr:sp macro="" textlink="">
      <xdr:nvSpPr>
        <xdr:cNvPr id="309" name="楕円 308">
          <a:extLst>
            <a:ext uri="{FF2B5EF4-FFF2-40B4-BE49-F238E27FC236}">
              <a16:creationId xmlns:a16="http://schemas.microsoft.com/office/drawing/2014/main" id="{0FFEB0AC-BC28-4708-A937-BBE59C7D45D7}"/>
            </a:ext>
          </a:extLst>
        </xdr:cNvPr>
        <xdr:cNvSpPr/>
      </xdr:nvSpPr>
      <xdr:spPr>
        <a:xfrm>
          <a:off x="2857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114844</xdr:rowOff>
    </xdr:from>
    <xdr:to>
      <xdr:col>19</xdr:col>
      <xdr:colOff>177800</xdr:colOff>
      <xdr:row>81</xdr:row>
      <xdr:rowOff>25037</xdr:rowOff>
    </xdr:to>
    <xdr:cxnSp macro="">
      <xdr:nvCxnSpPr>
        <xdr:cNvPr id="310" name="直線コネクタ 309">
          <a:extLst>
            <a:ext uri="{FF2B5EF4-FFF2-40B4-BE49-F238E27FC236}">
              <a16:creationId xmlns:a16="http://schemas.microsoft.com/office/drawing/2014/main" id="{2BD84623-5CB5-488C-AD94-F01344C619ED}"/>
            </a:ext>
          </a:extLst>
        </xdr:cNvPr>
        <xdr:cNvCxnSpPr/>
      </xdr:nvCxnSpPr>
      <xdr:spPr>
        <a:xfrm>
          <a:off x="2908300" y="138308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57513</xdr:rowOff>
    </xdr:from>
    <xdr:to>
      <xdr:col>10</xdr:col>
      <xdr:colOff>165100</xdr:colOff>
      <xdr:row>80</xdr:row>
      <xdr:rowOff>159113</xdr:rowOff>
    </xdr:to>
    <xdr:sp macro="" textlink="">
      <xdr:nvSpPr>
        <xdr:cNvPr id="311" name="楕円 310">
          <a:extLst>
            <a:ext uri="{FF2B5EF4-FFF2-40B4-BE49-F238E27FC236}">
              <a16:creationId xmlns:a16="http://schemas.microsoft.com/office/drawing/2014/main" id="{E37F78F7-6622-4B26-9A19-80B6756E3B8C}"/>
            </a:ext>
          </a:extLst>
        </xdr:cNvPr>
        <xdr:cNvSpPr/>
      </xdr:nvSpPr>
      <xdr:spPr>
        <a:xfrm>
          <a:off x="1968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108313</xdr:rowOff>
    </xdr:from>
    <xdr:to>
      <xdr:col>15</xdr:col>
      <xdr:colOff>50800</xdr:colOff>
      <xdr:row>80</xdr:row>
      <xdr:rowOff>114844</xdr:rowOff>
    </xdr:to>
    <xdr:cxnSp macro="">
      <xdr:nvCxnSpPr>
        <xdr:cNvPr id="312" name="直線コネクタ 311">
          <a:extLst>
            <a:ext uri="{FF2B5EF4-FFF2-40B4-BE49-F238E27FC236}">
              <a16:creationId xmlns:a16="http://schemas.microsoft.com/office/drawing/2014/main" id="{FC64089D-22D7-4BE1-8009-B4766070DB2B}"/>
            </a:ext>
          </a:extLst>
        </xdr:cNvPr>
        <xdr:cNvCxnSpPr/>
      </xdr:nvCxnSpPr>
      <xdr:spPr>
        <a:xfrm>
          <a:off x="2019300" y="138243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57513</xdr:rowOff>
    </xdr:from>
    <xdr:to>
      <xdr:col>6</xdr:col>
      <xdr:colOff>38100</xdr:colOff>
      <xdr:row>80</xdr:row>
      <xdr:rowOff>159113</xdr:rowOff>
    </xdr:to>
    <xdr:sp macro="" textlink="">
      <xdr:nvSpPr>
        <xdr:cNvPr id="313" name="楕円 312">
          <a:extLst>
            <a:ext uri="{FF2B5EF4-FFF2-40B4-BE49-F238E27FC236}">
              <a16:creationId xmlns:a16="http://schemas.microsoft.com/office/drawing/2014/main" id="{43763F9F-C892-491D-991C-15664DF920BE}"/>
            </a:ext>
          </a:extLst>
        </xdr:cNvPr>
        <xdr:cNvSpPr/>
      </xdr:nvSpPr>
      <xdr:spPr>
        <a:xfrm>
          <a:off x="1079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108313</xdr:rowOff>
    </xdr:from>
    <xdr:to>
      <xdr:col>10</xdr:col>
      <xdr:colOff>114300</xdr:colOff>
      <xdr:row>80</xdr:row>
      <xdr:rowOff>108313</xdr:rowOff>
    </xdr:to>
    <xdr:cxnSp macro="">
      <xdr:nvCxnSpPr>
        <xdr:cNvPr id="314" name="直線コネクタ 313">
          <a:extLst>
            <a:ext uri="{FF2B5EF4-FFF2-40B4-BE49-F238E27FC236}">
              <a16:creationId xmlns:a16="http://schemas.microsoft.com/office/drawing/2014/main" id="{FA9B1ADE-95EA-4530-A664-C7650EFF7D8F}"/>
            </a:ext>
          </a:extLst>
        </xdr:cNvPr>
        <xdr:cNvCxnSpPr/>
      </xdr:nvCxnSpPr>
      <xdr:spPr>
        <a:xfrm>
          <a:off x="1130300" y="13824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a:extLst>
            <a:ext uri="{FF2B5EF4-FFF2-40B4-BE49-F238E27FC236}">
              <a16:creationId xmlns:a16="http://schemas.microsoft.com/office/drawing/2014/main" id="{48B5BF40-3FA3-4F5A-9D06-26E0DB4E625E}"/>
            </a:ext>
          </a:extLst>
        </xdr:cNvPr>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6" name="n_2aveValue【福祉施設】&#10;有形固定資産減価償却率">
          <a:extLst>
            <a:ext uri="{FF2B5EF4-FFF2-40B4-BE49-F238E27FC236}">
              <a16:creationId xmlns:a16="http://schemas.microsoft.com/office/drawing/2014/main" id="{40BD1B8B-128B-41E5-8D87-A1131F164B3F}"/>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7" name="n_3aveValue【福祉施設】&#10;有形固定資産減価償却率">
          <a:extLst>
            <a:ext uri="{FF2B5EF4-FFF2-40B4-BE49-F238E27FC236}">
              <a16:creationId xmlns:a16="http://schemas.microsoft.com/office/drawing/2014/main" id="{FFC13A17-5C66-474F-A011-4E4A038790E7}"/>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318" name="n_4aveValue【福祉施設】&#10;有形固定資産減価償却率">
          <a:extLst>
            <a:ext uri="{FF2B5EF4-FFF2-40B4-BE49-F238E27FC236}">
              <a16:creationId xmlns:a16="http://schemas.microsoft.com/office/drawing/2014/main" id="{B50C2CE1-59EE-41C6-8CAE-AA118D88AFE9}"/>
            </a:ext>
          </a:extLst>
        </xdr:cNvPr>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92364</xdr:rowOff>
    </xdr:from>
    <xdr:ext cx="405111" cy="259045"/>
    <xdr:sp macro="" textlink="">
      <xdr:nvSpPr>
        <xdr:cNvPr id="319" name="n_1mainValue【福祉施設】&#10;有形固定資産減価償却率">
          <a:extLst>
            <a:ext uri="{FF2B5EF4-FFF2-40B4-BE49-F238E27FC236}">
              <a16:creationId xmlns:a16="http://schemas.microsoft.com/office/drawing/2014/main" id="{37DB1094-8B17-40E9-9B46-761ECE657C27}"/>
            </a:ext>
          </a:extLst>
        </xdr:cNvPr>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10721</xdr:rowOff>
    </xdr:from>
    <xdr:ext cx="405111" cy="259045"/>
    <xdr:sp macro="" textlink="">
      <xdr:nvSpPr>
        <xdr:cNvPr id="320" name="n_2mainValue【福祉施設】&#10;有形固定資産減価償却率">
          <a:extLst>
            <a:ext uri="{FF2B5EF4-FFF2-40B4-BE49-F238E27FC236}">
              <a16:creationId xmlns:a16="http://schemas.microsoft.com/office/drawing/2014/main" id="{AF2279FB-60AC-488E-A3B8-E99A9FABBA78}"/>
            </a:ext>
          </a:extLst>
        </xdr:cNvPr>
        <xdr:cNvSpPr txBox="1"/>
      </xdr:nvSpPr>
      <xdr:spPr>
        <a:xfrm>
          <a:off x="2705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4190</xdr:rowOff>
    </xdr:from>
    <xdr:ext cx="405111" cy="259045"/>
    <xdr:sp macro="" textlink="">
      <xdr:nvSpPr>
        <xdr:cNvPr id="321" name="n_3mainValue【福祉施設】&#10;有形固定資産減価償却率">
          <a:extLst>
            <a:ext uri="{FF2B5EF4-FFF2-40B4-BE49-F238E27FC236}">
              <a16:creationId xmlns:a16="http://schemas.microsoft.com/office/drawing/2014/main" id="{E271A527-78B3-427D-9471-AD4F91847A9D}"/>
            </a:ext>
          </a:extLst>
        </xdr:cNvPr>
        <xdr:cNvSpPr txBox="1"/>
      </xdr:nvSpPr>
      <xdr:spPr>
        <a:xfrm>
          <a:off x="1816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4190</xdr:rowOff>
    </xdr:from>
    <xdr:ext cx="405111" cy="259045"/>
    <xdr:sp macro="" textlink="">
      <xdr:nvSpPr>
        <xdr:cNvPr id="322" name="n_4mainValue【福祉施設】&#10;有形固定資産減価償却率">
          <a:extLst>
            <a:ext uri="{FF2B5EF4-FFF2-40B4-BE49-F238E27FC236}">
              <a16:creationId xmlns:a16="http://schemas.microsoft.com/office/drawing/2014/main" id="{3CDB3883-20BE-45B6-A88D-79814146634D}"/>
            </a:ext>
          </a:extLst>
        </xdr:cNvPr>
        <xdr:cNvSpPr txBox="1"/>
      </xdr:nvSpPr>
      <xdr:spPr>
        <a:xfrm>
          <a:off x="927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0B609F8-1316-49A0-BB87-800DB0A776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3EA8C70-45BD-4191-A248-421D131976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D758546-B57B-4433-9D6A-94149707D3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4BDE524-DAE6-434C-AEA6-935E795060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660F3BA-066F-4590-AD45-D84F7340CE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54022DF-160E-49E2-90C3-FD17DECFB29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487E8D9-4959-4957-91D8-0B1EA3F15E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B13930A-0194-4026-9AE1-E356D3F812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7ED2CF6-1A6B-41B4-AF60-8CE22F965E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C375D0E-9F1D-48E8-A468-9EAE96AEC0B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E83160D1-9C45-4C81-94DF-1E8B22831F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81B418B5-8372-4920-8E09-D65F6BFE4A0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43A6AE4D-B85D-4769-ABF6-07169838145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92D22EC-EA9A-45E6-AB5C-11E7DEC6FA3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32FAF951-3FA9-437E-837F-412A61D2567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57BD37F5-2370-4679-B137-9C424EDD70A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D290872F-245E-487B-BF64-F2B14B78134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8791579A-2B76-4F9C-8E9E-48C75C1D904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46FC61B5-DD4D-435A-BDB5-A36DC39756E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9CCA67D2-D2BC-4E75-952E-FC3F2D0A0C3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6A4C7D2-4CFE-4703-BD0C-5267F3B15D5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57642955-7529-4876-A186-6B5E1140D4C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C86DB5B7-9320-47BC-8905-35956CD9DF8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id="{E6DB08A2-17CC-43C8-96CC-6DC9A4ACDDBB}"/>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id="{1F895C2E-6861-49CA-ACCB-68CD6C45A1AC}"/>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id="{876B4C3E-EAD8-4A64-B3BB-907093A92F3E}"/>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id="{C5CB12A1-CB7F-4F0D-BE72-239ACBC73BBE}"/>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id="{70C776C8-EF2B-417F-A1AA-D2EF6BEE937C}"/>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51" name="【福祉施設】&#10;一人当たり面積平均値テキスト">
          <a:extLst>
            <a:ext uri="{FF2B5EF4-FFF2-40B4-BE49-F238E27FC236}">
              <a16:creationId xmlns:a16="http://schemas.microsoft.com/office/drawing/2014/main" id="{3B19CF20-D72D-47AF-849B-2E0531A637DE}"/>
            </a:ext>
          </a:extLst>
        </xdr:cNvPr>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id="{A7AD474F-894D-4C40-8774-562AA19B9600}"/>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id="{203D8A0F-3714-446D-82E8-58C293ED7C14}"/>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id="{A36E2463-3BBB-4C4B-AE3F-8FDDD1419769}"/>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id="{0AD95B5A-9F10-49AC-A915-FED2FF78710E}"/>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a:extLst>
            <a:ext uri="{FF2B5EF4-FFF2-40B4-BE49-F238E27FC236}">
              <a16:creationId xmlns:a16="http://schemas.microsoft.com/office/drawing/2014/main" id="{5C02D763-0F6A-4ACA-93E9-C6ABF512F45B}"/>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B43FA1A-C78B-4A71-A397-DA80C36D0F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4E8F77C-9C53-4C9C-8399-07A25B03D1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7A0E9BA-634A-4E7C-B81E-9F08F00662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DDFF1FE-0F5C-4B6F-A644-00C2D5CF5A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366F37A-CA0D-456C-AF1E-4BA031A1BC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10161</xdr:rowOff>
    </xdr:from>
    <xdr:to>
      <xdr:col>55</xdr:col>
      <xdr:colOff>50800</xdr:colOff>
      <xdr:row>79</xdr:row>
      <xdr:rowOff>111761</xdr:rowOff>
    </xdr:to>
    <xdr:sp macro="" textlink="">
      <xdr:nvSpPr>
        <xdr:cNvPr id="362" name="楕円 361">
          <a:extLst>
            <a:ext uri="{FF2B5EF4-FFF2-40B4-BE49-F238E27FC236}">
              <a16:creationId xmlns:a16="http://schemas.microsoft.com/office/drawing/2014/main" id="{F613A588-39E1-4305-8EFF-8960A54E14B9}"/>
            </a:ext>
          </a:extLst>
        </xdr:cNvPr>
        <xdr:cNvSpPr/>
      </xdr:nvSpPr>
      <xdr:spPr>
        <a:xfrm>
          <a:off x="10426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33038</xdr:rowOff>
    </xdr:from>
    <xdr:ext cx="469744" cy="259045"/>
    <xdr:sp macro="" textlink="">
      <xdr:nvSpPr>
        <xdr:cNvPr id="363" name="【福祉施設】&#10;一人当たり面積該当値テキスト">
          <a:extLst>
            <a:ext uri="{FF2B5EF4-FFF2-40B4-BE49-F238E27FC236}">
              <a16:creationId xmlns:a16="http://schemas.microsoft.com/office/drawing/2014/main" id="{C632E040-DAB6-48AE-8D16-E363E3FAAD4B}"/>
            </a:ext>
          </a:extLst>
        </xdr:cNvPr>
        <xdr:cNvSpPr txBox="1"/>
      </xdr:nvSpPr>
      <xdr:spPr>
        <a:xfrm>
          <a:off x="10515600"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13970</xdr:rowOff>
    </xdr:from>
    <xdr:to>
      <xdr:col>50</xdr:col>
      <xdr:colOff>165100</xdr:colOff>
      <xdr:row>79</xdr:row>
      <xdr:rowOff>115570</xdr:rowOff>
    </xdr:to>
    <xdr:sp macro="" textlink="">
      <xdr:nvSpPr>
        <xdr:cNvPr id="364" name="楕円 363">
          <a:extLst>
            <a:ext uri="{FF2B5EF4-FFF2-40B4-BE49-F238E27FC236}">
              <a16:creationId xmlns:a16="http://schemas.microsoft.com/office/drawing/2014/main" id="{215EEC6D-0E67-4E2C-94F7-024BA0847392}"/>
            </a:ext>
          </a:extLst>
        </xdr:cNvPr>
        <xdr:cNvSpPr/>
      </xdr:nvSpPr>
      <xdr:spPr>
        <a:xfrm>
          <a:off x="9588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60961</xdr:rowOff>
    </xdr:from>
    <xdr:to>
      <xdr:col>55</xdr:col>
      <xdr:colOff>0</xdr:colOff>
      <xdr:row>79</xdr:row>
      <xdr:rowOff>64770</xdr:rowOff>
    </xdr:to>
    <xdr:cxnSp macro="">
      <xdr:nvCxnSpPr>
        <xdr:cNvPr id="365" name="直線コネクタ 364">
          <a:extLst>
            <a:ext uri="{FF2B5EF4-FFF2-40B4-BE49-F238E27FC236}">
              <a16:creationId xmlns:a16="http://schemas.microsoft.com/office/drawing/2014/main" id="{F26746D8-1DBD-45FB-9A71-29103C8D291C}"/>
            </a:ext>
          </a:extLst>
        </xdr:cNvPr>
        <xdr:cNvCxnSpPr/>
      </xdr:nvCxnSpPr>
      <xdr:spPr>
        <a:xfrm flipV="1">
          <a:off x="9639300" y="13605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48261</xdr:rowOff>
    </xdr:from>
    <xdr:to>
      <xdr:col>46</xdr:col>
      <xdr:colOff>38100</xdr:colOff>
      <xdr:row>79</xdr:row>
      <xdr:rowOff>149861</xdr:rowOff>
    </xdr:to>
    <xdr:sp macro="" textlink="">
      <xdr:nvSpPr>
        <xdr:cNvPr id="366" name="楕円 365">
          <a:extLst>
            <a:ext uri="{FF2B5EF4-FFF2-40B4-BE49-F238E27FC236}">
              <a16:creationId xmlns:a16="http://schemas.microsoft.com/office/drawing/2014/main" id="{7852E886-F1FA-4C2E-A802-C52BA134426F}"/>
            </a:ext>
          </a:extLst>
        </xdr:cNvPr>
        <xdr:cNvSpPr/>
      </xdr:nvSpPr>
      <xdr:spPr>
        <a:xfrm>
          <a:off x="8699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64770</xdr:rowOff>
    </xdr:from>
    <xdr:to>
      <xdr:col>50</xdr:col>
      <xdr:colOff>114300</xdr:colOff>
      <xdr:row>79</xdr:row>
      <xdr:rowOff>99061</xdr:rowOff>
    </xdr:to>
    <xdr:cxnSp macro="">
      <xdr:nvCxnSpPr>
        <xdr:cNvPr id="367" name="直線コネクタ 366">
          <a:extLst>
            <a:ext uri="{FF2B5EF4-FFF2-40B4-BE49-F238E27FC236}">
              <a16:creationId xmlns:a16="http://schemas.microsoft.com/office/drawing/2014/main" id="{B89A2DE1-0FC0-491A-987F-F69A0B2B57B8}"/>
            </a:ext>
          </a:extLst>
        </xdr:cNvPr>
        <xdr:cNvCxnSpPr/>
      </xdr:nvCxnSpPr>
      <xdr:spPr>
        <a:xfrm flipV="1">
          <a:off x="8750300" y="13609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105411</xdr:rowOff>
    </xdr:from>
    <xdr:to>
      <xdr:col>41</xdr:col>
      <xdr:colOff>101600</xdr:colOff>
      <xdr:row>82</xdr:row>
      <xdr:rowOff>35561</xdr:rowOff>
    </xdr:to>
    <xdr:sp macro="" textlink="">
      <xdr:nvSpPr>
        <xdr:cNvPr id="368" name="楕円 367">
          <a:extLst>
            <a:ext uri="{FF2B5EF4-FFF2-40B4-BE49-F238E27FC236}">
              <a16:creationId xmlns:a16="http://schemas.microsoft.com/office/drawing/2014/main" id="{912707F8-30C6-4426-8F01-B48C09BCBA73}"/>
            </a:ext>
          </a:extLst>
        </xdr:cNvPr>
        <xdr:cNvSpPr/>
      </xdr:nvSpPr>
      <xdr:spPr>
        <a:xfrm>
          <a:off x="781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99061</xdr:rowOff>
    </xdr:from>
    <xdr:to>
      <xdr:col>45</xdr:col>
      <xdr:colOff>177800</xdr:colOff>
      <xdr:row>81</xdr:row>
      <xdr:rowOff>156211</xdr:rowOff>
    </xdr:to>
    <xdr:cxnSp macro="">
      <xdr:nvCxnSpPr>
        <xdr:cNvPr id="369" name="直線コネクタ 368">
          <a:extLst>
            <a:ext uri="{FF2B5EF4-FFF2-40B4-BE49-F238E27FC236}">
              <a16:creationId xmlns:a16="http://schemas.microsoft.com/office/drawing/2014/main" id="{416436B4-FE71-42AD-98FC-D6AA86028B26}"/>
            </a:ext>
          </a:extLst>
        </xdr:cNvPr>
        <xdr:cNvCxnSpPr/>
      </xdr:nvCxnSpPr>
      <xdr:spPr>
        <a:xfrm flipV="1">
          <a:off x="7861300" y="13643611"/>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109220</xdr:rowOff>
    </xdr:from>
    <xdr:to>
      <xdr:col>36</xdr:col>
      <xdr:colOff>165100</xdr:colOff>
      <xdr:row>82</xdr:row>
      <xdr:rowOff>39370</xdr:rowOff>
    </xdr:to>
    <xdr:sp macro="" textlink="">
      <xdr:nvSpPr>
        <xdr:cNvPr id="370" name="楕円 369">
          <a:extLst>
            <a:ext uri="{FF2B5EF4-FFF2-40B4-BE49-F238E27FC236}">
              <a16:creationId xmlns:a16="http://schemas.microsoft.com/office/drawing/2014/main" id="{6F987581-C689-46E8-B06D-BEAA29AE59C2}"/>
            </a:ext>
          </a:extLst>
        </xdr:cNvPr>
        <xdr:cNvSpPr/>
      </xdr:nvSpPr>
      <xdr:spPr>
        <a:xfrm>
          <a:off x="6921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156211</xdr:rowOff>
    </xdr:from>
    <xdr:to>
      <xdr:col>41</xdr:col>
      <xdr:colOff>50800</xdr:colOff>
      <xdr:row>81</xdr:row>
      <xdr:rowOff>160020</xdr:rowOff>
    </xdr:to>
    <xdr:cxnSp macro="">
      <xdr:nvCxnSpPr>
        <xdr:cNvPr id="371" name="直線コネクタ 370">
          <a:extLst>
            <a:ext uri="{FF2B5EF4-FFF2-40B4-BE49-F238E27FC236}">
              <a16:creationId xmlns:a16="http://schemas.microsoft.com/office/drawing/2014/main" id="{CA8B9DAE-8F64-43B7-8FA3-96CC147DF2CB}"/>
            </a:ext>
          </a:extLst>
        </xdr:cNvPr>
        <xdr:cNvCxnSpPr/>
      </xdr:nvCxnSpPr>
      <xdr:spPr>
        <a:xfrm flipV="1">
          <a:off x="6972300" y="14043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2" name="n_1aveValue【福祉施設】&#10;一人当たり面積">
          <a:extLst>
            <a:ext uri="{FF2B5EF4-FFF2-40B4-BE49-F238E27FC236}">
              <a16:creationId xmlns:a16="http://schemas.microsoft.com/office/drawing/2014/main" id="{76CF0D29-0073-4876-926B-00E2F8E303E6}"/>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3" name="n_2aveValue【福祉施設】&#10;一人当たり面積">
          <a:extLst>
            <a:ext uri="{FF2B5EF4-FFF2-40B4-BE49-F238E27FC236}">
              <a16:creationId xmlns:a16="http://schemas.microsoft.com/office/drawing/2014/main" id="{A4953BD8-CB71-4DB7-8B4A-08E646C933E9}"/>
            </a:ext>
          </a:extLst>
        </xdr:cNvPr>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74" name="n_3aveValue【福祉施設】&#10;一人当たり面積">
          <a:extLst>
            <a:ext uri="{FF2B5EF4-FFF2-40B4-BE49-F238E27FC236}">
              <a16:creationId xmlns:a16="http://schemas.microsoft.com/office/drawing/2014/main" id="{D901BCC8-14BA-4FBC-AA87-E192162CF101}"/>
            </a:ext>
          </a:extLst>
        </xdr:cNvPr>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75" name="n_4aveValue【福祉施設】&#10;一人当たり面積">
          <a:extLst>
            <a:ext uri="{FF2B5EF4-FFF2-40B4-BE49-F238E27FC236}">
              <a16:creationId xmlns:a16="http://schemas.microsoft.com/office/drawing/2014/main" id="{DD8239CA-7568-424C-9D43-4E74F89D3850}"/>
            </a:ext>
          </a:extLst>
        </xdr:cNvPr>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132097</xdr:rowOff>
    </xdr:from>
    <xdr:ext cx="469744" cy="259045"/>
    <xdr:sp macro="" textlink="">
      <xdr:nvSpPr>
        <xdr:cNvPr id="376" name="n_1mainValue【福祉施設】&#10;一人当たり面積">
          <a:extLst>
            <a:ext uri="{FF2B5EF4-FFF2-40B4-BE49-F238E27FC236}">
              <a16:creationId xmlns:a16="http://schemas.microsoft.com/office/drawing/2014/main" id="{E2CB6B58-18F8-4FC9-8EDB-26F8E1532162}"/>
            </a:ext>
          </a:extLst>
        </xdr:cNvPr>
        <xdr:cNvSpPr txBox="1"/>
      </xdr:nvSpPr>
      <xdr:spPr>
        <a:xfrm>
          <a:off x="9391727" y="133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166388</xdr:rowOff>
    </xdr:from>
    <xdr:ext cx="469744" cy="259045"/>
    <xdr:sp macro="" textlink="">
      <xdr:nvSpPr>
        <xdr:cNvPr id="377" name="n_2mainValue【福祉施設】&#10;一人当たり面積">
          <a:extLst>
            <a:ext uri="{FF2B5EF4-FFF2-40B4-BE49-F238E27FC236}">
              <a16:creationId xmlns:a16="http://schemas.microsoft.com/office/drawing/2014/main" id="{BAAD3647-BE27-483D-8B7B-A3E86F1CAEB9}"/>
            </a:ext>
          </a:extLst>
        </xdr:cNvPr>
        <xdr:cNvSpPr txBox="1"/>
      </xdr:nvSpPr>
      <xdr:spPr>
        <a:xfrm>
          <a:off x="8515427"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52088</xdr:rowOff>
    </xdr:from>
    <xdr:ext cx="469744" cy="259045"/>
    <xdr:sp macro="" textlink="">
      <xdr:nvSpPr>
        <xdr:cNvPr id="378" name="n_3mainValue【福祉施設】&#10;一人当たり面積">
          <a:extLst>
            <a:ext uri="{FF2B5EF4-FFF2-40B4-BE49-F238E27FC236}">
              <a16:creationId xmlns:a16="http://schemas.microsoft.com/office/drawing/2014/main" id="{64D73693-603F-418F-A5A8-146B21ABBE8D}"/>
            </a:ext>
          </a:extLst>
        </xdr:cNvPr>
        <xdr:cNvSpPr txBox="1"/>
      </xdr:nvSpPr>
      <xdr:spPr>
        <a:xfrm>
          <a:off x="7626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55897</xdr:rowOff>
    </xdr:from>
    <xdr:ext cx="469744" cy="259045"/>
    <xdr:sp macro="" textlink="">
      <xdr:nvSpPr>
        <xdr:cNvPr id="379" name="n_4mainValue【福祉施設】&#10;一人当たり面積">
          <a:extLst>
            <a:ext uri="{FF2B5EF4-FFF2-40B4-BE49-F238E27FC236}">
              <a16:creationId xmlns:a16="http://schemas.microsoft.com/office/drawing/2014/main" id="{412D004A-F08A-4EF9-BD80-5CEE798EB5E7}"/>
            </a:ext>
          </a:extLst>
        </xdr:cNvPr>
        <xdr:cNvSpPr txBox="1"/>
      </xdr:nvSpPr>
      <xdr:spPr>
        <a:xfrm>
          <a:off x="67374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90F35054-0E1D-44E8-9624-912121E52D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5F176D3-BCF3-4039-AAD0-E53DA15993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70C5DA70-4C10-4666-BE3A-CA5B6B56D33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83C5041-C991-4553-8444-8A6D584DF5F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5FD9CF0-7D99-4C40-B94E-D50A46A906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4EC5E59-E119-4043-A5A4-B3B0EE9271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84FA9CB-197F-4E68-B434-A4827B8C25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6661E8F-C8B5-4F37-8040-9D9FF85688C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78C29666-5BF2-41DE-9BF4-0C5DAFF433F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D5BC6210-A001-4EE4-BD48-36638C5F69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AC4C6CDD-6F3F-4ACF-AC1E-4DF1EC5D05C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5729158-DE31-48A5-B40D-AB3EB11B50B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7ABDA398-4AC4-47AF-B7ED-2D666FFF22D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241A8D35-F1FE-44D6-88D1-718801EC52F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886A8A72-1164-424C-92B3-0FF915C76E5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540BD1AA-CE30-4626-B3C2-D857BAFC456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CD54205C-83A4-4CB7-B36E-89603A97A48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EF82B9B1-23D3-4EA5-BAAE-93D0E4D9685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9E2591EA-5CE2-4D1A-8585-10B9561386B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88C22453-135A-487E-A057-DE9FF84CEA7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16F31D4B-56CC-44DB-9D02-B305670B6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87B2F0E4-BBF0-4430-90BF-24864C48D56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21DCB478-B107-43D0-8B26-7FB324CCA28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1034DFF6-FB73-41A6-BCE5-8315413E4BE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75C28639-170C-4008-90F8-579E028A5B9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CE9EF24F-83A5-40C4-A032-7BA226DD0AE7}"/>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5250D27F-8795-4BD0-BCD2-BB61B051D12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3AF44D29-7669-4C6C-A6F7-0241F97BFAD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7FF4F2F0-D122-4510-9DF5-C96CBD06CB2E}"/>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id="{B995A8F3-C34E-4CDD-BCC4-1828655CCBD6}"/>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E91D4560-011E-40F1-B324-B92CE5817F45}"/>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id="{08D4E22F-5610-4CC4-915A-E5744B5D5B01}"/>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id="{B128B261-79E6-4643-9E64-070DEEAADABB}"/>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id="{E0E60051-0009-41F0-B36E-84912A786548}"/>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id="{82B85191-CEFA-4013-B6FF-67F4B691A38F}"/>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a:extLst>
            <a:ext uri="{FF2B5EF4-FFF2-40B4-BE49-F238E27FC236}">
              <a16:creationId xmlns:a16="http://schemas.microsoft.com/office/drawing/2014/main" id="{8FB65012-B1D8-47B5-9B03-16866AED7599}"/>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6BDDFD1-2569-4518-BA90-C9411B93AD1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8D50209-37B9-435B-BC52-0D801E4CF05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C083C80-C6EE-4F94-A760-08EFB410923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AA792E8-A22F-4279-B0E7-6B0FEAEB681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C79D52C-29AB-4BB9-99D3-34C5989E3BE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90714</xdr:rowOff>
    </xdr:from>
    <xdr:to>
      <xdr:col>24</xdr:col>
      <xdr:colOff>114300</xdr:colOff>
      <xdr:row>105</xdr:row>
      <xdr:rowOff>20864</xdr:rowOff>
    </xdr:to>
    <xdr:sp macro="" textlink="">
      <xdr:nvSpPr>
        <xdr:cNvPr id="421" name="楕円 420">
          <a:extLst>
            <a:ext uri="{FF2B5EF4-FFF2-40B4-BE49-F238E27FC236}">
              <a16:creationId xmlns:a16="http://schemas.microsoft.com/office/drawing/2014/main" id="{F16A6B13-C9AB-43D7-81B8-6ADFB2E1D11D}"/>
            </a:ext>
          </a:extLst>
        </xdr:cNvPr>
        <xdr:cNvSpPr/>
      </xdr:nvSpPr>
      <xdr:spPr>
        <a:xfrm>
          <a:off x="4584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113591</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17D8C98-E333-4FA6-A453-40A35103C0A5}"/>
            </a:ext>
          </a:extLst>
        </xdr:cNvPr>
        <xdr:cNvSpPr txBox="1"/>
      </xdr:nvSpPr>
      <xdr:spPr>
        <a:xfrm>
          <a:off x="4673600" y="1777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44994</xdr:rowOff>
    </xdr:from>
    <xdr:to>
      <xdr:col>20</xdr:col>
      <xdr:colOff>38100</xdr:colOff>
      <xdr:row>105</xdr:row>
      <xdr:rowOff>146594</xdr:rowOff>
    </xdr:to>
    <xdr:sp macro="" textlink="">
      <xdr:nvSpPr>
        <xdr:cNvPr id="423" name="楕円 422">
          <a:extLst>
            <a:ext uri="{FF2B5EF4-FFF2-40B4-BE49-F238E27FC236}">
              <a16:creationId xmlns:a16="http://schemas.microsoft.com/office/drawing/2014/main" id="{D8177EB3-F021-4EFD-AD19-9C5669083B12}"/>
            </a:ext>
          </a:extLst>
        </xdr:cNvPr>
        <xdr:cNvSpPr/>
      </xdr:nvSpPr>
      <xdr:spPr>
        <a:xfrm>
          <a:off x="3746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141514</xdr:rowOff>
    </xdr:from>
    <xdr:to>
      <xdr:col>24</xdr:col>
      <xdr:colOff>63500</xdr:colOff>
      <xdr:row>105</xdr:row>
      <xdr:rowOff>95794</xdr:rowOff>
    </xdr:to>
    <xdr:cxnSp macro="">
      <xdr:nvCxnSpPr>
        <xdr:cNvPr id="424" name="直線コネクタ 423">
          <a:extLst>
            <a:ext uri="{FF2B5EF4-FFF2-40B4-BE49-F238E27FC236}">
              <a16:creationId xmlns:a16="http://schemas.microsoft.com/office/drawing/2014/main" id="{7887DE66-290A-44CC-B205-B27D434A7D1F}"/>
            </a:ext>
          </a:extLst>
        </xdr:cNvPr>
        <xdr:cNvCxnSpPr/>
      </xdr:nvCxnSpPr>
      <xdr:spPr>
        <a:xfrm flipV="1">
          <a:off x="3797300" y="17972314"/>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425" name="楕円 424">
          <a:extLst>
            <a:ext uri="{FF2B5EF4-FFF2-40B4-BE49-F238E27FC236}">
              <a16:creationId xmlns:a16="http://schemas.microsoft.com/office/drawing/2014/main" id="{462BDAB6-CAA8-4D40-8087-862572FA36FA}"/>
            </a:ext>
          </a:extLst>
        </xdr:cNvPr>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95794</xdr:rowOff>
    </xdr:to>
    <xdr:cxnSp macro="">
      <xdr:nvCxnSpPr>
        <xdr:cNvPr id="426" name="直線コネクタ 425">
          <a:extLst>
            <a:ext uri="{FF2B5EF4-FFF2-40B4-BE49-F238E27FC236}">
              <a16:creationId xmlns:a16="http://schemas.microsoft.com/office/drawing/2014/main" id="{6F98C251-B103-429B-9FDD-C4570BD84950}"/>
            </a:ext>
          </a:extLst>
        </xdr:cNvPr>
        <xdr:cNvCxnSpPr/>
      </xdr:nvCxnSpPr>
      <xdr:spPr>
        <a:xfrm>
          <a:off x="2908300" y="1802619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27" name="楕円 426">
          <a:extLst>
            <a:ext uri="{FF2B5EF4-FFF2-40B4-BE49-F238E27FC236}">
              <a16:creationId xmlns:a16="http://schemas.microsoft.com/office/drawing/2014/main" id="{82E9069C-5ACA-49E0-AED7-1CDF362922B4}"/>
            </a:ext>
          </a:extLst>
        </xdr:cNvPr>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105</xdr:row>
      <xdr:rowOff>23949</xdr:rowOff>
    </xdr:to>
    <xdr:cxnSp macro="">
      <xdr:nvCxnSpPr>
        <xdr:cNvPr id="428" name="直線コネクタ 427">
          <a:extLst>
            <a:ext uri="{FF2B5EF4-FFF2-40B4-BE49-F238E27FC236}">
              <a16:creationId xmlns:a16="http://schemas.microsoft.com/office/drawing/2014/main" id="{D8D7696F-FD46-45FA-996A-C6037A5B8F71}"/>
            </a:ext>
          </a:extLst>
        </xdr:cNvPr>
        <xdr:cNvCxnSpPr/>
      </xdr:nvCxnSpPr>
      <xdr:spPr>
        <a:xfrm>
          <a:off x="2019300" y="1791843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29" name="楕円 428">
          <a:extLst>
            <a:ext uri="{FF2B5EF4-FFF2-40B4-BE49-F238E27FC236}">
              <a16:creationId xmlns:a16="http://schemas.microsoft.com/office/drawing/2014/main" id="{7F72DA75-4715-4DC8-9E57-8520265B9DC9}"/>
            </a:ext>
          </a:extLst>
        </xdr:cNvPr>
        <xdr:cNvSpPr/>
      </xdr:nvSpPr>
      <xdr:spPr>
        <a:xfrm>
          <a:off x="107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104</xdr:row>
      <xdr:rowOff>87630</xdr:rowOff>
    </xdr:to>
    <xdr:cxnSp macro="">
      <xdr:nvCxnSpPr>
        <xdr:cNvPr id="430" name="直線コネクタ 429">
          <a:extLst>
            <a:ext uri="{FF2B5EF4-FFF2-40B4-BE49-F238E27FC236}">
              <a16:creationId xmlns:a16="http://schemas.microsoft.com/office/drawing/2014/main" id="{ED2252CA-770C-4089-BB31-9950D214D8A2}"/>
            </a:ext>
          </a:extLst>
        </xdr:cNvPr>
        <xdr:cNvCxnSpPr/>
      </xdr:nvCxnSpPr>
      <xdr:spPr>
        <a:xfrm>
          <a:off x="1130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id="{562A0ED4-93D5-4D59-944B-BD512BE5039D}"/>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id="{F5C6F7CF-2220-467E-9557-9757D2950772}"/>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a:extLst>
            <a:ext uri="{FF2B5EF4-FFF2-40B4-BE49-F238E27FC236}">
              <a16:creationId xmlns:a16="http://schemas.microsoft.com/office/drawing/2014/main" id="{8D834AEB-489E-42A1-8229-49A27BD93A33}"/>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4" name="n_4aveValue【市民会館】&#10;有形固定資産減価償却率">
          <a:extLst>
            <a:ext uri="{FF2B5EF4-FFF2-40B4-BE49-F238E27FC236}">
              <a16:creationId xmlns:a16="http://schemas.microsoft.com/office/drawing/2014/main" id="{A96D4DB9-E6DE-4D07-A98B-D0A9480DB1FF}"/>
            </a:ext>
          </a:extLst>
        </xdr:cNvPr>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137721</xdr:rowOff>
    </xdr:from>
    <xdr:ext cx="405111" cy="259045"/>
    <xdr:sp macro="" textlink="">
      <xdr:nvSpPr>
        <xdr:cNvPr id="435" name="n_1mainValue【市民会館】&#10;有形固定資産減価償却率">
          <a:extLst>
            <a:ext uri="{FF2B5EF4-FFF2-40B4-BE49-F238E27FC236}">
              <a16:creationId xmlns:a16="http://schemas.microsoft.com/office/drawing/2014/main" id="{4AF575F8-1109-406C-BADD-3C48047A84CD}"/>
            </a:ext>
          </a:extLst>
        </xdr:cNvPr>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436" name="n_2mainValue【市民会館】&#10;有形固定資産減価償却率">
          <a:extLst>
            <a:ext uri="{FF2B5EF4-FFF2-40B4-BE49-F238E27FC236}">
              <a16:creationId xmlns:a16="http://schemas.microsoft.com/office/drawing/2014/main" id="{2D91E907-3FC3-4D80-A622-26D4BAE581B0}"/>
            </a:ext>
          </a:extLst>
        </xdr:cNvPr>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129557</xdr:rowOff>
    </xdr:from>
    <xdr:ext cx="405111" cy="259045"/>
    <xdr:sp macro="" textlink="">
      <xdr:nvSpPr>
        <xdr:cNvPr id="437" name="n_3mainValue【市民会館】&#10;有形固定資産減価償却率">
          <a:extLst>
            <a:ext uri="{FF2B5EF4-FFF2-40B4-BE49-F238E27FC236}">
              <a16:creationId xmlns:a16="http://schemas.microsoft.com/office/drawing/2014/main" id="{3F48E052-1543-4AFE-BB48-D81308CC6EC3}"/>
            </a:ext>
          </a:extLst>
        </xdr:cNvPr>
        <xdr:cNvSpPr txBox="1"/>
      </xdr:nvSpPr>
      <xdr:spPr>
        <a:xfrm>
          <a:off x="1816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154957</xdr:rowOff>
    </xdr:from>
    <xdr:ext cx="405111" cy="259045"/>
    <xdr:sp macro="" textlink="">
      <xdr:nvSpPr>
        <xdr:cNvPr id="438" name="n_4mainValue【市民会館】&#10;有形固定資産減価償却率">
          <a:extLst>
            <a:ext uri="{FF2B5EF4-FFF2-40B4-BE49-F238E27FC236}">
              <a16:creationId xmlns:a16="http://schemas.microsoft.com/office/drawing/2014/main" id="{4674F7A2-A771-4D6D-8BCB-B3EE8AAF1124}"/>
            </a:ext>
          </a:extLst>
        </xdr:cNvPr>
        <xdr:cNvSpPr txBox="1"/>
      </xdr:nvSpPr>
      <xdr:spPr>
        <a:xfrm>
          <a:off x="927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C7FD0026-6BF7-46BF-B4AA-257C8AE313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2E64C3DE-6132-4F6E-8073-C99F39D0D2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FD901BDE-ED30-4120-989E-0FD0A7F209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8AA88E8F-EA84-4696-A995-9A6A015C90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6D2CE5DA-5A25-4E6E-BF92-D7BC6D9006A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BE118A6C-3F09-4FC0-8892-83EA15BCF9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83F3E647-FF76-47FC-8483-60AA85F29B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FCAFB4F3-99F2-40F4-9F45-04AACE89EF9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477E246C-D255-46F9-A191-A9319D9129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2A2AAE28-C16E-4F18-8C86-9BD66A8DD4A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27210F35-B105-4047-83D1-C01074D482D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EEE9D171-8891-4FAC-8524-31954EF5C07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E760E2A3-9C9A-4357-B79C-27ECC48D372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5C8B7203-85FB-45BB-9C40-1CA4F4D4CD1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2ACC0EF6-38E4-4C4D-A7E8-CA48E011B88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98F4E167-E867-4961-8876-96F9A01CB25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2EB87B13-FAC7-4426-8DB9-88755309740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39885C79-5AE6-4BBB-9D21-5EBD2821293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91F785AF-1EBB-4F8A-8F9E-0E8CB2F3140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DA0C86B9-A4D6-477F-AB74-0CD5C2EE7FF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8A2979E9-FD4D-4B47-8277-943058BF91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id="{736B613C-1F4E-4EF3-BBAE-C97CEFB5C76E}"/>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id="{DAEFAA6E-1C9F-4788-B445-9B0BCCF23F91}"/>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id="{6184D35F-3111-464F-96EE-B05F930AE659}"/>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id="{A273B2B4-0B75-417B-9CFF-4F8DB6D5E0B4}"/>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id="{21B61E12-82C3-419E-8E19-75A2998A1206}"/>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a:extLst>
            <a:ext uri="{FF2B5EF4-FFF2-40B4-BE49-F238E27FC236}">
              <a16:creationId xmlns:a16="http://schemas.microsoft.com/office/drawing/2014/main" id="{5353584A-3F22-485B-B235-4939CFAB690F}"/>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id="{C05FD65E-68CC-4D33-BF8F-C3D4ADAFCC97}"/>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id="{D50D5EAB-C325-4182-8C1A-A412AD4F9D86}"/>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id="{8FDAA547-01B7-4508-BA5E-1069EDDD14DB}"/>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id="{A06AE51B-B662-45A2-A565-1091DC467A9B}"/>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a:extLst>
            <a:ext uri="{FF2B5EF4-FFF2-40B4-BE49-F238E27FC236}">
              <a16:creationId xmlns:a16="http://schemas.microsoft.com/office/drawing/2014/main" id="{736C641B-0EF8-4BCC-9210-1A892894ACEC}"/>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4F84FCD-F539-406A-95CB-F661B72AE6F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7258432-4108-44E8-B6DE-320B3BB6AD1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7169A6F-3E86-4EBD-B215-D195ACAE8AC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4B1E428-FFB5-4D98-AD76-935FD686D4F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80C0D68-4A10-443A-8670-6113266CC56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66548</xdr:rowOff>
    </xdr:from>
    <xdr:to>
      <xdr:col>55</xdr:col>
      <xdr:colOff>50800</xdr:colOff>
      <xdr:row>104</xdr:row>
      <xdr:rowOff>168148</xdr:rowOff>
    </xdr:to>
    <xdr:sp macro="" textlink="">
      <xdr:nvSpPr>
        <xdr:cNvPr id="476" name="楕円 475">
          <a:extLst>
            <a:ext uri="{FF2B5EF4-FFF2-40B4-BE49-F238E27FC236}">
              <a16:creationId xmlns:a16="http://schemas.microsoft.com/office/drawing/2014/main" id="{7D64C423-22D2-4F9E-A086-D82F75AA3CAC}"/>
            </a:ext>
          </a:extLst>
        </xdr:cNvPr>
        <xdr:cNvSpPr/>
      </xdr:nvSpPr>
      <xdr:spPr>
        <a:xfrm>
          <a:off x="10426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89425</xdr:rowOff>
    </xdr:from>
    <xdr:ext cx="469744" cy="259045"/>
    <xdr:sp macro="" textlink="">
      <xdr:nvSpPr>
        <xdr:cNvPr id="477" name="【市民会館】&#10;一人当たり面積該当値テキスト">
          <a:extLst>
            <a:ext uri="{FF2B5EF4-FFF2-40B4-BE49-F238E27FC236}">
              <a16:creationId xmlns:a16="http://schemas.microsoft.com/office/drawing/2014/main" id="{8CDBE1DA-76D1-4659-AE5C-6D862C83D622}"/>
            </a:ext>
          </a:extLst>
        </xdr:cNvPr>
        <xdr:cNvSpPr txBox="1"/>
      </xdr:nvSpPr>
      <xdr:spPr>
        <a:xfrm>
          <a:off x="10515600"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478" name="楕円 477">
          <a:extLst>
            <a:ext uri="{FF2B5EF4-FFF2-40B4-BE49-F238E27FC236}">
              <a16:creationId xmlns:a16="http://schemas.microsoft.com/office/drawing/2014/main" id="{CE3FFD40-B232-44F2-8E69-1B9FEEEE5678}"/>
            </a:ext>
          </a:extLst>
        </xdr:cNvPr>
        <xdr:cNvSpPr/>
      </xdr:nvSpPr>
      <xdr:spPr>
        <a:xfrm>
          <a:off x="9588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117348</xdr:rowOff>
    </xdr:from>
    <xdr:to>
      <xdr:col>55</xdr:col>
      <xdr:colOff>0</xdr:colOff>
      <xdr:row>104</xdr:row>
      <xdr:rowOff>117348</xdr:rowOff>
    </xdr:to>
    <xdr:cxnSp macro="">
      <xdr:nvCxnSpPr>
        <xdr:cNvPr id="479" name="直線コネクタ 478">
          <a:extLst>
            <a:ext uri="{FF2B5EF4-FFF2-40B4-BE49-F238E27FC236}">
              <a16:creationId xmlns:a16="http://schemas.microsoft.com/office/drawing/2014/main" id="{A8D4C2FA-0F95-436E-90CD-9B834D73D67F}"/>
            </a:ext>
          </a:extLst>
        </xdr:cNvPr>
        <xdr:cNvCxnSpPr/>
      </xdr:nvCxnSpPr>
      <xdr:spPr>
        <a:xfrm>
          <a:off x="9639300" y="17948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80" name="楕円 479">
          <a:extLst>
            <a:ext uri="{FF2B5EF4-FFF2-40B4-BE49-F238E27FC236}">
              <a16:creationId xmlns:a16="http://schemas.microsoft.com/office/drawing/2014/main" id="{B996962B-73CF-462C-8C88-1F670EE2A8EF}"/>
            </a:ext>
          </a:extLst>
        </xdr:cNvPr>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117348</xdr:rowOff>
    </xdr:from>
    <xdr:to>
      <xdr:col>50</xdr:col>
      <xdr:colOff>114300</xdr:colOff>
      <xdr:row>104</xdr:row>
      <xdr:rowOff>121920</xdr:rowOff>
    </xdr:to>
    <xdr:cxnSp macro="">
      <xdr:nvCxnSpPr>
        <xdr:cNvPr id="481" name="直線コネクタ 480">
          <a:extLst>
            <a:ext uri="{FF2B5EF4-FFF2-40B4-BE49-F238E27FC236}">
              <a16:creationId xmlns:a16="http://schemas.microsoft.com/office/drawing/2014/main" id="{22C8E5E7-F7E9-4099-A75B-E413DE2003DE}"/>
            </a:ext>
          </a:extLst>
        </xdr:cNvPr>
        <xdr:cNvCxnSpPr/>
      </xdr:nvCxnSpPr>
      <xdr:spPr>
        <a:xfrm flipV="1">
          <a:off x="8750300" y="1794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137413</xdr:rowOff>
    </xdr:from>
    <xdr:to>
      <xdr:col>41</xdr:col>
      <xdr:colOff>101600</xdr:colOff>
      <xdr:row>106</xdr:row>
      <xdr:rowOff>67563</xdr:rowOff>
    </xdr:to>
    <xdr:sp macro="" textlink="">
      <xdr:nvSpPr>
        <xdr:cNvPr id="482" name="楕円 481">
          <a:extLst>
            <a:ext uri="{FF2B5EF4-FFF2-40B4-BE49-F238E27FC236}">
              <a16:creationId xmlns:a16="http://schemas.microsoft.com/office/drawing/2014/main" id="{78908E07-3432-4BEC-A774-CD58042C520F}"/>
            </a:ext>
          </a:extLst>
        </xdr:cNvPr>
        <xdr:cNvSpPr/>
      </xdr:nvSpPr>
      <xdr:spPr>
        <a:xfrm>
          <a:off x="7810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106</xdr:row>
      <xdr:rowOff>16763</xdr:rowOff>
    </xdr:to>
    <xdr:cxnSp macro="">
      <xdr:nvCxnSpPr>
        <xdr:cNvPr id="483" name="直線コネクタ 482">
          <a:extLst>
            <a:ext uri="{FF2B5EF4-FFF2-40B4-BE49-F238E27FC236}">
              <a16:creationId xmlns:a16="http://schemas.microsoft.com/office/drawing/2014/main" id="{40B63976-7933-41FE-BDD8-992171FA9432}"/>
            </a:ext>
          </a:extLst>
        </xdr:cNvPr>
        <xdr:cNvCxnSpPr/>
      </xdr:nvCxnSpPr>
      <xdr:spPr>
        <a:xfrm flipV="1">
          <a:off x="7861300" y="17952720"/>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137413</xdr:rowOff>
    </xdr:from>
    <xdr:to>
      <xdr:col>36</xdr:col>
      <xdr:colOff>165100</xdr:colOff>
      <xdr:row>106</xdr:row>
      <xdr:rowOff>67563</xdr:rowOff>
    </xdr:to>
    <xdr:sp macro="" textlink="">
      <xdr:nvSpPr>
        <xdr:cNvPr id="484" name="楕円 483">
          <a:extLst>
            <a:ext uri="{FF2B5EF4-FFF2-40B4-BE49-F238E27FC236}">
              <a16:creationId xmlns:a16="http://schemas.microsoft.com/office/drawing/2014/main" id="{26306C18-D443-428D-93FB-465D59C19B6F}"/>
            </a:ext>
          </a:extLst>
        </xdr:cNvPr>
        <xdr:cNvSpPr/>
      </xdr:nvSpPr>
      <xdr:spPr>
        <a:xfrm>
          <a:off x="6921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xdr:rowOff>
    </xdr:from>
    <xdr:to>
      <xdr:col>41</xdr:col>
      <xdr:colOff>50800</xdr:colOff>
      <xdr:row>106</xdr:row>
      <xdr:rowOff>16763</xdr:rowOff>
    </xdr:to>
    <xdr:cxnSp macro="">
      <xdr:nvCxnSpPr>
        <xdr:cNvPr id="485" name="直線コネクタ 484">
          <a:extLst>
            <a:ext uri="{FF2B5EF4-FFF2-40B4-BE49-F238E27FC236}">
              <a16:creationId xmlns:a16="http://schemas.microsoft.com/office/drawing/2014/main" id="{9CEC3C4D-4F23-4784-90FD-726083DD843E}"/>
            </a:ext>
          </a:extLst>
        </xdr:cNvPr>
        <xdr:cNvCxnSpPr/>
      </xdr:nvCxnSpPr>
      <xdr:spPr>
        <a:xfrm>
          <a:off x="6972300" y="1819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a:extLst>
            <a:ext uri="{FF2B5EF4-FFF2-40B4-BE49-F238E27FC236}">
              <a16:creationId xmlns:a16="http://schemas.microsoft.com/office/drawing/2014/main" id="{8009B5F3-568B-4BCB-872B-5C3EC9A55EBE}"/>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a:extLst>
            <a:ext uri="{FF2B5EF4-FFF2-40B4-BE49-F238E27FC236}">
              <a16:creationId xmlns:a16="http://schemas.microsoft.com/office/drawing/2014/main" id="{F939AF9B-75F1-4FAB-B724-74ECFEAFBAA1}"/>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a:extLst>
            <a:ext uri="{FF2B5EF4-FFF2-40B4-BE49-F238E27FC236}">
              <a16:creationId xmlns:a16="http://schemas.microsoft.com/office/drawing/2014/main" id="{34A032E7-0827-4A0C-85F6-9866DFED00B7}"/>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a:extLst>
            <a:ext uri="{FF2B5EF4-FFF2-40B4-BE49-F238E27FC236}">
              <a16:creationId xmlns:a16="http://schemas.microsoft.com/office/drawing/2014/main" id="{A039DFEE-5E2E-4680-8497-B305134CC90A}"/>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13225</xdr:rowOff>
    </xdr:from>
    <xdr:ext cx="469744" cy="259045"/>
    <xdr:sp macro="" textlink="">
      <xdr:nvSpPr>
        <xdr:cNvPr id="490" name="n_1mainValue【市民会館】&#10;一人当たり面積">
          <a:extLst>
            <a:ext uri="{FF2B5EF4-FFF2-40B4-BE49-F238E27FC236}">
              <a16:creationId xmlns:a16="http://schemas.microsoft.com/office/drawing/2014/main" id="{BB1794AF-05E5-4D7F-9E60-9C7010F5A8E0}"/>
            </a:ext>
          </a:extLst>
        </xdr:cNvPr>
        <xdr:cNvSpPr txBox="1"/>
      </xdr:nvSpPr>
      <xdr:spPr>
        <a:xfrm>
          <a:off x="9391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91" name="n_2mainValue【市民会館】&#10;一人当たり面積">
          <a:extLst>
            <a:ext uri="{FF2B5EF4-FFF2-40B4-BE49-F238E27FC236}">
              <a16:creationId xmlns:a16="http://schemas.microsoft.com/office/drawing/2014/main" id="{65687DA1-D63E-4342-883E-F7738A3B7201}"/>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58690</xdr:rowOff>
    </xdr:from>
    <xdr:ext cx="469744" cy="259045"/>
    <xdr:sp macro="" textlink="">
      <xdr:nvSpPr>
        <xdr:cNvPr id="492" name="n_3mainValue【市民会館】&#10;一人当たり面積">
          <a:extLst>
            <a:ext uri="{FF2B5EF4-FFF2-40B4-BE49-F238E27FC236}">
              <a16:creationId xmlns:a16="http://schemas.microsoft.com/office/drawing/2014/main" id="{F72AA962-9BD3-41CB-A439-CAE64BC56CA9}"/>
            </a:ext>
          </a:extLst>
        </xdr:cNvPr>
        <xdr:cNvSpPr txBox="1"/>
      </xdr:nvSpPr>
      <xdr:spPr>
        <a:xfrm>
          <a:off x="7626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58690</xdr:rowOff>
    </xdr:from>
    <xdr:ext cx="469744" cy="259045"/>
    <xdr:sp macro="" textlink="">
      <xdr:nvSpPr>
        <xdr:cNvPr id="493" name="n_4mainValue【市民会館】&#10;一人当たり面積">
          <a:extLst>
            <a:ext uri="{FF2B5EF4-FFF2-40B4-BE49-F238E27FC236}">
              <a16:creationId xmlns:a16="http://schemas.microsoft.com/office/drawing/2014/main" id="{03006A51-1752-4845-933C-A57A5FB9ED1D}"/>
            </a:ext>
          </a:extLst>
        </xdr:cNvPr>
        <xdr:cNvSpPr txBox="1"/>
      </xdr:nvSpPr>
      <xdr:spPr>
        <a:xfrm>
          <a:off x="6737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CD4AEB73-13CE-49B0-B744-A3BD539BE7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8960D00-B26E-4EBB-A3C6-8AD1FE5A09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DCE42E21-4C5D-45E5-B9E1-F5B90CDD04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49FE8EA9-9249-4B53-8690-AD778EE523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A1CB3D5F-42B9-45FC-A0A5-E8102FEF87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E65B95A5-9894-4B25-A6C3-7326355D039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37A4B00D-82FF-458A-B327-17EC7DF6AE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A6B4FA37-A4AB-401A-B16D-E5B04E7F55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801AAFBF-4BF6-4920-9085-E2FA504EC4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4A12384-3236-4AB2-8F68-BC0B2E46FE5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B146DFCB-209E-4AE1-B517-FD72A1455E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9CCC604D-9B9B-4D2A-A962-D364D6652B4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701C3AAB-CFB0-44D1-AEF1-2A6AE48E24C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36D5AABB-7EA1-4130-8490-611722B50A2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EA75A488-77E2-4D48-BB49-381997EDF49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A2CC16DB-9ADB-4F8B-AEEB-088662B1E1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17AB7BFA-F95B-4AB1-AAEE-4A268B4CC5B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17B13BA8-E66C-4F8B-A2AB-6331A4DAB28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CA19B2D8-591E-4118-A9FF-BD9ADE92DA0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D408A20A-96B6-4A24-8FF0-EDBFE4C4920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940A4D2C-AA4C-49C8-91F6-1389949E30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D31EF737-16AA-4052-AD44-E1BD35DCFE2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C09107D4-74BA-4F6E-8190-F56921255D0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8321EACB-E352-4466-A65F-7F56FA1506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08C83E7-24E5-4357-90AC-25AE3C26AF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a:extLst>
            <a:ext uri="{FF2B5EF4-FFF2-40B4-BE49-F238E27FC236}">
              <a16:creationId xmlns:a16="http://schemas.microsoft.com/office/drawing/2014/main" id="{8A1AE721-DBEE-4F64-9048-C37FD93A123F}"/>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C1C7A71F-8283-437F-A2AD-4C46ACE50474}"/>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a:extLst>
            <a:ext uri="{FF2B5EF4-FFF2-40B4-BE49-F238E27FC236}">
              <a16:creationId xmlns:a16="http://schemas.microsoft.com/office/drawing/2014/main" id="{A482BAA3-D13C-4384-A97B-8CD835B6887B}"/>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a:extLst>
            <a:ext uri="{FF2B5EF4-FFF2-40B4-BE49-F238E27FC236}">
              <a16:creationId xmlns:a16="http://schemas.microsoft.com/office/drawing/2014/main" id="{5CD9EE5B-A5AC-4F00-A403-08641CB010A3}"/>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a:extLst>
            <a:ext uri="{FF2B5EF4-FFF2-40B4-BE49-F238E27FC236}">
              <a16:creationId xmlns:a16="http://schemas.microsoft.com/office/drawing/2014/main" id="{A2F9429D-8CA1-450C-8083-0066DE2C6F35}"/>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53E33A84-CC13-4A1C-B73A-3A457ABDB8AF}"/>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a:extLst>
            <a:ext uri="{FF2B5EF4-FFF2-40B4-BE49-F238E27FC236}">
              <a16:creationId xmlns:a16="http://schemas.microsoft.com/office/drawing/2014/main" id="{1556AB0C-8C02-4FF7-B360-FB9A61E78770}"/>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a:extLst>
            <a:ext uri="{FF2B5EF4-FFF2-40B4-BE49-F238E27FC236}">
              <a16:creationId xmlns:a16="http://schemas.microsoft.com/office/drawing/2014/main" id="{DF73A922-94D6-4234-AC19-3452A4711151}"/>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a:extLst>
            <a:ext uri="{FF2B5EF4-FFF2-40B4-BE49-F238E27FC236}">
              <a16:creationId xmlns:a16="http://schemas.microsoft.com/office/drawing/2014/main" id="{4BABA821-65EC-4DD1-B25A-9C106D7A6C16}"/>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938831E7-9B8A-40FC-A2E2-17676B1CB6A1}"/>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a:extLst>
            <a:ext uri="{FF2B5EF4-FFF2-40B4-BE49-F238E27FC236}">
              <a16:creationId xmlns:a16="http://schemas.microsoft.com/office/drawing/2014/main" id="{AC57E9C6-89D5-4B22-BBD9-D0FDCBEE608C}"/>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4EA8A08-0053-4089-BE7D-5E8185478EB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4F1C93A-381B-42D9-8189-68105FA1FF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AFC9B81-87B9-4086-9A03-FD6B20428D9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0B06395-C3F1-44B8-9C18-0E3685C895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1342AF7-F888-4DA3-A03D-4420ABE293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15603</xdr:rowOff>
    </xdr:from>
    <xdr:to>
      <xdr:col>85</xdr:col>
      <xdr:colOff>177800</xdr:colOff>
      <xdr:row>37</xdr:row>
      <xdr:rowOff>117203</xdr:rowOff>
    </xdr:to>
    <xdr:sp macro="" textlink="">
      <xdr:nvSpPr>
        <xdr:cNvPr id="535" name="楕円 534">
          <a:extLst>
            <a:ext uri="{FF2B5EF4-FFF2-40B4-BE49-F238E27FC236}">
              <a16:creationId xmlns:a16="http://schemas.microsoft.com/office/drawing/2014/main" id="{CF5B2806-4FF1-41E1-8D5B-2DFA24870909}"/>
            </a:ext>
          </a:extLst>
        </xdr:cNvPr>
        <xdr:cNvSpPr/>
      </xdr:nvSpPr>
      <xdr:spPr>
        <a:xfrm>
          <a:off x="16268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38480</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82380509-4E69-4E9C-86FC-35A63969A5B5}"/>
            </a:ext>
          </a:extLst>
        </xdr:cNvPr>
        <xdr:cNvSpPr txBox="1"/>
      </xdr:nvSpPr>
      <xdr:spPr>
        <a:xfrm>
          <a:off x="16357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537" name="楕円 536">
          <a:extLst>
            <a:ext uri="{FF2B5EF4-FFF2-40B4-BE49-F238E27FC236}">
              <a16:creationId xmlns:a16="http://schemas.microsoft.com/office/drawing/2014/main" id="{30084DEC-4FDB-40F0-8FE0-99D25D610C6A}"/>
            </a:ext>
          </a:extLst>
        </xdr:cNvPr>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66403</xdr:rowOff>
    </xdr:to>
    <xdr:cxnSp macro="">
      <xdr:nvCxnSpPr>
        <xdr:cNvPr id="538" name="直線コネクタ 537">
          <a:extLst>
            <a:ext uri="{FF2B5EF4-FFF2-40B4-BE49-F238E27FC236}">
              <a16:creationId xmlns:a16="http://schemas.microsoft.com/office/drawing/2014/main" id="{8B279551-3696-4E50-B2AB-4D484403443F}"/>
            </a:ext>
          </a:extLst>
        </xdr:cNvPr>
        <xdr:cNvCxnSpPr/>
      </xdr:nvCxnSpPr>
      <xdr:spPr>
        <a:xfrm>
          <a:off x="15481300" y="6321878"/>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539" name="楕円 538">
          <a:extLst>
            <a:ext uri="{FF2B5EF4-FFF2-40B4-BE49-F238E27FC236}">
              <a16:creationId xmlns:a16="http://schemas.microsoft.com/office/drawing/2014/main" id="{FEA14BD4-6665-484A-A34A-C354839DF90F}"/>
            </a:ext>
          </a:extLst>
        </xdr:cNvPr>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149678</xdr:rowOff>
    </xdr:to>
    <xdr:cxnSp macro="">
      <xdr:nvCxnSpPr>
        <xdr:cNvPr id="540" name="直線コネクタ 539">
          <a:extLst>
            <a:ext uri="{FF2B5EF4-FFF2-40B4-BE49-F238E27FC236}">
              <a16:creationId xmlns:a16="http://schemas.microsoft.com/office/drawing/2014/main" id="{2134931A-C552-4566-8774-4ECDC0C51E2D}"/>
            </a:ext>
          </a:extLst>
        </xdr:cNvPr>
        <xdr:cNvCxnSpPr/>
      </xdr:nvCxnSpPr>
      <xdr:spPr>
        <a:xfrm>
          <a:off x="14592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541" name="楕円 540">
          <a:extLst>
            <a:ext uri="{FF2B5EF4-FFF2-40B4-BE49-F238E27FC236}">
              <a16:creationId xmlns:a16="http://schemas.microsoft.com/office/drawing/2014/main" id="{C08845C5-0663-415C-B8C2-C77F613DCB8F}"/>
            </a:ext>
          </a:extLst>
        </xdr:cNvPr>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105592</xdr:rowOff>
    </xdr:to>
    <xdr:cxnSp macro="">
      <xdr:nvCxnSpPr>
        <xdr:cNvPr id="542" name="直線コネクタ 541">
          <a:extLst>
            <a:ext uri="{FF2B5EF4-FFF2-40B4-BE49-F238E27FC236}">
              <a16:creationId xmlns:a16="http://schemas.microsoft.com/office/drawing/2014/main" id="{AFF97CBC-7DC7-425D-9094-CFE6621606E5}"/>
            </a:ext>
          </a:extLst>
        </xdr:cNvPr>
        <xdr:cNvCxnSpPr/>
      </xdr:nvCxnSpPr>
      <xdr:spPr>
        <a:xfrm>
          <a:off x="13703300" y="6277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54792</xdr:rowOff>
    </xdr:from>
    <xdr:to>
      <xdr:col>67</xdr:col>
      <xdr:colOff>101600</xdr:colOff>
      <xdr:row>36</xdr:row>
      <xdr:rowOff>156392</xdr:rowOff>
    </xdr:to>
    <xdr:sp macro="" textlink="">
      <xdr:nvSpPr>
        <xdr:cNvPr id="543" name="楕円 542">
          <a:extLst>
            <a:ext uri="{FF2B5EF4-FFF2-40B4-BE49-F238E27FC236}">
              <a16:creationId xmlns:a16="http://schemas.microsoft.com/office/drawing/2014/main" id="{89AAEF1B-CAC5-49BC-9639-7C82BE6AEE81}"/>
            </a:ext>
          </a:extLst>
        </xdr:cNvPr>
        <xdr:cNvSpPr/>
      </xdr:nvSpPr>
      <xdr:spPr>
        <a:xfrm>
          <a:off x="12763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105592</xdr:rowOff>
    </xdr:from>
    <xdr:to>
      <xdr:col>71</xdr:col>
      <xdr:colOff>177800</xdr:colOff>
      <xdr:row>36</xdr:row>
      <xdr:rowOff>105592</xdr:rowOff>
    </xdr:to>
    <xdr:cxnSp macro="">
      <xdr:nvCxnSpPr>
        <xdr:cNvPr id="544" name="直線コネクタ 543">
          <a:extLst>
            <a:ext uri="{FF2B5EF4-FFF2-40B4-BE49-F238E27FC236}">
              <a16:creationId xmlns:a16="http://schemas.microsoft.com/office/drawing/2014/main" id="{FC81CE71-97B5-4EDA-A5A6-2052BAB14031}"/>
            </a:ext>
          </a:extLst>
        </xdr:cNvPr>
        <xdr:cNvCxnSpPr/>
      </xdr:nvCxnSpPr>
      <xdr:spPr>
        <a:xfrm>
          <a:off x="12814300" y="6277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507A1E0C-B59E-49B6-8C65-C27179EC873B}"/>
            </a:ext>
          </a:extLst>
        </xdr:cNvPr>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C2CBE7D9-4282-4251-9B39-97B9A5E0BECC}"/>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20D15208-0D4B-4AEB-A2D8-7A94AD491A05}"/>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5C5B76DA-F666-4F4D-B870-FA42EBA658C3}"/>
            </a:ext>
          </a:extLst>
        </xdr:cNvPr>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D2EFDCF4-7AB0-4EC2-9344-2645A81916BF}"/>
            </a:ext>
          </a:extLst>
        </xdr:cNvPr>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38B412FB-EF49-46E7-BE18-E6085D25107B}"/>
            </a:ext>
          </a:extLst>
        </xdr:cNvPr>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DE085663-21F4-4D22-A1A9-2B4A1CF6C88E}"/>
            </a:ext>
          </a:extLst>
        </xdr:cNvPr>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1469</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1CD14702-EBD0-4AA5-8A84-14B7E035B699}"/>
            </a:ext>
          </a:extLst>
        </xdr:cNvPr>
        <xdr:cNvSpPr txBox="1"/>
      </xdr:nvSpPr>
      <xdr:spPr>
        <a:xfrm>
          <a:off x="12611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4F22AC7D-E089-4F57-A9A2-7030023D8A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E9AA84B1-7D5C-4C1E-807B-F3648E43A6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86C99FD7-784F-4853-8274-FDA0B174650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64F99D23-BDAE-44E7-8121-6F6F5290511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ABD74C82-4E70-4AE7-A7ED-80C1E8083B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7CC6C987-82A1-4CC2-A554-239782EB5C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70412CDE-DDE4-4668-B6DD-EECC84EE33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78C72F43-BC60-4A74-855C-EFB488A3467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21423000-BEE9-42CD-A60E-7F6D8013B2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A049D833-E2A9-4E5F-AEC5-0B8179E28C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84BD1CA9-7EF2-4481-8030-207EC2CFE0E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B318C6EB-A053-4EA0-8B29-341CC427A37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92EE4FB4-565C-4F58-A349-3AEE5C491FB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BF0ACEBE-6537-444B-8D7A-8AA6EA54246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2889F9B8-087B-4A87-A6EB-41F1342F60B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654C7861-CD5B-46F1-BA65-121D11A2D56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45A89A53-DF08-4F95-8CFD-B1347AC05BC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84131FDD-22A9-42CA-A75A-B79DD9D636A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DB04CA75-7E92-477E-ABC6-E9C63843FC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649195F4-9E18-4287-847E-FE9CD62FEEF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440CD0F7-D231-4AFA-9505-131E346A0A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a:extLst>
            <a:ext uri="{FF2B5EF4-FFF2-40B4-BE49-F238E27FC236}">
              <a16:creationId xmlns:a16="http://schemas.microsoft.com/office/drawing/2014/main" id="{7CB5A607-EB18-44BF-BDAC-F773050D25C4}"/>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E54771FC-FAF7-43B0-BB93-D3F2F681028F}"/>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a:extLst>
            <a:ext uri="{FF2B5EF4-FFF2-40B4-BE49-F238E27FC236}">
              <a16:creationId xmlns:a16="http://schemas.microsoft.com/office/drawing/2014/main" id="{B224F738-70E8-4B19-9985-47CD8593B297}"/>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3D80B67D-AE2E-43F3-89D4-8EE447AC17D9}"/>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a:extLst>
            <a:ext uri="{FF2B5EF4-FFF2-40B4-BE49-F238E27FC236}">
              <a16:creationId xmlns:a16="http://schemas.microsoft.com/office/drawing/2014/main" id="{124AC963-C631-4462-B570-887B8B8EA8C3}"/>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76BCA584-EDED-44B9-88C4-D6E0C78F64AC}"/>
            </a:ext>
          </a:extLst>
        </xdr:cNvPr>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a:extLst>
            <a:ext uri="{FF2B5EF4-FFF2-40B4-BE49-F238E27FC236}">
              <a16:creationId xmlns:a16="http://schemas.microsoft.com/office/drawing/2014/main" id="{BC4A57B9-4FB3-47D7-AD5A-27F34EB9D85E}"/>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a:extLst>
            <a:ext uri="{FF2B5EF4-FFF2-40B4-BE49-F238E27FC236}">
              <a16:creationId xmlns:a16="http://schemas.microsoft.com/office/drawing/2014/main" id="{A0E8BCDE-7807-4617-B574-A97EDF13CEBB}"/>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a:extLst>
            <a:ext uri="{FF2B5EF4-FFF2-40B4-BE49-F238E27FC236}">
              <a16:creationId xmlns:a16="http://schemas.microsoft.com/office/drawing/2014/main" id="{57116260-62BE-43CA-81F8-8F379ACD508D}"/>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a:extLst>
            <a:ext uri="{FF2B5EF4-FFF2-40B4-BE49-F238E27FC236}">
              <a16:creationId xmlns:a16="http://schemas.microsoft.com/office/drawing/2014/main" id="{3C6C003E-63FF-41FF-B8CC-C8F4CFB729EF}"/>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a:extLst>
            <a:ext uri="{FF2B5EF4-FFF2-40B4-BE49-F238E27FC236}">
              <a16:creationId xmlns:a16="http://schemas.microsoft.com/office/drawing/2014/main" id="{3A15218E-0DBD-4D99-80FA-429EDF67428C}"/>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F49FC81-5659-4DA8-9E5A-591C4C9CCC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92C7BE40-1558-4FBA-A14B-708D9AB9A9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17E9A36-4F52-4BA9-B612-82F39E77B3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88AA2C1-B89C-45B7-9735-6AB6CB7A68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23C19FC-25E4-4B76-B739-D74C6E58F0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70356</xdr:rowOff>
    </xdr:from>
    <xdr:to>
      <xdr:col>116</xdr:col>
      <xdr:colOff>114300</xdr:colOff>
      <xdr:row>42</xdr:row>
      <xdr:rowOff>506</xdr:rowOff>
    </xdr:to>
    <xdr:sp macro="" textlink="">
      <xdr:nvSpPr>
        <xdr:cNvPr id="590" name="楕円 589">
          <a:extLst>
            <a:ext uri="{FF2B5EF4-FFF2-40B4-BE49-F238E27FC236}">
              <a16:creationId xmlns:a16="http://schemas.microsoft.com/office/drawing/2014/main" id="{2C0A4B5C-7B64-4B2B-8AC9-F9ABDB59B89D}"/>
            </a:ext>
          </a:extLst>
        </xdr:cNvPr>
        <xdr:cNvSpPr/>
      </xdr:nvSpPr>
      <xdr:spPr>
        <a:xfrm>
          <a:off x="22110700" y="70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156733</xdr:rowOff>
    </xdr:from>
    <xdr:ext cx="469744" cy="259045"/>
    <xdr:sp macro="" textlink="">
      <xdr:nvSpPr>
        <xdr:cNvPr id="591" name="【一般廃棄物処理施設】&#10;一人当たり有形固定資産（償却資産）額該当値テキスト">
          <a:extLst>
            <a:ext uri="{FF2B5EF4-FFF2-40B4-BE49-F238E27FC236}">
              <a16:creationId xmlns:a16="http://schemas.microsoft.com/office/drawing/2014/main" id="{EE58ABCB-B924-4506-AF61-5124B88F499E}"/>
            </a:ext>
          </a:extLst>
        </xdr:cNvPr>
        <xdr:cNvSpPr txBox="1"/>
      </xdr:nvSpPr>
      <xdr:spPr>
        <a:xfrm>
          <a:off x="22199600" y="701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70393</xdr:rowOff>
    </xdr:from>
    <xdr:to>
      <xdr:col>112</xdr:col>
      <xdr:colOff>38100</xdr:colOff>
      <xdr:row>42</xdr:row>
      <xdr:rowOff>543</xdr:rowOff>
    </xdr:to>
    <xdr:sp macro="" textlink="">
      <xdr:nvSpPr>
        <xdr:cNvPr id="592" name="楕円 591">
          <a:extLst>
            <a:ext uri="{FF2B5EF4-FFF2-40B4-BE49-F238E27FC236}">
              <a16:creationId xmlns:a16="http://schemas.microsoft.com/office/drawing/2014/main" id="{AB3755E3-14D4-484A-A1AC-C0C865CE99B0}"/>
            </a:ext>
          </a:extLst>
        </xdr:cNvPr>
        <xdr:cNvSpPr/>
      </xdr:nvSpPr>
      <xdr:spPr>
        <a:xfrm>
          <a:off x="21272500" y="70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121156</xdr:rowOff>
    </xdr:from>
    <xdr:to>
      <xdr:col>116</xdr:col>
      <xdr:colOff>63500</xdr:colOff>
      <xdr:row>41</xdr:row>
      <xdr:rowOff>121193</xdr:rowOff>
    </xdr:to>
    <xdr:cxnSp macro="">
      <xdr:nvCxnSpPr>
        <xdr:cNvPr id="593" name="直線コネクタ 592">
          <a:extLst>
            <a:ext uri="{FF2B5EF4-FFF2-40B4-BE49-F238E27FC236}">
              <a16:creationId xmlns:a16="http://schemas.microsoft.com/office/drawing/2014/main" id="{7EBCBDB7-8204-452D-8800-A2F316F76CAF}"/>
            </a:ext>
          </a:extLst>
        </xdr:cNvPr>
        <xdr:cNvCxnSpPr/>
      </xdr:nvCxnSpPr>
      <xdr:spPr>
        <a:xfrm flipV="1">
          <a:off x="21323300" y="7150606"/>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70407</xdr:rowOff>
    </xdr:from>
    <xdr:to>
      <xdr:col>107</xdr:col>
      <xdr:colOff>101600</xdr:colOff>
      <xdr:row>42</xdr:row>
      <xdr:rowOff>557</xdr:rowOff>
    </xdr:to>
    <xdr:sp macro="" textlink="">
      <xdr:nvSpPr>
        <xdr:cNvPr id="594" name="楕円 593">
          <a:extLst>
            <a:ext uri="{FF2B5EF4-FFF2-40B4-BE49-F238E27FC236}">
              <a16:creationId xmlns:a16="http://schemas.microsoft.com/office/drawing/2014/main" id="{5B5E3678-F545-4515-9837-064793350558}"/>
            </a:ext>
          </a:extLst>
        </xdr:cNvPr>
        <xdr:cNvSpPr/>
      </xdr:nvSpPr>
      <xdr:spPr>
        <a:xfrm>
          <a:off x="20383500" y="70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121193</xdr:rowOff>
    </xdr:from>
    <xdr:to>
      <xdr:col>111</xdr:col>
      <xdr:colOff>177800</xdr:colOff>
      <xdr:row>41</xdr:row>
      <xdr:rowOff>121207</xdr:rowOff>
    </xdr:to>
    <xdr:cxnSp macro="">
      <xdr:nvCxnSpPr>
        <xdr:cNvPr id="595" name="直線コネクタ 594">
          <a:extLst>
            <a:ext uri="{FF2B5EF4-FFF2-40B4-BE49-F238E27FC236}">
              <a16:creationId xmlns:a16="http://schemas.microsoft.com/office/drawing/2014/main" id="{CA113D35-E303-49DE-9F77-63D8A4B36D63}"/>
            </a:ext>
          </a:extLst>
        </xdr:cNvPr>
        <xdr:cNvCxnSpPr/>
      </xdr:nvCxnSpPr>
      <xdr:spPr>
        <a:xfrm flipV="1">
          <a:off x="20434300" y="715064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70425</xdr:rowOff>
    </xdr:from>
    <xdr:to>
      <xdr:col>102</xdr:col>
      <xdr:colOff>165100</xdr:colOff>
      <xdr:row>42</xdr:row>
      <xdr:rowOff>575</xdr:rowOff>
    </xdr:to>
    <xdr:sp macro="" textlink="">
      <xdr:nvSpPr>
        <xdr:cNvPr id="596" name="楕円 595">
          <a:extLst>
            <a:ext uri="{FF2B5EF4-FFF2-40B4-BE49-F238E27FC236}">
              <a16:creationId xmlns:a16="http://schemas.microsoft.com/office/drawing/2014/main" id="{2E872754-01D9-47A3-9996-43D1997BEA89}"/>
            </a:ext>
          </a:extLst>
        </xdr:cNvPr>
        <xdr:cNvSpPr/>
      </xdr:nvSpPr>
      <xdr:spPr>
        <a:xfrm>
          <a:off x="19494500" y="70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121207</xdr:rowOff>
    </xdr:from>
    <xdr:to>
      <xdr:col>107</xdr:col>
      <xdr:colOff>50800</xdr:colOff>
      <xdr:row>41</xdr:row>
      <xdr:rowOff>121225</xdr:rowOff>
    </xdr:to>
    <xdr:cxnSp macro="">
      <xdr:nvCxnSpPr>
        <xdr:cNvPr id="597" name="直線コネクタ 596">
          <a:extLst>
            <a:ext uri="{FF2B5EF4-FFF2-40B4-BE49-F238E27FC236}">
              <a16:creationId xmlns:a16="http://schemas.microsoft.com/office/drawing/2014/main" id="{82B5A65C-FED9-417A-B570-73A485C5073D}"/>
            </a:ext>
          </a:extLst>
        </xdr:cNvPr>
        <xdr:cNvCxnSpPr/>
      </xdr:nvCxnSpPr>
      <xdr:spPr>
        <a:xfrm flipV="1">
          <a:off x="19545300" y="7150657"/>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70457</xdr:rowOff>
    </xdr:from>
    <xdr:to>
      <xdr:col>98</xdr:col>
      <xdr:colOff>38100</xdr:colOff>
      <xdr:row>42</xdr:row>
      <xdr:rowOff>607</xdr:rowOff>
    </xdr:to>
    <xdr:sp macro="" textlink="">
      <xdr:nvSpPr>
        <xdr:cNvPr id="598" name="楕円 597">
          <a:extLst>
            <a:ext uri="{FF2B5EF4-FFF2-40B4-BE49-F238E27FC236}">
              <a16:creationId xmlns:a16="http://schemas.microsoft.com/office/drawing/2014/main" id="{9921EB3D-7281-4D12-B1CF-E6F9E4A76342}"/>
            </a:ext>
          </a:extLst>
        </xdr:cNvPr>
        <xdr:cNvSpPr/>
      </xdr:nvSpPr>
      <xdr:spPr>
        <a:xfrm>
          <a:off x="18605500" y="70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121225</xdr:rowOff>
    </xdr:from>
    <xdr:to>
      <xdr:col>102</xdr:col>
      <xdr:colOff>114300</xdr:colOff>
      <xdr:row>41</xdr:row>
      <xdr:rowOff>121257</xdr:rowOff>
    </xdr:to>
    <xdr:cxnSp macro="">
      <xdr:nvCxnSpPr>
        <xdr:cNvPr id="599" name="直線コネクタ 598">
          <a:extLst>
            <a:ext uri="{FF2B5EF4-FFF2-40B4-BE49-F238E27FC236}">
              <a16:creationId xmlns:a16="http://schemas.microsoft.com/office/drawing/2014/main" id="{7E646891-3025-4F83-AEB6-B019A755E746}"/>
            </a:ext>
          </a:extLst>
        </xdr:cNvPr>
        <xdr:cNvCxnSpPr/>
      </xdr:nvCxnSpPr>
      <xdr:spPr>
        <a:xfrm flipV="1">
          <a:off x="18656300" y="715067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40145FFA-444D-4203-9BAE-E4ED993F3547}"/>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CCE4B4EB-C3DC-4A24-A066-8B2F8B316F46}"/>
            </a:ext>
          </a:extLst>
        </xdr:cNvPr>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5A67C82-7FB9-4260-A493-907FE378F744}"/>
            </a:ext>
          </a:extLst>
        </xdr:cNvPr>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58B99758-EB87-4D89-AA71-B2640F48EE3B}"/>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163120</xdr:rowOff>
    </xdr:from>
    <xdr:ext cx="469744" cy="259045"/>
    <xdr:sp macro="" textlink="">
      <xdr:nvSpPr>
        <xdr:cNvPr id="604" name="n_1mainValue【一般廃棄物処理施設】&#10;一人当たり有形固定資産（償却資産）額">
          <a:extLst>
            <a:ext uri="{FF2B5EF4-FFF2-40B4-BE49-F238E27FC236}">
              <a16:creationId xmlns:a16="http://schemas.microsoft.com/office/drawing/2014/main" id="{C52B7873-BBD8-4F63-A742-80F6CD633215}"/>
            </a:ext>
          </a:extLst>
        </xdr:cNvPr>
        <xdr:cNvSpPr txBox="1"/>
      </xdr:nvSpPr>
      <xdr:spPr>
        <a:xfrm>
          <a:off x="21075728" y="71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163134</xdr:rowOff>
    </xdr:from>
    <xdr:ext cx="469744" cy="259045"/>
    <xdr:sp macro="" textlink="">
      <xdr:nvSpPr>
        <xdr:cNvPr id="605" name="n_2mainValue【一般廃棄物処理施設】&#10;一人当たり有形固定資産（償却資産）額">
          <a:extLst>
            <a:ext uri="{FF2B5EF4-FFF2-40B4-BE49-F238E27FC236}">
              <a16:creationId xmlns:a16="http://schemas.microsoft.com/office/drawing/2014/main" id="{0FB72C5B-4677-4BEF-859C-247171FB2728}"/>
            </a:ext>
          </a:extLst>
        </xdr:cNvPr>
        <xdr:cNvSpPr txBox="1"/>
      </xdr:nvSpPr>
      <xdr:spPr>
        <a:xfrm>
          <a:off x="20199428" y="71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163152</xdr:rowOff>
    </xdr:from>
    <xdr:ext cx="469744" cy="259045"/>
    <xdr:sp macro="" textlink="">
      <xdr:nvSpPr>
        <xdr:cNvPr id="606" name="n_3mainValue【一般廃棄物処理施設】&#10;一人当たり有形固定資産（償却資産）額">
          <a:extLst>
            <a:ext uri="{FF2B5EF4-FFF2-40B4-BE49-F238E27FC236}">
              <a16:creationId xmlns:a16="http://schemas.microsoft.com/office/drawing/2014/main" id="{19D45ADC-4633-45FF-B723-BEDD4536B113}"/>
            </a:ext>
          </a:extLst>
        </xdr:cNvPr>
        <xdr:cNvSpPr txBox="1"/>
      </xdr:nvSpPr>
      <xdr:spPr>
        <a:xfrm>
          <a:off x="19310428" y="719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163184</xdr:rowOff>
    </xdr:from>
    <xdr:ext cx="469744" cy="259045"/>
    <xdr:sp macro="" textlink="">
      <xdr:nvSpPr>
        <xdr:cNvPr id="607" name="n_4mainValue【一般廃棄物処理施設】&#10;一人当たり有形固定資産（償却資産）額">
          <a:extLst>
            <a:ext uri="{FF2B5EF4-FFF2-40B4-BE49-F238E27FC236}">
              <a16:creationId xmlns:a16="http://schemas.microsoft.com/office/drawing/2014/main" id="{3775DD84-D785-4BBC-AF8F-BC2D808E584C}"/>
            </a:ext>
          </a:extLst>
        </xdr:cNvPr>
        <xdr:cNvSpPr txBox="1"/>
      </xdr:nvSpPr>
      <xdr:spPr>
        <a:xfrm>
          <a:off x="18421428" y="719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70F33FD3-0479-4A22-AD92-DA4E8F2817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F2F3CB17-521F-444D-BAD0-A159A28CCF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250729C-0537-4142-88A3-ABD7C31575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8D2A260D-9563-4EDE-8C99-CBE409CBE0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A15753E6-49EE-4E68-9004-DA45AF5F2C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8630C2B2-76A3-4F3D-A500-EEE5C71FC2B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49BD18C9-07C5-465B-8957-DF18BA11F5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FF6A6710-F086-474C-9AEB-8B1A2D3743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A320C515-6DA2-4FEB-8617-E0C3C2110F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24469DD5-196A-4464-8849-74AC192CCB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7036235E-FCB5-4282-A731-EFFB53C2C81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62909EF9-2887-4C55-BE39-71C03264FF2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E5862848-3087-47D4-9D7C-805EB3C0406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75726383-D003-4DF5-AFAF-09513F05EC7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E57F4875-E3F0-4B6C-8CF1-37312C54EA5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F33A097A-B007-40D8-AC2D-06E565FA20C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6099AF74-0721-4FCB-B6CD-ECBA7D348BD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5B4033D2-D8AA-4B70-B24D-50CC6D91B10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EC17F9A1-1A02-4FF2-8DBF-CC0F8161AEF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5286838-83ED-4BB6-811A-65A1A4AA1D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DF813453-2278-405F-8369-AF376E6DD22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A3E1E7F7-B811-450D-A899-945367D7A2F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2D53FB88-C343-4536-8E2D-43280C4275A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94104A4F-3D52-44D7-9611-D6571A7C36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B675D775-343C-4C83-9F7A-4FA1192554F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a:extLst>
            <a:ext uri="{FF2B5EF4-FFF2-40B4-BE49-F238E27FC236}">
              <a16:creationId xmlns:a16="http://schemas.microsoft.com/office/drawing/2014/main" id="{15919F18-E36E-4ED2-946D-CE6B1C01488E}"/>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228268DE-E9FD-4646-99A5-BDAA93DEE4EA}"/>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a:extLst>
            <a:ext uri="{FF2B5EF4-FFF2-40B4-BE49-F238E27FC236}">
              <a16:creationId xmlns:a16="http://schemas.microsoft.com/office/drawing/2014/main" id="{4678A939-DD7A-4A76-AC7B-5251A0509774}"/>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A17584AE-065B-4B12-8064-48447AA81601}"/>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a:extLst>
            <a:ext uri="{FF2B5EF4-FFF2-40B4-BE49-F238E27FC236}">
              <a16:creationId xmlns:a16="http://schemas.microsoft.com/office/drawing/2014/main" id="{AD762195-2FE0-4D50-9CAA-D68003CF907A}"/>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B0C16778-770D-4CD5-AA45-DE442CCF8292}"/>
            </a:ext>
          </a:extLst>
        </xdr:cNvPr>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a:extLst>
            <a:ext uri="{FF2B5EF4-FFF2-40B4-BE49-F238E27FC236}">
              <a16:creationId xmlns:a16="http://schemas.microsoft.com/office/drawing/2014/main" id="{57082AC2-5A96-416D-8450-15539F97E269}"/>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a:extLst>
            <a:ext uri="{FF2B5EF4-FFF2-40B4-BE49-F238E27FC236}">
              <a16:creationId xmlns:a16="http://schemas.microsoft.com/office/drawing/2014/main" id="{1B498FE7-B7A4-454C-92D0-0FD3337CBF0A}"/>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a:extLst>
            <a:ext uri="{FF2B5EF4-FFF2-40B4-BE49-F238E27FC236}">
              <a16:creationId xmlns:a16="http://schemas.microsoft.com/office/drawing/2014/main" id="{5C0A90BF-D14B-435F-860C-6D7258524EA3}"/>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a:extLst>
            <a:ext uri="{FF2B5EF4-FFF2-40B4-BE49-F238E27FC236}">
              <a16:creationId xmlns:a16="http://schemas.microsoft.com/office/drawing/2014/main" id="{6BA506FB-657E-43C6-B094-911C245A9194}"/>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a:extLst>
            <a:ext uri="{FF2B5EF4-FFF2-40B4-BE49-F238E27FC236}">
              <a16:creationId xmlns:a16="http://schemas.microsoft.com/office/drawing/2014/main" id="{6BB74FEB-1E0D-4012-8B3C-00DF4AF561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BA503B7-B2CE-4327-AEE5-50E70F0879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1774C0A-7198-48A2-A44B-AD7307E3D9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27D8BDE-9182-40B5-B869-2DCAD1AC83A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80ED342-EA9B-4A1B-913E-18C5A93DAA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6491133-D256-442A-96AC-7AC3AD0E2B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35741</xdr:rowOff>
    </xdr:from>
    <xdr:to>
      <xdr:col>85</xdr:col>
      <xdr:colOff>177800</xdr:colOff>
      <xdr:row>59</xdr:row>
      <xdr:rowOff>137341</xdr:rowOff>
    </xdr:to>
    <xdr:sp macro="" textlink="">
      <xdr:nvSpPr>
        <xdr:cNvPr id="649" name="楕円 648">
          <a:extLst>
            <a:ext uri="{FF2B5EF4-FFF2-40B4-BE49-F238E27FC236}">
              <a16:creationId xmlns:a16="http://schemas.microsoft.com/office/drawing/2014/main" id="{5194344E-B696-4EDE-A55C-454EC34150D3}"/>
            </a:ext>
          </a:extLst>
        </xdr:cNvPr>
        <xdr:cNvSpPr/>
      </xdr:nvSpPr>
      <xdr:spPr>
        <a:xfrm>
          <a:off x="16268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58618</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37C81387-3EBB-41DB-B133-D4B9C4058C16}"/>
            </a:ext>
          </a:extLst>
        </xdr:cNvPr>
        <xdr:cNvSpPr txBox="1"/>
      </xdr:nvSpPr>
      <xdr:spPr>
        <a:xfrm>
          <a:off x="16357600" y="1000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140244</xdr:rowOff>
    </xdr:from>
    <xdr:to>
      <xdr:col>81</xdr:col>
      <xdr:colOff>101600</xdr:colOff>
      <xdr:row>59</xdr:row>
      <xdr:rowOff>70394</xdr:rowOff>
    </xdr:to>
    <xdr:sp macro="" textlink="">
      <xdr:nvSpPr>
        <xdr:cNvPr id="651" name="楕円 650">
          <a:extLst>
            <a:ext uri="{FF2B5EF4-FFF2-40B4-BE49-F238E27FC236}">
              <a16:creationId xmlns:a16="http://schemas.microsoft.com/office/drawing/2014/main" id="{D25F6B97-9621-4BEF-BD0D-56ECB2692784}"/>
            </a:ext>
          </a:extLst>
        </xdr:cNvPr>
        <xdr:cNvSpPr/>
      </xdr:nvSpPr>
      <xdr:spPr>
        <a:xfrm>
          <a:off x="15430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19594</xdr:rowOff>
    </xdr:from>
    <xdr:to>
      <xdr:col>85</xdr:col>
      <xdr:colOff>127000</xdr:colOff>
      <xdr:row>59</xdr:row>
      <xdr:rowOff>86541</xdr:rowOff>
    </xdr:to>
    <xdr:cxnSp macro="">
      <xdr:nvCxnSpPr>
        <xdr:cNvPr id="652" name="直線コネクタ 651">
          <a:extLst>
            <a:ext uri="{FF2B5EF4-FFF2-40B4-BE49-F238E27FC236}">
              <a16:creationId xmlns:a16="http://schemas.microsoft.com/office/drawing/2014/main" id="{FCCA9DA1-7A88-446B-98AE-6686BC469F67}"/>
            </a:ext>
          </a:extLst>
        </xdr:cNvPr>
        <xdr:cNvCxnSpPr/>
      </xdr:nvCxnSpPr>
      <xdr:spPr>
        <a:xfrm>
          <a:off x="15481300" y="10135144"/>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107587</xdr:rowOff>
    </xdr:from>
    <xdr:to>
      <xdr:col>76</xdr:col>
      <xdr:colOff>165100</xdr:colOff>
      <xdr:row>59</xdr:row>
      <xdr:rowOff>37737</xdr:rowOff>
    </xdr:to>
    <xdr:sp macro="" textlink="">
      <xdr:nvSpPr>
        <xdr:cNvPr id="653" name="楕円 652">
          <a:extLst>
            <a:ext uri="{FF2B5EF4-FFF2-40B4-BE49-F238E27FC236}">
              <a16:creationId xmlns:a16="http://schemas.microsoft.com/office/drawing/2014/main" id="{0FC7CAD3-4395-4D99-9948-6BC33912B35E}"/>
            </a:ext>
          </a:extLst>
        </xdr:cNvPr>
        <xdr:cNvSpPr/>
      </xdr:nvSpPr>
      <xdr:spPr>
        <a:xfrm>
          <a:off x="14541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158387</xdr:rowOff>
    </xdr:from>
    <xdr:to>
      <xdr:col>81</xdr:col>
      <xdr:colOff>50800</xdr:colOff>
      <xdr:row>59</xdr:row>
      <xdr:rowOff>19594</xdr:rowOff>
    </xdr:to>
    <xdr:cxnSp macro="">
      <xdr:nvCxnSpPr>
        <xdr:cNvPr id="654" name="直線コネクタ 653">
          <a:extLst>
            <a:ext uri="{FF2B5EF4-FFF2-40B4-BE49-F238E27FC236}">
              <a16:creationId xmlns:a16="http://schemas.microsoft.com/office/drawing/2014/main" id="{1426CD48-E1AD-48E6-BE88-E6A5F66333B1}"/>
            </a:ext>
          </a:extLst>
        </xdr:cNvPr>
        <xdr:cNvCxnSpPr/>
      </xdr:nvCxnSpPr>
      <xdr:spPr>
        <a:xfrm>
          <a:off x="14592300" y="101024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150041</xdr:rowOff>
    </xdr:from>
    <xdr:to>
      <xdr:col>72</xdr:col>
      <xdr:colOff>38100</xdr:colOff>
      <xdr:row>59</xdr:row>
      <xdr:rowOff>80191</xdr:rowOff>
    </xdr:to>
    <xdr:sp macro="" textlink="">
      <xdr:nvSpPr>
        <xdr:cNvPr id="655" name="楕円 654">
          <a:extLst>
            <a:ext uri="{FF2B5EF4-FFF2-40B4-BE49-F238E27FC236}">
              <a16:creationId xmlns:a16="http://schemas.microsoft.com/office/drawing/2014/main" id="{86339905-5FFF-44CE-A8B3-046C216651D7}"/>
            </a:ext>
          </a:extLst>
        </xdr:cNvPr>
        <xdr:cNvSpPr/>
      </xdr:nvSpPr>
      <xdr:spPr>
        <a:xfrm>
          <a:off x="13652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158387</xdr:rowOff>
    </xdr:from>
    <xdr:to>
      <xdr:col>76</xdr:col>
      <xdr:colOff>114300</xdr:colOff>
      <xdr:row>59</xdr:row>
      <xdr:rowOff>29391</xdr:rowOff>
    </xdr:to>
    <xdr:cxnSp macro="">
      <xdr:nvCxnSpPr>
        <xdr:cNvPr id="656" name="直線コネクタ 655">
          <a:extLst>
            <a:ext uri="{FF2B5EF4-FFF2-40B4-BE49-F238E27FC236}">
              <a16:creationId xmlns:a16="http://schemas.microsoft.com/office/drawing/2014/main" id="{25D9147F-AD2D-40CD-A7BD-8F58B88A862B}"/>
            </a:ext>
          </a:extLst>
        </xdr:cNvPr>
        <xdr:cNvCxnSpPr/>
      </xdr:nvCxnSpPr>
      <xdr:spPr>
        <a:xfrm flipV="1">
          <a:off x="13703300" y="101024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150041</xdr:rowOff>
    </xdr:from>
    <xdr:to>
      <xdr:col>67</xdr:col>
      <xdr:colOff>101600</xdr:colOff>
      <xdr:row>59</xdr:row>
      <xdr:rowOff>80191</xdr:rowOff>
    </xdr:to>
    <xdr:sp macro="" textlink="">
      <xdr:nvSpPr>
        <xdr:cNvPr id="657" name="楕円 656">
          <a:extLst>
            <a:ext uri="{FF2B5EF4-FFF2-40B4-BE49-F238E27FC236}">
              <a16:creationId xmlns:a16="http://schemas.microsoft.com/office/drawing/2014/main" id="{7BB4719E-2FB1-4436-B9FC-BED068349FFE}"/>
            </a:ext>
          </a:extLst>
        </xdr:cNvPr>
        <xdr:cNvSpPr/>
      </xdr:nvSpPr>
      <xdr:spPr>
        <a:xfrm>
          <a:off x="12763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29391</xdr:rowOff>
    </xdr:from>
    <xdr:to>
      <xdr:col>71</xdr:col>
      <xdr:colOff>177800</xdr:colOff>
      <xdr:row>59</xdr:row>
      <xdr:rowOff>29391</xdr:rowOff>
    </xdr:to>
    <xdr:cxnSp macro="">
      <xdr:nvCxnSpPr>
        <xdr:cNvPr id="658" name="直線コネクタ 657">
          <a:extLst>
            <a:ext uri="{FF2B5EF4-FFF2-40B4-BE49-F238E27FC236}">
              <a16:creationId xmlns:a16="http://schemas.microsoft.com/office/drawing/2014/main" id="{653E722E-E363-4E19-A79D-8F508DD7F510}"/>
            </a:ext>
          </a:extLst>
        </xdr:cNvPr>
        <xdr:cNvCxnSpPr/>
      </xdr:nvCxnSpPr>
      <xdr:spPr>
        <a:xfrm>
          <a:off x="12814300" y="101449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B7BF065F-09A8-4377-A348-CA22CB6C1E2B}"/>
            </a:ext>
          </a:extLst>
        </xdr:cNvPr>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F4F72974-A56C-4204-AD30-E42D7652A41C}"/>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553A9473-0D2C-4737-8698-43DA925A2769}"/>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43EA71E0-9B08-4964-981A-C00AE5EA1AF1}"/>
            </a:ext>
          </a:extLst>
        </xdr:cNvPr>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86921</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466C5434-07E9-44C8-8F2F-04955F5E2917}"/>
            </a:ext>
          </a:extLst>
        </xdr:cNvPr>
        <xdr:cNvSpPr txBox="1"/>
      </xdr:nvSpPr>
      <xdr:spPr>
        <a:xfrm>
          <a:off x="15266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54264</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D0D6A4D2-0F9D-4A7C-AA04-B06301AE8785}"/>
            </a:ext>
          </a:extLst>
        </xdr:cNvPr>
        <xdr:cNvSpPr txBox="1"/>
      </xdr:nvSpPr>
      <xdr:spPr>
        <a:xfrm>
          <a:off x="14389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B97C1F85-1CDF-404D-8078-9472715A20DC}"/>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96718</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6F22B335-82CB-4190-8149-B58515D5A4A4}"/>
            </a:ext>
          </a:extLst>
        </xdr:cNvPr>
        <xdr:cNvSpPr txBox="1"/>
      </xdr:nvSpPr>
      <xdr:spPr>
        <a:xfrm>
          <a:off x="12611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BE51304A-00F8-4A73-BC65-9392221687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58532E73-D076-4AF5-8A7B-2ED74DA8A8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787C0DE6-19E6-458A-8739-DE7205854C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1AC34DF9-A367-4114-9EC1-A399069D47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98A8B523-9C49-4F2E-BD1A-CF7E317136A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D588ECA8-52AE-4C77-AE1F-E8378B4C47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3AD87392-04FA-4C04-87E1-339993C806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871F62A4-1E64-43BB-9F97-1975BDDD33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953ED327-951C-4734-ACE4-6E0DAE11B6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356D24F4-B69D-440E-BBD4-1030F2346E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F4C10A9E-636D-4E9E-8D42-6E9CE2D129C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5C4B2C9B-ED4C-4792-9B9C-7ED6ACB2983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ED7B6983-F753-4DE6-B47F-C7F6AB7C431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D3AE2D9C-67E5-4DCD-AC06-A5CFE45F06C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32AEC094-0CB1-49C2-BEEE-069DE2D6252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459667ED-FBBB-4092-8400-45A1912DF3D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B47DCB7-7BEA-4D21-9878-F2A5E4F5C7F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79661247-18CB-4343-B097-9F974EA896C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5BDF2D5C-62F0-4595-8CBC-828F1FE4506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87F05A4-9D1C-41A6-87BF-3B12969DEA6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20689D64-A052-44B4-AE5B-7BFAF0B9A4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7F2DF5D5-20E9-4D6F-8A02-A17E3C2F0E0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6FA5A761-5583-451A-8594-DE182FB4A3B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a:extLst>
            <a:ext uri="{FF2B5EF4-FFF2-40B4-BE49-F238E27FC236}">
              <a16:creationId xmlns:a16="http://schemas.microsoft.com/office/drawing/2014/main" id="{082227B4-F2FC-4E3B-A37B-E7F658D7A7A5}"/>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AD8335B2-01B1-4FBE-84EE-B997D48DF24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a16="http://schemas.microsoft.com/office/drawing/2014/main" id="{E1BC5C71-A18F-4416-BB4A-8D1674CAAB02}"/>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9E3593AF-90CA-465F-81D7-CC3FA4A35895}"/>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a:extLst>
            <a:ext uri="{FF2B5EF4-FFF2-40B4-BE49-F238E27FC236}">
              <a16:creationId xmlns:a16="http://schemas.microsoft.com/office/drawing/2014/main" id="{E64250E1-62D4-474E-99C3-3C0B6A45F504}"/>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5B23DBB1-A7B9-4CFF-8742-BBA73179D64F}"/>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a:extLst>
            <a:ext uri="{FF2B5EF4-FFF2-40B4-BE49-F238E27FC236}">
              <a16:creationId xmlns:a16="http://schemas.microsoft.com/office/drawing/2014/main" id="{66799C0B-92F0-40B7-93EB-1AC1A9A2F57B}"/>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a:extLst>
            <a:ext uri="{FF2B5EF4-FFF2-40B4-BE49-F238E27FC236}">
              <a16:creationId xmlns:a16="http://schemas.microsoft.com/office/drawing/2014/main" id="{10B8C0A7-4CDD-4173-992A-E47DC509AEBC}"/>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a:extLst>
            <a:ext uri="{FF2B5EF4-FFF2-40B4-BE49-F238E27FC236}">
              <a16:creationId xmlns:a16="http://schemas.microsoft.com/office/drawing/2014/main" id="{CEF86B67-4B34-40E6-AE10-F24859EFFF7E}"/>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a:extLst>
            <a:ext uri="{FF2B5EF4-FFF2-40B4-BE49-F238E27FC236}">
              <a16:creationId xmlns:a16="http://schemas.microsoft.com/office/drawing/2014/main" id="{5CD6C2E8-BDEB-4B08-BEAF-B55DEC2E5C96}"/>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a:extLst>
            <a:ext uri="{FF2B5EF4-FFF2-40B4-BE49-F238E27FC236}">
              <a16:creationId xmlns:a16="http://schemas.microsoft.com/office/drawing/2014/main" id="{08D4E9EE-16B7-4FAB-885E-79DCDBC5B5FE}"/>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5658C21-D232-4503-9611-99694317DC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2A20BC6-E3BC-4802-9499-867979581A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8C306D70-97DB-4C65-914D-8C4F6B8A3F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EA6E101B-D544-4E34-B0EE-9753427CE1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349706C-C07A-42BD-ABC4-0D09514AFB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06" name="楕円 705">
          <a:extLst>
            <a:ext uri="{FF2B5EF4-FFF2-40B4-BE49-F238E27FC236}">
              <a16:creationId xmlns:a16="http://schemas.microsoft.com/office/drawing/2014/main" id="{EE4DFC08-1FEC-4E47-95D0-BE26F06FFBE3}"/>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AB85DF37-BF7E-4BB4-B47A-0926FBD37A06}"/>
            </a:ext>
          </a:extLst>
        </xdr:cNvPr>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08" name="楕円 707">
          <a:extLst>
            <a:ext uri="{FF2B5EF4-FFF2-40B4-BE49-F238E27FC236}">
              <a16:creationId xmlns:a16="http://schemas.microsoft.com/office/drawing/2014/main" id="{7CD42AC8-8FAA-4175-AD31-B036E67C4875}"/>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57150</xdr:rowOff>
    </xdr:to>
    <xdr:cxnSp macro="">
      <xdr:nvCxnSpPr>
        <xdr:cNvPr id="709" name="直線コネクタ 708">
          <a:extLst>
            <a:ext uri="{FF2B5EF4-FFF2-40B4-BE49-F238E27FC236}">
              <a16:creationId xmlns:a16="http://schemas.microsoft.com/office/drawing/2014/main" id="{838332D0-FE75-45E1-8F36-F64AFCBED175}"/>
            </a:ext>
          </a:extLst>
        </xdr:cNvPr>
        <xdr:cNvCxnSpPr/>
      </xdr:nvCxnSpPr>
      <xdr:spPr>
        <a:xfrm flipV="1">
          <a:off x="21323300" y="10850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0" name="楕円 709">
          <a:extLst>
            <a:ext uri="{FF2B5EF4-FFF2-40B4-BE49-F238E27FC236}">
              <a16:creationId xmlns:a16="http://schemas.microsoft.com/office/drawing/2014/main" id="{0793EA8B-A7D9-44CF-83FB-973BF708BB38}"/>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1" name="直線コネクタ 710">
          <a:extLst>
            <a:ext uri="{FF2B5EF4-FFF2-40B4-BE49-F238E27FC236}">
              <a16:creationId xmlns:a16="http://schemas.microsoft.com/office/drawing/2014/main" id="{1A081C3E-FFD8-436F-9983-968BE9C6D4D6}"/>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2" name="楕円 711">
          <a:extLst>
            <a:ext uri="{FF2B5EF4-FFF2-40B4-BE49-F238E27FC236}">
              <a16:creationId xmlns:a16="http://schemas.microsoft.com/office/drawing/2014/main" id="{F53B475B-5949-4333-A8E6-31FF2A738B27}"/>
            </a:ext>
          </a:extLst>
        </xdr:cNvPr>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95250</xdr:rowOff>
    </xdr:to>
    <xdr:cxnSp macro="">
      <xdr:nvCxnSpPr>
        <xdr:cNvPr id="713" name="直線コネクタ 712">
          <a:extLst>
            <a:ext uri="{FF2B5EF4-FFF2-40B4-BE49-F238E27FC236}">
              <a16:creationId xmlns:a16="http://schemas.microsoft.com/office/drawing/2014/main" id="{691D3026-112E-4BA1-B109-DB5746714987}"/>
            </a:ext>
          </a:extLst>
        </xdr:cNvPr>
        <xdr:cNvCxnSpPr/>
      </xdr:nvCxnSpPr>
      <xdr:spPr>
        <a:xfrm flipV="1">
          <a:off x="19545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4" name="楕円 713">
          <a:extLst>
            <a:ext uri="{FF2B5EF4-FFF2-40B4-BE49-F238E27FC236}">
              <a16:creationId xmlns:a16="http://schemas.microsoft.com/office/drawing/2014/main" id="{E82D5F4C-CEF0-401C-B320-D056ADC0B85D}"/>
            </a:ext>
          </a:extLst>
        </xdr:cNvPr>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5" name="直線コネクタ 714">
          <a:extLst>
            <a:ext uri="{FF2B5EF4-FFF2-40B4-BE49-F238E27FC236}">
              <a16:creationId xmlns:a16="http://schemas.microsoft.com/office/drawing/2014/main" id="{BEC3A28C-7ADA-40F3-BCE6-9B70BA19F46D}"/>
            </a:ext>
          </a:extLst>
        </xdr:cNvPr>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6" name="n_1aveValue【保健センター・保健所】&#10;一人当たり面積">
          <a:extLst>
            <a:ext uri="{FF2B5EF4-FFF2-40B4-BE49-F238E27FC236}">
              <a16:creationId xmlns:a16="http://schemas.microsoft.com/office/drawing/2014/main" id="{230A7388-53BC-401E-AAD7-2255FE2DD06A}"/>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7" name="n_2aveValue【保健センター・保健所】&#10;一人当たり面積">
          <a:extLst>
            <a:ext uri="{FF2B5EF4-FFF2-40B4-BE49-F238E27FC236}">
              <a16:creationId xmlns:a16="http://schemas.microsoft.com/office/drawing/2014/main" id="{91301655-F80C-4400-AABC-F4F7068FC257}"/>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8" name="n_3aveValue【保健センター・保健所】&#10;一人当たり面積">
          <a:extLst>
            <a:ext uri="{FF2B5EF4-FFF2-40B4-BE49-F238E27FC236}">
              <a16:creationId xmlns:a16="http://schemas.microsoft.com/office/drawing/2014/main" id="{AC9A6519-93A3-423E-8C0B-C45CFA7BA011}"/>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9" name="n_4aveValue【保健センター・保健所】&#10;一人当たり面積">
          <a:extLst>
            <a:ext uri="{FF2B5EF4-FFF2-40B4-BE49-F238E27FC236}">
              <a16:creationId xmlns:a16="http://schemas.microsoft.com/office/drawing/2014/main" id="{1B3F1ED8-B39B-4C6E-8680-046C0EFEB2F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0" name="n_1mainValue【保健センター・保健所】&#10;一人当たり面積">
          <a:extLst>
            <a:ext uri="{FF2B5EF4-FFF2-40B4-BE49-F238E27FC236}">
              <a16:creationId xmlns:a16="http://schemas.microsoft.com/office/drawing/2014/main" id="{55B5E2A4-6FDD-4A3B-967D-79CE52C7F7D2}"/>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1" name="n_2mainValue【保健センター・保健所】&#10;一人当たり面積">
          <a:extLst>
            <a:ext uri="{FF2B5EF4-FFF2-40B4-BE49-F238E27FC236}">
              <a16:creationId xmlns:a16="http://schemas.microsoft.com/office/drawing/2014/main" id="{851681E0-B767-46B8-92DC-3B66BAF68D7B}"/>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2" name="n_3mainValue【保健センター・保健所】&#10;一人当たり面積">
          <a:extLst>
            <a:ext uri="{FF2B5EF4-FFF2-40B4-BE49-F238E27FC236}">
              <a16:creationId xmlns:a16="http://schemas.microsoft.com/office/drawing/2014/main" id="{FFC035DF-867C-4FE8-A8F6-471A204E5927}"/>
            </a:ext>
          </a:extLst>
        </xdr:cNvPr>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3" name="n_4mainValue【保健センター・保健所】&#10;一人当たり面積">
          <a:extLst>
            <a:ext uri="{FF2B5EF4-FFF2-40B4-BE49-F238E27FC236}">
              <a16:creationId xmlns:a16="http://schemas.microsoft.com/office/drawing/2014/main" id="{321D1D59-C11F-46E8-8D57-915E33BBBAB8}"/>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57C04359-79C5-4306-81B8-EAACBE8B83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43AEE403-2C35-48C3-88E7-1D8AE65AC1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D60FAFE2-A828-4886-B0BB-FB45A0E240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19265B4D-C174-4AF3-BC4E-106A822985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DE6E7475-B0BD-49C7-BC87-15806C276D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298E6E2B-0B1D-4CC9-B05C-AC98D762C3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8EBDF1E2-5DDC-46E8-BF47-D11906502D8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B8E5103A-4C05-4879-A0CD-B15673EB38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5A7BACF5-8F65-42DD-8259-F136A10A122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FD0A3244-5DBA-4A4B-BDBC-C1042242B78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C6CB9DDD-A825-44FA-B939-EDA49235948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FBCCDACA-A5D1-456E-99A0-7EACDBCB756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D3F08223-C551-4EC2-AE75-9ECBAC5ED97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2EBD2D66-49DA-44EB-B2CD-635E4BA26F3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937A8BC-2856-401D-BB45-1BD08B2DE3A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4BBD9719-2731-41BA-9DF6-A6B4F482312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32343749-F499-42B1-9BC2-C315FCC7F68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60EB9F4D-30D8-45E8-901E-547C6C7C858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C8F7EC36-9C3B-43D1-8A8C-7D5CC6A1322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66E66880-40FC-406B-A97C-C7FB27129C1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94F877BD-B0F6-48B6-9575-CB79AFC732B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D06B3C05-2280-42A9-8E22-9FEFAFA68B7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F4CA8D4A-CBE4-4FD7-AB13-3006441564D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688E60E3-9BAE-48FF-85D3-21086401901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4706498-A195-4C87-AD45-65F0EF8D9AA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a:extLst>
            <a:ext uri="{FF2B5EF4-FFF2-40B4-BE49-F238E27FC236}">
              <a16:creationId xmlns:a16="http://schemas.microsoft.com/office/drawing/2014/main" id="{9D71C54F-D76E-42F3-BD0E-88E183CB54D8}"/>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233EC766-D22D-4872-A7A9-EAC474AD59A2}"/>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a:extLst>
            <a:ext uri="{FF2B5EF4-FFF2-40B4-BE49-F238E27FC236}">
              <a16:creationId xmlns:a16="http://schemas.microsoft.com/office/drawing/2014/main" id="{7159D3D4-A217-499C-B9CB-634AF836DD55}"/>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597529FF-942E-42E7-BB7B-C6B724B5F35E}"/>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a:extLst>
            <a:ext uri="{FF2B5EF4-FFF2-40B4-BE49-F238E27FC236}">
              <a16:creationId xmlns:a16="http://schemas.microsoft.com/office/drawing/2014/main" id="{F94D4D74-AC43-4EC5-857E-D8BADBABC49E}"/>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54E54EA9-3CCC-436C-A8D2-C5714E54A498}"/>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a:extLst>
            <a:ext uri="{FF2B5EF4-FFF2-40B4-BE49-F238E27FC236}">
              <a16:creationId xmlns:a16="http://schemas.microsoft.com/office/drawing/2014/main" id="{04F6D800-7236-4F9D-BC10-E9A7C79AF415}"/>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a:extLst>
            <a:ext uri="{FF2B5EF4-FFF2-40B4-BE49-F238E27FC236}">
              <a16:creationId xmlns:a16="http://schemas.microsoft.com/office/drawing/2014/main" id="{92188E04-2C64-479B-917E-34620E07B3E8}"/>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id="{CB7FAC6B-DB6C-47BD-AE2E-4CFBB4540BE6}"/>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a:extLst>
            <a:ext uri="{FF2B5EF4-FFF2-40B4-BE49-F238E27FC236}">
              <a16:creationId xmlns:a16="http://schemas.microsoft.com/office/drawing/2014/main" id="{D724BC24-394F-48BB-AD52-9683C43C11DC}"/>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a:extLst>
            <a:ext uri="{FF2B5EF4-FFF2-40B4-BE49-F238E27FC236}">
              <a16:creationId xmlns:a16="http://schemas.microsoft.com/office/drawing/2014/main" id="{8CDFDBDA-4714-4B08-9B94-F0C5AE978CAB}"/>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FDCA80A-6A25-4F92-B5DD-78EC0CC3BA7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2DDCA521-1FB4-40BF-89F7-54CEAD114C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198F28A-B852-4957-916A-112A9EF75D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45DB300-0C49-4E80-BAF2-374B70084E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87336CA-942B-475A-B17F-BF677FC209A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153851</xdr:rowOff>
    </xdr:from>
    <xdr:to>
      <xdr:col>85</xdr:col>
      <xdr:colOff>177800</xdr:colOff>
      <xdr:row>82</xdr:row>
      <xdr:rowOff>84001</xdr:rowOff>
    </xdr:to>
    <xdr:sp macro="" textlink="">
      <xdr:nvSpPr>
        <xdr:cNvPr id="765" name="楕円 764">
          <a:extLst>
            <a:ext uri="{FF2B5EF4-FFF2-40B4-BE49-F238E27FC236}">
              <a16:creationId xmlns:a16="http://schemas.microsoft.com/office/drawing/2014/main" id="{174CBCFA-B33F-4A41-896D-8EDD6C0CAA09}"/>
            </a:ext>
          </a:extLst>
        </xdr:cNvPr>
        <xdr:cNvSpPr/>
      </xdr:nvSpPr>
      <xdr:spPr>
        <a:xfrm>
          <a:off x="162687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5278</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2A1B29E5-429A-4D74-A5C9-D87601134A06}"/>
            </a:ext>
          </a:extLst>
        </xdr:cNvPr>
        <xdr:cNvSpPr txBox="1"/>
      </xdr:nvSpPr>
      <xdr:spPr>
        <a:xfrm>
          <a:off x="16357600" y="1389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767" name="楕円 766">
          <a:extLst>
            <a:ext uri="{FF2B5EF4-FFF2-40B4-BE49-F238E27FC236}">
              <a16:creationId xmlns:a16="http://schemas.microsoft.com/office/drawing/2014/main" id="{E9C3D8B2-ADC8-4CB9-A921-BC0D4B8136ED}"/>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33201</xdr:rowOff>
    </xdr:to>
    <xdr:cxnSp macro="">
      <xdr:nvCxnSpPr>
        <xdr:cNvPr id="768" name="直線コネクタ 767">
          <a:extLst>
            <a:ext uri="{FF2B5EF4-FFF2-40B4-BE49-F238E27FC236}">
              <a16:creationId xmlns:a16="http://schemas.microsoft.com/office/drawing/2014/main" id="{6B1CE5DF-0152-44AF-A337-DE99206CC3E0}"/>
            </a:ext>
          </a:extLst>
        </xdr:cNvPr>
        <xdr:cNvCxnSpPr/>
      </xdr:nvCxnSpPr>
      <xdr:spPr>
        <a:xfrm>
          <a:off x="15481300" y="1403495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769" name="楕円 768">
          <a:extLst>
            <a:ext uri="{FF2B5EF4-FFF2-40B4-BE49-F238E27FC236}">
              <a16:creationId xmlns:a16="http://schemas.microsoft.com/office/drawing/2014/main" id="{CD11DF3A-1CD4-4F9F-86E0-4E8A18E40F1C}"/>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83820</xdr:rowOff>
    </xdr:to>
    <xdr:cxnSp macro="">
      <xdr:nvCxnSpPr>
        <xdr:cNvPr id="770" name="直線コネクタ 769">
          <a:extLst>
            <a:ext uri="{FF2B5EF4-FFF2-40B4-BE49-F238E27FC236}">
              <a16:creationId xmlns:a16="http://schemas.microsoft.com/office/drawing/2014/main" id="{9F45D559-F996-4901-A327-65109BFB5BDA}"/>
            </a:ext>
          </a:extLst>
        </xdr:cNvPr>
        <xdr:cNvCxnSpPr/>
      </xdr:nvCxnSpPr>
      <xdr:spPr>
        <a:xfrm flipV="1">
          <a:off x="14592300" y="140349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65677</xdr:rowOff>
    </xdr:from>
    <xdr:to>
      <xdr:col>72</xdr:col>
      <xdr:colOff>38100</xdr:colOff>
      <xdr:row>81</xdr:row>
      <xdr:rowOff>167277</xdr:rowOff>
    </xdr:to>
    <xdr:sp macro="" textlink="">
      <xdr:nvSpPr>
        <xdr:cNvPr id="771" name="楕円 770">
          <a:extLst>
            <a:ext uri="{FF2B5EF4-FFF2-40B4-BE49-F238E27FC236}">
              <a16:creationId xmlns:a16="http://schemas.microsoft.com/office/drawing/2014/main" id="{1B680503-B421-4A6D-BD86-5EA83A746D68}"/>
            </a:ext>
          </a:extLst>
        </xdr:cNvPr>
        <xdr:cNvSpPr/>
      </xdr:nvSpPr>
      <xdr:spPr>
        <a:xfrm>
          <a:off x="13652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116477</xdr:rowOff>
    </xdr:from>
    <xdr:to>
      <xdr:col>76</xdr:col>
      <xdr:colOff>114300</xdr:colOff>
      <xdr:row>82</xdr:row>
      <xdr:rowOff>83820</xdr:rowOff>
    </xdr:to>
    <xdr:cxnSp macro="">
      <xdr:nvCxnSpPr>
        <xdr:cNvPr id="772" name="直線コネクタ 771">
          <a:extLst>
            <a:ext uri="{FF2B5EF4-FFF2-40B4-BE49-F238E27FC236}">
              <a16:creationId xmlns:a16="http://schemas.microsoft.com/office/drawing/2014/main" id="{43F90684-C04F-4E90-9904-153ACDE51A33}"/>
            </a:ext>
          </a:extLst>
        </xdr:cNvPr>
        <xdr:cNvCxnSpPr/>
      </xdr:nvCxnSpPr>
      <xdr:spPr>
        <a:xfrm>
          <a:off x="13703300" y="14003927"/>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73" name="n_1aveValue【消防施設】&#10;有形固定資産減価償却率">
          <a:extLst>
            <a:ext uri="{FF2B5EF4-FFF2-40B4-BE49-F238E27FC236}">
              <a16:creationId xmlns:a16="http://schemas.microsoft.com/office/drawing/2014/main" id="{50212C02-71CA-4967-9147-C41DCF97D426}"/>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4" name="n_2aveValue【消防施設】&#10;有形固定資産減価償却率">
          <a:extLst>
            <a:ext uri="{FF2B5EF4-FFF2-40B4-BE49-F238E27FC236}">
              <a16:creationId xmlns:a16="http://schemas.microsoft.com/office/drawing/2014/main" id="{8FC63DE6-D8B3-40A3-BF4E-A7C875089858}"/>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75" name="n_3aveValue【消防施設】&#10;有形固定資産減価償却率">
          <a:extLst>
            <a:ext uri="{FF2B5EF4-FFF2-40B4-BE49-F238E27FC236}">
              <a16:creationId xmlns:a16="http://schemas.microsoft.com/office/drawing/2014/main" id="{BA8B04A2-58A0-4F18-9656-4B631A01A46D}"/>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76" name="n_4aveValue【消防施設】&#10;有形固定資産減価償却率">
          <a:extLst>
            <a:ext uri="{FF2B5EF4-FFF2-40B4-BE49-F238E27FC236}">
              <a16:creationId xmlns:a16="http://schemas.microsoft.com/office/drawing/2014/main" id="{C0EF7413-2A59-4A78-ABF4-10227C481FCA}"/>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777" name="n_1mainValue【消防施設】&#10;有形固定資産減価償却率">
          <a:extLst>
            <a:ext uri="{FF2B5EF4-FFF2-40B4-BE49-F238E27FC236}">
              <a16:creationId xmlns:a16="http://schemas.microsoft.com/office/drawing/2014/main" id="{8D71AA41-301A-43FD-9C97-E9998BB247A5}"/>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778" name="n_2mainValue【消防施設】&#10;有形固定資産減価償却率">
          <a:extLst>
            <a:ext uri="{FF2B5EF4-FFF2-40B4-BE49-F238E27FC236}">
              <a16:creationId xmlns:a16="http://schemas.microsoft.com/office/drawing/2014/main" id="{88905797-61AD-487D-B9EA-F261C9D4394F}"/>
            </a:ext>
          </a:extLst>
        </xdr:cNvPr>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12354</xdr:rowOff>
    </xdr:from>
    <xdr:ext cx="405111" cy="259045"/>
    <xdr:sp macro="" textlink="">
      <xdr:nvSpPr>
        <xdr:cNvPr id="779" name="n_3mainValue【消防施設】&#10;有形固定資産減価償却率">
          <a:extLst>
            <a:ext uri="{FF2B5EF4-FFF2-40B4-BE49-F238E27FC236}">
              <a16:creationId xmlns:a16="http://schemas.microsoft.com/office/drawing/2014/main" id="{36AF08C7-4970-4693-BD27-918E70A56D9E}"/>
            </a:ext>
          </a:extLst>
        </xdr:cNvPr>
        <xdr:cNvSpPr txBox="1"/>
      </xdr:nvSpPr>
      <xdr:spPr>
        <a:xfrm>
          <a:off x="13500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1C19B6E1-38D7-4B70-A5AD-4695972AB0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3BC357CC-1358-46BC-BBA0-292B1CDF8B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F1DB155E-0D5F-46C3-B8C5-788C0263E8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130E6146-7E66-485F-AD71-7613C90D10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C4D7B89B-57C9-4FCE-84D5-68C6BC85C3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205D7074-979B-4B83-B7A3-977FE9B284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69985E60-44A6-422D-9540-FEF2C480F5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6545790E-ECC3-4AF5-8A91-F4FE7C64D5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384A1003-8932-4DA6-BEA0-66E01C1D519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6B1FBB76-ED71-448B-85C5-FFAFD8787B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0D89EDF1-A176-495C-8C2A-165C4940BA9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3A971720-4118-43C0-87DB-2C53D6B7C8E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55AA0A80-8A4E-484A-84B7-081C90A96AF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43C95F8F-69F4-4C48-9D4C-935B5805DA5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410F5C8B-BBD4-4A35-9B64-77AD263B8FC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E7A03E8A-244C-41ED-BAE2-75ABD3B72B2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E59A8BA0-EC63-474E-B4C0-B120850EF0B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0E15B450-EC53-4F0A-9F6F-68F5F9D9DE1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F55B8D29-D237-4C8C-86CE-C4F615C651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4DDC2B0C-DD9B-4AAF-AC40-B97FF9EAA4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6353FFCA-2EBC-4952-959B-2F972D35A5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1" name="直線コネクタ 800">
          <a:extLst>
            <a:ext uri="{FF2B5EF4-FFF2-40B4-BE49-F238E27FC236}">
              <a16:creationId xmlns:a16="http://schemas.microsoft.com/office/drawing/2014/main" id="{497E29C9-B82F-454F-A2BA-4A775A3E2F6E}"/>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2" name="【消防施設】&#10;一人当たり面積最小値テキスト">
          <a:extLst>
            <a:ext uri="{FF2B5EF4-FFF2-40B4-BE49-F238E27FC236}">
              <a16:creationId xmlns:a16="http://schemas.microsoft.com/office/drawing/2014/main" id="{EFE7E346-04B2-426C-BEB1-A3F91959FED3}"/>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3" name="直線コネクタ 802">
          <a:extLst>
            <a:ext uri="{FF2B5EF4-FFF2-40B4-BE49-F238E27FC236}">
              <a16:creationId xmlns:a16="http://schemas.microsoft.com/office/drawing/2014/main" id="{6573F77D-C55B-46F3-96C5-305B28558E54}"/>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4" name="【消防施設】&#10;一人当たり面積最大値テキスト">
          <a:extLst>
            <a:ext uri="{FF2B5EF4-FFF2-40B4-BE49-F238E27FC236}">
              <a16:creationId xmlns:a16="http://schemas.microsoft.com/office/drawing/2014/main" id="{41AFF031-297B-438D-B502-21188F777B4B}"/>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5" name="直線コネクタ 804">
          <a:extLst>
            <a:ext uri="{FF2B5EF4-FFF2-40B4-BE49-F238E27FC236}">
              <a16:creationId xmlns:a16="http://schemas.microsoft.com/office/drawing/2014/main" id="{4D1BB990-190F-4E3A-94EC-9D71006C5C38}"/>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6" name="【消防施設】&#10;一人当たり面積平均値テキスト">
          <a:extLst>
            <a:ext uri="{FF2B5EF4-FFF2-40B4-BE49-F238E27FC236}">
              <a16:creationId xmlns:a16="http://schemas.microsoft.com/office/drawing/2014/main" id="{29B9F57F-29D2-483B-84D1-8EE0CA0E7719}"/>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7" name="フローチャート: 判断 806">
          <a:extLst>
            <a:ext uri="{FF2B5EF4-FFF2-40B4-BE49-F238E27FC236}">
              <a16:creationId xmlns:a16="http://schemas.microsoft.com/office/drawing/2014/main" id="{70B69CE9-3F64-4F54-BF51-3FA5E61927BF}"/>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08" name="フローチャート: 判断 807">
          <a:extLst>
            <a:ext uri="{FF2B5EF4-FFF2-40B4-BE49-F238E27FC236}">
              <a16:creationId xmlns:a16="http://schemas.microsoft.com/office/drawing/2014/main" id="{4B1E4E24-8F1D-4955-B609-38E3FFC9C2BC}"/>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09" name="フローチャート: 判断 808">
          <a:extLst>
            <a:ext uri="{FF2B5EF4-FFF2-40B4-BE49-F238E27FC236}">
              <a16:creationId xmlns:a16="http://schemas.microsoft.com/office/drawing/2014/main" id="{1AEADD11-8FD5-47B9-B7D5-A88067B180AC}"/>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0" name="フローチャート: 判断 809">
          <a:extLst>
            <a:ext uri="{FF2B5EF4-FFF2-40B4-BE49-F238E27FC236}">
              <a16:creationId xmlns:a16="http://schemas.microsoft.com/office/drawing/2014/main" id="{75234E8C-4D06-478F-958D-95B1F60CCFAF}"/>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1" name="フローチャート: 判断 810">
          <a:extLst>
            <a:ext uri="{FF2B5EF4-FFF2-40B4-BE49-F238E27FC236}">
              <a16:creationId xmlns:a16="http://schemas.microsoft.com/office/drawing/2014/main" id="{2BA8E44A-6F49-4550-B707-7835D71FBCF3}"/>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4B8BA51F-EA6B-44A8-ABB9-D0EC82D38C9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A11CE83-C601-4008-A009-ECC0FEC19B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B6CE685F-6F8B-485A-9201-FE22010F7A1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78A5A6E0-E3AD-4B0E-965C-C08DA68849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B656412-ED9A-4439-AB9A-04611F4AF1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17" name="楕円 816">
          <a:extLst>
            <a:ext uri="{FF2B5EF4-FFF2-40B4-BE49-F238E27FC236}">
              <a16:creationId xmlns:a16="http://schemas.microsoft.com/office/drawing/2014/main" id="{321E52CC-9BDD-4094-BEEB-91EE9644B43D}"/>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818" name="【消防施設】&#10;一人当たり面積該当値テキスト">
          <a:extLst>
            <a:ext uri="{FF2B5EF4-FFF2-40B4-BE49-F238E27FC236}">
              <a16:creationId xmlns:a16="http://schemas.microsoft.com/office/drawing/2014/main" id="{48409EDE-F345-4BCF-9B90-B66A4F6F7EA7}"/>
            </a:ext>
          </a:extLst>
        </xdr:cNvPr>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819" name="楕円 818">
          <a:extLst>
            <a:ext uri="{FF2B5EF4-FFF2-40B4-BE49-F238E27FC236}">
              <a16:creationId xmlns:a16="http://schemas.microsoft.com/office/drawing/2014/main" id="{E815CC07-0513-4A82-94D2-6FEA0EC93ECD}"/>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820" name="直線コネクタ 819">
          <a:extLst>
            <a:ext uri="{FF2B5EF4-FFF2-40B4-BE49-F238E27FC236}">
              <a16:creationId xmlns:a16="http://schemas.microsoft.com/office/drawing/2014/main" id="{FF32F185-634C-457A-8972-DE5B760AF167}"/>
            </a:ext>
          </a:extLst>
        </xdr:cNvPr>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21" name="楕円 820">
          <a:extLst>
            <a:ext uri="{FF2B5EF4-FFF2-40B4-BE49-F238E27FC236}">
              <a16:creationId xmlns:a16="http://schemas.microsoft.com/office/drawing/2014/main" id="{6680A372-3821-4D18-9B14-820A478E216B}"/>
            </a:ext>
          </a:extLst>
        </xdr:cNvPr>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154687</xdr:rowOff>
    </xdr:to>
    <xdr:cxnSp macro="">
      <xdr:nvCxnSpPr>
        <xdr:cNvPr id="822" name="直線コネクタ 821">
          <a:extLst>
            <a:ext uri="{FF2B5EF4-FFF2-40B4-BE49-F238E27FC236}">
              <a16:creationId xmlns:a16="http://schemas.microsoft.com/office/drawing/2014/main" id="{15D9CDA4-0F7A-4D1F-B46B-7D39CE60E18A}"/>
            </a:ext>
          </a:extLst>
        </xdr:cNvPr>
        <xdr:cNvCxnSpPr/>
      </xdr:nvCxnSpPr>
      <xdr:spPr>
        <a:xfrm>
          <a:off x="20434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23" name="楕円 822">
          <a:extLst>
            <a:ext uri="{FF2B5EF4-FFF2-40B4-BE49-F238E27FC236}">
              <a16:creationId xmlns:a16="http://schemas.microsoft.com/office/drawing/2014/main" id="{7298B55B-FE99-4554-BAAB-C7367BBBE230}"/>
            </a:ext>
          </a:extLst>
        </xdr:cNvPr>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154687</xdr:rowOff>
    </xdr:to>
    <xdr:cxnSp macro="">
      <xdr:nvCxnSpPr>
        <xdr:cNvPr id="824" name="直線コネクタ 823">
          <a:extLst>
            <a:ext uri="{FF2B5EF4-FFF2-40B4-BE49-F238E27FC236}">
              <a16:creationId xmlns:a16="http://schemas.microsoft.com/office/drawing/2014/main" id="{4CFCCFDF-8354-4F5D-B2A6-A4840E9D90D5}"/>
            </a:ext>
          </a:extLst>
        </xdr:cNvPr>
        <xdr:cNvCxnSpPr/>
      </xdr:nvCxnSpPr>
      <xdr:spPr>
        <a:xfrm>
          <a:off x="19545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25" name="n_1aveValue【消防施設】&#10;一人当たり面積">
          <a:extLst>
            <a:ext uri="{FF2B5EF4-FFF2-40B4-BE49-F238E27FC236}">
              <a16:creationId xmlns:a16="http://schemas.microsoft.com/office/drawing/2014/main" id="{2567BBE3-F6CF-46CF-9854-D04E91C6C195}"/>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26" name="n_2aveValue【消防施設】&#10;一人当たり面積">
          <a:extLst>
            <a:ext uri="{FF2B5EF4-FFF2-40B4-BE49-F238E27FC236}">
              <a16:creationId xmlns:a16="http://schemas.microsoft.com/office/drawing/2014/main" id="{B533F03B-EA8D-4BD6-BA6E-1AFE68792E85}"/>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27" name="n_3aveValue【消防施設】&#10;一人当たり面積">
          <a:extLst>
            <a:ext uri="{FF2B5EF4-FFF2-40B4-BE49-F238E27FC236}">
              <a16:creationId xmlns:a16="http://schemas.microsoft.com/office/drawing/2014/main" id="{84FD059F-85C8-498F-BE77-0247DBB62693}"/>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8" name="n_4aveValue【消防施設】&#10;一人当たり面積">
          <a:extLst>
            <a:ext uri="{FF2B5EF4-FFF2-40B4-BE49-F238E27FC236}">
              <a16:creationId xmlns:a16="http://schemas.microsoft.com/office/drawing/2014/main" id="{02383E60-B859-4A8D-B59F-EA3CF301FB1E}"/>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829" name="n_1mainValue【消防施設】&#10;一人当たり面積">
          <a:extLst>
            <a:ext uri="{FF2B5EF4-FFF2-40B4-BE49-F238E27FC236}">
              <a16:creationId xmlns:a16="http://schemas.microsoft.com/office/drawing/2014/main" id="{4DE5A342-14AF-4EAD-90D9-376477F1B275}"/>
            </a:ext>
          </a:extLst>
        </xdr:cNvPr>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830" name="n_2mainValue【消防施設】&#10;一人当たり面積">
          <a:extLst>
            <a:ext uri="{FF2B5EF4-FFF2-40B4-BE49-F238E27FC236}">
              <a16:creationId xmlns:a16="http://schemas.microsoft.com/office/drawing/2014/main" id="{05ACDCEC-E4C4-4946-AFC5-02B33B82D1B6}"/>
            </a:ext>
          </a:extLst>
        </xdr:cNvPr>
        <xdr:cNvSpPr txBox="1"/>
      </xdr:nvSpPr>
      <xdr:spPr>
        <a:xfrm>
          <a:off x="20199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25164</xdr:rowOff>
    </xdr:from>
    <xdr:ext cx="469744" cy="259045"/>
    <xdr:sp macro="" textlink="">
      <xdr:nvSpPr>
        <xdr:cNvPr id="831" name="n_3mainValue【消防施設】&#10;一人当たり面積">
          <a:extLst>
            <a:ext uri="{FF2B5EF4-FFF2-40B4-BE49-F238E27FC236}">
              <a16:creationId xmlns:a16="http://schemas.microsoft.com/office/drawing/2014/main" id="{98CB64FC-A6ED-4D3C-91C0-C32B23E0D90E}"/>
            </a:ext>
          </a:extLst>
        </xdr:cNvPr>
        <xdr:cNvSpPr txBox="1"/>
      </xdr:nvSpPr>
      <xdr:spPr>
        <a:xfrm>
          <a:off x="19310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A84183DA-E67B-44BE-B399-A1D6490884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4F091B-A052-4B93-9234-77E484CC0B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5BA6361D-5504-4615-9AB2-CC2C4519B7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10DEB021-4D6E-41EE-A83E-762D6ABADF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2F77C711-BB19-4F04-A1B5-51EB4311C5E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883F5528-A537-461D-8E84-7E2DF5E136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3BD76FCE-9472-4BE9-9A78-4009DB22EE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3FA974B0-6B1C-4014-A942-7A4E31BD8C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378D3B9D-A34A-4D7D-B55E-1C0C67EBE2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31AB617C-F903-44BC-A493-0310F2750A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B47A5B57-D445-42A3-BF58-7F3C6E81F11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69526FDB-E9DD-4D4D-AC59-B4DEA11C5AD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CC6D7B26-EBF0-4DAE-9D6D-562063E17F2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A7DACBCF-E224-4B45-AF02-3E8653966E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C32882B7-BFF8-4C98-BFE8-1AC29F8A658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35612356-E6D7-4304-AF3B-6054A0FB886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EC61E5B-36B2-42AB-9E9E-7154A45D188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9D41E5EA-674C-4FF5-8526-1FF7BB4118E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C83724E8-2D40-4EF8-8C96-8A7D7A76369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B8E85B82-29D1-41FE-8597-57F625CBB8E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6EA5EECE-D1F1-44B3-9FBA-CE1DA07B7EE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8E1183D6-ABB7-4A76-82BF-D17FFB5741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A0300A01-4A0A-4F0E-9AD0-BCF29DDABD3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493475EE-28CE-4BCD-949B-31A3CDC848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8DEFEC03-A95A-4009-A5CB-5B09F8C0E1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57" name="直線コネクタ 856">
          <a:extLst>
            <a:ext uri="{FF2B5EF4-FFF2-40B4-BE49-F238E27FC236}">
              <a16:creationId xmlns:a16="http://schemas.microsoft.com/office/drawing/2014/main" id="{6B9B3DA8-E00F-4F1F-A983-E996BEE7D7EA}"/>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58" name="【庁舎】&#10;有形固定資産減価償却率最小値テキスト">
          <a:extLst>
            <a:ext uri="{FF2B5EF4-FFF2-40B4-BE49-F238E27FC236}">
              <a16:creationId xmlns:a16="http://schemas.microsoft.com/office/drawing/2014/main" id="{F4A8A7E6-0698-4A5B-A88E-94E1179EA6A2}"/>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59" name="直線コネクタ 858">
          <a:extLst>
            <a:ext uri="{FF2B5EF4-FFF2-40B4-BE49-F238E27FC236}">
              <a16:creationId xmlns:a16="http://schemas.microsoft.com/office/drawing/2014/main" id="{1122B726-00CC-445A-96C8-EEC06B944339}"/>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0" name="【庁舎】&#10;有形固定資産減価償却率最大値テキスト">
          <a:extLst>
            <a:ext uri="{FF2B5EF4-FFF2-40B4-BE49-F238E27FC236}">
              <a16:creationId xmlns:a16="http://schemas.microsoft.com/office/drawing/2014/main" id="{3C34C951-3D7C-4314-BCD3-251BE70C66C5}"/>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1" name="直線コネクタ 860">
          <a:extLst>
            <a:ext uri="{FF2B5EF4-FFF2-40B4-BE49-F238E27FC236}">
              <a16:creationId xmlns:a16="http://schemas.microsoft.com/office/drawing/2014/main" id="{4E934A82-350D-4902-887C-E07423827511}"/>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62" name="【庁舎】&#10;有形固定資産減価償却率平均値テキスト">
          <a:extLst>
            <a:ext uri="{FF2B5EF4-FFF2-40B4-BE49-F238E27FC236}">
              <a16:creationId xmlns:a16="http://schemas.microsoft.com/office/drawing/2014/main" id="{75847856-5594-45B7-9980-61AEC33E35CB}"/>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3" name="フローチャート: 判断 862">
          <a:extLst>
            <a:ext uri="{FF2B5EF4-FFF2-40B4-BE49-F238E27FC236}">
              <a16:creationId xmlns:a16="http://schemas.microsoft.com/office/drawing/2014/main" id="{C5F5C922-23A9-4BC0-BD5A-AC28BE25EF17}"/>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64" name="フローチャート: 判断 863">
          <a:extLst>
            <a:ext uri="{FF2B5EF4-FFF2-40B4-BE49-F238E27FC236}">
              <a16:creationId xmlns:a16="http://schemas.microsoft.com/office/drawing/2014/main" id="{D780B67A-CF2A-4580-995A-C0BFEFE094C2}"/>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65" name="フローチャート: 判断 864">
          <a:extLst>
            <a:ext uri="{FF2B5EF4-FFF2-40B4-BE49-F238E27FC236}">
              <a16:creationId xmlns:a16="http://schemas.microsoft.com/office/drawing/2014/main" id="{D63D0EE6-8BEB-4205-9917-A9EF324C70AE}"/>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66" name="フローチャート: 判断 865">
          <a:extLst>
            <a:ext uri="{FF2B5EF4-FFF2-40B4-BE49-F238E27FC236}">
              <a16:creationId xmlns:a16="http://schemas.microsoft.com/office/drawing/2014/main" id="{2BEF22C1-5D92-41EA-9E46-7FCD7AED09BA}"/>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67" name="フローチャート: 判断 866">
          <a:extLst>
            <a:ext uri="{FF2B5EF4-FFF2-40B4-BE49-F238E27FC236}">
              <a16:creationId xmlns:a16="http://schemas.microsoft.com/office/drawing/2014/main" id="{E59787EA-7003-41B9-B40E-FA27AB884934}"/>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8789D536-10A9-48E0-B750-8FC00932CD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40E44EBE-1728-4A8E-A96F-C4F2603EA1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29F8B83-365C-44FA-BCF9-EA05381D02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FEABAB91-0DB0-4220-82C2-B41E5C722B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14715841-B2FD-440B-948D-CD7D30DE11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873" name="楕円 872">
          <a:extLst>
            <a:ext uri="{FF2B5EF4-FFF2-40B4-BE49-F238E27FC236}">
              <a16:creationId xmlns:a16="http://schemas.microsoft.com/office/drawing/2014/main" id="{7CA612D7-CD07-4488-AE3B-A713336D3DB6}"/>
            </a:ext>
          </a:extLst>
        </xdr:cNvPr>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874" name="【庁舎】&#10;有形固定資産減価償却率該当値テキスト">
          <a:extLst>
            <a:ext uri="{FF2B5EF4-FFF2-40B4-BE49-F238E27FC236}">
              <a16:creationId xmlns:a16="http://schemas.microsoft.com/office/drawing/2014/main" id="{2669E1F6-C56B-41E4-9364-BE19C7956332}"/>
            </a:ext>
          </a:extLst>
        </xdr:cNvPr>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875" name="楕円 874">
          <a:extLst>
            <a:ext uri="{FF2B5EF4-FFF2-40B4-BE49-F238E27FC236}">
              <a16:creationId xmlns:a16="http://schemas.microsoft.com/office/drawing/2014/main" id="{E4827A5A-3B07-4412-8980-3B8DF51D084A}"/>
            </a:ext>
          </a:extLst>
        </xdr:cNvPr>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59871</xdr:rowOff>
    </xdr:from>
    <xdr:to>
      <xdr:col>85</xdr:col>
      <xdr:colOff>127000</xdr:colOff>
      <xdr:row>105</xdr:row>
      <xdr:rowOff>164374</xdr:rowOff>
    </xdr:to>
    <xdr:cxnSp macro="">
      <xdr:nvCxnSpPr>
        <xdr:cNvPr id="876" name="直線コネクタ 875">
          <a:extLst>
            <a:ext uri="{FF2B5EF4-FFF2-40B4-BE49-F238E27FC236}">
              <a16:creationId xmlns:a16="http://schemas.microsoft.com/office/drawing/2014/main" id="{2F70997B-1370-445D-9A37-CECC8BDDDC66}"/>
            </a:ext>
          </a:extLst>
        </xdr:cNvPr>
        <xdr:cNvCxnSpPr/>
      </xdr:nvCxnSpPr>
      <xdr:spPr>
        <a:xfrm flipV="1">
          <a:off x="15481300" y="1806212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877" name="楕円 876">
          <a:extLst>
            <a:ext uri="{FF2B5EF4-FFF2-40B4-BE49-F238E27FC236}">
              <a16:creationId xmlns:a16="http://schemas.microsoft.com/office/drawing/2014/main" id="{31CA7C47-EE18-4D06-9390-31D6B4A483F5}"/>
            </a:ext>
          </a:extLst>
        </xdr:cNvPr>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105</xdr:row>
      <xdr:rowOff>167639</xdr:rowOff>
    </xdr:to>
    <xdr:cxnSp macro="">
      <xdr:nvCxnSpPr>
        <xdr:cNvPr id="878" name="直線コネクタ 877">
          <a:extLst>
            <a:ext uri="{FF2B5EF4-FFF2-40B4-BE49-F238E27FC236}">
              <a16:creationId xmlns:a16="http://schemas.microsoft.com/office/drawing/2014/main" id="{65F3E1AE-6088-4075-9913-50488FE5D0A4}"/>
            </a:ext>
          </a:extLst>
        </xdr:cNvPr>
        <xdr:cNvCxnSpPr/>
      </xdr:nvCxnSpPr>
      <xdr:spPr>
        <a:xfrm flipV="1">
          <a:off x="14592300" y="181666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879" name="楕円 878">
          <a:extLst>
            <a:ext uri="{FF2B5EF4-FFF2-40B4-BE49-F238E27FC236}">
              <a16:creationId xmlns:a16="http://schemas.microsoft.com/office/drawing/2014/main" id="{A1D36E08-CECA-4F57-A587-367A11DFEC3E}"/>
            </a:ext>
          </a:extLst>
        </xdr:cNvPr>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167639</xdr:rowOff>
    </xdr:from>
    <xdr:to>
      <xdr:col>76</xdr:col>
      <xdr:colOff>114300</xdr:colOff>
      <xdr:row>105</xdr:row>
      <xdr:rowOff>167639</xdr:rowOff>
    </xdr:to>
    <xdr:cxnSp macro="">
      <xdr:nvCxnSpPr>
        <xdr:cNvPr id="880" name="直線コネクタ 879">
          <a:extLst>
            <a:ext uri="{FF2B5EF4-FFF2-40B4-BE49-F238E27FC236}">
              <a16:creationId xmlns:a16="http://schemas.microsoft.com/office/drawing/2014/main" id="{87EED594-7F88-44AD-BA57-ADBADE17F24D}"/>
            </a:ext>
          </a:extLst>
        </xdr:cNvPr>
        <xdr:cNvCxnSpPr/>
      </xdr:nvCxnSpPr>
      <xdr:spPr>
        <a:xfrm>
          <a:off x="13703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881" name="楕円 880">
          <a:extLst>
            <a:ext uri="{FF2B5EF4-FFF2-40B4-BE49-F238E27FC236}">
              <a16:creationId xmlns:a16="http://schemas.microsoft.com/office/drawing/2014/main" id="{6683F6C4-4B5B-4283-B609-0ADB2F8B2272}"/>
            </a:ext>
          </a:extLst>
        </xdr:cNvPr>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105</xdr:row>
      <xdr:rowOff>167639</xdr:rowOff>
    </xdr:to>
    <xdr:cxnSp macro="">
      <xdr:nvCxnSpPr>
        <xdr:cNvPr id="882" name="直線コネクタ 881">
          <a:extLst>
            <a:ext uri="{FF2B5EF4-FFF2-40B4-BE49-F238E27FC236}">
              <a16:creationId xmlns:a16="http://schemas.microsoft.com/office/drawing/2014/main" id="{E078B7F7-6C36-4DD3-92E9-3088B3F2E405}"/>
            </a:ext>
          </a:extLst>
        </xdr:cNvPr>
        <xdr:cNvCxnSpPr/>
      </xdr:nvCxnSpPr>
      <xdr:spPr>
        <a:xfrm>
          <a:off x="12814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83" name="n_1aveValue【庁舎】&#10;有形固定資産減価償却率">
          <a:extLst>
            <a:ext uri="{FF2B5EF4-FFF2-40B4-BE49-F238E27FC236}">
              <a16:creationId xmlns:a16="http://schemas.microsoft.com/office/drawing/2014/main" id="{C1A6700F-368A-4638-B7CE-CD3B7631F6AF}"/>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84" name="n_2aveValue【庁舎】&#10;有形固定資産減価償却率">
          <a:extLst>
            <a:ext uri="{FF2B5EF4-FFF2-40B4-BE49-F238E27FC236}">
              <a16:creationId xmlns:a16="http://schemas.microsoft.com/office/drawing/2014/main" id="{3EC706B4-BF55-4748-9568-B927C55E816B}"/>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85" name="n_3aveValue【庁舎】&#10;有形固定資産減価償却率">
          <a:extLst>
            <a:ext uri="{FF2B5EF4-FFF2-40B4-BE49-F238E27FC236}">
              <a16:creationId xmlns:a16="http://schemas.microsoft.com/office/drawing/2014/main" id="{773B1D15-C054-4CB9-87D8-61D10B416B16}"/>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86" name="n_4aveValue【庁舎】&#10;有形固定資産減価償却率">
          <a:extLst>
            <a:ext uri="{FF2B5EF4-FFF2-40B4-BE49-F238E27FC236}">
              <a16:creationId xmlns:a16="http://schemas.microsoft.com/office/drawing/2014/main" id="{C27A851B-B2DA-4F38-892B-9E9B3687855E}"/>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887" name="n_1mainValue【庁舎】&#10;有形固定資産減価償却率">
          <a:extLst>
            <a:ext uri="{FF2B5EF4-FFF2-40B4-BE49-F238E27FC236}">
              <a16:creationId xmlns:a16="http://schemas.microsoft.com/office/drawing/2014/main" id="{CC5A0718-6F23-4669-87CD-3210D9F16C5C}"/>
            </a:ext>
          </a:extLst>
        </xdr:cNvPr>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888" name="n_2mainValue【庁舎】&#10;有形固定資産減価償却率">
          <a:extLst>
            <a:ext uri="{FF2B5EF4-FFF2-40B4-BE49-F238E27FC236}">
              <a16:creationId xmlns:a16="http://schemas.microsoft.com/office/drawing/2014/main" id="{A81F7846-FA17-4D33-9312-2A41BD41E107}"/>
            </a:ext>
          </a:extLst>
        </xdr:cNvPr>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889" name="n_3mainValue【庁舎】&#10;有形固定資産減価償却率">
          <a:extLst>
            <a:ext uri="{FF2B5EF4-FFF2-40B4-BE49-F238E27FC236}">
              <a16:creationId xmlns:a16="http://schemas.microsoft.com/office/drawing/2014/main" id="{A7CC6C4C-921E-4A87-AFE4-043F0D71AA57}"/>
            </a:ext>
          </a:extLst>
        </xdr:cNvPr>
        <xdr:cNvSpPr txBox="1"/>
      </xdr:nvSpPr>
      <xdr:spPr>
        <a:xfrm>
          <a:off x="13500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890" name="n_4mainValue【庁舎】&#10;有形固定資産減価償却率">
          <a:extLst>
            <a:ext uri="{FF2B5EF4-FFF2-40B4-BE49-F238E27FC236}">
              <a16:creationId xmlns:a16="http://schemas.microsoft.com/office/drawing/2014/main" id="{75BC7118-3C57-4F29-ABCB-2B88BA14EDDA}"/>
            </a:ext>
          </a:extLst>
        </xdr:cNvPr>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80C1EB26-F669-4603-BC56-9E572CAAE3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732EC8EB-4EFE-433C-891B-CE40295FCE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341C4218-EE3E-4672-A921-55A54F67C4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BD242533-A17B-460F-BAC6-17EFBA2313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53926EDE-7C11-4554-A809-2073EF4BEF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E9283CEF-F04E-4A44-88DA-0A8E547A95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4936424-EE2D-4A02-9AF0-10A3376F81D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49371679-F31D-4783-A43F-E22E108178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9DEC53D5-E688-4932-A30D-22652D9B82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1A7A1491-D078-48F1-8074-A850F59C0A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C94E0DAF-0639-4934-A449-FB03ACE386E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53D1DF7A-510E-4861-8B0F-C306A2EABBB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8D09B152-DEF7-4312-AD5E-C05FF4F3A00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E761ACA4-7B61-4BB6-A3FA-0E2C19036E7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538E816C-55E3-4480-BE37-CC8C2F81A96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DC338A17-499F-46FF-9F8F-C568F82E14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36F98870-AE52-42F8-BB3A-1CE11D25BFB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0DB82B43-40C9-475C-A8DF-E8C9076C851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5160C12A-E178-414C-B05D-134C030B9E4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69C0E35B-5B6D-4192-A9C4-DBD49E0A2FA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BC0E4DF2-0E02-43FC-9FCF-2371BED001F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0F3730F9-1F53-4983-AD24-E832F90D61F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7DF3D0B6-DE18-49C4-8CA4-FE82C90E08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4E14CBB5-BC38-4809-88D1-3429358AFE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5A97ED3D-9854-4C4A-BD12-EB5D01F1C33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16" name="直線コネクタ 915">
          <a:extLst>
            <a:ext uri="{FF2B5EF4-FFF2-40B4-BE49-F238E27FC236}">
              <a16:creationId xmlns:a16="http://schemas.microsoft.com/office/drawing/2014/main" id="{5B86C67C-7888-49A3-9C34-040695FDA078}"/>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17" name="【庁舎】&#10;一人当たり面積最小値テキスト">
          <a:extLst>
            <a:ext uri="{FF2B5EF4-FFF2-40B4-BE49-F238E27FC236}">
              <a16:creationId xmlns:a16="http://schemas.microsoft.com/office/drawing/2014/main" id="{B1062DB8-3D0C-4D85-AA71-B9B9EEA7FBAF}"/>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18" name="直線コネクタ 917">
          <a:extLst>
            <a:ext uri="{FF2B5EF4-FFF2-40B4-BE49-F238E27FC236}">
              <a16:creationId xmlns:a16="http://schemas.microsoft.com/office/drawing/2014/main" id="{F07ABC66-8DA3-41AF-870A-78B7122DBE18}"/>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19" name="【庁舎】&#10;一人当たり面積最大値テキスト">
          <a:extLst>
            <a:ext uri="{FF2B5EF4-FFF2-40B4-BE49-F238E27FC236}">
              <a16:creationId xmlns:a16="http://schemas.microsoft.com/office/drawing/2014/main" id="{F47013AB-B0F2-4207-9532-F8C45BB6D5E9}"/>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0" name="直線コネクタ 919">
          <a:extLst>
            <a:ext uri="{FF2B5EF4-FFF2-40B4-BE49-F238E27FC236}">
              <a16:creationId xmlns:a16="http://schemas.microsoft.com/office/drawing/2014/main" id="{543C6B78-1435-48C3-AD51-0975F09181F9}"/>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1" name="【庁舎】&#10;一人当たり面積平均値テキスト">
          <a:extLst>
            <a:ext uri="{FF2B5EF4-FFF2-40B4-BE49-F238E27FC236}">
              <a16:creationId xmlns:a16="http://schemas.microsoft.com/office/drawing/2014/main" id="{2EC200E1-9F36-4ED8-ABBE-451B7C99DD4B}"/>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2" name="フローチャート: 判断 921">
          <a:extLst>
            <a:ext uri="{FF2B5EF4-FFF2-40B4-BE49-F238E27FC236}">
              <a16:creationId xmlns:a16="http://schemas.microsoft.com/office/drawing/2014/main" id="{A9FFBC86-4DD6-4D2C-B9C4-FF90CC1B49E2}"/>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3" name="フローチャート: 判断 922">
          <a:extLst>
            <a:ext uri="{FF2B5EF4-FFF2-40B4-BE49-F238E27FC236}">
              <a16:creationId xmlns:a16="http://schemas.microsoft.com/office/drawing/2014/main" id="{9C0EE102-332F-4E5D-B741-18FE6AB2E8E5}"/>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24" name="フローチャート: 判断 923">
          <a:extLst>
            <a:ext uri="{FF2B5EF4-FFF2-40B4-BE49-F238E27FC236}">
              <a16:creationId xmlns:a16="http://schemas.microsoft.com/office/drawing/2014/main" id="{15A8235A-94E9-4C24-861F-383FAB344CAA}"/>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25" name="フローチャート: 判断 924">
          <a:extLst>
            <a:ext uri="{FF2B5EF4-FFF2-40B4-BE49-F238E27FC236}">
              <a16:creationId xmlns:a16="http://schemas.microsoft.com/office/drawing/2014/main" id="{5EE267EF-9457-48C7-88BD-68C8C4F662C9}"/>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26" name="フローチャート: 判断 925">
          <a:extLst>
            <a:ext uri="{FF2B5EF4-FFF2-40B4-BE49-F238E27FC236}">
              <a16:creationId xmlns:a16="http://schemas.microsoft.com/office/drawing/2014/main" id="{49CE866B-B56A-42F2-87E9-D5F976A82A7D}"/>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A974CFBA-89FB-4660-AF3F-23549DDA7D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44745C7-7D5F-47B2-AD2C-13EBAC6C5C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BF1361E3-45FC-4DA8-871D-7BF318E7AA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3DD6D83-1A6B-454C-A0E3-F54CB0B99F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21E2C5D-FCE3-4A41-B9F4-F5602C38EB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32" name="楕円 931">
          <a:extLst>
            <a:ext uri="{FF2B5EF4-FFF2-40B4-BE49-F238E27FC236}">
              <a16:creationId xmlns:a16="http://schemas.microsoft.com/office/drawing/2014/main" id="{A08A1D6A-123F-46C0-AF22-73AB4E11A746}"/>
            </a:ext>
          </a:extLst>
        </xdr:cNvPr>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933" name="【庁舎】&#10;一人当たり面積該当値テキスト">
          <a:extLst>
            <a:ext uri="{FF2B5EF4-FFF2-40B4-BE49-F238E27FC236}">
              <a16:creationId xmlns:a16="http://schemas.microsoft.com/office/drawing/2014/main" id="{87CD2EAA-8768-47BE-902F-C4BB72EBD2E1}"/>
            </a:ext>
          </a:extLst>
        </xdr:cNvPr>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118473</xdr:rowOff>
    </xdr:from>
    <xdr:to>
      <xdr:col>112</xdr:col>
      <xdr:colOff>38100</xdr:colOff>
      <xdr:row>107</xdr:row>
      <xdr:rowOff>48623</xdr:rowOff>
    </xdr:to>
    <xdr:sp macro="" textlink="">
      <xdr:nvSpPr>
        <xdr:cNvPr id="934" name="楕円 933">
          <a:extLst>
            <a:ext uri="{FF2B5EF4-FFF2-40B4-BE49-F238E27FC236}">
              <a16:creationId xmlns:a16="http://schemas.microsoft.com/office/drawing/2014/main" id="{3ED3CB28-6FD3-407A-988B-75C74097D578}"/>
            </a:ext>
          </a:extLst>
        </xdr:cNvPr>
        <xdr:cNvSpPr/>
      </xdr:nvSpPr>
      <xdr:spPr>
        <a:xfrm>
          <a:off x="2127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169273</xdr:rowOff>
    </xdr:to>
    <xdr:cxnSp macro="">
      <xdr:nvCxnSpPr>
        <xdr:cNvPr id="935" name="直線コネクタ 934">
          <a:extLst>
            <a:ext uri="{FF2B5EF4-FFF2-40B4-BE49-F238E27FC236}">
              <a16:creationId xmlns:a16="http://schemas.microsoft.com/office/drawing/2014/main" id="{D04DB097-8EEC-4757-8BC5-BF33BBD1EC34}"/>
            </a:ext>
          </a:extLst>
        </xdr:cNvPr>
        <xdr:cNvCxnSpPr/>
      </xdr:nvCxnSpPr>
      <xdr:spPr>
        <a:xfrm flipV="1">
          <a:off x="21323300" y="1834133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169092</xdr:rowOff>
    </xdr:from>
    <xdr:to>
      <xdr:col>107</xdr:col>
      <xdr:colOff>101600</xdr:colOff>
      <xdr:row>107</xdr:row>
      <xdr:rowOff>99242</xdr:rowOff>
    </xdr:to>
    <xdr:sp macro="" textlink="">
      <xdr:nvSpPr>
        <xdr:cNvPr id="936" name="楕円 935">
          <a:extLst>
            <a:ext uri="{FF2B5EF4-FFF2-40B4-BE49-F238E27FC236}">
              <a16:creationId xmlns:a16="http://schemas.microsoft.com/office/drawing/2014/main" id="{9A532FAD-6AB5-4DC5-89F8-225413DD6859}"/>
            </a:ext>
          </a:extLst>
        </xdr:cNvPr>
        <xdr:cNvSpPr/>
      </xdr:nvSpPr>
      <xdr:spPr>
        <a:xfrm>
          <a:off x="2038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169273</xdr:rowOff>
    </xdr:from>
    <xdr:to>
      <xdr:col>111</xdr:col>
      <xdr:colOff>177800</xdr:colOff>
      <xdr:row>107</xdr:row>
      <xdr:rowOff>48442</xdr:rowOff>
    </xdr:to>
    <xdr:cxnSp macro="">
      <xdr:nvCxnSpPr>
        <xdr:cNvPr id="937" name="直線コネクタ 936">
          <a:extLst>
            <a:ext uri="{FF2B5EF4-FFF2-40B4-BE49-F238E27FC236}">
              <a16:creationId xmlns:a16="http://schemas.microsoft.com/office/drawing/2014/main" id="{B52016D9-5216-49AB-875A-0DE2F940D31D}"/>
            </a:ext>
          </a:extLst>
        </xdr:cNvPr>
        <xdr:cNvCxnSpPr/>
      </xdr:nvCxnSpPr>
      <xdr:spPr>
        <a:xfrm flipV="1">
          <a:off x="20434300" y="183429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938" name="楕円 937">
          <a:extLst>
            <a:ext uri="{FF2B5EF4-FFF2-40B4-BE49-F238E27FC236}">
              <a16:creationId xmlns:a16="http://schemas.microsoft.com/office/drawing/2014/main" id="{9C7070D0-ABFA-467E-B3AD-297F298A95C8}"/>
            </a:ext>
          </a:extLst>
        </xdr:cNvPr>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48442</xdr:rowOff>
    </xdr:to>
    <xdr:cxnSp macro="">
      <xdr:nvCxnSpPr>
        <xdr:cNvPr id="939" name="直線コネクタ 938">
          <a:extLst>
            <a:ext uri="{FF2B5EF4-FFF2-40B4-BE49-F238E27FC236}">
              <a16:creationId xmlns:a16="http://schemas.microsoft.com/office/drawing/2014/main" id="{4998CD9E-2626-417C-BB6C-5025C1566365}"/>
            </a:ext>
          </a:extLst>
        </xdr:cNvPr>
        <xdr:cNvCxnSpPr/>
      </xdr:nvCxnSpPr>
      <xdr:spPr>
        <a:xfrm>
          <a:off x="19545300" y="183903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167458</xdr:rowOff>
    </xdr:from>
    <xdr:to>
      <xdr:col>98</xdr:col>
      <xdr:colOff>38100</xdr:colOff>
      <xdr:row>107</xdr:row>
      <xdr:rowOff>97608</xdr:rowOff>
    </xdr:to>
    <xdr:sp macro="" textlink="">
      <xdr:nvSpPr>
        <xdr:cNvPr id="940" name="楕円 939">
          <a:extLst>
            <a:ext uri="{FF2B5EF4-FFF2-40B4-BE49-F238E27FC236}">
              <a16:creationId xmlns:a16="http://schemas.microsoft.com/office/drawing/2014/main" id="{295C9965-9EC9-4F32-A2DB-349263B6898D}"/>
            </a:ext>
          </a:extLst>
        </xdr:cNvPr>
        <xdr:cNvSpPr/>
      </xdr:nvSpPr>
      <xdr:spPr>
        <a:xfrm>
          <a:off x="18605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46808</xdr:rowOff>
    </xdr:to>
    <xdr:cxnSp macro="">
      <xdr:nvCxnSpPr>
        <xdr:cNvPr id="941" name="直線コネクタ 940">
          <a:extLst>
            <a:ext uri="{FF2B5EF4-FFF2-40B4-BE49-F238E27FC236}">
              <a16:creationId xmlns:a16="http://schemas.microsoft.com/office/drawing/2014/main" id="{D46EDE54-DC33-4CB2-9458-7D23B608B777}"/>
            </a:ext>
          </a:extLst>
        </xdr:cNvPr>
        <xdr:cNvCxnSpPr/>
      </xdr:nvCxnSpPr>
      <xdr:spPr>
        <a:xfrm flipV="1">
          <a:off x="18656300" y="183903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42" name="n_1aveValue【庁舎】&#10;一人当たり面積">
          <a:extLst>
            <a:ext uri="{FF2B5EF4-FFF2-40B4-BE49-F238E27FC236}">
              <a16:creationId xmlns:a16="http://schemas.microsoft.com/office/drawing/2014/main" id="{E0BB965F-B292-4259-AAD7-76A8E741F5A3}"/>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43" name="n_2aveValue【庁舎】&#10;一人当たり面積">
          <a:extLst>
            <a:ext uri="{FF2B5EF4-FFF2-40B4-BE49-F238E27FC236}">
              <a16:creationId xmlns:a16="http://schemas.microsoft.com/office/drawing/2014/main" id="{E3F677BD-99BB-423E-A2BD-D0F4846BF343}"/>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44" name="n_3aveValue【庁舎】&#10;一人当たり面積">
          <a:extLst>
            <a:ext uri="{FF2B5EF4-FFF2-40B4-BE49-F238E27FC236}">
              <a16:creationId xmlns:a16="http://schemas.microsoft.com/office/drawing/2014/main" id="{39AECCBD-8857-4693-8FC6-012BDAFD5FF3}"/>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45" name="n_4aveValue【庁舎】&#10;一人当たり面積">
          <a:extLst>
            <a:ext uri="{FF2B5EF4-FFF2-40B4-BE49-F238E27FC236}">
              <a16:creationId xmlns:a16="http://schemas.microsoft.com/office/drawing/2014/main" id="{D3D6D8B1-E4E0-4C2D-AC6A-080BC5B45EEC}"/>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39750</xdr:rowOff>
    </xdr:from>
    <xdr:ext cx="469744" cy="259045"/>
    <xdr:sp macro="" textlink="">
      <xdr:nvSpPr>
        <xdr:cNvPr id="946" name="n_1mainValue【庁舎】&#10;一人当たり面積">
          <a:extLst>
            <a:ext uri="{FF2B5EF4-FFF2-40B4-BE49-F238E27FC236}">
              <a16:creationId xmlns:a16="http://schemas.microsoft.com/office/drawing/2014/main" id="{3C570893-A57B-42AD-96AE-DE46A909EBBE}"/>
            </a:ext>
          </a:extLst>
        </xdr:cNvPr>
        <xdr:cNvSpPr txBox="1"/>
      </xdr:nvSpPr>
      <xdr:spPr>
        <a:xfrm>
          <a:off x="21075727"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90369</xdr:rowOff>
    </xdr:from>
    <xdr:ext cx="469744" cy="259045"/>
    <xdr:sp macro="" textlink="">
      <xdr:nvSpPr>
        <xdr:cNvPr id="947" name="n_2mainValue【庁舎】&#10;一人当たり面積">
          <a:extLst>
            <a:ext uri="{FF2B5EF4-FFF2-40B4-BE49-F238E27FC236}">
              <a16:creationId xmlns:a16="http://schemas.microsoft.com/office/drawing/2014/main" id="{EE91B737-F5DF-4116-BE3A-56B1CC900EB3}"/>
            </a:ext>
          </a:extLst>
        </xdr:cNvPr>
        <xdr:cNvSpPr txBox="1"/>
      </xdr:nvSpPr>
      <xdr:spPr>
        <a:xfrm>
          <a:off x="20199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948" name="n_3mainValue【庁舎】&#10;一人当たり面積">
          <a:extLst>
            <a:ext uri="{FF2B5EF4-FFF2-40B4-BE49-F238E27FC236}">
              <a16:creationId xmlns:a16="http://schemas.microsoft.com/office/drawing/2014/main" id="{4CFB47FF-00AA-423C-B98F-7979DFE90BC8}"/>
            </a:ext>
          </a:extLst>
        </xdr:cNvPr>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88735</xdr:rowOff>
    </xdr:from>
    <xdr:ext cx="469744" cy="259045"/>
    <xdr:sp macro="" textlink="">
      <xdr:nvSpPr>
        <xdr:cNvPr id="949" name="n_4mainValue【庁舎】&#10;一人当たり面積">
          <a:extLst>
            <a:ext uri="{FF2B5EF4-FFF2-40B4-BE49-F238E27FC236}">
              <a16:creationId xmlns:a16="http://schemas.microsoft.com/office/drawing/2014/main" id="{9B3B0760-CCD5-49DC-AF1E-6403DD3F545E}"/>
            </a:ext>
          </a:extLst>
        </xdr:cNvPr>
        <xdr:cNvSpPr txBox="1"/>
      </xdr:nvSpPr>
      <xdr:spPr>
        <a:xfrm>
          <a:off x="18421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B7CD1634-67EE-4F3A-BFFC-C401909444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FDDC0CB3-5C53-440A-995E-1337BB99A0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4936B799-3C09-4F98-89B4-48F7B76701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類似団体と比較して、特に有形固定資産減価償却率が高くなっている施設は体育館・プール、庁舎であり、特に低くなっている施設は一般廃棄物処理施設、福祉施設である。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体育館・プール、庁舎については、類似団体平均を上回っている。これは、施設が耐用年数の期限を経過しつつあり、耐用年数を迎えていく中においては、今後の施設の在り方を検討していく必要が生じてくると思われる。</a:t>
          </a:r>
          <a:endParaRPr lang="ja-JP" altLang="ja-JP">
            <a:effectLst/>
          </a:endParaRPr>
        </a:p>
        <a:p>
          <a:r>
            <a:rPr kumimoji="1" lang="ja-JP" altLang="ja-JP" sz="1100" b="0" i="0" baseline="0">
              <a:solidFill>
                <a:schemeClr val="dk1"/>
              </a:solidFill>
              <a:effectLst/>
              <a:latin typeface="+mn-lt"/>
              <a:ea typeface="+mn-ea"/>
              <a:cs typeface="+mn-cs"/>
            </a:rPr>
            <a:t>また、福祉施設については、改修工事により類似団体よりも低い水準で推移している。</a:t>
          </a:r>
          <a:endParaRPr lang="ja-JP" altLang="ja-JP" sz="14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市税（市町村民税）の増などにより、基準財政収入額は微増（前年度比</a:t>
          </a:r>
          <a:r>
            <a:rPr kumimoji="1" lang="en-US" altLang="ja-JP" sz="1300">
              <a:latin typeface="ＭＳ Ｐゴシック" panose="020B0600070205080204" pitchFamily="50" charset="-128"/>
              <a:ea typeface="ＭＳ Ｐゴシック" panose="020B0600070205080204" pitchFamily="50" charset="-128"/>
            </a:rPr>
            <a:t>0.006</a:t>
          </a:r>
          <a:r>
            <a:rPr kumimoji="1" lang="ja-JP" altLang="en-US" sz="1300">
              <a:latin typeface="ＭＳ Ｐゴシック" panose="020B0600070205080204" pitchFamily="50" charset="-128"/>
              <a:ea typeface="ＭＳ Ｐゴシック" panose="020B0600070205080204" pitchFamily="50" charset="-128"/>
            </a:rPr>
            <a:t>増）となっているが、財政力指数としては前年度と同数値、類似団体平均は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ポイント下回っている。市財政を取り巻く環境は依然として大変厳しい状況であり、引き続き企業誘致等の税収増加策を積極的に展開し、財政基盤の強化に努める。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公債費減による公債費充当経常一般財源の減により前年度より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ポイント改善されている。また、従前より計画的に実施してきた市債の繰上償還などにより、類似団体内順位で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位となっている。今後も多様化する市民の要望に速やかに対応するため、計画的な繰上償還、積極的な税収増加策や行政改革に取り組み、より一層の弾力性の向上に努める。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13335</xdr:rowOff>
    </xdr:from>
    <xdr:to>
      <xdr:col>23</xdr:col>
      <xdr:colOff>133350</xdr:colOff>
      <xdr:row>66</xdr:row>
      <xdr:rowOff>167005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0335"/>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139082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167005</xdr:rowOff>
    </xdr:from>
    <xdr:to>
      <xdr:col>24</xdr:col>
      <xdr:colOff>12700</xdr:colOff>
      <xdr:row>66</xdr:row>
      <xdr:rowOff>167005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99712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13335</xdr:rowOff>
    </xdr:from>
    <xdr:to>
      <xdr:col>24</xdr:col>
      <xdr:colOff>12700</xdr:colOff>
      <xdr:row>60</xdr:row>
      <xdr:rowOff>13335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13335</xdr:rowOff>
    </xdr:from>
    <xdr:to>
      <xdr:col>23</xdr:col>
      <xdr:colOff>133350</xdr:colOff>
      <xdr:row>60</xdr:row>
      <xdr:rowOff>19368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3003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19368</xdr:rowOff>
    </xdr:from>
    <xdr:to>
      <xdr:col>19</xdr:col>
      <xdr:colOff>133350</xdr:colOff>
      <xdr:row>60</xdr:row>
      <xdr:rowOff>37465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063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79693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3244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33338</xdr:rowOff>
    </xdr:from>
    <xdr:to>
      <xdr:col>15</xdr:col>
      <xdr:colOff>133350</xdr:colOff>
      <xdr:row>63</xdr:row>
      <xdr:rowOff>134938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60</xdr:row>
      <xdr:rowOff>79693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095230"/>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144463</xdr:rowOff>
    </xdr:from>
    <xdr:to>
      <xdr:col>11</xdr:col>
      <xdr:colOff>82550</xdr:colOff>
      <xdr:row>63</xdr:row>
      <xdr:rowOff>74613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59390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122255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133985</xdr:rowOff>
    </xdr:from>
    <xdr:to>
      <xdr:col>23</xdr:col>
      <xdr:colOff>184150</xdr:colOff>
      <xdr:row>60</xdr:row>
      <xdr:rowOff>64135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55262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7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140018</xdr:rowOff>
    </xdr:from>
    <xdr:to>
      <xdr:col>19</xdr:col>
      <xdr:colOff>184150</xdr:colOff>
      <xdr:row>60</xdr:row>
      <xdr:rowOff>70168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80345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158115</xdr:rowOff>
    </xdr:from>
    <xdr:to>
      <xdr:col>15</xdr:col>
      <xdr:colOff>133350</xdr:colOff>
      <xdr:row>60</xdr:row>
      <xdr:rowOff>88265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98442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28893</xdr:rowOff>
    </xdr:from>
    <xdr:to>
      <xdr:col>11</xdr:col>
      <xdr:colOff>82550</xdr:colOff>
      <xdr:row>60</xdr:row>
      <xdr:rowOff>130493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140670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委託料の増などにより、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7,801</a:t>
          </a:r>
          <a:r>
            <a:rPr kumimoji="1" lang="ja-JP" altLang="en-US" sz="1300">
              <a:latin typeface="ＭＳ Ｐゴシック" panose="020B0600070205080204" pitchFamily="50" charset="-128"/>
              <a:ea typeface="ＭＳ Ｐゴシック" panose="020B0600070205080204" pitchFamily="50" charset="-128"/>
            </a:rPr>
            <a:t>円増加した。今後も引き続き、施設の適正化・統廃合、指定管理者制度の積極的な導入や民間への移譲、市民ニーズを踏まえたスクラップアンドビルドの徹底などにより、行政コストの低減に努める。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152571</xdr:rowOff>
    </xdr:from>
    <xdr:to>
      <xdr:col>23</xdr:col>
      <xdr:colOff>133350</xdr:colOff>
      <xdr:row>82</xdr:row>
      <xdr:rowOff>56415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40021"/>
          <a:ext cx="838200" cy="7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132659</xdr:rowOff>
    </xdr:from>
    <xdr:to>
      <xdr:col>19</xdr:col>
      <xdr:colOff>133350</xdr:colOff>
      <xdr:row>81</xdr:row>
      <xdr:rowOff>152571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20109"/>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122292</xdr:rowOff>
    </xdr:from>
    <xdr:to>
      <xdr:col>15</xdr:col>
      <xdr:colOff>82550</xdr:colOff>
      <xdr:row>81</xdr:row>
      <xdr:rowOff>132659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09742"/>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113498</xdr:rowOff>
    </xdr:from>
    <xdr:to>
      <xdr:col>11</xdr:col>
      <xdr:colOff>31750</xdr:colOff>
      <xdr:row>81</xdr:row>
      <xdr:rowOff>122292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00948"/>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5615</xdr:rowOff>
    </xdr:from>
    <xdr:to>
      <xdr:col>23</xdr:col>
      <xdr:colOff>184150</xdr:colOff>
      <xdr:row>82</xdr:row>
      <xdr:rowOff>107215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22142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101771</xdr:rowOff>
    </xdr:from>
    <xdr:to>
      <xdr:col>19</xdr:col>
      <xdr:colOff>184150</xdr:colOff>
      <xdr:row>82</xdr:row>
      <xdr:rowOff>31921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8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42098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58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81859</xdr:rowOff>
    </xdr:from>
    <xdr:to>
      <xdr:col>15</xdr:col>
      <xdr:colOff>133350</xdr:colOff>
      <xdr:row>82</xdr:row>
      <xdr:rowOff>12009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22186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3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71492</xdr:rowOff>
    </xdr:from>
    <xdr:to>
      <xdr:col>11</xdr:col>
      <xdr:colOff>82550</xdr:colOff>
      <xdr:row>82</xdr:row>
      <xdr:rowOff>1642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11819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2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62698</xdr:rowOff>
    </xdr:from>
    <xdr:to>
      <xdr:col>7</xdr:col>
      <xdr:colOff>31750</xdr:colOff>
      <xdr:row>81</xdr:row>
      <xdr:rowOff>164298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5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1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及び全国市平均よりは上回っているものの、国家公務員の給与水準からは下回っている。ここ３年、ラスパイレス指数は、上昇傾向にあるが、主な要因は、給料表の水準や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今後も、長野県人事委員会勧告に基づく給与改定を行うことで、県内の民間給与との均衡を図りつつ、適切な給与水準の維持に努める。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88</xdr:row>
      <xdr:rowOff>17236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014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85271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88</xdr:row>
      <xdr:rowOff>68943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9152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人口千人当たりの職員数は、類似団体内平均値及び県平均値からは下回っている。</a:t>
          </a:r>
        </a:p>
        <a:p>
          <a:r>
            <a:rPr kumimoji="1" lang="ja-JP" altLang="en-US" sz="1300">
              <a:latin typeface="ＭＳ Ｐゴシック" panose="020B0600070205080204" pitchFamily="50" charset="-128"/>
              <a:ea typeface="ＭＳ Ｐゴシック" panose="020B0600070205080204" pitchFamily="50" charset="-128"/>
            </a:rPr>
            <a:t>今後も、組織機構の見直しや民間活力の活用等により、効率化を図り、市民福祉の向上に努めながら、適正な定員管理に努める。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147199</xdr:rowOff>
    </xdr:from>
    <xdr:to>
      <xdr:col>81</xdr:col>
      <xdr:colOff>44450</xdr:colOff>
      <xdr:row>60</xdr:row>
      <xdr:rowOff>155242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3419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147199</xdr:rowOff>
    </xdr:from>
    <xdr:to>
      <xdr:col>77</xdr:col>
      <xdr:colOff>44450</xdr:colOff>
      <xdr:row>60</xdr:row>
      <xdr:rowOff>148348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3419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141454</xdr:rowOff>
    </xdr:from>
    <xdr:to>
      <xdr:col>72</xdr:col>
      <xdr:colOff>203200</xdr:colOff>
      <xdr:row>60</xdr:row>
      <xdr:rowOff>148348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845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134559</xdr:rowOff>
    </xdr:from>
    <xdr:to>
      <xdr:col>68</xdr:col>
      <xdr:colOff>152400</xdr:colOff>
      <xdr:row>60</xdr:row>
      <xdr:rowOff>141454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2155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104442</xdr:rowOff>
    </xdr:from>
    <xdr:to>
      <xdr:col>81</xdr:col>
      <xdr:colOff>95250</xdr:colOff>
      <xdr:row>61</xdr:row>
      <xdr:rowOff>34592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120969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96399</xdr:rowOff>
    </xdr:from>
    <xdr:to>
      <xdr:col>77</xdr:col>
      <xdr:colOff>95250</xdr:colOff>
      <xdr:row>61</xdr:row>
      <xdr:rowOff>26549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36726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5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97548</xdr:rowOff>
    </xdr:from>
    <xdr:to>
      <xdr:col>73</xdr:col>
      <xdr:colOff>44450</xdr:colOff>
      <xdr:row>61</xdr:row>
      <xdr:rowOff>27698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37875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90654</xdr:rowOff>
    </xdr:from>
    <xdr:to>
      <xdr:col>68</xdr:col>
      <xdr:colOff>203200</xdr:colOff>
      <xdr:row>61</xdr:row>
      <xdr:rowOff>20804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30981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83759</xdr:rowOff>
    </xdr:from>
    <xdr:to>
      <xdr:col>64</xdr:col>
      <xdr:colOff>152400</xdr:colOff>
      <xdr:row>61</xdr:row>
      <xdr:rowOff>13909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24086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類似団体内平均と比較すると、</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ポイント下回った。この要因としては、従前より計画的に行ってきた繰上償還の効果や、起債の借入にあたって交付税算入率の高い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有利な起債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を選択してきたことなどが挙げられる。今後も将来負担の軽減を図るため、繰上償還を計画的に実施するとともに、市民要望を的確に把握した事業の厳選を図り、健全財政の堅持に努める。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53522</xdr:rowOff>
    </xdr:from>
    <xdr:to>
      <xdr:col>81</xdr:col>
      <xdr:colOff>44450</xdr:colOff>
      <xdr:row>35</xdr:row>
      <xdr:rowOff>87993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0542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87993</xdr:rowOff>
    </xdr:from>
    <xdr:to>
      <xdr:col>77</xdr:col>
      <xdr:colOff>44450</xdr:colOff>
      <xdr:row>35</xdr:row>
      <xdr:rowOff>122464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0887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122464</xdr:rowOff>
    </xdr:from>
    <xdr:to>
      <xdr:col>72</xdr:col>
      <xdr:colOff>203200</xdr:colOff>
      <xdr:row>35</xdr:row>
      <xdr:rowOff>122464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12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122464</xdr:rowOff>
    </xdr:from>
    <xdr:to>
      <xdr:col>68</xdr:col>
      <xdr:colOff>152400</xdr:colOff>
      <xdr:row>35</xdr:row>
      <xdr:rowOff>133955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1232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2722</xdr:rowOff>
    </xdr:from>
    <xdr:to>
      <xdr:col>81</xdr:col>
      <xdr:colOff>95250</xdr:colOff>
      <xdr:row>35</xdr:row>
      <xdr:rowOff>104322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95449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37193</xdr:rowOff>
    </xdr:from>
    <xdr:to>
      <xdr:col>77</xdr:col>
      <xdr:colOff>95250</xdr:colOff>
      <xdr:row>35</xdr:row>
      <xdr:rowOff>138793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148970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58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71664</xdr:rowOff>
    </xdr:from>
    <xdr:to>
      <xdr:col>73</xdr:col>
      <xdr:colOff>44450</xdr:colOff>
      <xdr:row>36</xdr:row>
      <xdr:rowOff>1814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11991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71664</xdr:rowOff>
    </xdr:from>
    <xdr:to>
      <xdr:col>68</xdr:col>
      <xdr:colOff>203200</xdr:colOff>
      <xdr:row>36</xdr:row>
      <xdr:rowOff>1814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11991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83155</xdr:rowOff>
    </xdr:from>
    <xdr:to>
      <xdr:col>64</xdr:col>
      <xdr:colOff>152400</xdr:colOff>
      <xdr:row>36</xdr:row>
      <xdr:rowOff>13305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23482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充当可能基金や普通交付税に係る基準財政需要額算入公債費などの充当可能財源が将来負担額を上回ったため、平成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年度に引き続き”数値なし”となった。これは主に、交付税算入率の高い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有利な起債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の活用に特化していることにより、将来負担を緩和していることなどが要因であると考えられる。次世代に過度な負担を残すことがないよう、今後も健全財政の堅持に努める。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類似団体内平均と比較して、人件費に係る経常収支比率は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ポイント上回ったのは主に職員時間外勤務手当の増などによるものである。今後も、行政改革における事務事業の見直しの中で、指定管理者制度の積極的導入等の取り組みにより、総人件費の削減に努める。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7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ポイント上回り、類似団体内平均値比較で、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ポイント下回った。今後も、需用費等の経費削減の徹底等による行政改革に努める。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175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14</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08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14</xdr:row>
      <xdr:rowOff>53848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08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143002</xdr:rowOff>
    </xdr:from>
    <xdr:to>
      <xdr:col>69</xdr:col>
      <xdr:colOff>92075</xdr:colOff>
      <xdr:row>14</xdr:row>
      <xdr:rowOff>53848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718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128778</xdr:rowOff>
    </xdr:from>
    <xdr:to>
      <xdr:col>74</xdr:col>
      <xdr:colOff>31750</xdr:colOff>
      <xdr:row>14</xdr:row>
      <xdr:rowOff>58928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69105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xdr:rowOff>
    </xdr:from>
    <xdr:to>
      <xdr:col>69</xdr:col>
      <xdr:colOff>142875</xdr:colOff>
      <xdr:row>14</xdr:row>
      <xdr:rowOff>104648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114825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92202</xdr:rowOff>
    </xdr:from>
    <xdr:to>
      <xdr:col>65</xdr:col>
      <xdr:colOff>53975</xdr:colOff>
      <xdr:row>14</xdr:row>
      <xdr:rowOff>22352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32529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類似団体内平均と比較して、扶助費に係る経常収支比率は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ポイント上回ったのは主に障害者自立支援給付費の増等によるもので、扶助費の決算額は増加が見込まれる。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39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81280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168910</xdr:rowOff>
    </xdr:from>
    <xdr:to>
      <xdr:col>11</xdr:col>
      <xdr:colOff>9525</xdr:colOff>
      <xdr:row>54</xdr:row>
      <xdr:rowOff>58420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55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118110</xdr:rowOff>
    </xdr:from>
    <xdr:to>
      <xdr:col>6</xdr:col>
      <xdr:colOff>171450</xdr:colOff>
      <xdr:row>54</xdr:row>
      <xdr:rowOff>48260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58437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その他に係る経常収支比率は、維持補修費（小学校・中学校施設整備事業費など）の増などにより前年度から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ポイント上回った。また、類似団体平均値との比較では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ポイント下回っている。維持補修経費の増嵩は今後さらに見込まれることから、施設の統廃合などを含め、経費節減に努める。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32294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812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6169</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81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6169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224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55</xdr:row>
      <xdr:rowOff>92710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702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152944</xdr:rowOff>
    </xdr:from>
    <xdr:to>
      <xdr:col>82</xdr:col>
      <xdr:colOff>158750</xdr:colOff>
      <xdr:row>56</xdr:row>
      <xdr:rowOff>83094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169471</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161109</xdr:rowOff>
    </xdr:from>
    <xdr:to>
      <xdr:col>65</xdr:col>
      <xdr:colOff>53975</xdr:colOff>
      <xdr:row>55</xdr:row>
      <xdr:rowOff>91259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101436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補助費等に係る経常経費比率は、各種負担金等の減により前年度と比較して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ポイント上回り、類似団体内平均値比較では、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ポイント上回っている。今後も引き続き補助金等の見直しを行うとともに、交付事業の内容・効果をさらに厳しく精査・審査し、補助金交付の適正な執行に努める。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76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14986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809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90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29989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ポイント下回っている。前年度と比較して、公債費に係る経常収支比率は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ポイント下回っており、ここ数年は、将来の発展に資するために必要な大型事業が続くことから、起債事業費の精査や計画的な繰上償還の実施等により、起債残高の抑制に努める。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50256</xdr:rowOff>
    </xdr:from>
    <xdr:to>
      <xdr:col>24</xdr:col>
      <xdr:colOff>25400</xdr:colOff>
      <xdr:row>77</xdr:row>
      <xdr:rowOff>154758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51906"/>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141695</xdr:rowOff>
    </xdr:from>
    <xdr:to>
      <xdr:col>19</xdr:col>
      <xdr:colOff>187325</xdr:colOff>
      <xdr:row>77</xdr:row>
      <xdr:rowOff>154758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433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141695</xdr:rowOff>
    </xdr:from>
    <xdr:to>
      <xdr:col>15</xdr:col>
      <xdr:colOff>98425</xdr:colOff>
      <xdr:row>77</xdr:row>
      <xdr:rowOff>154758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433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77</xdr:row>
      <xdr:rowOff>154758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15983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90895</xdr:rowOff>
    </xdr:from>
    <xdr:to>
      <xdr:col>15</xdr:col>
      <xdr:colOff>149225</xdr:colOff>
      <xdr:row>78</xdr:row>
      <xdr:rowOff>21045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5822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18885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138084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74</xdr:row>
      <xdr:rowOff>108712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274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74</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727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62992</xdr:rowOff>
    </xdr:from>
    <xdr:to>
      <xdr:col>73</xdr:col>
      <xdr:colOff>180975</xdr:colOff>
      <xdr:row>74</xdr:row>
      <xdr:rowOff>85852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750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88138</xdr:rowOff>
    </xdr:from>
    <xdr:to>
      <xdr:col>69</xdr:col>
      <xdr:colOff>92075</xdr:colOff>
      <xdr:row>74</xdr:row>
      <xdr:rowOff>85852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60398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57912</xdr:rowOff>
    </xdr:from>
    <xdr:to>
      <xdr:col>82</xdr:col>
      <xdr:colOff>158750</xdr:colOff>
      <xdr:row>74</xdr:row>
      <xdr:rowOff>159512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137939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5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160782</xdr:rowOff>
    </xdr:from>
    <xdr:to>
      <xdr:col>78</xdr:col>
      <xdr:colOff>120650</xdr:colOff>
      <xdr:row>74</xdr:row>
      <xdr:rowOff>90932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101109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44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xdr:rowOff>
    </xdr:from>
    <xdr:to>
      <xdr:col>74</xdr:col>
      <xdr:colOff>31750</xdr:colOff>
      <xdr:row>74</xdr:row>
      <xdr:rowOff>113792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123969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35052</xdr:rowOff>
    </xdr:from>
    <xdr:to>
      <xdr:col>69</xdr:col>
      <xdr:colOff>142875</xdr:colOff>
      <xdr:row>74</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146829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37338</xdr:rowOff>
    </xdr:from>
    <xdr:to>
      <xdr:col>65</xdr:col>
      <xdr:colOff>53975</xdr:colOff>
      <xdr:row>73</xdr:row>
      <xdr:rowOff>138938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149115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24108</xdr:rowOff>
    </xdr:from>
    <xdr:to>
      <xdr:col>29</xdr:col>
      <xdr:colOff>127000</xdr:colOff>
      <xdr:row>17</xdr:row>
      <xdr:rowOff>41727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6383"/>
          <a:ext cx="647700" cy="1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41727</xdr:rowOff>
    </xdr:from>
    <xdr:to>
      <xdr:col>26</xdr:col>
      <xdr:colOff>50800</xdr:colOff>
      <xdr:row>17</xdr:row>
      <xdr:rowOff>59264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4002"/>
          <a:ext cx="698500" cy="1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59264</xdr:rowOff>
    </xdr:from>
    <xdr:to>
      <xdr:col>22</xdr:col>
      <xdr:colOff>114300</xdr:colOff>
      <xdr:row>17</xdr:row>
      <xdr:rowOff>80278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1539"/>
          <a:ext cx="698500" cy="2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71739</xdr:rowOff>
    </xdr:from>
    <xdr:to>
      <xdr:col>18</xdr:col>
      <xdr:colOff>177800</xdr:colOff>
      <xdr:row>17</xdr:row>
      <xdr:rowOff>80278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34014"/>
          <a:ext cx="698500" cy="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144758</xdr:rowOff>
    </xdr:from>
    <xdr:to>
      <xdr:col>29</xdr:col>
      <xdr:colOff>177800</xdr:colOff>
      <xdr:row>17</xdr:row>
      <xdr:rowOff>74908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5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116835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162377</xdr:rowOff>
    </xdr:from>
    <xdr:to>
      <xdr:col>26</xdr:col>
      <xdr:colOff>101600</xdr:colOff>
      <xdr:row>17</xdr:row>
      <xdr:rowOff>92527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3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8464</xdr:rowOff>
    </xdr:from>
    <xdr:to>
      <xdr:col>22</xdr:col>
      <xdr:colOff>165100</xdr:colOff>
      <xdr:row>17</xdr:row>
      <xdr:rowOff>110064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94841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29478</xdr:rowOff>
    </xdr:from>
    <xdr:to>
      <xdr:col>19</xdr:col>
      <xdr:colOff>38100</xdr:colOff>
      <xdr:row>17</xdr:row>
      <xdr:rowOff>131078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115855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7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20939</xdr:rowOff>
    </xdr:from>
    <xdr:to>
      <xdr:col>15</xdr:col>
      <xdr:colOff>101600</xdr:colOff>
      <xdr:row>17</xdr:row>
      <xdr:rowOff>122539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107316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6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41211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31034</xdr:rowOff>
    </xdr:from>
    <xdr:to>
      <xdr:col>29</xdr:col>
      <xdr:colOff>127000</xdr:colOff>
      <xdr:row>38</xdr:row>
      <xdr:rowOff>51357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98634"/>
          <a:ext cx="647700" cy="2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51357</xdr:rowOff>
    </xdr:from>
    <xdr:to>
      <xdr:col>26</xdr:col>
      <xdr:colOff>50800</xdr:colOff>
      <xdr:row>38</xdr:row>
      <xdr:rowOff>55128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18957"/>
          <a:ext cx="698500" cy="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326110</xdr:rowOff>
    </xdr:from>
    <xdr:to>
      <xdr:col>22</xdr:col>
      <xdr:colOff>114300</xdr:colOff>
      <xdr:row>38</xdr:row>
      <xdr:rowOff>55128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50810"/>
          <a:ext cx="698500" cy="7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326110</xdr:rowOff>
    </xdr:from>
    <xdr:to>
      <xdr:col>18</xdr:col>
      <xdr:colOff>177800</xdr:colOff>
      <xdr:row>38</xdr:row>
      <xdr:rowOff>9225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50810"/>
          <a:ext cx="6985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323134</xdr:rowOff>
    </xdr:from>
    <xdr:to>
      <xdr:col>29</xdr:col>
      <xdr:colOff>177800</xdr:colOff>
      <xdr:row>38</xdr:row>
      <xdr:rowOff>81834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4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231711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557</xdr:rowOff>
    </xdr:from>
    <xdr:to>
      <xdr:col>26</xdr:col>
      <xdr:colOff>101600</xdr:colOff>
      <xdr:row>38</xdr:row>
      <xdr:rowOff>102157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6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86934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5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4328</xdr:rowOff>
    </xdr:from>
    <xdr:to>
      <xdr:col>22</xdr:col>
      <xdr:colOff>165100</xdr:colOff>
      <xdr:row>38</xdr:row>
      <xdr:rowOff>105928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7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90705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275310</xdr:rowOff>
    </xdr:from>
    <xdr:to>
      <xdr:col>19</xdr:col>
      <xdr:colOff>38100</xdr:colOff>
      <xdr:row>38</xdr:row>
      <xdr:rowOff>34010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18787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8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301325</xdr:rowOff>
    </xdr:from>
    <xdr:to>
      <xdr:col>15</xdr:col>
      <xdr:colOff>101600</xdr:colOff>
      <xdr:row>38</xdr:row>
      <xdr:rowOff>60025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44802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118195</xdr:rowOff>
    </xdr:from>
    <xdr:to>
      <xdr:col>24</xdr:col>
      <xdr:colOff>63500</xdr:colOff>
      <xdr:row>37</xdr:row>
      <xdr:rowOff>127845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61845"/>
          <a:ext cx="8382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127845</xdr:rowOff>
    </xdr:from>
    <xdr:to>
      <xdr:col>19</xdr:col>
      <xdr:colOff>177800</xdr:colOff>
      <xdr:row>37</xdr:row>
      <xdr:rowOff>148240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71495"/>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148240</xdr:rowOff>
    </xdr:from>
    <xdr:to>
      <xdr:col>15</xdr:col>
      <xdr:colOff>50800</xdr:colOff>
      <xdr:row>37</xdr:row>
      <xdr:rowOff>153530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91890"/>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106128</xdr:rowOff>
    </xdr:from>
    <xdr:to>
      <xdr:col>10</xdr:col>
      <xdr:colOff>114300</xdr:colOff>
      <xdr:row>37</xdr:row>
      <xdr:rowOff>153530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49778"/>
          <a:ext cx="889000" cy="4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67395</xdr:rowOff>
    </xdr:from>
    <xdr:to>
      <xdr:col>24</xdr:col>
      <xdr:colOff>114300</xdr:colOff>
      <xdr:row>37</xdr:row>
      <xdr:rowOff>168995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45822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77045</xdr:rowOff>
    </xdr:from>
    <xdr:to>
      <xdr:col>20</xdr:col>
      <xdr:colOff>38100</xdr:colOff>
      <xdr:row>38</xdr:row>
      <xdr:rowOff>7195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97440</xdr:rowOff>
    </xdr:from>
    <xdr:to>
      <xdr:col>15</xdr:col>
      <xdr:colOff>101600</xdr:colOff>
      <xdr:row>38</xdr:row>
      <xdr:rowOff>27590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18717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102730</xdr:rowOff>
    </xdr:from>
    <xdr:to>
      <xdr:col>10</xdr:col>
      <xdr:colOff>165100</xdr:colOff>
      <xdr:row>38</xdr:row>
      <xdr:rowOff>32880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24007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55328</xdr:rowOff>
    </xdr:from>
    <xdr:to>
      <xdr:col>6</xdr:col>
      <xdr:colOff>38100</xdr:colOff>
      <xdr:row>37</xdr:row>
      <xdr:rowOff>156928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148055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104969</xdr:rowOff>
    </xdr:from>
    <xdr:to>
      <xdr:col>24</xdr:col>
      <xdr:colOff>63500</xdr:colOff>
      <xdr:row>58</xdr:row>
      <xdr:rowOff>28992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77619"/>
          <a:ext cx="8382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28992</xdr:rowOff>
    </xdr:from>
    <xdr:to>
      <xdr:col>19</xdr:col>
      <xdr:colOff>177800</xdr:colOff>
      <xdr:row>58</xdr:row>
      <xdr:rowOff>41582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7309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41582</xdr:rowOff>
    </xdr:from>
    <xdr:to>
      <xdr:col>15</xdr:col>
      <xdr:colOff>50800</xdr:colOff>
      <xdr:row>58</xdr:row>
      <xdr:rowOff>59641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8568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59641</xdr:rowOff>
    </xdr:from>
    <xdr:to>
      <xdr:col>10</xdr:col>
      <xdr:colOff>114300</xdr:colOff>
      <xdr:row>58</xdr:row>
      <xdr:rowOff>100299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3741"/>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54169</xdr:rowOff>
    </xdr:from>
    <xdr:to>
      <xdr:col>24</xdr:col>
      <xdr:colOff>114300</xdr:colOff>
      <xdr:row>57</xdr:row>
      <xdr:rowOff>155769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32596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149642</xdr:rowOff>
    </xdr:from>
    <xdr:to>
      <xdr:col>20</xdr:col>
      <xdr:colOff>38100</xdr:colOff>
      <xdr:row>58</xdr:row>
      <xdr:rowOff>79792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70919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162232</xdr:rowOff>
    </xdr:from>
    <xdr:to>
      <xdr:col>15</xdr:col>
      <xdr:colOff>101600</xdr:colOff>
      <xdr:row>58</xdr:row>
      <xdr:rowOff>92382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83509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8841</xdr:rowOff>
    </xdr:from>
    <xdr:to>
      <xdr:col>10</xdr:col>
      <xdr:colOff>165100</xdr:colOff>
      <xdr:row>58</xdr:row>
      <xdr:rowOff>110441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101568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49499</xdr:rowOff>
    </xdr:from>
    <xdr:to>
      <xdr:col>6</xdr:col>
      <xdr:colOff>38100</xdr:colOff>
      <xdr:row>58</xdr:row>
      <xdr:rowOff>151099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142226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3775</xdr:rowOff>
    </xdr:from>
    <xdr:to>
      <xdr:col>24</xdr:col>
      <xdr:colOff>63500</xdr:colOff>
      <xdr:row>77</xdr:row>
      <xdr:rowOff>19822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05425"/>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15708</xdr:rowOff>
    </xdr:from>
    <xdr:to>
      <xdr:col>19</xdr:col>
      <xdr:colOff>177800</xdr:colOff>
      <xdr:row>77</xdr:row>
      <xdr:rowOff>19822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1735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159589</xdr:rowOff>
    </xdr:from>
    <xdr:to>
      <xdr:col>15</xdr:col>
      <xdr:colOff>50800</xdr:colOff>
      <xdr:row>77</xdr:row>
      <xdr:rowOff>15708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18978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152867</xdr:rowOff>
    </xdr:from>
    <xdr:to>
      <xdr:col>10</xdr:col>
      <xdr:colOff>114300</xdr:colOff>
      <xdr:row>76</xdr:row>
      <xdr:rowOff>159589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83067"/>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124425</xdr:rowOff>
    </xdr:from>
    <xdr:to>
      <xdr:col>24</xdr:col>
      <xdr:colOff>114300</xdr:colOff>
      <xdr:row>77</xdr:row>
      <xdr:rowOff>54575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147302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0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140472</xdr:rowOff>
    </xdr:from>
    <xdr:to>
      <xdr:col>20</xdr:col>
      <xdr:colOff>38100</xdr:colOff>
      <xdr:row>77</xdr:row>
      <xdr:rowOff>70622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61749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136358</xdr:rowOff>
    </xdr:from>
    <xdr:to>
      <xdr:col>15</xdr:col>
      <xdr:colOff>101600</xdr:colOff>
      <xdr:row>77</xdr:row>
      <xdr:rowOff>66508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57635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5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108789</xdr:rowOff>
    </xdr:from>
    <xdr:to>
      <xdr:col>10</xdr:col>
      <xdr:colOff>165100</xdr:colOff>
      <xdr:row>77</xdr:row>
      <xdr:rowOff>38939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55465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102067</xdr:rowOff>
    </xdr:from>
    <xdr:to>
      <xdr:col>6</xdr:col>
      <xdr:colOff>38100</xdr:colOff>
      <xdr:row>77</xdr:row>
      <xdr:rowOff>32217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48744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0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19444</xdr:rowOff>
    </xdr:from>
    <xdr:to>
      <xdr:col>24</xdr:col>
      <xdr:colOff>63500</xdr:colOff>
      <xdr:row>98</xdr:row>
      <xdr:rowOff>50051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21544"/>
          <a:ext cx="8382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22440</xdr:rowOff>
    </xdr:from>
    <xdr:to>
      <xdr:col>19</xdr:col>
      <xdr:colOff>177800</xdr:colOff>
      <xdr:row>98</xdr:row>
      <xdr:rowOff>50051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24540"/>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22440</xdr:rowOff>
    </xdr:from>
    <xdr:to>
      <xdr:col>15</xdr:col>
      <xdr:colOff>50800</xdr:colOff>
      <xdr:row>98</xdr:row>
      <xdr:rowOff>40081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24540"/>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40081</xdr:rowOff>
    </xdr:from>
    <xdr:to>
      <xdr:col>10</xdr:col>
      <xdr:colOff>114300</xdr:colOff>
      <xdr:row>98</xdr:row>
      <xdr:rowOff>99785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2181"/>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140094</xdr:rowOff>
    </xdr:from>
    <xdr:to>
      <xdr:col>24</xdr:col>
      <xdr:colOff>114300</xdr:colOff>
      <xdr:row>98</xdr:row>
      <xdr:rowOff>70244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118521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4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170701</xdr:rowOff>
    </xdr:from>
    <xdr:to>
      <xdr:col>20</xdr:col>
      <xdr:colOff>38100</xdr:colOff>
      <xdr:row>98</xdr:row>
      <xdr:rowOff>100851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91978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143090</xdr:rowOff>
    </xdr:from>
    <xdr:to>
      <xdr:col>15</xdr:col>
      <xdr:colOff>101600</xdr:colOff>
      <xdr:row>98</xdr:row>
      <xdr:rowOff>73240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64367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160731</xdr:rowOff>
    </xdr:from>
    <xdr:to>
      <xdr:col>10</xdr:col>
      <xdr:colOff>165100</xdr:colOff>
      <xdr:row>98</xdr:row>
      <xdr:rowOff>90881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82008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48985</xdr:rowOff>
    </xdr:from>
    <xdr:to>
      <xdr:col>6</xdr:col>
      <xdr:colOff>38100</xdr:colOff>
      <xdr:row>98</xdr:row>
      <xdr:rowOff>150585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141712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40335</xdr:rowOff>
    </xdr:from>
    <xdr:to>
      <xdr:col>55</xdr:col>
      <xdr:colOff>0</xdr:colOff>
      <xdr:row>35</xdr:row>
      <xdr:rowOff>92863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41085"/>
          <a:ext cx="838200" cy="5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92863</xdr:rowOff>
    </xdr:from>
    <xdr:to>
      <xdr:col>50</xdr:col>
      <xdr:colOff>114300</xdr:colOff>
      <xdr:row>35</xdr:row>
      <xdr:rowOff>127470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93613"/>
          <a:ext cx="889000" cy="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84150</xdr:rowOff>
    </xdr:from>
    <xdr:to>
      <xdr:col>45</xdr:col>
      <xdr:colOff>177800</xdr:colOff>
      <xdr:row>35</xdr:row>
      <xdr:rowOff>127470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084900"/>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84150</xdr:rowOff>
    </xdr:from>
    <xdr:to>
      <xdr:col>41</xdr:col>
      <xdr:colOff>50800</xdr:colOff>
      <xdr:row>35</xdr:row>
      <xdr:rowOff>89408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8490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160985</xdr:rowOff>
    </xdr:from>
    <xdr:to>
      <xdr:col>55</xdr:col>
      <xdr:colOff>50800</xdr:colOff>
      <xdr:row>35</xdr:row>
      <xdr:rowOff>91135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139412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42063</xdr:rowOff>
    </xdr:from>
    <xdr:to>
      <xdr:col>50</xdr:col>
      <xdr:colOff>165100</xdr:colOff>
      <xdr:row>35</xdr:row>
      <xdr:rowOff>143663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134790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3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76670</xdr:rowOff>
    </xdr:from>
    <xdr:to>
      <xdr:col>46</xdr:col>
      <xdr:colOff>38100</xdr:colOff>
      <xdr:row>36</xdr:row>
      <xdr:rowOff>6820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169397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33350</xdr:rowOff>
    </xdr:from>
    <xdr:to>
      <xdr:col>41</xdr:col>
      <xdr:colOff>101600</xdr:colOff>
      <xdr:row>35</xdr:row>
      <xdr:rowOff>134950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151477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8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38608</xdr:rowOff>
    </xdr:from>
    <xdr:to>
      <xdr:col>36</xdr:col>
      <xdr:colOff>165100</xdr:colOff>
      <xdr:row>35</xdr:row>
      <xdr:rowOff>140208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156735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91088</xdr:rowOff>
    </xdr:from>
    <xdr:to>
      <xdr:col>55</xdr:col>
      <xdr:colOff>0</xdr:colOff>
      <xdr:row>55</xdr:row>
      <xdr:rowOff>98466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20838"/>
          <a:ext cx="8382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98466</xdr:rowOff>
    </xdr:from>
    <xdr:to>
      <xdr:col>50</xdr:col>
      <xdr:colOff>114300</xdr:colOff>
      <xdr:row>56</xdr:row>
      <xdr:rowOff>38705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28216"/>
          <a:ext cx="889000" cy="1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49517</xdr:rowOff>
    </xdr:from>
    <xdr:to>
      <xdr:col>45</xdr:col>
      <xdr:colOff>177800</xdr:colOff>
      <xdr:row>56</xdr:row>
      <xdr:rowOff>38705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307817"/>
          <a:ext cx="889000" cy="3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26263</xdr:rowOff>
    </xdr:from>
    <xdr:to>
      <xdr:col>41</xdr:col>
      <xdr:colOff>50800</xdr:colOff>
      <xdr:row>54</xdr:row>
      <xdr:rowOff>49517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284563"/>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40288</xdr:rowOff>
    </xdr:from>
    <xdr:to>
      <xdr:col>55</xdr:col>
      <xdr:colOff>50800</xdr:colOff>
      <xdr:row>55</xdr:row>
      <xdr:rowOff>141888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63165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47666</xdr:rowOff>
    </xdr:from>
    <xdr:to>
      <xdr:col>50</xdr:col>
      <xdr:colOff>165100</xdr:colOff>
      <xdr:row>55</xdr:row>
      <xdr:rowOff>149266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7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165793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2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159355</xdr:rowOff>
    </xdr:from>
    <xdr:to>
      <xdr:col>46</xdr:col>
      <xdr:colOff>38100</xdr:colOff>
      <xdr:row>56</xdr:row>
      <xdr:rowOff>89505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80632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8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170167</xdr:rowOff>
    </xdr:from>
    <xdr:to>
      <xdr:col>41</xdr:col>
      <xdr:colOff>101600</xdr:colOff>
      <xdr:row>54</xdr:row>
      <xdr:rowOff>100317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2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116844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03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146913</xdr:rowOff>
    </xdr:from>
    <xdr:to>
      <xdr:col>36</xdr:col>
      <xdr:colOff>165100</xdr:colOff>
      <xdr:row>54</xdr:row>
      <xdr:rowOff>77063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93590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0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42418</xdr:rowOff>
    </xdr:from>
    <xdr:to>
      <xdr:col>55</xdr:col>
      <xdr:colOff>0</xdr:colOff>
      <xdr:row>78</xdr:row>
      <xdr:rowOff>58559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244068"/>
          <a:ext cx="838200" cy="1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42418</xdr:rowOff>
    </xdr:from>
    <xdr:to>
      <xdr:col>50</xdr:col>
      <xdr:colOff>114300</xdr:colOff>
      <xdr:row>78</xdr:row>
      <xdr:rowOff>85534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44068"/>
          <a:ext cx="889000" cy="2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56262</xdr:rowOff>
    </xdr:from>
    <xdr:to>
      <xdr:col>45</xdr:col>
      <xdr:colOff>177800</xdr:colOff>
      <xdr:row>78</xdr:row>
      <xdr:rowOff>85534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57912"/>
          <a:ext cx="889000" cy="2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96469</xdr:rowOff>
    </xdr:from>
    <xdr:to>
      <xdr:col>41</xdr:col>
      <xdr:colOff>50800</xdr:colOff>
      <xdr:row>77</xdr:row>
      <xdr:rowOff>56262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783769"/>
          <a:ext cx="889000" cy="4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7759</xdr:rowOff>
    </xdr:from>
    <xdr:to>
      <xdr:col>55</xdr:col>
      <xdr:colOff>50800</xdr:colOff>
      <xdr:row>78</xdr:row>
      <xdr:rowOff>109359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157636</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163068</xdr:rowOff>
    </xdr:from>
    <xdr:to>
      <xdr:col>50</xdr:col>
      <xdr:colOff>165100</xdr:colOff>
      <xdr:row>77</xdr:row>
      <xdr:rowOff>93218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109745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34734</xdr:rowOff>
    </xdr:from>
    <xdr:to>
      <xdr:col>46</xdr:col>
      <xdr:colOff>38100</xdr:colOff>
      <xdr:row>78</xdr:row>
      <xdr:rowOff>136334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127461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0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5462</xdr:rowOff>
    </xdr:from>
    <xdr:to>
      <xdr:col>41</xdr:col>
      <xdr:colOff>101600</xdr:colOff>
      <xdr:row>77</xdr:row>
      <xdr:rowOff>107062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123589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45669</xdr:rowOff>
    </xdr:from>
    <xdr:to>
      <xdr:col>36</xdr:col>
      <xdr:colOff>165100</xdr:colOff>
      <xdr:row>74</xdr:row>
      <xdr:rowOff>147269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7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163796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5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155528</xdr:rowOff>
    </xdr:from>
    <xdr:to>
      <xdr:col>55</xdr:col>
      <xdr:colOff>0</xdr:colOff>
      <xdr:row>97</xdr:row>
      <xdr:rowOff>10954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14728"/>
          <a:ext cx="8382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160720</xdr:rowOff>
    </xdr:from>
    <xdr:to>
      <xdr:col>50</xdr:col>
      <xdr:colOff>114300</xdr:colOff>
      <xdr:row>97</xdr:row>
      <xdr:rowOff>10954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19920"/>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64066</xdr:rowOff>
    </xdr:from>
    <xdr:to>
      <xdr:col>45</xdr:col>
      <xdr:colOff>177800</xdr:colOff>
      <xdr:row>96</xdr:row>
      <xdr:rowOff>160720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180366"/>
          <a:ext cx="889000" cy="43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64066</xdr:rowOff>
    </xdr:from>
    <xdr:to>
      <xdr:col>41</xdr:col>
      <xdr:colOff>50800</xdr:colOff>
      <xdr:row>97</xdr:row>
      <xdr:rowOff>636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80366"/>
          <a:ext cx="889000" cy="45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104728</xdr:rowOff>
    </xdr:from>
    <xdr:to>
      <xdr:col>55</xdr:col>
      <xdr:colOff>50800</xdr:colOff>
      <xdr:row>97</xdr:row>
      <xdr:rowOff>34878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6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127605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131604</xdr:rowOff>
    </xdr:from>
    <xdr:to>
      <xdr:col>50</xdr:col>
      <xdr:colOff>165100</xdr:colOff>
      <xdr:row>97</xdr:row>
      <xdr:rowOff>61754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78281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6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109920</xdr:rowOff>
    </xdr:from>
    <xdr:to>
      <xdr:col>46</xdr:col>
      <xdr:colOff>38100</xdr:colOff>
      <xdr:row>97</xdr:row>
      <xdr:rowOff>40070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56597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13266</xdr:rowOff>
    </xdr:from>
    <xdr:to>
      <xdr:col>41</xdr:col>
      <xdr:colOff>101600</xdr:colOff>
      <xdr:row>94</xdr:row>
      <xdr:rowOff>114866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131393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121286</xdr:rowOff>
    </xdr:from>
    <xdr:to>
      <xdr:col>36</xdr:col>
      <xdr:colOff>165100</xdr:colOff>
      <xdr:row>97</xdr:row>
      <xdr:rowOff>51436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67963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126616</xdr:rowOff>
    </xdr:from>
    <xdr:to>
      <xdr:col>85</xdr:col>
      <xdr:colOff>127000</xdr:colOff>
      <xdr:row>39</xdr:row>
      <xdr:rowOff>92870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41716"/>
          <a:ext cx="838200" cy="1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92587</xdr:rowOff>
    </xdr:from>
    <xdr:to>
      <xdr:col>81</xdr:col>
      <xdr:colOff>50800</xdr:colOff>
      <xdr:row>39</xdr:row>
      <xdr:rowOff>92870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79137"/>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92587</xdr:rowOff>
    </xdr:from>
    <xdr:to>
      <xdr:col>76</xdr:col>
      <xdr:colOff>114300</xdr:colOff>
      <xdr:row>39</xdr:row>
      <xdr:rowOff>94317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7913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90039</xdr:rowOff>
    </xdr:from>
    <xdr:to>
      <xdr:col>71</xdr:col>
      <xdr:colOff>177800</xdr:colOff>
      <xdr:row>39</xdr:row>
      <xdr:rowOff>94317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76589"/>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75816</xdr:rowOff>
    </xdr:from>
    <xdr:to>
      <xdr:col>85</xdr:col>
      <xdr:colOff>177800</xdr:colOff>
      <xdr:row>39</xdr:row>
      <xdr:rowOff>5966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98693</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42070</xdr:rowOff>
    </xdr:from>
    <xdr:to>
      <xdr:col>81</xdr:col>
      <xdr:colOff>101600</xdr:colOff>
      <xdr:row>39</xdr:row>
      <xdr:rowOff>143670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134797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82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41787</xdr:rowOff>
    </xdr:from>
    <xdr:to>
      <xdr:col>76</xdr:col>
      <xdr:colOff>165100</xdr:colOff>
      <xdr:row>39</xdr:row>
      <xdr:rowOff>143387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134514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82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43517</xdr:rowOff>
    </xdr:from>
    <xdr:to>
      <xdr:col>72</xdr:col>
      <xdr:colOff>38100</xdr:colOff>
      <xdr:row>39</xdr:row>
      <xdr:rowOff>145117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136244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82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39239</xdr:rowOff>
    </xdr:from>
    <xdr:to>
      <xdr:col>67</xdr:col>
      <xdr:colOff>101600</xdr:colOff>
      <xdr:row>39</xdr:row>
      <xdr:rowOff>140839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2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131966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81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77622</xdr:rowOff>
    </xdr:from>
    <xdr:to>
      <xdr:col>85</xdr:col>
      <xdr:colOff>127000</xdr:colOff>
      <xdr:row>74</xdr:row>
      <xdr:rowOff>141478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764922"/>
          <a:ext cx="8382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77622</xdr:rowOff>
    </xdr:from>
    <xdr:to>
      <xdr:col>81</xdr:col>
      <xdr:colOff>50800</xdr:colOff>
      <xdr:row>74</xdr:row>
      <xdr:rowOff>88417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764922"/>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88417</xdr:rowOff>
    </xdr:from>
    <xdr:to>
      <xdr:col>76</xdr:col>
      <xdr:colOff>114300</xdr:colOff>
      <xdr:row>74</xdr:row>
      <xdr:rowOff>91427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77571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91427</xdr:rowOff>
    </xdr:from>
    <xdr:to>
      <xdr:col>71</xdr:col>
      <xdr:colOff>177800</xdr:colOff>
      <xdr:row>74</xdr:row>
      <xdr:rowOff>98539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778727"/>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90678</xdr:rowOff>
    </xdr:from>
    <xdr:to>
      <xdr:col>85</xdr:col>
      <xdr:colOff>177800</xdr:colOff>
      <xdr:row>75</xdr:row>
      <xdr:rowOff>20828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113555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26822</xdr:rowOff>
    </xdr:from>
    <xdr:to>
      <xdr:col>81</xdr:col>
      <xdr:colOff>101600</xdr:colOff>
      <xdr:row>74</xdr:row>
      <xdr:rowOff>128422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144949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4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37617</xdr:rowOff>
    </xdr:from>
    <xdr:to>
      <xdr:col>76</xdr:col>
      <xdr:colOff>165100</xdr:colOff>
      <xdr:row>74</xdr:row>
      <xdr:rowOff>139217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155744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40627</xdr:rowOff>
    </xdr:from>
    <xdr:to>
      <xdr:col>72</xdr:col>
      <xdr:colOff>38100</xdr:colOff>
      <xdr:row>74</xdr:row>
      <xdr:rowOff>142227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158754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47739</xdr:rowOff>
    </xdr:from>
    <xdr:to>
      <xdr:col>67</xdr:col>
      <xdr:colOff>101600</xdr:colOff>
      <xdr:row>74</xdr:row>
      <xdr:rowOff>149339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165866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137985</xdr:rowOff>
    </xdr:from>
    <xdr:to>
      <xdr:col>85</xdr:col>
      <xdr:colOff>127000</xdr:colOff>
      <xdr:row>97</xdr:row>
      <xdr:rowOff>167384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97185"/>
          <a:ext cx="838200" cy="20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30544</xdr:rowOff>
    </xdr:from>
    <xdr:to>
      <xdr:col>81</xdr:col>
      <xdr:colOff>50800</xdr:colOff>
      <xdr:row>97</xdr:row>
      <xdr:rowOff>167384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61194"/>
          <a:ext cx="889000" cy="13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13261</xdr:rowOff>
    </xdr:from>
    <xdr:to>
      <xdr:col>76</xdr:col>
      <xdr:colOff>114300</xdr:colOff>
      <xdr:row>97</xdr:row>
      <xdr:rowOff>30544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43911"/>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13261</xdr:rowOff>
    </xdr:from>
    <xdr:to>
      <xdr:col>71</xdr:col>
      <xdr:colOff>177800</xdr:colOff>
      <xdr:row>97</xdr:row>
      <xdr:rowOff>32624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43911"/>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87185</xdr:rowOff>
    </xdr:from>
    <xdr:to>
      <xdr:col>85</xdr:col>
      <xdr:colOff>177800</xdr:colOff>
      <xdr:row>97</xdr:row>
      <xdr:rowOff>17335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110062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9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116584</xdr:rowOff>
    </xdr:from>
    <xdr:to>
      <xdr:col>81</xdr:col>
      <xdr:colOff>101600</xdr:colOff>
      <xdr:row>98</xdr:row>
      <xdr:rowOff>46734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37861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83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151194</xdr:rowOff>
    </xdr:from>
    <xdr:to>
      <xdr:col>76</xdr:col>
      <xdr:colOff>165100</xdr:colOff>
      <xdr:row>97</xdr:row>
      <xdr:rowOff>81344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72471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133911</xdr:rowOff>
    </xdr:from>
    <xdr:to>
      <xdr:col>72</xdr:col>
      <xdr:colOff>38100</xdr:colOff>
      <xdr:row>97</xdr:row>
      <xdr:rowOff>64061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55188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153274</xdr:rowOff>
    </xdr:from>
    <xdr:to>
      <xdr:col>67</xdr:col>
      <xdr:colOff>101600</xdr:colOff>
      <xdr:row>97</xdr:row>
      <xdr:rowOff>83424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74551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118364</xdr:rowOff>
    </xdr:from>
    <xdr:to>
      <xdr:col>116</xdr:col>
      <xdr:colOff>63500</xdr:colOff>
      <xdr:row>34</xdr:row>
      <xdr:rowOff>145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776214"/>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145</xdr:rowOff>
    </xdr:from>
    <xdr:to>
      <xdr:col>111</xdr:col>
      <xdr:colOff>177800</xdr:colOff>
      <xdr:row>34</xdr:row>
      <xdr:rowOff>40313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829445"/>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40313</xdr:rowOff>
    </xdr:from>
    <xdr:to>
      <xdr:col>107</xdr:col>
      <xdr:colOff>50800</xdr:colOff>
      <xdr:row>36</xdr:row>
      <xdr:rowOff>57948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869613"/>
          <a:ext cx="889000" cy="36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57948</xdr:rowOff>
    </xdr:from>
    <xdr:to>
      <xdr:col>102</xdr:col>
      <xdr:colOff>114300</xdr:colOff>
      <xdr:row>36</xdr:row>
      <xdr:rowOff>83965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230148"/>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67564</xdr:rowOff>
    </xdr:from>
    <xdr:to>
      <xdr:col>116</xdr:col>
      <xdr:colOff>114300</xdr:colOff>
      <xdr:row>33</xdr:row>
      <xdr:rowOff>169164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7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90441</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120795</xdr:rowOff>
    </xdr:from>
    <xdr:to>
      <xdr:col>112</xdr:col>
      <xdr:colOff>38100</xdr:colOff>
      <xdr:row>34</xdr:row>
      <xdr:rowOff>50945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7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67472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55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160963</xdr:rowOff>
    </xdr:from>
    <xdr:to>
      <xdr:col>107</xdr:col>
      <xdr:colOff>101600</xdr:colOff>
      <xdr:row>34</xdr:row>
      <xdr:rowOff>91113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81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107640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59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7148</xdr:rowOff>
    </xdr:from>
    <xdr:to>
      <xdr:col>102</xdr:col>
      <xdr:colOff>165100</xdr:colOff>
      <xdr:row>36</xdr:row>
      <xdr:rowOff>108748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1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125275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9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33165</xdr:rowOff>
    </xdr:from>
    <xdr:to>
      <xdr:col>98</xdr:col>
      <xdr:colOff>38100</xdr:colOff>
      <xdr:row>36</xdr:row>
      <xdr:rowOff>134765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2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151292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98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5131</xdr:rowOff>
    </xdr:from>
    <xdr:to>
      <xdr:col>116</xdr:col>
      <xdr:colOff>63500</xdr:colOff>
      <xdr:row>56</xdr:row>
      <xdr:rowOff>64186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606331"/>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76378</xdr:rowOff>
    </xdr:from>
    <xdr:to>
      <xdr:col>111</xdr:col>
      <xdr:colOff>177800</xdr:colOff>
      <xdr:row>56</xdr:row>
      <xdr:rowOff>5131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506128"/>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53060</xdr:rowOff>
    </xdr:from>
    <xdr:to>
      <xdr:col>107</xdr:col>
      <xdr:colOff>50800</xdr:colOff>
      <xdr:row>55</xdr:row>
      <xdr:rowOff>76378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48281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51765</xdr:rowOff>
    </xdr:from>
    <xdr:to>
      <xdr:col>102</xdr:col>
      <xdr:colOff>114300</xdr:colOff>
      <xdr:row>55</xdr:row>
      <xdr:rowOff>53060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310065"/>
          <a:ext cx="889000" cy="1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13386</xdr:rowOff>
    </xdr:from>
    <xdr:to>
      <xdr:col>116</xdr:col>
      <xdr:colOff>114300</xdr:colOff>
      <xdr:row>56</xdr:row>
      <xdr:rowOff>114986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6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36263</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125781</xdr:rowOff>
    </xdr:from>
    <xdr:to>
      <xdr:col>112</xdr:col>
      <xdr:colOff>38100</xdr:colOff>
      <xdr:row>56</xdr:row>
      <xdr:rowOff>55931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5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72458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3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25578</xdr:rowOff>
    </xdr:from>
    <xdr:to>
      <xdr:col>107</xdr:col>
      <xdr:colOff>101600</xdr:colOff>
      <xdr:row>55</xdr:row>
      <xdr:rowOff>127178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143705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2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2260</xdr:rowOff>
    </xdr:from>
    <xdr:to>
      <xdr:col>102</xdr:col>
      <xdr:colOff>165100</xdr:colOff>
      <xdr:row>55</xdr:row>
      <xdr:rowOff>103860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4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120387</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2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965</xdr:rowOff>
    </xdr:from>
    <xdr:to>
      <xdr:col>98</xdr:col>
      <xdr:colOff>38100</xdr:colOff>
      <xdr:row>54</xdr:row>
      <xdr:rowOff>102565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119092</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0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93466</xdr:rowOff>
    </xdr:from>
    <xdr:to>
      <xdr:col>116</xdr:col>
      <xdr:colOff>63500</xdr:colOff>
      <xdr:row>77</xdr:row>
      <xdr:rowOff>68644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23666"/>
          <a:ext cx="838200" cy="14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129299</xdr:rowOff>
    </xdr:from>
    <xdr:to>
      <xdr:col>111</xdr:col>
      <xdr:colOff>177800</xdr:colOff>
      <xdr:row>77</xdr:row>
      <xdr:rowOff>68644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59499"/>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129299</xdr:rowOff>
    </xdr:from>
    <xdr:to>
      <xdr:col>107</xdr:col>
      <xdr:colOff>50800</xdr:colOff>
      <xdr:row>76</xdr:row>
      <xdr:rowOff>139491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59499"/>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79959</xdr:rowOff>
    </xdr:from>
    <xdr:to>
      <xdr:col>102</xdr:col>
      <xdr:colOff>114300</xdr:colOff>
      <xdr:row>76</xdr:row>
      <xdr:rowOff>139491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10159"/>
          <a:ext cx="889000" cy="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42666</xdr:rowOff>
    </xdr:from>
    <xdr:to>
      <xdr:col>116</xdr:col>
      <xdr:colOff>114300</xdr:colOff>
      <xdr:row>76</xdr:row>
      <xdr:rowOff>144266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21093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17844</xdr:rowOff>
    </xdr:from>
    <xdr:to>
      <xdr:col>112</xdr:col>
      <xdr:colOff>38100</xdr:colOff>
      <xdr:row>77</xdr:row>
      <xdr:rowOff>119444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110571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78499</xdr:rowOff>
    </xdr:from>
    <xdr:to>
      <xdr:col>107</xdr:col>
      <xdr:colOff>101600</xdr:colOff>
      <xdr:row>77</xdr:row>
      <xdr:rowOff>8649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171226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88691</xdr:rowOff>
    </xdr:from>
    <xdr:to>
      <xdr:col>102</xdr:col>
      <xdr:colOff>165100</xdr:colOff>
      <xdr:row>77</xdr:row>
      <xdr:rowOff>18841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9968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29159</xdr:rowOff>
    </xdr:from>
    <xdr:to>
      <xdr:col>98</xdr:col>
      <xdr:colOff>38100</xdr:colOff>
      <xdr:row>76</xdr:row>
      <xdr:rowOff>130759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121886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5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・歳出決算総額は、住民一人当たり４９，０２８円となっている。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５９，８１７円となっており、類似団体内平均値を下回ったが、引き続き行政改革における事務事業の見直しの中で、指定管理者制度の積極的導入等の取り組みにより、総人件費の削減に努める。</a:t>
          </a:r>
        </a:p>
        <a:p>
          <a:r>
            <a:rPr kumimoji="1" lang="ja-JP" altLang="en-US" sz="1300">
              <a:latin typeface="ＭＳ Ｐゴシック" panose="020B0600070205080204" pitchFamily="50" charset="-128"/>
              <a:ea typeface="ＭＳ Ｐゴシック" panose="020B0600070205080204" pitchFamily="50" charset="-128"/>
            </a:rPr>
            <a:t>・扶助費は、類似団体内平均値と比較して低い状況となっているが、障害者自立支援給付費の増等により、扶助費の決算額は増加が見込まれる。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７８，５０６円となっており、類似団体内平均値と比較して高い状況となっている。これは、小学校や臼田総合運動公園を始めとする大型の施設整備事業が続い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・公債費も類似団体内平均値より高く、住民一人あたり５９，８６０円となっている。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貸付金は、住民一人当たり１２，９８２円となっており、類似団体内平均値と比較して高い状況となっているが、特別養護老人ホーム運転資金貸付金や佐久市土地開発公社貸付金の減少により、前年度と比較して１，５５０円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109068</xdr:rowOff>
    </xdr:from>
    <xdr:to>
      <xdr:col>24</xdr:col>
      <xdr:colOff>63500</xdr:colOff>
      <xdr:row>37</xdr:row>
      <xdr:rowOff>23571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81268"/>
          <a:ext cx="8382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54661</xdr:rowOff>
    </xdr:from>
    <xdr:to>
      <xdr:col>19</xdr:col>
      <xdr:colOff>177800</xdr:colOff>
      <xdr:row>36</xdr:row>
      <xdr:rowOff>109068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2686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54661</xdr:rowOff>
    </xdr:from>
    <xdr:to>
      <xdr:col>15</xdr:col>
      <xdr:colOff>50800</xdr:colOff>
      <xdr:row>36</xdr:row>
      <xdr:rowOff>130556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2686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xdr:rowOff>
    </xdr:from>
    <xdr:to>
      <xdr:col>10</xdr:col>
      <xdr:colOff>114300</xdr:colOff>
      <xdr:row>36</xdr:row>
      <xdr:rowOff>130556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75197"/>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144221</xdr:rowOff>
    </xdr:from>
    <xdr:to>
      <xdr:col>24</xdr:col>
      <xdr:colOff>114300</xdr:colOff>
      <xdr:row>37</xdr:row>
      <xdr:rowOff>74371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59148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58268</xdr:rowOff>
    </xdr:from>
    <xdr:to>
      <xdr:col>20</xdr:col>
      <xdr:colOff>38100</xdr:colOff>
      <xdr:row>36</xdr:row>
      <xdr:rowOff>159868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150995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3861</xdr:rowOff>
    </xdr:from>
    <xdr:to>
      <xdr:col>15</xdr:col>
      <xdr:colOff>101600</xdr:colOff>
      <xdr:row>36</xdr:row>
      <xdr:rowOff>105461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96588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79756</xdr:rowOff>
    </xdr:from>
    <xdr:to>
      <xdr:col>10</xdr:col>
      <xdr:colOff>165100</xdr:colOff>
      <xdr:row>37</xdr:row>
      <xdr:rowOff>9906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123647</xdr:rowOff>
    </xdr:from>
    <xdr:to>
      <xdr:col>6</xdr:col>
      <xdr:colOff>38100</xdr:colOff>
      <xdr:row>36</xdr:row>
      <xdr:rowOff>53797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44924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149736</xdr:rowOff>
    </xdr:from>
    <xdr:to>
      <xdr:col>24</xdr:col>
      <xdr:colOff>63500</xdr:colOff>
      <xdr:row>57</xdr:row>
      <xdr:rowOff>58936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50936"/>
          <a:ext cx="8382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23502</xdr:rowOff>
    </xdr:from>
    <xdr:to>
      <xdr:col>19</xdr:col>
      <xdr:colOff>177800</xdr:colOff>
      <xdr:row>57</xdr:row>
      <xdr:rowOff>58936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96152"/>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68704</xdr:rowOff>
    </xdr:from>
    <xdr:to>
      <xdr:col>15</xdr:col>
      <xdr:colOff>50800</xdr:colOff>
      <xdr:row>57</xdr:row>
      <xdr:rowOff>23502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69904"/>
          <a:ext cx="889000" cy="1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68704</xdr:rowOff>
    </xdr:from>
    <xdr:to>
      <xdr:col>10</xdr:col>
      <xdr:colOff>114300</xdr:colOff>
      <xdr:row>56</xdr:row>
      <xdr:rowOff>140584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69904"/>
          <a:ext cx="889000" cy="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98936</xdr:rowOff>
    </xdr:from>
    <xdr:to>
      <xdr:col>24</xdr:col>
      <xdr:colOff>114300</xdr:colOff>
      <xdr:row>57</xdr:row>
      <xdr:rowOff>29086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77363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8136</xdr:rowOff>
    </xdr:from>
    <xdr:to>
      <xdr:col>20</xdr:col>
      <xdr:colOff>38100</xdr:colOff>
      <xdr:row>57</xdr:row>
      <xdr:rowOff>109736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100863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144152</xdr:rowOff>
    </xdr:from>
    <xdr:to>
      <xdr:col>15</xdr:col>
      <xdr:colOff>101600</xdr:colOff>
      <xdr:row>57</xdr:row>
      <xdr:rowOff>74302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65429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17904</xdr:rowOff>
    </xdr:from>
    <xdr:to>
      <xdr:col>10</xdr:col>
      <xdr:colOff>165100</xdr:colOff>
      <xdr:row>56</xdr:row>
      <xdr:rowOff>119504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110631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89784</xdr:rowOff>
    </xdr:from>
    <xdr:to>
      <xdr:col>6</xdr:col>
      <xdr:colOff>38100</xdr:colOff>
      <xdr:row>57</xdr:row>
      <xdr:rowOff>19934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64148</xdr:rowOff>
    </xdr:from>
    <xdr:to>
      <xdr:col>24</xdr:col>
      <xdr:colOff>63500</xdr:colOff>
      <xdr:row>77</xdr:row>
      <xdr:rowOff>112573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65798"/>
          <a:ext cx="8382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32601</xdr:rowOff>
    </xdr:from>
    <xdr:to>
      <xdr:col>19</xdr:col>
      <xdr:colOff>177800</xdr:colOff>
      <xdr:row>77</xdr:row>
      <xdr:rowOff>112573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34251"/>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138976</xdr:rowOff>
    </xdr:from>
    <xdr:to>
      <xdr:col>15</xdr:col>
      <xdr:colOff>50800</xdr:colOff>
      <xdr:row>77</xdr:row>
      <xdr:rowOff>32601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69176"/>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138976</xdr:rowOff>
    </xdr:from>
    <xdr:to>
      <xdr:col>10</xdr:col>
      <xdr:colOff>114300</xdr:colOff>
      <xdr:row>77</xdr:row>
      <xdr:rowOff>7404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69176"/>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13348</xdr:rowOff>
    </xdr:from>
    <xdr:to>
      <xdr:col>24</xdr:col>
      <xdr:colOff>114300</xdr:colOff>
      <xdr:row>77</xdr:row>
      <xdr:rowOff>114948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163225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9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61773</xdr:rowOff>
    </xdr:from>
    <xdr:to>
      <xdr:col>20</xdr:col>
      <xdr:colOff>38100</xdr:colOff>
      <xdr:row>77</xdr:row>
      <xdr:rowOff>163373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154500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153251</xdr:rowOff>
    </xdr:from>
    <xdr:to>
      <xdr:col>15</xdr:col>
      <xdr:colOff>101600</xdr:colOff>
      <xdr:row>77</xdr:row>
      <xdr:rowOff>83401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74528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7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88176</xdr:rowOff>
    </xdr:from>
    <xdr:to>
      <xdr:col>10</xdr:col>
      <xdr:colOff>165100</xdr:colOff>
      <xdr:row>77</xdr:row>
      <xdr:rowOff>18326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128054</xdr:rowOff>
    </xdr:from>
    <xdr:to>
      <xdr:col>6</xdr:col>
      <xdr:colOff>38100</xdr:colOff>
      <xdr:row>77</xdr:row>
      <xdr:rowOff>58204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49331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5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23991</xdr:rowOff>
    </xdr:from>
    <xdr:to>
      <xdr:col>24</xdr:col>
      <xdr:colOff>63500</xdr:colOff>
      <xdr:row>96</xdr:row>
      <xdr:rowOff>80811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83191"/>
          <a:ext cx="838200" cy="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80811</xdr:rowOff>
    </xdr:from>
    <xdr:to>
      <xdr:col>19</xdr:col>
      <xdr:colOff>177800</xdr:colOff>
      <xdr:row>96</xdr:row>
      <xdr:rowOff>106287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40011"/>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76085</xdr:rowOff>
    </xdr:from>
    <xdr:to>
      <xdr:col>15</xdr:col>
      <xdr:colOff>50800</xdr:colOff>
      <xdr:row>96</xdr:row>
      <xdr:rowOff>106287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63835"/>
          <a:ext cx="889000" cy="2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155854</xdr:rowOff>
    </xdr:from>
    <xdr:to>
      <xdr:col>10</xdr:col>
      <xdr:colOff>114300</xdr:colOff>
      <xdr:row>95</xdr:row>
      <xdr:rowOff>76085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100704"/>
          <a:ext cx="889000" cy="2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144641</xdr:rowOff>
    </xdr:from>
    <xdr:to>
      <xdr:col>24</xdr:col>
      <xdr:colOff>114300</xdr:colOff>
      <xdr:row>96</xdr:row>
      <xdr:rowOff>74791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123068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30011</xdr:rowOff>
    </xdr:from>
    <xdr:to>
      <xdr:col>20</xdr:col>
      <xdr:colOff>38100</xdr:colOff>
      <xdr:row>96</xdr:row>
      <xdr:rowOff>131611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55487</xdr:rowOff>
    </xdr:from>
    <xdr:to>
      <xdr:col>15</xdr:col>
      <xdr:colOff>101600</xdr:colOff>
      <xdr:row>96</xdr:row>
      <xdr:rowOff>157087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148214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25285</xdr:rowOff>
    </xdr:from>
    <xdr:to>
      <xdr:col>10</xdr:col>
      <xdr:colOff>165100</xdr:colOff>
      <xdr:row>95</xdr:row>
      <xdr:rowOff>126885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143412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105054</xdr:rowOff>
    </xdr:from>
    <xdr:to>
      <xdr:col>6</xdr:col>
      <xdr:colOff>38100</xdr:colOff>
      <xdr:row>94</xdr:row>
      <xdr:rowOff>35204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51731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8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107696</xdr:rowOff>
    </xdr:from>
    <xdr:to>
      <xdr:col>55</xdr:col>
      <xdr:colOff>0</xdr:colOff>
      <xdr:row>37</xdr:row>
      <xdr:rowOff>114173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5134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86741</xdr:rowOff>
    </xdr:from>
    <xdr:to>
      <xdr:col>50</xdr:col>
      <xdr:colOff>114300</xdr:colOff>
      <xdr:row>37</xdr:row>
      <xdr:rowOff>107696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3039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101981</xdr:rowOff>
    </xdr:from>
    <xdr:to>
      <xdr:col>45</xdr:col>
      <xdr:colOff>177800</xdr:colOff>
      <xdr:row>37</xdr:row>
      <xdr:rowOff>86741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274181"/>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81407</xdr:rowOff>
    </xdr:from>
    <xdr:to>
      <xdr:col>41</xdr:col>
      <xdr:colOff>50800</xdr:colOff>
      <xdr:row>36</xdr:row>
      <xdr:rowOff>101981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25360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63373</xdr:rowOff>
    </xdr:from>
    <xdr:to>
      <xdr:col>55</xdr:col>
      <xdr:colOff>50800</xdr:colOff>
      <xdr:row>37</xdr:row>
      <xdr:rowOff>164973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86250</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58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56896</xdr:rowOff>
    </xdr:from>
    <xdr:to>
      <xdr:col>50</xdr:col>
      <xdr:colOff>165100</xdr:colOff>
      <xdr:row>37</xdr:row>
      <xdr:rowOff>158496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3573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35941</xdr:rowOff>
    </xdr:from>
    <xdr:to>
      <xdr:col>46</xdr:col>
      <xdr:colOff>38100</xdr:colOff>
      <xdr:row>37</xdr:row>
      <xdr:rowOff>137541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154068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5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51181</xdr:rowOff>
    </xdr:from>
    <xdr:to>
      <xdr:col>41</xdr:col>
      <xdr:colOff>101600</xdr:colOff>
      <xdr:row>36</xdr:row>
      <xdr:rowOff>152781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169308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99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30607</xdr:rowOff>
    </xdr:from>
    <xdr:to>
      <xdr:col>36</xdr:col>
      <xdr:colOff>165100</xdr:colOff>
      <xdr:row>36</xdr:row>
      <xdr:rowOff>132207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148734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163075</xdr:rowOff>
    </xdr:from>
    <xdr:to>
      <xdr:col>55</xdr:col>
      <xdr:colOff>0</xdr:colOff>
      <xdr:row>58</xdr:row>
      <xdr:rowOff>14484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3572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14484</xdr:rowOff>
    </xdr:from>
    <xdr:to>
      <xdr:col>50</xdr:col>
      <xdr:colOff>114300</xdr:colOff>
      <xdr:row>58</xdr:row>
      <xdr:rowOff>26943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58584"/>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26943</xdr:rowOff>
    </xdr:from>
    <xdr:to>
      <xdr:col>45</xdr:col>
      <xdr:colOff>177800</xdr:colOff>
      <xdr:row>58</xdr:row>
      <xdr:rowOff>52870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71043"/>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158197</xdr:rowOff>
    </xdr:from>
    <xdr:to>
      <xdr:col>41</xdr:col>
      <xdr:colOff>50800</xdr:colOff>
      <xdr:row>58</xdr:row>
      <xdr:rowOff>52870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30847"/>
          <a:ext cx="889000" cy="6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112275</xdr:rowOff>
    </xdr:from>
    <xdr:to>
      <xdr:col>55</xdr:col>
      <xdr:colOff>50800</xdr:colOff>
      <xdr:row>58</xdr:row>
      <xdr:rowOff>42425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90702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135134</xdr:rowOff>
    </xdr:from>
    <xdr:to>
      <xdr:col>50</xdr:col>
      <xdr:colOff>165100</xdr:colOff>
      <xdr:row>58</xdr:row>
      <xdr:rowOff>65284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56411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147593</xdr:rowOff>
    </xdr:from>
    <xdr:to>
      <xdr:col>46</xdr:col>
      <xdr:colOff>38100</xdr:colOff>
      <xdr:row>58</xdr:row>
      <xdr:rowOff>77743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68870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2070</xdr:rowOff>
    </xdr:from>
    <xdr:to>
      <xdr:col>41</xdr:col>
      <xdr:colOff>101600</xdr:colOff>
      <xdr:row>58</xdr:row>
      <xdr:rowOff>103670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94797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3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107397</xdr:rowOff>
    </xdr:from>
    <xdr:to>
      <xdr:col>36</xdr:col>
      <xdr:colOff>165100</xdr:colOff>
      <xdr:row>58</xdr:row>
      <xdr:rowOff>37547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28674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58700</xdr:rowOff>
    </xdr:from>
    <xdr:to>
      <xdr:col>55</xdr:col>
      <xdr:colOff>0</xdr:colOff>
      <xdr:row>74</xdr:row>
      <xdr:rowOff>26467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403100"/>
          <a:ext cx="838200" cy="3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26467</xdr:rowOff>
    </xdr:from>
    <xdr:to>
      <xdr:col>50</xdr:col>
      <xdr:colOff>114300</xdr:colOff>
      <xdr:row>74</xdr:row>
      <xdr:rowOff>152044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13767"/>
          <a:ext cx="8890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80493</xdr:rowOff>
    </xdr:from>
    <xdr:to>
      <xdr:col>45</xdr:col>
      <xdr:colOff>177800</xdr:colOff>
      <xdr:row>74</xdr:row>
      <xdr:rowOff>152044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767793"/>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56337</xdr:rowOff>
    </xdr:from>
    <xdr:to>
      <xdr:col>41</xdr:col>
      <xdr:colOff>50800</xdr:colOff>
      <xdr:row>74</xdr:row>
      <xdr:rowOff>80493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572187"/>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7900</xdr:rowOff>
    </xdr:from>
    <xdr:to>
      <xdr:col>55</xdr:col>
      <xdr:colOff>50800</xdr:colOff>
      <xdr:row>72</xdr:row>
      <xdr:rowOff>109500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3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30777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2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147117</xdr:rowOff>
    </xdr:from>
    <xdr:to>
      <xdr:col>50</xdr:col>
      <xdr:colOff>165100</xdr:colOff>
      <xdr:row>74</xdr:row>
      <xdr:rowOff>77267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93794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101244</xdr:rowOff>
    </xdr:from>
    <xdr:to>
      <xdr:col>46</xdr:col>
      <xdr:colOff>38100</xdr:colOff>
      <xdr:row>75</xdr:row>
      <xdr:rowOff>31394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7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47921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29693</xdr:rowOff>
    </xdr:from>
    <xdr:to>
      <xdr:col>41</xdr:col>
      <xdr:colOff>101600</xdr:colOff>
      <xdr:row>74</xdr:row>
      <xdr:rowOff>131293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7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147820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49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5537</xdr:rowOff>
    </xdr:from>
    <xdr:to>
      <xdr:col>36</xdr:col>
      <xdr:colOff>165100</xdr:colOff>
      <xdr:row>73</xdr:row>
      <xdr:rowOff>107137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5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123664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2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130251</xdr:rowOff>
    </xdr:from>
    <xdr:to>
      <xdr:col>55</xdr:col>
      <xdr:colOff>0</xdr:colOff>
      <xdr:row>96</xdr:row>
      <xdr:rowOff>125737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246551"/>
          <a:ext cx="838200" cy="3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130251</xdr:rowOff>
    </xdr:from>
    <xdr:to>
      <xdr:col>50</xdr:col>
      <xdr:colOff>114300</xdr:colOff>
      <xdr:row>95</xdr:row>
      <xdr:rowOff>61595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246551"/>
          <a:ext cx="8890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61595</xdr:rowOff>
    </xdr:from>
    <xdr:to>
      <xdr:col>45</xdr:col>
      <xdr:colOff>177800</xdr:colOff>
      <xdr:row>96</xdr:row>
      <xdr:rowOff>62109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349345"/>
          <a:ext cx="889000" cy="17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62109</xdr:rowOff>
    </xdr:from>
    <xdr:to>
      <xdr:col>41</xdr:col>
      <xdr:colOff>50800</xdr:colOff>
      <xdr:row>96</xdr:row>
      <xdr:rowOff>75464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21309"/>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74937</xdr:rowOff>
    </xdr:from>
    <xdr:to>
      <xdr:col>55</xdr:col>
      <xdr:colOff>50800</xdr:colOff>
      <xdr:row>97</xdr:row>
      <xdr:rowOff>5087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53364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79451</xdr:rowOff>
    </xdr:from>
    <xdr:to>
      <xdr:col>50</xdr:col>
      <xdr:colOff>165100</xdr:colOff>
      <xdr:row>95</xdr:row>
      <xdr:rowOff>9601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1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26128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9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10795</xdr:rowOff>
    </xdr:from>
    <xdr:to>
      <xdr:col>46</xdr:col>
      <xdr:colOff>38100</xdr:colOff>
      <xdr:row>95</xdr:row>
      <xdr:rowOff>112395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128922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11309</xdr:rowOff>
    </xdr:from>
    <xdr:to>
      <xdr:col>41</xdr:col>
      <xdr:colOff>101600</xdr:colOff>
      <xdr:row>96</xdr:row>
      <xdr:rowOff>112909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104036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6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24664</xdr:rowOff>
    </xdr:from>
    <xdr:to>
      <xdr:col>36</xdr:col>
      <xdr:colOff>165100</xdr:colOff>
      <xdr:row>96</xdr:row>
      <xdr:rowOff>126264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117391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5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109617</xdr:rowOff>
    </xdr:from>
    <xdr:to>
      <xdr:col>85</xdr:col>
      <xdr:colOff>127000</xdr:colOff>
      <xdr:row>38</xdr:row>
      <xdr:rowOff>154742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624717"/>
          <a:ext cx="8382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153645</xdr:rowOff>
    </xdr:from>
    <xdr:to>
      <xdr:col>81</xdr:col>
      <xdr:colOff>50800</xdr:colOff>
      <xdr:row>38</xdr:row>
      <xdr:rowOff>154742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668745"/>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153645</xdr:rowOff>
    </xdr:from>
    <xdr:to>
      <xdr:col>76</xdr:col>
      <xdr:colOff>114300</xdr:colOff>
      <xdr:row>39</xdr:row>
      <xdr:rowOff>5741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6874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139837</xdr:rowOff>
    </xdr:from>
    <xdr:to>
      <xdr:col>71</xdr:col>
      <xdr:colOff>177800</xdr:colOff>
      <xdr:row>39</xdr:row>
      <xdr:rowOff>5741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654937"/>
          <a:ext cx="8890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58817</xdr:rowOff>
    </xdr:from>
    <xdr:to>
      <xdr:col>85</xdr:col>
      <xdr:colOff>177800</xdr:colOff>
      <xdr:row>38</xdr:row>
      <xdr:rowOff>160417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145194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103942</xdr:rowOff>
    </xdr:from>
    <xdr:to>
      <xdr:col>81</xdr:col>
      <xdr:colOff>101600</xdr:colOff>
      <xdr:row>39</xdr:row>
      <xdr:rowOff>34092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25219</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46428" y="67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102845</xdr:rowOff>
    </xdr:from>
    <xdr:to>
      <xdr:col>76</xdr:col>
      <xdr:colOff>165100</xdr:colOff>
      <xdr:row>39</xdr:row>
      <xdr:rowOff>32995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24122</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57428" y="67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126391</xdr:rowOff>
    </xdr:from>
    <xdr:to>
      <xdr:col>72</xdr:col>
      <xdr:colOff>38100</xdr:colOff>
      <xdr:row>39</xdr:row>
      <xdr:rowOff>56541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47668</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68428" y="67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89037</xdr:rowOff>
    </xdr:from>
    <xdr:to>
      <xdr:col>67</xdr:col>
      <xdr:colOff>101600</xdr:colOff>
      <xdr:row>39</xdr:row>
      <xdr:rowOff>19187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10314</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79428" y="66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36291</xdr:rowOff>
    </xdr:from>
    <xdr:to>
      <xdr:col>85</xdr:col>
      <xdr:colOff>127000</xdr:colOff>
      <xdr:row>56</xdr:row>
      <xdr:rowOff>450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294591"/>
          <a:ext cx="838200" cy="3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450</xdr:rowOff>
    </xdr:from>
    <xdr:to>
      <xdr:col>81</xdr:col>
      <xdr:colOff>50800</xdr:colOff>
      <xdr:row>56</xdr:row>
      <xdr:rowOff>127012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601650"/>
          <a:ext cx="889000" cy="1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12157</xdr:rowOff>
    </xdr:from>
    <xdr:to>
      <xdr:col>76</xdr:col>
      <xdr:colOff>114300</xdr:colOff>
      <xdr:row>56</xdr:row>
      <xdr:rowOff>127012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270457"/>
          <a:ext cx="889000" cy="45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12157</xdr:rowOff>
    </xdr:from>
    <xdr:to>
      <xdr:col>71</xdr:col>
      <xdr:colOff>177800</xdr:colOff>
      <xdr:row>55</xdr:row>
      <xdr:rowOff>22151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270457"/>
          <a:ext cx="889000" cy="18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156941</xdr:rowOff>
    </xdr:from>
    <xdr:to>
      <xdr:col>85</xdr:col>
      <xdr:colOff>177800</xdr:colOff>
      <xdr:row>54</xdr:row>
      <xdr:rowOff>87091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2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8368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0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121100</xdr:rowOff>
    </xdr:from>
    <xdr:to>
      <xdr:col>81</xdr:col>
      <xdr:colOff>101600</xdr:colOff>
      <xdr:row>56</xdr:row>
      <xdr:rowOff>51250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67777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3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76212</xdr:rowOff>
    </xdr:from>
    <xdr:to>
      <xdr:col>76</xdr:col>
      <xdr:colOff>165100</xdr:colOff>
      <xdr:row>57</xdr:row>
      <xdr:rowOff>6362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168939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132807</xdr:rowOff>
    </xdr:from>
    <xdr:to>
      <xdr:col>72</xdr:col>
      <xdr:colOff>38100</xdr:colOff>
      <xdr:row>54</xdr:row>
      <xdr:rowOff>62957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2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79484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9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142801</xdr:rowOff>
    </xdr:from>
    <xdr:to>
      <xdr:col>67</xdr:col>
      <xdr:colOff>101600</xdr:colOff>
      <xdr:row>55</xdr:row>
      <xdr:rowOff>72951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89478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17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126616</xdr:rowOff>
    </xdr:from>
    <xdr:to>
      <xdr:col>85</xdr:col>
      <xdr:colOff>127000</xdr:colOff>
      <xdr:row>79</xdr:row>
      <xdr:rowOff>92870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99716"/>
          <a:ext cx="838200" cy="1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92587</xdr:rowOff>
    </xdr:from>
    <xdr:to>
      <xdr:col>81</xdr:col>
      <xdr:colOff>50800</xdr:colOff>
      <xdr:row>79</xdr:row>
      <xdr:rowOff>92870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37137"/>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92587</xdr:rowOff>
    </xdr:from>
    <xdr:to>
      <xdr:col>76</xdr:col>
      <xdr:colOff>114300</xdr:colOff>
      <xdr:row>79</xdr:row>
      <xdr:rowOff>94317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713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90039</xdr:rowOff>
    </xdr:from>
    <xdr:to>
      <xdr:col>71</xdr:col>
      <xdr:colOff>177800</xdr:colOff>
      <xdr:row>79</xdr:row>
      <xdr:rowOff>94317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4589"/>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75816</xdr:rowOff>
    </xdr:from>
    <xdr:to>
      <xdr:col>85</xdr:col>
      <xdr:colOff>177800</xdr:colOff>
      <xdr:row>79</xdr:row>
      <xdr:rowOff>5966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98693</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0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42070</xdr:rowOff>
    </xdr:from>
    <xdr:to>
      <xdr:col>81</xdr:col>
      <xdr:colOff>101600</xdr:colOff>
      <xdr:row>79</xdr:row>
      <xdr:rowOff>143670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134797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79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41787</xdr:rowOff>
    </xdr:from>
    <xdr:to>
      <xdr:col>76</xdr:col>
      <xdr:colOff>165100</xdr:colOff>
      <xdr:row>79</xdr:row>
      <xdr:rowOff>143387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134514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79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43517</xdr:rowOff>
    </xdr:from>
    <xdr:to>
      <xdr:col>72</xdr:col>
      <xdr:colOff>38100</xdr:colOff>
      <xdr:row>79</xdr:row>
      <xdr:rowOff>145117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136244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39239</xdr:rowOff>
    </xdr:from>
    <xdr:to>
      <xdr:col>67</xdr:col>
      <xdr:colOff>101600</xdr:colOff>
      <xdr:row>79</xdr:row>
      <xdr:rowOff>140839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131966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7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77508</xdr:rowOff>
    </xdr:from>
    <xdr:to>
      <xdr:col>85</xdr:col>
      <xdr:colOff>127000</xdr:colOff>
      <xdr:row>94</xdr:row>
      <xdr:rowOff>141363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193808"/>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77508</xdr:rowOff>
    </xdr:from>
    <xdr:to>
      <xdr:col>81</xdr:col>
      <xdr:colOff>50800</xdr:colOff>
      <xdr:row>94</xdr:row>
      <xdr:rowOff>88316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193808"/>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88316</xdr:rowOff>
    </xdr:from>
    <xdr:to>
      <xdr:col>76</xdr:col>
      <xdr:colOff>114300</xdr:colOff>
      <xdr:row>94</xdr:row>
      <xdr:rowOff>91326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04616"/>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91326</xdr:rowOff>
    </xdr:from>
    <xdr:to>
      <xdr:col>71</xdr:col>
      <xdr:colOff>177800</xdr:colOff>
      <xdr:row>94</xdr:row>
      <xdr:rowOff>98425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207626"/>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90563</xdr:rowOff>
    </xdr:from>
    <xdr:to>
      <xdr:col>85</xdr:col>
      <xdr:colOff>177800</xdr:colOff>
      <xdr:row>95</xdr:row>
      <xdr:rowOff>20713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113440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26708</xdr:rowOff>
    </xdr:from>
    <xdr:to>
      <xdr:col>81</xdr:col>
      <xdr:colOff>101600</xdr:colOff>
      <xdr:row>94</xdr:row>
      <xdr:rowOff>128308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144835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37516</xdr:rowOff>
    </xdr:from>
    <xdr:to>
      <xdr:col>76</xdr:col>
      <xdr:colOff>165100</xdr:colOff>
      <xdr:row>94</xdr:row>
      <xdr:rowOff>139116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155643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9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40526</xdr:rowOff>
    </xdr:from>
    <xdr:to>
      <xdr:col>72</xdr:col>
      <xdr:colOff>38100</xdr:colOff>
      <xdr:row>94</xdr:row>
      <xdr:rowOff>142126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158653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9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47625</xdr:rowOff>
    </xdr:from>
    <xdr:to>
      <xdr:col>67</xdr:col>
      <xdr:colOff>101600</xdr:colOff>
      <xdr:row>94</xdr:row>
      <xdr:rowOff>149225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165752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・総務費は、住民一人当たり５３，６８３円と類似団体内平均値より低いが、前年度と比較すると１０，５８４円増加しており、これは防災行政無線管理費の増などによるものである。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・衛生費は、住民一人当たり４２，１１１円と類似団体内平均値より低いが、前年度と比較すると４，４７４円増加しており、これは佐久市・北佐久郡環境施設組合負担金の増などによるものである。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・土木費は、住民一人当たり４２，７３３円と類似団体内平均値より低く、前年度と比較すると１７，７６３円減少しており、これは総合運動公園整備事業の減などによるものである。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・教育費は、住民一人当たり７６，３３３円と類似団体内平均値より高く、前年度と比較すると１８，８０５円増加しており、これは県立武道館建設負担金の増などによるものである。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５９，８６９円と類似団体内平均値より高いが、ここ数年は、新市建設計画に基づく、市民生活に必要不可欠な大型事業が続いたことから、今後は起債事業費の精査等により、起債残高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年度の新市誕生以来、実質収支及び実質単年度収支は黒字である。その主な要因としては、これまでの財政運営による健全財政や、市町村合併に伴う地方交付税の優遇措置などによるものである。</a:t>
          </a:r>
        </a:p>
        <a:p>
          <a:r>
            <a:rPr kumimoji="1" lang="ja-JP" altLang="en-US" sz="1400">
              <a:latin typeface="ＭＳ ゴシック" pitchFamily="49" charset="-128"/>
              <a:ea typeface="ＭＳ ゴシック" pitchFamily="49" charset="-128"/>
            </a:rPr>
            <a:t>しかしながら、最大約２２億円の恩恵があった市町村合併の合併特例措置が令和２年度をもって終了となることから、今後はこれまで以上のスクラップ・アンド・ビルドの徹底による歳出の抑制や、更なる歳入確保のための積極的な取組みを実施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令和元年度における連結実質赤字比率は黒字である。</a:t>
          </a:r>
        </a:p>
        <a:p>
          <a:r>
            <a:rPr kumimoji="1" lang="ja-JP" altLang="en-US" sz="1400">
              <a:latin typeface="ＭＳ ゴシック" pitchFamily="49" charset="-128"/>
              <a:ea typeface="ＭＳ ゴシック" pitchFamily="49" charset="-128"/>
            </a:rPr>
            <a:t>しかしながら、最大約２２億円の恩恵があった市町村合併の合併特例措置が令和２年度をもって終了となることから、今後はこれまで以上のスクラップ・アンド・ビルドの徹底による歳出の抑制や、更なる歳入確保のための積極的な取組みを実施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AE2" sqref="AE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50102046</v>
      </c>
      <c r="BO4" s="462"/>
      <c r="BP4" s="462"/>
      <c r="BQ4" s="462"/>
      <c r="BR4" s="462"/>
      <c r="BS4" s="462"/>
      <c r="BT4" s="462"/>
      <c r="BU4" s="463"/>
      <c r="BV4" s="461">
        <v>46091086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3.4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48499248</v>
      </c>
      <c r="BO5" s="467"/>
      <c r="BP5" s="467"/>
      <c r="BQ5" s="467"/>
      <c r="BR5" s="467"/>
      <c r="BS5" s="467"/>
      <c r="BT5" s="467"/>
      <c r="BU5" s="468"/>
      <c r="BV5" s="466">
        <v>44907618</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81.8</v>
      </c>
      <c r="CU5" s="437"/>
      <c r="CV5" s="437"/>
      <c r="CW5" s="437"/>
      <c r="CX5" s="437"/>
      <c r="CY5" s="437"/>
      <c r="CZ5" s="437"/>
      <c r="DA5" s="438"/>
      <c r="DB5" s="436">
        <v>81.900000000000006</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1602798</v>
      </c>
      <c r="BO6" s="467"/>
      <c r="BP6" s="467"/>
      <c r="BQ6" s="467"/>
      <c r="BR6" s="467"/>
      <c r="BS6" s="467"/>
      <c r="BT6" s="467"/>
      <c r="BU6" s="468"/>
      <c r="BV6" s="466">
        <v>1183468</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85.5</v>
      </c>
      <c r="CU6" s="620"/>
      <c r="CV6" s="620"/>
      <c r="CW6" s="620"/>
      <c r="CX6" s="620"/>
      <c r="CY6" s="620"/>
      <c r="CZ6" s="620"/>
      <c r="DA6" s="621"/>
      <c r="DB6" s="619">
        <v>86.8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467273</v>
      </c>
      <c r="BO7" s="467"/>
      <c r="BP7" s="467"/>
      <c r="BQ7" s="467"/>
      <c r="BR7" s="467"/>
      <c r="BS7" s="467"/>
      <c r="BT7" s="467"/>
      <c r="BU7" s="468"/>
      <c r="BV7" s="466">
        <v>221328</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27532846</v>
      </c>
      <c r="CU7" s="467"/>
      <c r="CV7" s="467"/>
      <c r="CW7" s="467"/>
      <c r="CX7" s="467"/>
      <c r="CY7" s="467"/>
      <c r="CZ7" s="467"/>
      <c r="DA7" s="468"/>
      <c r="DB7" s="466">
        <v>28000262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1135525</v>
      </c>
      <c r="BO8" s="467"/>
      <c r="BP8" s="467"/>
      <c r="BQ8" s="467"/>
      <c r="BR8" s="467"/>
      <c r="BS8" s="467"/>
      <c r="BT8" s="467"/>
      <c r="BU8" s="468"/>
      <c r="BV8" s="466">
        <v>962140</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0.5</v>
      </c>
      <c r="CU8" s="580"/>
      <c r="CV8" s="580"/>
      <c r="CW8" s="580"/>
      <c r="CX8" s="580"/>
      <c r="CY8" s="580"/>
      <c r="CZ8" s="580"/>
      <c r="DA8" s="581"/>
      <c r="DB8" s="579">
        <v>0.5</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99368</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173385</v>
      </c>
      <c r="BO9" s="467"/>
      <c r="BP9" s="467"/>
      <c r="BQ9" s="467"/>
      <c r="BR9" s="467"/>
      <c r="BS9" s="467"/>
      <c r="BT9" s="467"/>
      <c r="BU9" s="468"/>
      <c r="BV9" s="466">
        <v>220017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17.399999999999999</v>
      </c>
      <c r="CU9" s="437"/>
      <c r="CV9" s="437"/>
      <c r="CW9" s="437"/>
      <c r="CX9" s="437"/>
      <c r="CY9" s="437"/>
      <c r="CZ9" s="437"/>
      <c r="DA9" s="438"/>
      <c r="DB9" s="436">
        <v>20.2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100552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114</v>
      </c>
      <c r="AV10" s="524"/>
      <c r="AW10" s="524"/>
      <c r="AX10" s="524"/>
      <c r="AY10" s="446" t="s">
        <v>119</v>
      </c>
      <c r="AZ10" s="447"/>
      <c r="BA10" s="447"/>
      <c r="BB10" s="447"/>
      <c r="BC10" s="447"/>
      <c r="BD10" s="447"/>
      <c r="BE10" s="447"/>
      <c r="BF10" s="447"/>
      <c r="BG10" s="447"/>
      <c r="BH10" s="447"/>
      <c r="BI10" s="447"/>
      <c r="BJ10" s="447"/>
      <c r="BK10" s="447"/>
      <c r="BL10" s="447"/>
      <c r="BM10" s="448"/>
      <c r="BN10" s="466">
        <v>65901</v>
      </c>
      <c r="BO10" s="467"/>
      <c r="BP10" s="467"/>
      <c r="BQ10" s="467"/>
      <c r="BR10" s="467"/>
      <c r="BS10" s="467"/>
      <c r="BT10" s="467"/>
      <c r="BU10" s="468"/>
      <c r="BV10" s="466">
        <v>34643</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114</v>
      </c>
      <c r="AV11" s="524"/>
      <c r="AW11" s="524"/>
      <c r="AX11" s="524"/>
      <c r="AY11" s="446" t="s">
        <v>124</v>
      </c>
      <c r="AZ11" s="447"/>
      <c r="BA11" s="447"/>
      <c r="BB11" s="447"/>
      <c r="BC11" s="447"/>
      <c r="BD11" s="447"/>
      <c r="BE11" s="447"/>
      <c r="BF11" s="447"/>
      <c r="BG11" s="447"/>
      <c r="BH11" s="447"/>
      <c r="BI11" s="447"/>
      <c r="BJ11" s="447"/>
      <c r="BK11" s="447"/>
      <c r="BL11" s="447"/>
      <c r="BM11" s="448"/>
      <c r="BN11" s="466">
        <v>999845</v>
      </c>
      <c r="BO11" s="467"/>
      <c r="BP11" s="467"/>
      <c r="BQ11" s="467"/>
      <c r="BR11" s="467"/>
      <c r="BS11" s="467"/>
      <c r="BT11" s="467"/>
      <c r="BU11" s="468"/>
      <c r="BV11" s="466">
        <v>999502</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98921</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114</v>
      </c>
      <c r="AV12" s="524"/>
      <c r="AW12" s="524"/>
      <c r="AX12" s="524"/>
      <c r="AY12" s="446" t="s">
        <v>132</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126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134</v>
      </c>
      <c r="N13" s="567"/>
      <c r="O13" s="567"/>
      <c r="P13" s="567"/>
      <c r="Q13" s="568"/>
      <c r="R13" s="569">
        <v>97629</v>
      </c>
      <c r="S13" s="570"/>
      <c r="T13" s="570"/>
      <c r="U13" s="570"/>
      <c r="V13" s="571"/>
      <c r="W13" s="557" t="s">
        <v>135</v>
      </c>
      <c r="X13" s="479"/>
      <c r="Y13" s="479"/>
      <c r="Z13" s="479"/>
      <c r="AA13" s="479"/>
      <c r="AB13" s="480"/>
      <c r="AC13" s="442">
        <v>4262</v>
      </c>
      <c r="AD13" s="443"/>
      <c r="AE13" s="443"/>
      <c r="AF13" s="443"/>
      <c r="AG13" s="444"/>
      <c r="AH13" s="442">
        <v>4686</v>
      </c>
      <c r="AI13" s="443"/>
      <c r="AJ13" s="443"/>
      <c r="AK13" s="443"/>
      <c r="AL13" s="445"/>
      <c r="AM13" s="535" t="s">
        <v>136</v>
      </c>
      <c r="AN13" s="440"/>
      <c r="AO13" s="440"/>
      <c r="AP13" s="440"/>
      <c r="AQ13" s="440"/>
      <c r="AR13" s="440"/>
      <c r="AS13" s="440"/>
      <c r="AT13" s="441"/>
      <c r="AU13" s="523" t="s">
        <v>137</v>
      </c>
      <c r="AV13" s="524"/>
      <c r="AW13" s="524"/>
      <c r="AX13" s="524"/>
      <c r="AY13" s="446" t="s">
        <v>138</v>
      </c>
      <c r="AZ13" s="447"/>
      <c r="BA13" s="447"/>
      <c r="BB13" s="447"/>
      <c r="BC13" s="447"/>
      <c r="BD13" s="447"/>
      <c r="BE13" s="447"/>
      <c r="BF13" s="447"/>
      <c r="BG13" s="447"/>
      <c r="BH13" s="447"/>
      <c r="BI13" s="447"/>
      <c r="BJ13" s="447"/>
      <c r="BK13" s="447"/>
      <c r="BL13" s="447"/>
      <c r="BM13" s="448"/>
      <c r="BN13" s="466">
        <v>1239131</v>
      </c>
      <c r="BO13" s="467"/>
      <c r="BP13" s="467"/>
      <c r="BQ13" s="467"/>
      <c r="BR13" s="467"/>
      <c r="BS13" s="467"/>
      <c r="BT13" s="467"/>
      <c r="BU13" s="468"/>
      <c r="BV13" s="466">
        <v>1254162</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-0.6</v>
      </c>
      <c r="CU13" s="437"/>
      <c r="CV13" s="437"/>
      <c r="CW13" s="437"/>
      <c r="CX13" s="437"/>
      <c r="CY13" s="437"/>
      <c r="CZ13" s="437"/>
      <c r="DA13" s="438"/>
      <c r="DB13" s="436">
        <v>-0.3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140</v>
      </c>
      <c r="M14" s="603"/>
      <c r="N14" s="603"/>
      <c r="O14" s="603"/>
      <c r="P14" s="603"/>
      <c r="Q14" s="604"/>
      <c r="R14" s="569">
        <v>99219</v>
      </c>
      <c r="S14" s="570"/>
      <c r="T14" s="570"/>
      <c r="U14" s="570"/>
      <c r="V14" s="571"/>
      <c r="W14" s="572"/>
      <c r="X14" s="482"/>
      <c r="Y14" s="482"/>
      <c r="Z14" s="482"/>
      <c r="AA14" s="482"/>
      <c r="AB14" s="483"/>
      <c r="AC14" s="562">
        <v>9</v>
      </c>
      <c r="AD14" s="563"/>
      <c r="AE14" s="563"/>
      <c r="AF14" s="563"/>
      <c r="AG14" s="564"/>
      <c r="AH14" s="562">
        <v>9.8000000000000007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t="s">
        <v>142</v>
      </c>
      <c r="CU14" s="574"/>
      <c r="CV14" s="574"/>
      <c r="CW14" s="574"/>
      <c r="CX14" s="574"/>
      <c r="CY14" s="574"/>
      <c r="CZ14" s="574"/>
      <c r="DA14" s="575"/>
      <c r="DB14" s="573" t="s">
        <v>126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134</v>
      </c>
      <c r="N15" s="567"/>
      <c r="O15" s="567"/>
      <c r="P15" s="567"/>
      <c r="Q15" s="568"/>
      <c r="R15" s="569">
        <v>98038</v>
      </c>
      <c r="S15" s="570"/>
      <c r="T15" s="570"/>
      <c r="U15" s="570"/>
      <c r="V15" s="571"/>
      <c r="W15" s="557" t="s">
        <v>143</v>
      </c>
      <c r="X15" s="479"/>
      <c r="Y15" s="479"/>
      <c r="Z15" s="479"/>
      <c r="AA15" s="479"/>
      <c r="AB15" s="480"/>
      <c r="AC15" s="442">
        <v>13847</v>
      </c>
      <c r="AD15" s="443"/>
      <c r="AE15" s="443"/>
      <c r="AF15" s="443"/>
      <c r="AG15" s="444"/>
      <c r="AH15" s="442">
        <v>14790</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11684563</v>
      </c>
      <c r="BO15" s="462"/>
      <c r="BP15" s="462"/>
      <c r="BQ15" s="462"/>
      <c r="BR15" s="462"/>
      <c r="BS15" s="462"/>
      <c r="BT15" s="462"/>
      <c r="BU15" s="463"/>
      <c r="BV15" s="461">
        <v>11547131</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29.3</v>
      </c>
      <c r="AD16" s="563"/>
      <c r="AE16" s="563"/>
      <c r="AF16" s="563"/>
      <c r="AG16" s="564"/>
      <c r="AH16" s="562">
        <v>31.1</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22888170</v>
      </c>
      <c r="BO16" s="467"/>
      <c r="BP16" s="467"/>
      <c r="BQ16" s="467"/>
      <c r="BR16" s="467"/>
      <c r="BS16" s="467"/>
      <c r="BT16" s="467"/>
      <c r="BU16" s="468"/>
      <c r="BV16" s="466">
        <v>22877216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29128</v>
      </c>
      <c r="AD17" s="443"/>
      <c r="AE17" s="443"/>
      <c r="AF17" s="443"/>
      <c r="AG17" s="444"/>
      <c r="AH17" s="442">
        <v>28136</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14825574</v>
      </c>
      <c r="BO17" s="467"/>
      <c r="BP17" s="467"/>
      <c r="BQ17" s="467"/>
      <c r="BR17" s="467"/>
      <c r="BS17" s="467"/>
      <c r="BT17" s="467"/>
      <c r="BU17" s="468"/>
      <c r="BV17" s="466">
        <v>14638759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423.51</v>
      </c>
      <c r="M18" s="531"/>
      <c r="N18" s="531"/>
      <c r="O18" s="531"/>
      <c r="P18" s="531"/>
      <c r="Q18" s="531"/>
      <c r="R18" s="532"/>
      <c r="S18" s="532"/>
      <c r="T18" s="532"/>
      <c r="U18" s="532"/>
      <c r="V18" s="533"/>
      <c r="W18" s="547"/>
      <c r="X18" s="548"/>
      <c r="Y18" s="548"/>
      <c r="Z18" s="548"/>
      <c r="AA18" s="548"/>
      <c r="AB18" s="558"/>
      <c r="AC18" s="430">
        <v>61.7</v>
      </c>
      <c r="AD18" s="431"/>
      <c r="AE18" s="431"/>
      <c r="AF18" s="431"/>
      <c r="AG18" s="534"/>
      <c r="AH18" s="430">
        <v>59.1</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22884631</v>
      </c>
      <c r="BO18" s="467"/>
      <c r="BP18" s="467"/>
      <c r="BQ18" s="467"/>
      <c r="BR18" s="467"/>
      <c r="BS18" s="467"/>
      <c r="BT18" s="467"/>
      <c r="BU18" s="468"/>
      <c r="BV18" s="466">
        <v>23175053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235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33519998</v>
      </c>
      <c r="BO19" s="467"/>
      <c r="BP19" s="467"/>
      <c r="BQ19" s="467"/>
      <c r="BR19" s="467"/>
      <c r="BS19" s="467"/>
      <c r="BT19" s="467"/>
      <c r="BU19" s="468"/>
      <c r="BV19" s="466">
        <v>31225835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38487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45400415</v>
      </c>
      <c r="BO23" s="467"/>
      <c r="BP23" s="467"/>
      <c r="BQ23" s="467"/>
      <c r="BR23" s="467"/>
      <c r="BS23" s="467"/>
      <c r="BT23" s="467"/>
      <c r="BU23" s="468"/>
      <c r="BV23" s="466">
        <v>45658538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9690</v>
      </c>
      <c r="R24" s="443"/>
      <c r="S24" s="443"/>
      <c r="T24" s="443"/>
      <c r="U24" s="443"/>
      <c r="V24" s="444"/>
      <c r="W24" s="508"/>
      <c r="X24" s="499"/>
      <c r="Y24" s="500"/>
      <c r="Z24" s="439" t="s">
        <v>167</v>
      </c>
      <c r="AA24" s="440"/>
      <c r="AB24" s="440"/>
      <c r="AC24" s="440"/>
      <c r="AD24" s="440"/>
      <c r="AE24" s="440"/>
      <c r="AF24" s="440"/>
      <c r="AG24" s="441"/>
      <c r="AH24" s="442">
        <v>735</v>
      </c>
      <c r="AI24" s="443"/>
      <c r="AJ24" s="443"/>
      <c r="AK24" s="443"/>
      <c r="AL24" s="444"/>
      <c r="AM24" s="442">
        <v>2210145</v>
      </c>
      <c r="AN24" s="443"/>
      <c r="AO24" s="443"/>
      <c r="AP24" s="443"/>
      <c r="AQ24" s="443"/>
      <c r="AR24" s="444"/>
      <c r="AS24" s="442">
        <v>3007</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26747331</v>
      </c>
      <c r="BO24" s="467"/>
      <c r="BP24" s="467"/>
      <c r="BQ24" s="467"/>
      <c r="BR24" s="467"/>
      <c r="BS24" s="467"/>
      <c r="BT24" s="467"/>
      <c r="BU24" s="468"/>
      <c r="BV24" s="466">
        <v>27165298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7880</v>
      </c>
      <c r="R25" s="443"/>
      <c r="S25" s="443"/>
      <c r="T25" s="443"/>
      <c r="U25" s="443"/>
      <c r="V25" s="444"/>
      <c r="W25" s="508"/>
      <c r="X25" s="499"/>
      <c r="Y25" s="500"/>
      <c r="Z25" s="439" t="s">
        <v>170</v>
      </c>
      <c r="AA25" s="440"/>
      <c r="AB25" s="440"/>
      <c r="AC25" s="440"/>
      <c r="AD25" s="440"/>
      <c r="AE25" s="440"/>
      <c r="AF25" s="440"/>
      <c r="AG25" s="441"/>
      <c r="AH25" s="442" t="s">
        <v>126</v>
      </c>
      <c r="AI25" s="443"/>
      <c r="AJ25" s="443"/>
      <c r="AK25" s="443"/>
      <c r="AL25" s="444"/>
      <c r="AM25" s="442" t="s">
        <v>142</v>
      </c>
      <c r="AN25" s="443"/>
      <c r="AO25" s="443"/>
      <c r="AP25" s="443"/>
      <c r="AQ25" s="443"/>
      <c r="AR25" s="444"/>
      <c r="AS25" s="442" t="s">
        <v>171</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7006995</v>
      </c>
      <c r="BO25" s="462"/>
      <c r="BP25" s="462"/>
      <c r="BQ25" s="462"/>
      <c r="BR25" s="462"/>
      <c r="BS25" s="462"/>
      <c r="BT25" s="462"/>
      <c r="BU25" s="463"/>
      <c r="BV25" s="461">
        <v>7628200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6860</v>
      </c>
      <c r="R26" s="443"/>
      <c r="S26" s="443"/>
      <c r="T26" s="443"/>
      <c r="U26" s="443"/>
      <c r="V26" s="444"/>
      <c r="W26" s="508"/>
      <c r="X26" s="499"/>
      <c r="Y26" s="500"/>
      <c r="Z26" s="439" t="s">
        <v>174</v>
      </c>
      <c r="AA26" s="521"/>
      <c r="AB26" s="521"/>
      <c r="AC26" s="521"/>
      <c r="AD26" s="521"/>
      <c r="AE26" s="521"/>
      <c r="AF26" s="521"/>
      <c r="AG26" s="522"/>
      <c r="AH26" s="442">
        <v>23</v>
      </c>
      <c r="AI26" s="443"/>
      <c r="AJ26" s="443"/>
      <c r="AK26" s="443"/>
      <c r="AL26" s="444"/>
      <c r="AM26" s="442">
        <v>74980</v>
      </c>
      <c r="AN26" s="443"/>
      <c r="AO26" s="443"/>
      <c r="AP26" s="443"/>
      <c r="AQ26" s="443"/>
      <c r="AR26" s="444"/>
      <c r="AS26" s="442">
        <v>3260</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142</v>
      </c>
      <c r="BO26" s="467"/>
      <c r="BP26" s="467"/>
      <c r="BQ26" s="467"/>
      <c r="BR26" s="467"/>
      <c r="BS26" s="467"/>
      <c r="BT26" s="467"/>
      <c r="BU26" s="468"/>
      <c r="BV26" s="466" t="s">
        <v>142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4610</v>
      </c>
      <c r="R27" s="443"/>
      <c r="S27" s="443"/>
      <c r="T27" s="443"/>
      <c r="U27" s="443"/>
      <c r="V27" s="444"/>
      <c r="W27" s="508"/>
      <c r="X27" s="499"/>
      <c r="Y27" s="500"/>
      <c r="Z27" s="439" t="s">
        <v>177</v>
      </c>
      <c r="AA27" s="440"/>
      <c r="AB27" s="440"/>
      <c r="AC27" s="440"/>
      <c r="AD27" s="440"/>
      <c r="AE27" s="440"/>
      <c r="AF27" s="440"/>
      <c r="AG27" s="441"/>
      <c r="AH27" s="442" t="s">
        <v>142</v>
      </c>
      <c r="AI27" s="443"/>
      <c r="AJ27" s="443"/>
      <c r="AK27" s="443"/>
      <c r="AL27" s="444"/>
      <c r="AM27" s="442" t="s">
        <v>142</v>
      </c>
      <c r="AN27" s="443"/>
      <c r="AO27" s="443"/>
      <c r="AP27" s="443"/>
      <c r="AQ27" s="443"/>
      <c r="AR27" s="444"/>
      <c r="AS27" s="442" t="s">
        <v>142</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376513</v>
      </c>
      <c r="BO27" s="470"/>
      <c r="BP27" s="470"/>
      <c r="BQ27" s="470"/>
      <c r="BR27" s="470"/>
      <c r="BS27" s="470"/>
      <c r="BT27" s="470"/>
      <c r="BU27" s="471"/>
      <c r="BV27" s="469">
        <v>804227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3830</v>
      </c>
      <c r="R28" s="443"/>
      <c r="S28" s="443"/>
      <c r="T28" s="443"/>
      <c r="U28" s="443"/>
      <c r="V28" s="444"/>
      <c r="W28" s="508"/>
      <c r="X28" s="499"/>
      <c r="Y28" s="500"/>
      <c r="Z28" s="439" t="s">
        <v>180</v>
      </c>
      <c r="AA28" s="440"/>
      <c r="AB28" s="440"/>
      <c r="AC28" s="440"/>
      <c r="AD28" s="440"/>
      <c r="AE28" s="440"/>
      <c r="AF28" s="440"/>
      <c r="AG28" s="441"/>
      <c r="AH28" s="442" t="s">
        <v>142</v>
      </c>
      <c r="AI28" s="443"/>
      <c r="AJ28" s="443"/>
      <c r="AK28" s="443"/>
      <c r="AL28" s="444"/>
      <c r="AM28" s="442" t="s">
        <v>142</v>
      </c>
      <c r="AN28" s="443"/>
      <c r="AO28" s="443"/>
      <c r="AP28" s="443"/>
      <c r="AQ28" s="443"/>
      <c r="AR28" s="444"/>
      <c r="AS28" s="442" t="s">
        <v>126</v>
      </c>
      <c r="AT28" s="443"/>
      <c r="AU28" s="443"/>
      <c r="AV28" s="443"/>
      <c r="AW28" s="443"/>
      <c r="AX28" s="445"/>
      <c r="AY28" s="449" t="s">
        <v>181</v>
      </c>
      <c r="AZ28" s="450"/>
      <c r="BA28" s="450"/>
      <c r="BB28" s="451"/>
      <c r="BC28" s="458" t="s">
        <v>47</v>
      </c>
      <c r="BD28" s="459"/>
      <c r="BE28" s="459"/>
      <c r="BF28" s="459"/>
      <c r="BG28" s="459"/>
      <c r="BH28" s="459"/>
      <c r="BI28" s="459"/>
      <c r="BJ28" s="459"/>
      <c r="BK28" s="459"/>
      <c r="BL28" s="459"/>
      <c r="BM28" s="460"/>
      <c r="BN28" s="461">
        <v>7452694</v>
      </c>
      <c r="BO28" s="462"/>
      <c r="BP28" s="462"/>
      <c r="BQ28" s="462"/>
      <c r="BR28" s="462"/>
      <c r="BS28" s="462"/>
      <c r="BT28" s="462"/>
      <c r="BU28" s="463"/>
      <c r="BV28" s="461">
        <v>7386793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24</v>
      </c>
      <c r="M29" s="443"/>
      <c r="N29" s="443"/>
      <c r="O29" s="443"/>
      <c r="P29" s="444"/>
      <c r="Q29" s="442">
        <v>3490</v>
      </c>
      <c r="R29" s="443"/>
      <c r="S29" s="443"/>
      <c r="T29" s="443"/>
      <c r="U29" s="443"/>
      <c r="V29" s="444"/>
      <c r="W29" s="509"/>
      <c r="X29" s="510"/>
      <c r="Y29" s="511"/>
      <c r="Z29" s="439" t="s">
        <v>183</v>
      </c>
      <c r="AA29" s="440"/>
      <c r="AB29" s="440"/>
      <c r="AC29" s="440"/>
      <c r="AD29" s="440"/>
      <c r="AE29" s="440"/>
      <c r="AF29" s="440"/>
      <c r="AG29" s="441"/>
      <c r="AH29" s="442">
        <v>735</v>
      </c>
      <c r="AI29" s="443"/>
      <c r="AJ29" s="443"/>
      <c r="AK29" s="443"/>
      <c r="AL29" s="444"/>
      <c r="AM29" s="442">
        <v>2210145</v>
      </c>
      <c r="AN29" s="443"/>
      <c r="AO29" s="443"/>
      <c r="AP29" s="443"/>
      <c r="AQ29" s="443"/>
      <c r="AR29" s="444"/>
      <c r="AS29" s="442">
        <v>3007</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6235028</v>
      </c>
      <c r="BO29" s="467"/>
      <c r="BP29" s="467"/>
      <c r="BQ29" s="467"/>
      <c r="BR29" s="467"/>
      <c r="BS29" s="467"/>
      <c r="BT29" s="467"/>
      <c r="BU29" s="468"/>
      <c r="BV29" s="466">
        <v>5731259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99.9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18692402</v>
      </c>
      <c r="BO30" s="470"/>
      <c r="BP30" s="470"/>
      <c r="BQ30" s="470"/>
      <c r="BR30" s="470"/>
      <c r="BS30" s="470"/>
      <c r="BT30" s="470"/>
      <c r="BU30" s="471"/>
      <c r="BV30" s="469">
        <v>18545602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193</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192</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佐久市国民健康保険特別会計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佐久市国保浅間総合病院事業特別会計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IF('各会計、関係団体の財政状況及び健全化判断比率'!B33="","",'各会計、関係団体の財政状況及び健全化判断比率'!B33)</f>
        <v>佐久市環境エネルギー事業特別会計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佐久広域連合一般会計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佐久ケーブルテレビ株式会社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佐久市障害者支援施設臼田学園特別会計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佐久市介護保険特別会計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IF('各会計、関係団体の財政状況及び健全化判断比率'!B32="","",'各会計、関係団体の財政状況及び健全化判断比率'!B32)</f>
        <v>佐久市下水道事業特別会計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IF('各会計、関係団体の財政状況及び健全化判断比率'!B34="","",'各会計、関係団体の財政状況及び健全化判断比率'!B34)</f>
        <v>佐久市工業用地取得造成事業特別会計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佐久広域連合消防特別会計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佐久市住宅新築資金等貸付事業特別会計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佐久市後期高齢者医療特別会計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佐久広域連合特別養護老人ホーム特別会計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佐久市奨学資金特別会計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佐久広域連合救護施設特別会計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佐久広域連合食肉流通センター特別会計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佐久平環境衛生施設組合会計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佐久市・軽井沢町清掃施設組合会計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浅麓環境施設組合一般会計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北佐久郡老人福祉施設組合一般会計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川西保健衛生施設組合一般会計
川西保健衛生施設組合下水道事業会計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mUnGZ4L2sxq3p/XFmSYxPJq5GuXbR8XWTrEEMqrMYd/OHyP283MaOZPCxj4r0VSbarlA/enKIqllUoRAbe23WA==" saltValue="SIUAwXlPF+rrFxW12DWj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9" t="s">
        <v>553</v>
      </c>
      <c r="D34" s="1249"/>
      <c r="E34" s="1250"/>
      <c r="F34" s="32">
        <v>0</v>
      </c>
      <c r="G34" s="33">
        <v>0</v>
      </c>
      <c r="H34" s="33" t="s">
        <v>554</v>
      </c>
      <c r="I34" s="33" t="s">
        <v>554</v>
      </c>
      <c r="J34" s="34" t="s">
        <v>554</v>
      </c>
      <c r="K34" s="22"/>
      <c r="L34" s="22"/>
      <c r="M34" s="22"/>
      <c r="N34" s="22"/>
      <c r="O34" s="22"/>
      <c r="P34" s="22"/>
    </row>
    <row r="35" spans="1:16" ht="39" customHeight="1" x14ac:dyDescent="0.15">
      <c r="A35" s="22"/>
      <c r="B35" s="35"/>
      <c r="C35" s="1243" t="s">
        <v>555</v>
      </c>
      <c r="D35" s="1244"/>
      <c r="E35" s="1245"/>
      <c r="F35" s="36">
        <v>20.399999999999999</v>
      </c>
      <c r="G35" s="37">
        <v>21.57</v>
      </c>
      <c r="H35" s="37">
        <v>21.5</v>
      </c>
      <c r="I35" s="37">
        <v>21.74</v>
      </c>
      <c r="J35" s="38">
        <v>22.78</v>
      </c>
      <c r="K35" s="22"/>
      <c r="L35" s="22"/>
      <c r="M35" s="22"/>
      <c r="N35" s="22"/>
      <c r="O35" s="22"/>
      <c r="P35" s="22"/>
    </row>
    <row r="36" spans="1:16" ht="39" customHeight="1" x14ac:dyDescent="0.15">
      <c r="A36" s="22"/>
      <c r="B36" s="35"/>
      <c r="C36" s="1243" t="s">
        <v>556</v>
      </c>
      <c r="D36" s="1244"/>
      <c r="E36" s="1245"/>
      <c r="F36" s="36">
        <v>6.93</v>
      </c>
      <c r="G36" s="37">
        <v>7.74</v>
      </c>
      <c r="H36" s="37">
        <v>7.24</v>
      </c>
      <c r="I36" s="37">
        <v>7.3</v>
      </c>
      <c r="J36" s="38">
        <v>6.74</v>
      </c>
      <c r="K36" s="22"/>
      <c r="L36" s="22"/>
      <c r="M36" s="22"/>
      <c r="N36" s="22"/>
      <c r="O36" s="22"/>
      <c r="P36" s="22"/>
    </row>
    <row r="37" spans="1:16" ht="39" customHeight="1" x14ac:dyDescent="0.15">
      <c r="A37" s="22"/>
      <c r="B37" s="35"/>
      <c r="C37" s="1243" t="s">
        <v>557</v>
      </c>
      <c r="D37" s="1244"/>
      <c r="E37" s="1245"/>
      <c r="F37" s="36">
        <v>4.76</v>
      </c>
      <c r="G37" s="37">
        <v>3.66</v>
      </c>
      <c r="H37" s="37">
        <v>2.66</v>
      </c>
      <c r="I37" s="37">
        <v>3.43</v>
      </c>
      <c r="J37" s="38">
        <v>4.12</v>
      </c>
      <c r="K37" s="22"/>
      <c r="L37" s="22"/>
      <c r="M37" s="22"/>
      <c r="N37" s="22"/>
      <c r="O37" s="22"/>
      <c r="P37" s="22"/>
    </row>
    <row r="38" spans="1:16" ht="39" customHeight="1" x14ac:dyDescent="0.15">
      <c r="A38" s="22"/>
      <c r="B38" s="35"/>
      <c r="C38" s="1243" t="s">
        <v>558</v>
      </c>
      <c r="D38" s="1244"/>
      <c r="E38" s="1245"/>
      <c r="F38" s="36">
        <v>0.06</v>
      </c>
      <c r="G38" s="37">
        <v>1.21</v>
      </c>
      <c r="H38" s="37">
        <v>1.47</v>
      </c>
      <c r="I38" s="37">
        <v>1.4</v>
      </c>
      <c r="J38" s="38">
        <v>0.11</v>
      </c>
      <c r="K38" s="22"/>
      <c r="L38" s="22"/>
      <c r="M38" s="22"/>
      <c r="N38" s="22"/>
      <c r="O38" s="22"/>
      <c r="P38" s="22"/>
    </row>
    <row r="39" spans="1:16" ht="39" customHeight="1" x14ac:dyDescent="0.15">
      <c r="A39" s="22"/>
      <c r="B39" s="35"/>
      <c r="C39" s="1243" t="s">
        <v>559</v>
      </c>
      <c r="D39" s="1244"/>
      <c r="E39" s="1245"/>
      <c r="F39" s="36">
        <v>0.01</v>
      </c>
      <c r="G39" s="37">
        <v>0.01</v>
      </c>
      <c r="H39" s="37">
        <v>0.01</v>
      </c>
      <c r="I39" s="37">
        <v>0.01</v>
      </c>
      <c r="J39" s="38">
        <v>0.01</v>
      </c>
      <c r="K39" s="22"/>
      <c r="L39" s="22"/>
      <c r="M39" s="22"/>
      <c r="N39" s="22"/>
      <c r="O39" s="22"/>
      <c r="P39" s="22"/>
    </row>
    <row r="40" spans="1:16" ht="39" customHeight="1" x14ac:dyDescent="0.15">
      <c r="A40" s="22"/>
      <c r="B40" s="35"/>
      <c r="C40" s="1243" t="s">
        <v>560</v>
      </c>
      <c r="D40" s="1244"/>
      <c r="E40" s="1245"/>
      <c r="F40" s="36">
        <v>0.03</v>
      </c>
      <c r="G40" s="37">
        <v>0.59</v>
      </c>
      <c r="H40" s="37">
        <v>0.19</v>
      </c>
      <c r="I40" s="37">
        <v>0.3</v>
      </c>
      <c r="J40" s="38">
        <v>0</v>
      </c>
      <c r="K40" s="22"/>
      <c r="L40" s="22"/>
      <c r="M40" s="22"/>
      <c r="N40" s="22"/>
      <c r="O40" s="22"/>
      <c r="P40" s="22"/>
    </row>
    <row r="41" spans="1:16" ht="39" customHeight="1" x14ac:dyDescent="0.15">
      <c r="A41" s="22"/>
      <c r="B41" s="35"/>
      <c r="C41" s="1243" t="s">
        <v>561</v>
      </c>
      <c r="D41" s="1244"/>
      <c r="E41" s="1245"/>
      <c r="F41" s="36">
        <v>0</v>
      </c>
      <c r="G41" s="37">
        <v>0</v>
      </c>
      <c r="H41" s="37">
        <v>0</v>
      </c>
      <c r="I41" s="37">
        <v>0</v>
      </c>
      <c r="J41" s="38">
        <v>0</v>
      </c>
      <c r="K41" s="22"/>
      <c r="L41" s="22"/>
      <c r="M41" s="22"/>
      <c r="N41" s="22"/>
      <c r="O41" s="22"/>
      <c r="P41" s="22"/>
    </row>
    <row r="42" spans="1:16" ht="39" customHeight="1" x14ac:dyDescent="0.15">
      <c r="A42" s="22"/>
      <c r="B42" s="39"/>
      <c r="C42" s="1243" t="s">
        <v>562</v>
      </c>
      <c r="D42" s="1244"/>
      <c r="E42" s="1245"/>
      <c r="F42" s="36" t="s">
        <v>507</v>
      </c>
      <c r="G42" s="37" t="s">
        <v>507</v>
      </c>
      <c r="H42" s="37" t="s">
        <v>507</v>
      </c>
      <c r="I42" s="37" t="s">
        <v>507</v>
      </c>
      <c r="J42" s="38" t="s">
        <v>507</v>
      </c>
      <c r="K42" s="22"/>
      <c r="L42" s="22"/>
      <c r="M42" s="22"/>
      <c r="N42" s="22"/>
      <c r="O42" s="22"/>
      <c r="P42" s="22"/>
    </row>
    <row r="43" spans="1:16" ht="39" customHeight="1" thickBot="1" x14ac:dyDescent="0.2">
      <c r="A43" s="22"/>
      <c r="B43" s="40"/>
      <c r="C43" s="1246" t="s">
        <v>563</v>
      </c>
      <c r="D43" s="1247"/>
      <c r="E43" s="1248"/>
      <c r="F43" s="41">
        <v>0.03</v>
      </c>
      <c r="G43" s="42">
        <v>7.0000000000000007E-2</v>
      </c>
      <c r="H43" s="42">
        <v>0.2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ItE4CJ7X2UdP/9AxHrnlk4UX7A/P1dfRd7J2Mo+c5Ua7QFI6bWg51Yrk1ehB5xNHEwN0MCM0nJXQbp7HSpapA==" saltValue="4/KqlG337e9Wsvx0Emc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9" t="s">
        <v>10</v>
      </c>
      <c r="C45" s="1270"/>
      <c r="D45" s="58"/>
      <c r="E45" s="1275" t="s">
        <v>11</v>
      </c>
      <c r="F45" s="1275"/>
      <c r="G45" s="1275"/>
      <c r="H45" s="1275"/>
      <c r="I45" s="1275"/>
      <c r="J45" s="1276"/>
      <c r="K45" s="59">
        <v>5315</v>
      </c>
      <c r="L45" s="60">
        <v>5348</v>
      </c>
      <c r="M45" s="60">
        <v>5362</v>
      </c>
      <c r="N45" s="60">
        <v>5533</v>
      </c>
      <c r="O45" s="61">
        <v>5016</v>
      </c>
      <c r="P45" s="48"/>
      <c r="Q45" s="48"/>
      <c r="R45" s="48"/>
      <c r="S45" s="48"/>
      <c r="T45" s="48"/>
      <c r="U45" s="48"/>
    </row>
    <row r="46" spans="1:21" ht="30.75" customHeight="1" x14ac:dyDescent="0.15">
      <c r="A46" s="48"/>
      <c r="B46" s="1271"/>
      <c r="C46" s="1272"/>
      <c r="D46" s="62"/>
      <c r="E46" s="1253" t="s">
        <v>12</v>
      </c>
      <c r="F46" s="1253"/>
      <c r="G46" s="1253"/>
      <c r="H46" s="1253"/>
      <c r="I46" s="1253"/>
      <c r="J46" s="1254"/>
      <c r="K46" s="63" t="s">
        <v>507</v>
      </c>
      <c r="L46" s="64" t="s">
        <v>507</v>
      </c>
      <c r="M46" s="64" t="s">
        <v>507</v>
      </c>
      <c r="N46" s="64" t="s">
        <v>507</v>
      </c>
      <c r="O46" s="65" t="s">
        <v>507</v>
      </c>
      <c r="P46" s="48"/>
      <c r="Q46" s="48"/>
      <c r="R46" s="48"/>
      <c r="S46" s="48"/>
      <c r="T46" s="48"/>
      <c r="U46" s="48"/>
    </row>
    <row r="47" spans="1:21" ht="30.75" customHeight="1" x14ac:dyDescent="0.15">
      <c r="A47" s="48"/>
      <c r="B47" s="1271"/>
      <c r="C47" s="1272"/>
      <c r="D47" s="62"/>
      <c r="E47" s="1253" t="s">
        <v>13</v>
      </c>
      <c r="F47" s="1253"/>
      <c r="G47" s="1253"/>
      <c r="H47" s="1253"/>
      <c r="I47" s="1253"/>
      <c r="J47" s="1254"/>
      <c r="K47" s="63" t="s">
        <v>507</v>
      </c>
      <c r="L47" s="64" t="s">
        <v>507</v>
      </c>
      <c r="M47" s="64" t="s">
        <v>507</v>
      </c>
      <c r="N47" s="64" t="s">
        <v>507</v>
      </c>
      <c r="O47" s="65" t="s">
        <v>507</v>
      </c>
      <c r="P47" s="48"/>
      <c r="Q47" s="48"/>
      <c r="R47" s="48"/>
      <c r="S47" s="48"/>
      <c r="T47" s="48"/>
      <c r="U47" s="48"/>
    </row>
    <row r="48" spans="1:21" ht="30.75" customHeight="1" x14ac:dyDescent="0.15">
      <c r="A48" s="48"/>
      <c r="B48" s="1271"/>
      <c r="C48" s="1272"/>
      <c r="D48" s="62"/>
      <c r="E48" s="1253" t="s">
        <v>14</v>
      </c>
      <c r="F48" s="1253"/>
      <c r="G48" s="1253"/>
      <c r="H48" s="1253"/>
      <c r="I48" s="1253"/>
      <c r="J48" s="1254"/>
      <c r="K48" s="63">
        <v>1082</v>
      </c>
      <c r="L48" s="64">
        <v>1139</v>
      </c>
      <c r="M48" s="64">
        <v>864</v>
      </c>
      <c r="N48" s="64">
        <v>763</v>
      </c>
      <c r="O48" s="65">
        <v>756</v>
      </c>
      <c r="P48" s="48"/>
      <c r="Q48" s="48"/>
      <c r="R48" s="48"/>
      <c r="S48" s="48"/>
      <c r="T48" s="48"/>
      <c r="U48" s="48"/>
    </row>
    <row r="49" spans="1:21" ht="30.75" customHeight="1" x14ac:dyDescent="0.15">
      <c r="A49" s="48"/>
      <c r="B49" s="1271"/>
      <c r="C49" s="1272"/>
      <c r="D49" s="62"/>
      <c r="E49" s="1253" t="s">
        <v>15</v>
      </c>
      <c r="F49" s="1253"/>
      <c r="G49" s="1253"/>
      <c r="H49" s="1253"/>
      <c r="I49" s="1253"/>
      <c r="J49" s="1254"/>
      <c r="K49" s="63">
        <v>174</v>
      </c>
      <c r="L49" s="64">
        <v>166</v>
      </c>
      <c r="M49" s="64">
        <v>174</v>
      </c>
      <c r="N49" s="64">
        <v>141</v>
      </c>
      <c r="O49" s="65">
        <v>170</v>
      </c>
      <c r="P49" s="48"/>
      <c r="Q49" s="48"/>
      <c r="R49" s="48"/>
      <c r="S49" s="48"/>
      <c r="T49" s="48"/>
      <c r="U49" s="48"/>
    </row>
    <row r="50" spans="1:21" ht="30.75" customHeight="1" x14ac:dyDescent="0.15">
      <c r="A50" s="48"/>
      <c r="B50" s="1271"/>
      <c r="C50" s="1272"/>
      <c r="D50" s="62"/>
      <c r="E50" s="1253" t="s">
        <v>16</v>
      </c>
      <c r="F50" s="1253"/>
      <c r="G50" s="1253"/>
      <c r="H50" s="1253"/>
      <c r="I50" s="1253"/>
      <c r="J50" s="1254"/>
      <c r="K50" s="63">
        <v>10</v>
      </c>
      <c r="L50" s="64">
        <v>8</v>
      </c>
      <c r="M50" s="64">
        <v>8</v>
      </c>
      <c r="N50" s="64">
        <v>10</v>
      </c>
      <c r="O50" s="65">
        <v>9</v>
      </c>
      <c r="P50" s="48"/>
      <c r="Q50" s="48"/>
      <c r="R50" s="48"/>
      <c r="S50" s="48"/>
      <c r="T50" s="48"/>
      <c r="U50" s="48"/>
    </row>
    <row r="51" spans="1:21" ht="30.75" customHeight="1" x14ac:dyDescent="0.15">
      <c r="A51" s="48"/>
      <c r="B51" s="1273"/>
      <c r="C51" s="1274"/>
      <c r="D51" s="66"/>
      <c r="E51" s="1253" t="s">
        <v>17</v>
      </c>
      <c r="F51" s="1253"/>
      <c r="G51" s="1253"/>
      <c r="H51" s="1253"/>
      <c r="I51" s="1253"/>
      <c r="J51" s="1254"/>
      <c r="K51" s="63" t="s">
        <v>507</v>
      </c>
      <c r="L51" s="64" t="s">
        <v>507</v>
      </c>
      <c r="M51" s="64" t="s">
        <v>507</v>
      </c>
      <c r="N51" s="64" t="s">
        <v>507</v>
      </c>
      <c r="O51" s="65" t="s">
        <v>507</v>
      </c>
      <c r="P51" s="48"/>
      <c r="Q51" s="48"/>
      <c r="R51" s="48"/>
      <c r="S51" s="48"/>
      <c r="T51" s="48"/>
      <c r="U51" s="48"/>
    </row>
    <row r="52" spans="1:21" ht="30.75" customHeight="1" x14ac:dyDescent="0.15">
      <c r="A52" s="48"/>
      <c r="B52" s="1251" t="s">
        <v>18</v>
      </c>
      <c r="C52" s="1252"/>
      <c r="D52" s="66"/>
      <c r="E52" s="1253" t="s">
        <v>19</v>
      </c>
      <c r="F52" s="1253"/>
      <c r="G52" s="1253"/>
      <c r="H52" s="1253"/>
      <c r="I52" s="1253"/>
      <c r="J52" s="1254"/>
      <c r="K52" s="63">
        <v>6565</v>
      </c>
      <c r="L52" s="64">
        <v>6533</v>
      </c>
      <c r="M52" s="64">
        <v>6592</v>
      </c>
      <c r="N52" s="64">
        <v>6615</v>
      </c>
      <c r="O52" s="65">
        <v>6030</v>
      </c>
      <c r="P52" s="48"/>
      <c r="Q52" s="48"/>
      <c r="R52" s="48"/>
      <c r="S52" s="48"/>
      <c r="T52" s="48"/>
      <c r="U52" s="48"/>
    </row>
    <row r="53" spans="1:21" ht="30.75" customHeight="1" thickBot="1" x14ac:dyDescent="0.2">
      <c r="A53" s="48"/>
      <c r="B53" s="1255" t="s">
        <v>20</v>
      </c>
      <c r="C53" s="1256"/>
      <c r="D53" s="67"/>
      <c r="E53" s="1257" t="s">
        <v>21</v>
      </c>
      <c r="F53" s="1257"/>
      <c r="G53" s="1257"/>
      <c r="H53" s="1257"/>
      <c r="I53" s="1257"/>
      <c r="J53" s="1258"/>
      <c r="K53" s="68">
        <v>16</v>
      </c>
      <c r="L53" s="69">
        <v>128</v>
      </c>
      <c r="M53" s="69">
        <v>-184</v>
      </c>
      <c r="N53" s="69">
        <v>-168</v>
      </c>
      <c r="O53" s="70">
        <v>-79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59" t="s">
        <v>24</v>
      </c>
      <c r="C57" s="1260"/>
      <c r="D57" s="1263" t="s">
        <v>25</v>
      </c>
      <c r="E57" s="1264"/>
      <c r="F57" s="1264"/>
      <c r="G57" s="1264"/>
      <c r="H57" s="1264"/>
      <c r="I57" s="1264"/>
      <c r="J57" s="1265"/>
      <c r="K57" s="83" t="s">
        <v>592</v>
      </c>
      <c r="L57" s="84" t="s">
        <v>592</v>
      </c>
      <c r="M57" s="84" t="s">
        <v>592</v>
      </c>
      <c r="N57" s="84" t="s">
        <v>592</v>
      </c>
      <c r="O57" s="85" t="s">
        <v>592</v>
      </c>
    </row>
    <row r="58" spans="1:21" ht="31.5" customHeight="1" thickBot="1" x14ac:dyDescent="0.2">
      <c r="B58" s="1261"/>
      <c r="C58" s="1262"/>
      <c r="D58" s="1266" t="s">
        <v>26</v>
      </c>
      <c r="E58" s="1267"/>
      <c r="F58" s="1267"/>
      <c r="G58" s="1267"/>
      <c r="H58" s="1267"/>
      <c r="I58" s="1267"/>
      <c r="J58" s="1268"/>
      <c r="K58" s="86" t="s">
        <v>592</v>
      </c>
      <c r="L58" s="87" t="s">
        <v>592</v>
      </c>
      <c r="M58" s="87" t="s">
        <v>592</v>
      </c>
      <c r="N58" s="87" t="s">
        <v>592</v>
      </c>
      <c r="O58" s="88" t="s">
        <v>592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9s36BaOS5aSdHcRktCkemnpRxnhNY+cDdL3nP2y8ZkHxlg0LBJN6ijw9babWmphOZi1V0SKPqarvKVeAfrWg==" saltValue="VhEwUDe2GFfcouH7z2zY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89" t="s">
        <v>29</v>
      </c>
      <c r="C41" s="1290"/>
      <c r="D41" s="102"/>
      <c r="E41" s="1291" t="s">
        <v>30</v>
      </c>
      <c r="F41" s="1291"/>
      <c r="G41" s="1291"/>
      <c r="H41" s="1292"/>
      <c r="I41" s="103">
        <v>49358</v>
      </c>
      <c r="J41" s="104">
        <v>50341</v>
      </c>
      <c r="K41" s="104">
        <v>47864</v>
      </c>
      <c r="L41" s="104">
        <v>46103</v>
      </c>
      <c r="M41" s="105">
        <v>45400</v>
      </c>
    </row>
    <row r="42" spans="2:13" ht="27.75" customHeight="1" x14ac:dyDescent="0.15">
      <c r="B42" s="1279"/>
      <c r="C42" s="1280"/>
      <c r="D42" s="106"/>
      <c r="E42" s="1283" t="s">
        <v>31</v>
      </c>
      <c r="F42" s="1283"/>
      <c r="G42" s="1283"/>
      <c r="H42" s="1284"/>
      <c r="I42" s="107">
        <v>224</v>
      </c>
      <c r="J42" s="108">
        <v>204</v>
      </c>
      <c r="K42" s="108">
        <v>114</v>
      </c>
      <c r="L42" s="108">
        <v>57</v>
      </c>
      <c r="M42" s="109">
        <v>51</v>
      </c>
    </row>
    <row r="43" spans="2:13" ht="27.75" customHeight="1" x14ac:dyDescent="0.15">
      <c r="B43" s="1279"/>
      <c r="C43" s="1280"/>
      <c r="D43" s="106"/>
      <c r="E43" s="1283" t="s">
        <v>32</v>
      </c>
      <c r="F43" s="1283"/>
      <c r="G43" s="1283"/>
      <c r="H43" s="1284"/>
      <c r="I43" s="107">
        <v>13057</v>
      </c>
      <c r="J43" s="108">
        <v>13580</v>
      </c>
      <c r="K43" s="108">
        <v>11135</v>
      </c>
      <c r="L43" s="108">
        <v>9169</v>
      </c>
      <c r="M43" s="109">
        <v>7362</v>
      </c>
    </row>
    <row r="44" spans="2:13" ht="27.75" customHeight="1" x14ac:dyDescent="0.15">
      <c r="B44" s="1279"/>
      <c r="C44" s="1280"/>
      <c r="D44" s="106"/>
      <c r="E44" s="1283" t="s">
        <v>33</v>
      </c>
      <c r="F44" s="1283"/>
      <c r="G44" s="1283"/>
      <c r="H44" s="1284"/>
      <c r="I44" s="107">
        <v>1713</v>
      </c>
      <c r="J44" s="108">
        <v>1680</v>
      </c>
      <c r="K44" s="108">
        <v>1690</v>
      </c>
      <c r="L44" s="108">
        <v>1710</v>
      </c>
      <c r="M44" s="109">
        <v>3138</v>
      </c>
    </row>
    <row r="45" spans="2:13" ht="27.75" customHeight="1" x14ac:dyDescent="0.15">
      <c r="B45" s="1279"/>
      <c r="C45" s="1280"/>
      <c r="D45" s="106"/>
      <c r="E45" s="1283" t="s">
        <v>34</v>
      </c>
      <c r="F45" s="1283"/>
      <c r="G45" s="1283"/>
      <c r="H45" s="1284"/>
      <c r="I45" s="107">
        <v>5410</v>
      </c>
      <c r="J45" s="108">
        <v>5424</v>
      </c>
      <c r="K45" s="108">
        <v>5362</v>
      </c>
      <c r="L45" s="108">
        <v>4817</v>
      </c>
      <c r="M45" s="109">
        <v>4835</v>
      </c>
    </row>
    <row r="46" spans="2:13" ht="27.75" customHeight="1" x14ac:dyDescent="0.15">
      <c r="B46" s="1279"/>
      <c r="C46" s="1280"/>
      <c r="D46" s="110"/>
      <c r="E46" s="1283" t="s">
        <v>35</v>
      </c>
      <c r="F46" s="1283"/>
      <c r="G46" s="1283"/>
      <c r="H46" s="1284"/>
      <c r="I46" s="107">
        <v>39</v>
      </c>
      <c r="J46" s="108">
        <v>55</v>
      </c>
      <c r="K46" s="108">
        <v>11</v>
      </c>
      <c r="L46" s="108">
        <v>27</v>
      </c>
      <c r="M46" s="109">
        <v>26</v>
      </c>
    </row>
    <row r="47" spans="2:13" ht="27.75" customHeight="1" x14ac:dyDescent="0.15">
      <c r="B47" s="1279"/>
      <c r="C47" s="1280"/>
      <c r="D47" s="111"/>
      <c r="E47" s="1293" t="s">
        <v>36</v>
      </c>
      <c r="F47" s="1294"/>
      <c r="G47" s="1294"/>
      <c r="H47" s="1295"/>
      <c r="I47" s="107" t="s">
        <v>507</v>
      </c>
      <c r="J47" s="108" t="s">
        <v>507</v>
      </c>
      <c r="K47" s="108" t="s">
        <v>507</v>
      </c>
      <c r="L47" s="108" t="s">
        <v>507</v>
      </c>
      <c r="M47" s="109" t="s">
        <v>507</v>
      </c>
    </row>
    <row r="48" spans="2:13" ht="27.75" customHeight="1" x14ac:dyDescent="0.15">
      <c r="B48" s="1279"/>
      <c r="C48" s="1280"/>
      <c r="D48" s="106"/>
      <c r="E48" s="1283" t="s">
        <v>37</v>
      </c>
      <c r="F48" s="1283"/>
      <c r="G48" s="1283"/>
      <c r="H48" s="1284"/>
      <c r="I48" s="107" t="s">
        <v>507</v>
      </c>
      <c r="J48" s="108" t="s">
        <v>507</v>
      </c>
      <c r="K48" s="108" t="s">
        <v>507</v>
      </c>
      <c r="L48" s="108" t="s">
        <v>507</v>
      </c>
      <c r="M48" s="109" t="s">
        <v>507</v>
      </c>
    </row>
    <row r="49" spans="2:13" ht="27.75" customHeight="1" x14ac:dyDescent="0.15">
      <c r="B49" s="1281"/>
      <c r="C49" s="1282"/>
      <c r="D49" s="106"/>
      <c r="E49" s="1283" t="s">
        <v>38</v>
      </c>
      <c r="F49" s="1283"/>
      <c r="G49" s="1283"/>
      <c r="H49" s="1284"/>
      <c r="I49" s="107" t="s">
        <v>507</v>
      </c>
      <c r="J49" s="108" t="s">
        <v>507</v>
      </c>
      <c r="K49" s="108" t="s">
        <v>507</v>
      </c>
      <c r="L49" s="108" t="s">
        <v>507</v>
      </c>
      <c r="M49" s="109" t="s">
        <v>507</v>
      </c>
    </row>
    <row r="50" spans="2:13" ht="27.75" customHeight="1" x14ac:dyDescent="0.15">
      <c r="B50" s="1277" t="s">
        <v>39</v>
      </c>
      <c r="C50" s="1278"/>
      <c r="D50" s="112"/>
      <c r="E50" s="1283" t="s">
        <v>40</v>
      </c>
      <c r="F50" s="1283"/>
      <c r="G50" s="1283"/>
      <c r="H50" s="1284"/>
      <c r="I50" s="107">
        <v>31218</v>
      </c>
      <c r="J50" s="108">
        <v>31128</v>
      </c>
      <c r="K50" s="108">
        <v>31961</v>
      </c>
      <c r="L50" s="108">
        <v>31282</v>
      </c>
      <c r="M50" s="109">
        <v>31963</v>
      </c>
    </row>
    <row r="51" spans="2:13" ht="27.75" customHeight="1" x14ac:dyDescent="0.15">
      <c r="B51" s="1279"/>
      <c r="C51" s="1280"/>
      <c r="D51" s="106"/>
      <c r="E51" s="1283" t="s">
        <v>41</v>
      </c>
      <c r="F51" s="1283"/>
      <c r="G51" s="1283"/>
      <c r="H51" s="1284"/>
      <c r="I51" s="107">
        <v>6144</v>
      </c>
      <c r="J51" s="108">
        <v>4500</v>
      </c>
      <c r="K51" s="108">
        <v>3020</v>
      </c>
      <c r="L51" s="108">
        <v>3104</v>
      </c>
      <c r="M51" s="109">
        <v>2823</v>
      </c>
    </row>
    <row r="52" spans="2:13" ht="27.75" customHeight="1" x14ac:dyDescent="0.15">
      <c r="B52" s="1281"/>
      <c r="C52" s="1282"/>
      <c r="D52" s="106"/>
      <c r="E52" s="1283" t="s">
        <v>42</v>
      </c>
      <c r="F52" s="1283"/>
      <c r="G52" s="1283"/>
      <c r="H52" s="1284"/>
      <c r="I52" s="107">
        <v>57483</v>
      </c>
      <c r="J52" s="108">
        <v>57963</v>
      </c>
      <c r="K52" s="108">
        <v>55518</v>
      </c>
      <c r="L52" s="108">
        <v>51634</v>
      </c>
      <c r="M52" s="109">
        <v>51441</v>
      </c>
    </row>
    <row r="53" spans="2:13" ht="27.75" customHeight="1" thickBot="1" x14ac:dyDescent="0.2">
      <c r="B53" s="1285" t="s">
        <v>43</v>
      </c>
      <c r="C53" s="1286"/>
      <c r="D53" s="113"/>
      <c r="E53" s="1287" t="s">
        <v>44</v>
      </c>
      <c r="F53" s="1287"/>
      <c r="G53" s="1287"/>
      <c r="H53" s="1288"/>
      <c r="I53" s="114">
        <v>-25044</v>
      </c>
      <c r="J53" s="115">
        <v>-22307</v>
      </c>
      <c r="K53" s="115">
        <v>-24324</v>
      </c>
      <c r="L53" s="115">
        <v>-24137</v>
      </c>
      <c r="M53" s="116">
        <v>-25416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s7a/ki61tlBZ7R4rCDhg0IBZ9yvauRfQkfp0LXcdVFYbRyubTiF7ubM/StHEAuPgBoLVEQrFAWMCLAXCIKiug==" saltValue="gqMFbhL5wSzdMqb1SS5s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4" t="s">
        <v>47</v>
      </c>
      <c r="D55" s="1304"/>
      <c r="E55" s="1305"/>
      <c r="F55" s="128">
        <v>7352</v>
      </c>
      <c r="G55" s="128">
        <v>7387</v>
      </c>
      <c r="H55" s="129">
        <v>7453</v>
      </c>
    </row>
    <row r="56" spans="2:8" ht="52.5" customHeight="1" x14ac:dyDescent="0.15">
      <c r="B56" s="130"/>
      <c r="C56" s="1306" t="s">
        <v>48</v>
      </c>
      <c r="D56" s="1306"/>
      <c r="E56" s="1307"/>
      <c r="F56" s="131">
        <v>5828</v>
      </c>
      <c r="G56" s="131">
        <v>5731</v>
      </c>
      <c r="H56" s="132">
        <v>6235</v>
      </c>
    </row>
    <row r="57" spans="2:8" ht="53.25" customHeight="1" x14ac:dyDescent="0.15">
      <c r="B57" s="130"/>
      <c r="C57" s="1308" t="s">
        <v>49</v>
      </c>
      <c r="D57" s="1308"/>
      <c r="E57" s="1309"/>
      <c r="F57" s="133">
        <v>19715</v>
      </c>
      <c r="G57" s="133">
        <v>18546</v>
      </c>
      <c r="H57" s="134">
        <v>18692</v>
      </c>
    </row>
    <row r="58" spans="2:8" ht="45.75" customHeight="1" x14ac:dyDescent="0.15">
      <c r="B58" s="135"/>
      <c r="C58" s="1296" t="s">
        <v>593</v>
      </c>
      <c r="D58" s="1297"/>
      <c r="E58" s="1298"/>
      <c r="F58" s="136">
        <v>7325</v>
      </c>
      <c r="G58" s="136">
        <v>6099</v>
      </c>
      <c r="H58" s="137">
        <v>5713</v>
      </c>
    </row>
    <row r="59" spans="2:8" ht="45.75" customHeight="1" x14ac:dyDescent="0.15">
      <c r="B59" s="135"/>
      <c r="C59" s="1296" t="s">
        <v>597</v>
      </c>
      <c r="D59" s="1297"/>
      <c r="E59" s="1298"/>
      <c r="F59" s="136">
        <v>3120</v>
      </c>
      <c r="G59" s="136">
        <v>3126</v>
      </c>
      <c r="H59" s="137">
        <v>3138</v>
      </c>
    </row>
    <row r="60" spans="2:8" ht="45.75" customHeight="1" x14ac:dyDescent="0.15">
      <c r="B60" s="135"/>
      <c r="C60" s="1296" t="s">
        <v>598</v>
      </c>
      <c r="D60" s="1297"/>
      <c r="E60" s="1298"/>
      <c r="F60" s="136">
        <v>2066</v>
      </c>
      <c r="G60" s="136">
        <v>2040</v>
      </c>
      <c r="H60" s="137">
        <v>2189</v>
      </c>
    </row>
    <row r="61" spans="2:8" ht="45.75" customHeight="1" x14ac:dyDescent="0.15">
      <c r="B61" s="135"/>
      <c r="C61" s="1296" t="s">
        <v>599</v>
      </c>
      <c r="D61" s="1297"/>
      <c r="E61" s="1298"/>
      <c r="F61" s="136">
        <v>840</v>
      </c>
      <c r="G61" s="136">
        <v>980</v>
      </c>
      <c r="H61" s="137">
        <v>985</v>
      </c>
    </row>
    <row r="62" spans="2:8" ht="45.75" customHeight="1" thickBot="1" x14ac:dyDescent="0.2">
      <c r="B62" s="138"/>
      <c r="C62" s="1299" t="s">
        <v>600</v>
      </c>
      <c r="D62" s="1300"/>
      <c r="E62" s="1301"/>
      <c r="F62" s="139">
        <v>965</v>
      </c>
      <c r="G62" s="139">
        <v>964</v>
      </c>
      <c r="H62" s="140">
        <v>965</v>
      </c>
    </row>
    <row r="63" spans="2:8" ht="52.5" customHeight="1" thickBot="1" x14ac:dyDescent="0.2">
      <c r="B63" s="141"/>
      <c r="C63" s="1302" t="s">
        <v>50</v>
      </c>
      <c r="D63" s="1302"/>
      <c r="E63" s="1303"/>
      <c r="F63" s="142">
        <v>32895</v>
      </c>
      <c r="G63" s="142">
        <v>31664</v>
      </c>
      <c r="H63" s="143">
        <v>32380</v>
      </c>
    </row>
    <row r="64" spans="2:8" ht="15" customHeight="1" x14ac:dyDescent="0.15"/>
  </sheetData>
  <sheetProtection algorithmName="SHA-512" hashValue="2WMM9RTD+uFMEYvbWT4VEeZxJMfRL7j/rFGiH3zNZ9E7ca2NQ9By6KFFjOqKyPoLFZ8B8aHhnw25obor7TCRpA==" saltValue="MFjJk+VY+TO5+tMyI+DX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548</v>
      </c>
      <c r="BQ50" s="1316"/>
      <c r="BR50" s="1316"/>
      <c r="BS50" s="1316"/>
      <c r="BT50" s="1316"/>
      <c r="BU50" s="1316"/>
      <c r="BV50" s="1316"/>
      <c r="BW50" s="1316"/>
      <c r="BX50" s="1316" t="s">
        <v>549</v>
      </c>
      <c r="BY50" s="1316"/>
      <c r="BZ50" s="1316"/>
      <c r="CA50" s="1316"/>
      <c r="CB50" s="1316"/>
      <c r="CC50" s="1316"/>
      <c r="CD50" s="1316"/>
      <c r="CE50" s="1316"/>
      <c r="CF50" s="1316" t="s">
        <v>550</v>
      </c>
      <c r="CG50" s="1316"/>
      <c r="CH50" s="1316"/>
      <c r="CI50" s="1316"/>
      <c r="CJ50" s="1316"/>
      <c r="CK50" s="1316"/>
      <c r="CL50" s="1316"/>
      <c r="CM50" s="1316"/>
      <c r="CN50" s="1316" t="s">
        <v>551</v>
      </c>
      <c r="CO50" s="1316"/>
      <c r="CP50" s="1316"/>
      <c r="CQ50" s="1316"/>
      <c r="CR50" s="1316"/>
      <c r="CS50" s="1316"/>
      <c r="CT50" s="1316"/>
      <c r="CU50" s="1316"/>
      <c r="CV50" s="1316" t="s">
        <v>552</v>
      </c>
      <c r="CW50" s="1316"/>
      <c r="CX50" s="1316"/>
      <c r="CY50" s="1316"/>
      <c r="CZ50" s="1316"/>
      <c r="DA50" s="1316"/>
      <c r="DB50" s="1316"/>
      <c r="DC50" s="1316"/>
    </row>
    <row r="51" spans="1:109" ht="13.5" customHeight="1" x14ac:dyDescent="0.15">
      <c r="B51" s="395"/>
      <c r="G51" s="1327"/>
      <c r="H51" s="1327"/>
      <c r="I51" s="1331"/>
      <c r="J51" s="1331"/>
      <c r="K51" s="1317"/>
      <c r="L51" s="1317"/>
      <c r="M51" s="1317"/>
      <c r="N51" s="1317"/>
      <c r="AM51" s="404"/>
      <c r="AN51" s="1315" t="s">
        <v>605</v>
      </c>
      <c r="AO51" s="1315"/>
      <c r="AP51" s="1315"/>
      <c r="AQ51" s="1315"/>
      <c r="AR51" s="1315"/>
      <c r="AS51" s="1315"/>
      <c r="AT51" s="1315"/>
      <c r="AU51" s="1315"/>
      <c r="AV51" s="1315"/>
      <c r="AW51" s="1315"/>
      <c r="AX51" s="1315"/>
      <c r="AY51" s="1315"/>
      <c r="AZ51" s="1315"/>
      <c r="BA51" s="1315"/>
      <c r="BB51" s="1315" t="s">
        <v>606</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5"/>
      <c r="G52" s="1327"/>
      <c r="H52" s="1327"/>
      <c r="I52" s="1331"/>
      <c r="J52" s="1331"/>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607</v>
      </c>
      <c r="BC53" s="1315"/>
      <c r="BD53" s="1315"/>
      <c r="BE53" s="1315"/>
      <c r="BF53" s="1315"/>
      <c r="BG53" s="1315"/>
      <c r="BH53" s="1315"/>
      <c r="BI53" s="1315"/>
      <c r="BJ53" s="1315"/>
      <c r="BK53" s="1315"/>
      <c r="BL53" s="1315"/>
      <c r="BM53" s="1315"/>
      <c r="BN53" s="1315"/>
      <c r="BO53" s="1315"/>
      <c r="BP53" s="1312">
        <v>54.2</v>
      </c>
      <c r="BQ53" s="1312"/>
      <c r="BR53" s="1312"/>
      <c r="BS53" s="1312"/>
      <c r="BT53" s="1312"/>
      <c r="BU53" s="1312"/>
      <c r="BV53" s="1312"/>
      <c r="BW53" s="1312"/>
      <c r="BX53" s="1312">
        <v>53.3</v>
      </c>
      <c r="BY53" s="1312"/>
      <c r="BZ53" s="1312"/>
      <c r="CA53" s="1312"/>
      <c r="CB53" s="1312"/>
      <c r="CC53" s="1312"/>
      <c r="CD53" s="1312"/>
      <c r="CE53" s="1312"/>
      <c r="CF53" s="1312">
        <v>56.7</v>
      </c>
      <c r="CG53" s="1312"/>
      <c r="CH53" s="1312"/>
      <c r="CI53" s="1312"/>
      <c r="CJ53" s="1312"/>
      <c r="CK53" s="1312"/>
      <c r="CL53" s="1312"/>
      <c r="CM53" s="1312"/>
      <c r="CN53" s="1312">
        <v>57.3</v>
      </c>
      <c r="CO53" s="1312"/>
      <c r="CP53" s="1312"/>
      <c r="CQ53" s="1312"/>
      <c r="CR53" s="1312"/>
      <c r="CS53" s="1312"/>
      <c r="CT53" s="1312"/>
      <c r="CU53" s="1312"/>
      <c r="CV53" s="1312">
        <v>58.7</v>
      </c>
      <c r="CW53" s="1312"/>
      <c r="CX53" s="1312"/>
      <c r="CY53" s="1312"/>
      <c r="CZ53" s="1312"/>
      <c r="DA53" s="1312"/>
      <c r="DB53" s="1312"/>
      <c r="DC53" s="1312"/>
    </row>
    <row r="54" spans="1:109" x14ac:dyDescent="0.15">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0"/>
      <c r="H55" s="1310"/>
      <c r="I55" s="1310"/>
      <c r="J55" s="1310"/>
      <c r="K55" s="1317"/>
      <c r="L55" s="1317"/>
      <c r="M55" s="1317"/>
      <c r="N55" s="1317"/>
      <c r="AN55" s="1316" t="s">
        <v>608</v>
      </c>
      <c r="AO55" s="1316"/>
      <c r="AP55" s="1316"/>
      <c r="AQ55" s="1316"/>
      <c r="AR55" s="1316"/>
      <c r="AS55" s="1316"/>
      <c r="AT55" s="1316"/>
      <c r="AU55" s="1316"/>
      <c r="AV55" s="1316"/>
      <c r="AW55" s="1316"/>
      <c r="AX55" s="1316"/>
      <c r="AY55" s="1316"/>
      <c r="AZ55" s="1316"/>
      <c r="BA55" s="1316"/>
      <c r="BB55" s="1315" t="s">
        <v>606</v>
      </c>
      <c r="BC55" s="1315"/>
      <c r="BD55" s="1315"/>
      <c r="BE55" s="1315"/>
      <c r="BF55" s="1315"/>
      <c r="BG55" s="1315"/>
      <c r="BH55" s="1315"/>
      <c r="BI55" s="1315"/>
      <c r="BJ55" s="1315"/>
      <c r="BK55" s="1315"/>
      <c r="BL55" s="1315"/>
      <c r="BM55" s="1315"/>
      <c r="BN55" s="1315"/>
      <c r="BO55" s="1315"/>
      <c r="BP55" s="1312">
        <v>39</v>
      </c>
      <c r="BQ55" s="1312"/>
      <c r="BR55" s="1312"/>
      <c r="BS55" s="1312"/>
      <c r="BT55" s="1312"/>
      <c r="BU55" s="1312"/>
      <c r="BV55" s="1312"/>
      <c r="BW55" s="1312"/>
      <c r="BX55" s="1312">
        <v>32.5</v>
      </c>
      <c r="BY55" s="1312"/>
      <c r="BZ55" s="1312"/>
      <c r="CA55" s="1312"/>
      <c r="CB55" s="1312"/>
      <c r="CC55" s="1312"/>
      <c r="CD55" s="1312"/>
      <c r="CE55" s="1312"/>
      <c r="CF55" s="1312">
        <v>30.2</v>
      </c>
      <c r="CG55" s="1312"/>
      <c r="CH55" s="1312"/>
      <c r="CI55" s="1312"/>
      <c r="CJ55" s="1312"/>
      <c r="CK55" s="1312"/>
      <c r="CL55" s="1312"/>
      <c r="CM55" s="1312"/>
      <c r="CN55" s="1312">
        <v>25.4</v>
      </c>
      <c r="CO55" s="1312"/>
      <c r="CP55" s="1312"/>
      <c r="CQ55" s="1312"/>
      <c r="CR55" s="1312"/>
      <c r="CS55" s="1312"/>
      <c r="CT55" s="1312"/>
      <c r="CU55" s="1312"/>
      <c r="CV55" s="1312">
        <v>22.9</v>
      </c>
      <c r="CW55" s="1312"/>
      <c r="CX55" s="1312"/>
      <c r="CY55" s="1312"/>
      <c r="CZ55" s="1312"/>
      <c r="DA55" s="1312"/>
      <c r="DB55" s="1312"/>
      <c r="DC55" s="1312"/>
    </row>
    <row r="56" spans="1:109" x14ac:dyDescent="0.15">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607</v>
      </c>
      <c r="BC57" s="1315"/>
      <c r="BD57" s="1315"/>
      <c r="BE57" s="1315"/>
      <c r="BF57" s="1315"/>
      <c r="BG57" s="1315"/>
      <c r="BH57" s="1315"/>
      <c r="BI57" s="1315"/>
      <c r="BJ57" s="1315"/>
      <c r="BK57" s="1315"/>
      <c r="BL57" s="1315"/>
      <c r="BM57" s="1315"/>
      <c r="BN57" s="1315"/>
      <c r="BO57" s="1315"/>
      <c r="BP57" s="1312">
        <v>55.4</v>
      </c>
      <c r="BQ57" s="1312"/>
      <c r="BR57" s="1312"/>
      <c r="BS57" s="1312"/>
      <c r="BT57" s="1312"/>
      <c r="BU57" s="1312"/>
      <c r="BV57" s="1312"/>
      <c r="BW57" s="1312"/>
      <c r="BX57" s="1312">
        <v>57</v>
      </c>
      <c r="BY57" s="1312"/>
      <c r="BZ57" s="1312"/>
      <c r="CA57" s="1312"/>
      <c r="CB57" s="1312"/>
      <c r="CC57" s="1312"/>
      <c r="CD57" s="1312"/>
      <c r="CE57" s="1312"/>
      <c r="CF57" s="1312">
        <v>58.9</v>
      </c>
      <c r="CG57" s="1312"/>
      <c r="CH57" s="1312"/>
      <c r="CI57" s="1312"/>
      <c r="CJ57" s="1312"/>
      <c r="CK57" s="1312"/>
      <c r="CL57" s="1312"/>
      <c r="CM57" s="1312"/>
      <c r="CN57" s="1312">
        <v>59.9</v>
      </c>
      <c r="CO57" s="1312"/>
      <c r="CP57" s="1312"/>
      <c r="CQ57" s="1312"/>
      <c r="CR57" s="1312"/>
      <c r="CS57" s="1312"/>
      <c r="CT57" s="1312"/>
      <c r="CU57" s="1312"/>
      <c r="CV57" s="1312">
        <v>60.7</v>
      </c>
      <c r="CW57" s="1312"/>
      <c r="CX57" s="1312"/>
      <c r="CY57" s="1312"/>
      <c r="CZ57" s="1312"/>
      <c r="DA57" s="1312"/>
      <c r="DB57" s="1312"/>
      <c r="DC57" s="1312"/>
      <c r="DD57" s="408"/>
      <c r="DE57" s="407"/>
    </row>
    <row r="58" spans="1:109" s="403" customFormat="1" x14ac:dyDescent="0.15">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612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548</v>
      </c>
      <c r="BQ72" s="1316"/>
      <c r="BR72" s="1316"/>
      <c r="BS72" s="1316"/>
      <c r="BT72" s="1316"/>
      <c r="BU72" s="1316"/>
      <c r="BV72" s="1316"/>
      <c r="BW72" s="1316"/>
      <c r="BX72" s="1316" t="s">
        <v>549</v>
      </c>
      <c r="BY72" s="1316"/>
      <c r="BZ72" s="1316"/>
      <c r="CA72" s="1316"/>
      <c r="CB72" s="1316"/>
      <c r="CC72" s="1316"/>
      <c r="CD72" s="1316"/>
      <c r="CE72" s="1316"/>
      <c r="CF72" s="1316" t="s">
        <v>550</v>
      </c>
      <c r="CG72" s="1316"/>
      <c r="CH72" s="1316"/>
      <c r="CI72" s="1316"/>
      <c r="CJ72" s="1316"/>
      <c r="CK72" s="1316"/>
      <c r="CL72" s="1316"/>
      <c r="CM72" s="1316"/>
      <c r="CN72" s="1316" t="s">
        <v>551</v>
      </c>
      <c r="CO72" s="1316"/>
      <c r="CP72" s="1316"/>
      <c r="CQ72" s="1316"/>
      <c r="CR72" s="1316"/>
      <c r="CS72" s="1316"/>
      <c r="CT72" s="1316"/>
      <c r="CU72" s="1316"/>
      <c r="CV72" s="1316" t="s">
        <v>552</v>
      </c>
      <c r="CW72" s="1316"/>
      <c r="CX72" s="1316"/>
      <c r="CY72" s="1316"/>
      <c r="CZ72" s="1316"/>
      <c r="DA72" s="1316"/>
      <c r="DB72" s="1316"/>
      <c r="DC72" s="1316"/>
    </row>
    <row r="73" spans="2:107" x14ac:dyDescent="0.15">
      <c r="B73" s="395"/>
      <c r="G73" s="1327"/>
      <c r="H73" s="1327"/>
      <c r="I73" s="1327"/>
      <c r="J73" s="1327"/>
      <c r="K73" s="1311"/>
      <c r="L73" s="1311"/>
      <c r="M73" s="1311"/>
      <c r="N73" s="1311"/>
      <c r="AM73" s="404"/>
      <c r="AN73" s="1315" t="s">
        <v>605</v>
      </c>
      <c r="AO73" s="1315"/>
      <c r="AP73" s="1315"/>
      <c r="AQ73" s="1315"/>
      <c r="AR73" s="1315"/>
      <c r="AS73" s="1315"/>
      <c r="AT73" s="1315"/>
      <c r="AU73" s="1315"/>
      <c r="AV73" s="1315"/>
      <c r="AW73" s="1315"/>
      <c r="AX73" s="1315"/>
      <c r="AY73" s="1315"/>
      <c r="AZ73" s="1315"/>
      <c r="BA73" s="1315"/>
      <c r="BB73" s="1315" t="s">
        <v>606</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610</v>
      </c>
      <c r="BC75" s="1315"/>
      <c r="BD75" s="1315"/>
      <c r="BE75" s="1315"/>
      <c r="BF75" s="1315"/>
      <c r="BG75" s="1315"/>
      <c r="BH75" s="1315"/>
      <c r="BI75" s="1315"/>
      <c r="BJ75" s="1315"/>
      <c r="BK75" s="1315"/>
      <c r="BL75" s="1315"/>
      <c r="BM75" s="1315"/>
      <c r="BN75" s="1315"/>
      <c r="BO75" s="1315"/>
      <c r="BP75" s="1312">
        <v>0.1</v>
      </c>
      <c r="BQ75" s="1312"/>
      <c r="BR75" s="1312"/>
      <c r="BS75" s="1312"/>
      <c r="BT75" s="1312"/>
      <c r="BU75" s="1312"/>
      <c r="BV75" s="1312"/>
      <c r="BW75" s="1312"/>
      <c r="BX75" s="1312">
        <v>0</v>
      </c>
      <c r="BY75" s="1312"/>
      <c r="BZ75" s="1312"/>
      <c r="CA75" s="1312"/>
      <c r="CB75" s="1312"/>
      <c r="CC75" s="1312"/>
      <c r="CD75" s="1312"/>
      <c r="CE75" s="1312"/>
      <c r="CF75" s="1312">
        <v>0</v>
      </c>
      <c r="CG75" s="1312"/>
      <c r="CH75" s="1312"/>
      <c r="CI75" s="1312"/>
      <c r="CJ75" s="1312"/>
      <c r="CK75" s="1312"/>
      <c r="CL75" s="1312"/>
      <c r="CM75" s="1312"/>
      <c r="CN75" s="1312">
        <v>-0.3</v>
      </c>
      <c r="CO75" s="1312"/>
      <c r="CP75" s="1312"/>
      <c r="CQ75" s="1312"/>
      <c r="CR75" s="1312"/>
      <c r="CS75" s="1312"/>
      <c r="CT75" s="1312"/>
      <c r="CU75" s="1312"/>
      <c r="CV75" s="1312">
        <v>-0.6</v>
      </c>
      <c r="CW75" s="1312"/>
      <c r="CX75" s="1312"/>
      <c r="CY75" s="1312"/>
      <c r="CZ75" s="1312"/>
      <c r="DA75" s="1312"/>
      <c r="DB75" s="1312"/>
      <c r="DC75" s="1312"/>
    </row>
    <row r="76" spans="2:107" x14ac:dyDescent="0.15">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0"/>
      <c r="H77" s="1310"/>
      <c r="I77" s="1310"/>
      <c r="J77" s="1310"/>
      <c r="K77" s="1311"/>
      <c r="L77" s="1311"/>
      <c r="M77" s="1311"/>
      <c r="N77" s="1311"/>
      <c r="AN77" s="1316" t="s">
        <v>608</v>
      </c>
      <c r="AO77" s="1316"/>
      <c r="AP77" s="1316"/>
      <c r="AQ77" s="1316"/>
      <c r="AR77" s="1316"/>
      <c r="AS77" s="1316"/>
      <c r="AT77" s="1316"/>
      <c r="AU77" s="1316"/>
      <c r="AV77" s="1316"/>
      <c r="AW77" s="1316"/>
      <c r="AX77" s="1316"/>
      <c r="AY77" s="1316"/>
      <c r="AZ77" s="1316"/>
      <c r="BA77" s="1316"/>
      <c r="BB77" s="1315" t="s">
        <v>606</v>
      </c>
      <c r="BC77" s="1315"/>
      <c r="BD77" s="1315"/>
      <c r="BE77" s="1315"/>
      <c r="BF77" s="1315"/>
      <c r="BG77" s="1315"/>
      <c r="BH77" s="1315"/>
      <c r="BI77" s="1315"/>
      <c r="BJ77" s="1315"/>
      <c r="BK77" s="1315"/>
      <c r="BL77" s="1315"/>
      <c r="BM77" s="1315"/>
      <c r="BN77" s="1315"/>
      <c r="BO77" s="1315"/>
      <c r="BP77" s="1312">
        <v>39</v>
      </c>
      <c r="BQ77" s="1312"/>
      <c r="BR77" s="1312"/>
      <c r="BS77" s="1312"/>
      <c r="BT77" s="1312"/>
      <c r="BU77" s="1312"/>
      <c r="BV77" s="1312"/>
      <c r="BW77" s="1312"/>
      <c r="BX77" s="1312">
        <v>32.5</v>
      </c>
      <c r="BY77" s="1312"/>
      <c r="BZ77" s="1312"/>
      <c r="CA77" s="1312"/>
      <c r="CB77" s="1312"/>
      <c r="CC77" s="1312"/>
      <c r="CD77" s="1312"/>
      <c r="CE77" s="1312"/>
      <c r="CF77" s="1312">
        <v>30.2</v>
      </c>
      <c r="CG77" s="1312"/>
      <c r="CH77" s="1312"/>
      <c r="CI77" s="1312"/>
      <c r="CJ77" s="1312"/>
      <c r="CK77" s="1312"/>
      <c r="CL77" s="1312"/>
      <c r="CM77" s="1312"/>
      <c r="CN77" s="1312">
        <v>25.4</v>
      </c>
      <c r="CO77" s="1312"/>
      <c r="CP77" s="1312"/>
      <c r="CQ77" s="1312"/>
      <c r="CR77" s="1312"/>
      <c r="CS77" s="1312"/>
      <c r="CT77" s="1312"/>
      <c r="CU77" s="1312"/>
      <c r="CV77" s="1312">
        <v>22.9</v>
      </c>
      <c r="CW77" s="1312"/>
      <c r="CX77" s="1312"/>
      <c r="CY77" s="1312"/>
      <c r="CZ77" s="1312"/>
      <c r="DA77" s="1312"/>
      <c r="DB77" s="1312"/>
      <c r="DC77" s="1312"/>
    </row>
    <row r="78" spans="2:107" x14ac:dyDescent="0.15">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610</v>
      </c>
      <c r="BC79" s="1315"/>
      <c r="BD79" s="1315"/>
      <c r="BE79" s="1315"/>
      <c r="BF79" s="1315"/>
      <c r="BG79" s="1315"/>
      <c r="BH79" s="1315"/>
      <c r="BI79" s="1315"/>
      <c r="BJ79" s="1315"/>
      <c r="BK79" s="1315"/>
      <c r="BL79" s="1315"/>
      <c r="BM79" s="1315"/>
      <c r="BN79" s="1315"/>
      <c r="BO79" s="1315"/>
      <c r="BP79" s="1312">
        <v>9</v>
      </c>
      <c r="BQ79" s="1312"/>
      <c r="BR79" s="1312"/>
      <c r="BS79" s="1312"/>
      <c r="BT79" s="1312"/>
      <c r="BU79" s="1312"/>
      <c r="BV79" s="1312"/>
      <c r="BW79" s="1312"/>
      <c r="BX79" s="1312">
        <v>8.1999999999999993</v>
      </c>
      <c r="BY79" s="1312"/>
      <c r="BZ79" s="1312"/>
      <c r="CA79" s="1312"/>
      <c r="CB79" s="1312"/>
      <c r="CC79" s="1312"/>
      <c r="CD79" s="1312"/>
      <c r="CE79" s="1312"/>
      <c r="CF79" s="1312">
        <v>8</v>
      </c>
      <c r="CG79" s="1312"/>
      <c r="CH79" s="1312"/>
      <c r="CI79" s="1312"/>
      <c r="CJ79" s="1312"/>
      <c r="CK79" s="1312"/>
      <c r="CL79" s="1312"/>
      <c r="CM79" s="1312"/>
      <c r="CN79" s="1312">
        <v>7.8</v>
      </c>
      <c r="CO79" s="1312"/>
      <c r="CP79" s="1312"/>
      <c r="CQ79" s="1312"/>
      <c r="CR79" s="1312"/>
      <c r="CS79" s="1312"/>
      <c r="CT79" s="1312"/>
      <c r="CU79" s="1312"/>
      <c r="CV79" s="1312">
        <v>7.7</v>
      </c>
      <c r="CW79" s="1312"/>
      <c r="CX79" s="1312"/>
      <c r="CY79" s="1312"/>
      <c r="CZ79" s="1312"/>
      <c r="DA79" s="1312"/>
      <c r="DB79" s="1312"/>
      <c r="DC79" s="1312"/>
    </row>
    <row r="80" spans="2:107" x14ac:dyDescent="0.15">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7o2OUQtpjfnOz8UloBq1KsjeUKT6szkwx6YtPWYQ7abXhMVACECgfWoHqHJmaYIB61GtWtaAP/bXurXVOA+yg==" saltValue="vRinUHEmuJpQPEPy1CzSz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I112" sqref="BI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heCTRLbdRfNODMMb2D6vr3PXRrzxklNmsMEEo9Ddi0+nuIY0iT/eHt10cwBKpNjMlDY0MrmLYGZUpcKUVjogtw==" saltValue="dk8N1mn8JB99bH48TEDP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G111" sqref="AG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IkIJMjUsavrlU/+6BmJWbSF0WOwOSFuZA9k6aQJjgaz0TCvuXvNooVSEFiTAGhpA6Us6sea5BgO8TWrFLh7tMA==" saltValue="X4/uH9ocOMUC+dbUoGM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119849</v>
      </c>
      <c r="E3" s="162"/>
      <c r="F3" s="163">
        <v>92247</v>
      </c>
      <c r="G3" s="164"/>
      <c r="H3" s="165"/>
    </row>
    <row r="4" spans="1:8" x14ac:dyDescent="0.15">
      <c r="A4" s="166"/>
      <c r="B4" s="167"/>
      <c r="C4" s="168"/>
      <c r="D4" s="169">
        <v>87153</v>
      </c>
      <c r="E4" s="170"/>
      <c r="F4" s="171">
        <v>37204</v>
      </c>
      <c r="G4" s="172"/>
      <c r="H4" s="173"/>
    </row>
    <row r="5" spans="1:8" x14ac:dyDescent="0.15">
      <c r="A5" s="154" t="s">
        <v>540</v>
      </c>
      <c r="B5" s="159"/>
      <c r="C5" s="160"/>
      <c r="D5" s="161">
        <v>115780</v>
      </c>
      <c r="E5" s="162"/>
      <c r="F5" s="163">
        <v>67319</v>
      </c>
      <c r="G5" s="164"/>
      <c r="H5" s="165"/>
    </row>
    <row r="6" spans="1:8" x14ac:dyDescent="0.15">
      <c r="A6" s="166"/>
      <c r="B6" s="167"/>
      <c r="C6" s="168"/>
      <c r="D6" s="169">
        <v>81289</v>
      </c>
      <c r="E6" s="170"/>
      <c r="F6" s="171">
        <v>38101</v>
      </c>
      <c r="G6" s="172"/>
      <c r="H6" s="173"/>
    </row>
    <row r="7" spans="1:8" x14ac:dyDescent="0.15">
      <c r="A7" s="154" t="s">
        <v>541</v>
      </c>
      <c r="B7" s="159"/>
      <c r="C7" s="160"/>
      <c r="D7" s="161">
        <v>57672</v>
      </c>
      <c r="E7" s="162"/>
      <c r="F7" s="163">
        <v>70615</v>
      </c>
      <c r="G7" s="164"/>
      <c r="H7" s="165"/>
    </row>
    <row r="8" spans="1:8" x14ac:dyDescent="0.15">
      <c r="A8" s="166"/>
      <c r="B8" s="167"/>
      <c r="C8" s="168"/>
      <c r="D8" s="169">
        <v>37778</v>
      </c>
      <c r="E8" s="170"/>
      <c r="F8" s="171">
        <v>37382</v>
      </c>
      <c r="G8" s="172"/>
      <c r="H8" s="173"/>
    </row>
    <row r="9" spans="1:8" x14ac:dyDescent="0.15">
      <c r="A9" s="154" t="s">
        <v>542</v>
      </c>
      <c r="B9" s="159"/>
      <c r="C9" s="160"/>
      <c r="D9" s="161">
        <v>77215</v>
      </c>
      <c r="E9" s="162"/>
      <c r="F9" s="163">
        <v>69185</v>
      </c>
      <c r="G9" s="164"/>
      <c r="H9" s="165"/>
    </row>
    <row r="10" spans="1:8" x14ac:dyDescent="0.15">
      <c r="A10" s="166"/>
      <c r="B10" s="167"/>
      <c r="C10" s="168"/>
      <c r="D10" s="169">
        <v>41317</v>
      </c>
      <c r="E10" s="170"/>
      <c r="F10" s="171">
        <v>38519</v>
      </c>
      <c r="G10" s="172"/>
      <c r="H10" s="173"/>
    </row>
    <row r="11" spans="1:8" x14ac:dyDescent="0.15">
      <c r="A11" s="154" t="s">
        <v>543</v>
      </c>
      <c r="B11" s="159"/>
      <c r="C11" s="160"/>
      <c r="D11" s="161">
        <v>78506</v>
      </c>
      <c r="E11" s="162"/>
      <c r="F11" s="163">
        <v>70166</v>
      </c>
      <c r="G11" s="164"/>
      <c r="H11" s="165"/>
    </row>
    <row r="12" spans="1:8" x14ac:dyDescent="0.15">
      <c r="A12" s="166"/>
      <c r="B12" s="167"/>
      <c r="C12" s="174"/>
      <c r="D12" s="169">
        <v>47169</v>
      </c>
      <c r="E12" s="170"/>
      <c r="F12" s="171">
        <v>36115</v>
      </c>
      <c r="G12" s="172"/>
      <c r="H12" s="173"/>
    </row>
    <row r="13" spans="1:8" x14ac:dyDescent="0.15">
      <c r="A13" s="154"/>
      <c r="B13" s="159"/>
      <c r="C13" s="175"/>
      <c r="D13" s="176">
        <v>89804</v>
      </c>
      <c r="E13" s="177"/>
      <c r="F13" s="178">
        <v>73906</v>
      </c>
      <c r="G13" s="179"/>
      <c r="H13" s="165"/>
    </row>
    <row r="14" spans="1:8" x14ac:dyDescent="0.15">
      <c r="A14" s="166"/>
      <c r="B14" s="167"/>
      <c r="C14" s="168"/>
      <c r="D14" s="169">
        <v>58941</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4.7699999999999996</v>
      </c>
      <c r="C19" s="180">
        <f>ROUND(VALUE(SUBSTITUTE(実質収支比率等に係る経年分析!G$48,"▲","-")),2)</f>
        <v>3.68</v>
      </c>
      <c r="D19" s="180">
        <f>ROUND(VALUE(SUBSTITUTE(実質収支比率等に係る経年分析!H$48,"▲","-")),2)</f>
        <v>2.67</v>
      </c>
      <c r="E19" s="180">
        <f>ROUND(VALUE(SUBSTITUTE(実質収支比率等に係る経年分析!I$48,"▲","-")),2)</f>
        <v>3.44</v>
      </c>
      <c r="F19" s="180">
        <f>ROUND(VALUE(SUBSTITUTE(実質収支比率等に係る経年分析!J$48,"▲","-")),2)</f>
        <v>4.12</v>
      </c>
    </row>
    <row r="20" spans="1:11" x14ac:dyDescent="0.15">
      <c r="A20" s="180" t="s">
        <v>54</v>
      </c>
      <c r="B20" s="180">
        <f>ROUND(VALUE(SUBSTITUTE(実質収支比率等に係る経年分析!F$47,"▲","-")),2)</f>
        <v>26</v>
      </c>
      <c r="C20" s="180">
        <f>ROUND(VALUE(SUBSTITUTE(実質収支比率等に係る経年分析!G$47,"▲","-")),2)</f>
        <v>26.37</v>
      </c>
      <c r="D20" s="180">
        <f>ROUND(VALUE(SUBSTITUTE(実質収支比率等に係る経年分析!H$47,"▲","-")),2)</f>
        <v>26.47</v>
      </c>
      <c r="E20" s="180">
        <f>ROUND(VALUE(SUBSTITUTE(実質収支比率等に係る経年分析!I$47,"▲","-")),2)</f>
        <v>26.38</v>
      </c>
      <c r="F20" s="180">
        <f>ROUND(VALUE(SUBSTITUTE(実質収支比率等に係る経年分析!J$47,"▲","-")),2)</f>
        <v>27.07</v>
      </c>
    </row>
    <row r="21" spans="1:11" x14ac:dyDescent="0.15">
      <c r="A21" s="180" t="s">
        <v>55</v>
      </c>
      <c r="B21" s="180">
        <f>IF(ISNUMBER(VALUE(SUBSTITUTE(実質収支比率等に係る経年分析!F$49,"▲","-"))),ROUND(VALUE(SUBSTITUTE(実質収支比率等に係る経年分析!F$49,"▲","-")),2),NA())</f>
        <v>4.71</v>
      </c>
      <c r="C21" s="180">
        <f>IF(ISNUMBER(VALUE(SUBSTITUTE(実質収支比率等に係る経年分析!G$49,"▲","-"))),ROUND(VALUE(SUBSTITUTE(実質収支比率等に係る経年分析!G$49,"▲","-")),2),NA())</f>
        <v>2.44</v>
      </c>
      <c r="D21" s="180">
        <f>IF(ISNUMBER(VALUE(SUBSTITUTE(実質収支比率等に係る経年分析!H$49,"▲","-"))),ROUND(VALUE(SUBSTITUTE(実質収支比率等に係る経年分析!H$49,"▲","-")),2),NA())</f>
        <v>2.61</v>
      </c>
      <c r="E21" s="180">
        <f>IF(ISNUMBER(VALUE(SUBSTITUTE(実質収支比率等に係る経年分析!I$49,"▲","-"))),ROUND(VALUE(SUBSTITUTE(実質収支比率等に係る経年分析!I$49,"▲","-")),2),NA())</f>
        <v>4.4800000000000004</v>
      </c>
      <c r="F21" s="180">
        <f>IF(ISNUMBER(VALUE(SUBSTITUTE(実質収支比率等に係る経年分析!J$49,"▲","-"))),ROUND(VALUE(SUBSTITUTE(実質収支比率等に係る経年分析!J$49,"▲","-")),2),NA())</f>
        <v>4.5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佐久市障害者支援施設臼田学園特別会計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佐久市介護保険特別会計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佐久市後期高齢者医療特別会計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佐久市国民健康保険特別会計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4.12</v>
      </c>
    </row>
    <row r="34" spans="1:16" x14ac:dyDescent="0.15">
      <c r="A34" s="181" t="str">
        <f>IF(連結実質赤字比率に係る赤字・黒字の構成分析!C$36="",NA(),連結実質赤字比率に係る赤字・黒字の構成分析!C$36)</f>
        <v>佐久市国保浅間総合病院事業特別会計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6.74</v>
      </c>
    </row>
    <row r="35" spans="1:16" x14ac:dyDescent="0.15">
      <c r="A35" s="181" t="str">
        <f>IF(連結実質赤字比率に係る赤字・黒字の構成分析!C$35="",NA(),連結実質赤字比率に係る赤字・黒字の構成分析!C$35)</f>
        <v>佐久市下水道事業特別会計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20.399999999999999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22.78</v>
      </c>
    </row>
    <row r="36" spans="1:16" x14ac:dyDescent="0.15">
      <c r="A36" s="181" t="str">
        <f>IF(連結実質赤字比率に係る赤字・黒字の構成分析!C$34="",NA(),連結実質赤字比率に係る赤字・黒字の構成分析!C$34)</f>
        <v>佐久市奨学資金特別会計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6565</v>
      </c>
      <c r="E42" s="182"/>
      <c r="F42" s="182"/>
      <c r="G42" s="182">
        <f>'実質公債費比率（分子）の構造'!L$52</f>
        <v>6533</v>
      </c>
      <c r="H42" s="182"/>
      <c r="I42" s="182"/>
      <c r="J42" s="182">
        <f>'実質公債費比率（分子）の構造'!M$52</f>
        <v>6592</v>
      </c>
      <c r="K42" s="182"/>
      <c r="L42" s="182"/>
      <c r="M42" s="182">
        <f>'実質公債費比率（分子）の構造'!N$52</f>
        <v>6615</v>
      </c>
      <c r="N42" s="182"/>
      <c r="O42" s="182"/>
      <c r="P42" s="182">
        <f>'実質公債費比率（分子）の構造'!O$52</f>
        <v>6030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10</v>
      </c>
      <c r="C44" s="182"/>
      <c r="D44" s="182"/>
      <c r="E44" s="182">
        <f>'実質公債費比率（分子）の構造'!L$50</f>
        <v>8</v>
      </c>
      <c r="F44" s="182"/>
      <c r="G44" s="182"/>
      <c r="H44" s="182">
        <f>'実質公債費比率（分子）の構造'!M$50</f>
        <v>8</v>
      </c>
      <c r="I44" s="182"/>
      <c r="J44" s="182"/>
      <c r="K44" s="182">
        <f>'実質公債費比率（分子）の構造'!N$50</f>
        <v>10</v>
      </c>
      <c r="L44" s="182"/>
      <c r="M44" s="182"/>
      <c r="N44" s="182">
        <f>'実質公債費比率（分子）の構造'!O$50</f>
        <v>9</v>
      </c>
      <c r="O44" s="182"/>
      <c r="P44" s="182"/>
    </row>
    <row r="45" spans="1:16" x14ac:dyDescent="0.15">
      <c r="A45" s="182" t="s">
        <v>65</v>
      </c>
      <c r="B45" s="182">
        <f>'実質公債費比率（分子）の構造'!K$49</f>
        <v>174</v>
      </c>
      <c r="C45" s="182"/>
      <c r="D45" s="182"/>
      <c r="E45" s="182">
        <f>'実質公債費比率（分子）の構造'!L$49</f>
        <v>166</v>
      </c>
      <c r="F45" s="182"/>
      <c r="G45" s="182"/>
      <c r="H45" s="182">
        <f>'実質公債費比率（分子）の構造'!M$49</f>
        <v>174</v>
      </c>
      <c r="I45" s="182"/>
      <c r="J45" s="182"/>
      <c r="K45" s="182">
        <f>'実質公債費比率（分子）の構造'!N$49</f>
        <v>141</v>
      </c>
      <c r="L45" s="182"/>
      <c r="M45" s="182"/>
      <c r="N45" s="182">
        <f>'実質公債費比率（分子）の構造'!O$49</f>
        <v>170</v>
      </c>
      <c r="O45" s="182"/>
      <c r="P45" s="182"/>
    </row>
    <row r="46" spans="1:16" x14ac:dyDescent="0.15">
      <c r="A46" s="182" t="s">
        <v>66</v>
      </c>
      <c r="B46" s="182">
        <f>'実質公債費比率（分子）の構造'!K$48</f>
        <v>1082</v>
      </c>
      <c r="C46" s="182"/>
      <c r="D46" s="182"/>
      <c r="E46" s="182">
        <f>'実質公債費比率（分子）の構造'!L$48</f>
        <v>1139</v>
      </c>
      <c r="F46" s="182"/>
      <c r="G46" s="182"/>
      <c r="H46" s="182">
        <f>'実質公債費比率（分子）の構造'!M$48</f>
        <v>864</v>
      </c>
      <c r="I46" s="182"/>
      <c r="J46" s="182"/>
      <c r="K46" s="182">
        <f>'実質公債費比率（分子）の構造'!N$48</f>
        <v>763</v>
      </c>
      <c r="L46" s="182"/>
      <c r="M46" s="182"/>
      <c r="N46" s="182">
        <f>'実質公債費比率（分子）の構造'!O$48</f>
        <v>756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5315</v>
      </c>
      <c r="C49" s="182"/>
      <c r="D49" s="182"/>
      <c r="E49" s="182">
        <f>'実質公債費比率（分子）の構造'!L$45</f>
        <v>5348</v>
      </c>
      <c r="F49" s="182"/>
      <c r="G49" s="182"/>
      <c r="H49" s="182">
        <f>'実質公債費比率（分子）の構造'!M$45</f>
        <v>5362</v>
      </c>
      <c r="I49" s="182"/>
      <c r="J49" s="182"/>
      <c r="K49" s="182">
        <f>'実質公債費比率（分子）の構造'!N$45</f>
        <v>5533</v>
      </c>
      <c r="L49" s="182"/>
      <c r="M49" s="182"/>
      <c r="N49" s="182">
        <f>'実質公債費比率（分子）の構造'!O$45</f>
        <v>5016</v>
      </c>
      <c r="O49" s="182"/>
      <c r="P49" s="182"/>
    </row>
    <row r="50" spans="1:16" x14ac:dyDescent="0.15">
      <c r="A50" s="182" t="s">
        <v>70</v>
      </c>
      <c r="B50" s="182" t="e">
        <f>NA()</f>
        <v>#N/A</v>
      </c>
      <c r="C50" s="182">
        <f>IF(ISNUMBER('実質公債費比率（分子）の構造'!K$53),'実質公債費比率（分子）の構造'!K$53,NA())</f>
        <v>16</v>
      </c>
      <c r="D50" s="182" t="e">
        <f>NA()</f>
        <v>#N/A</v>
      </c>
      <c r="E50" s="182" t="e">
        <f>NA()</f>
        <v>#N/A</v>
      </c>
      <c r="F50" s="182">
        <f>IF(ISNUMBER('実質公債費比率（分子）の構造'!L$53),'実質公債費比率（分子）の構造'!L$53,NA())</f>
        <v>128</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-168</v>
      </c>
      <c r="M50" s="182" t="e">
        <f>NA()</f>
        <v>#N/A</v>
      </c>
      <c r="N50" s="182" t="e">
        <f>NA()</f>
        <v>#N/A</v>
      </c>
      <c r="O50" s="182">
        <f>IF(ISNUMBER('実質公債費比率（分子）の構造'!O$53),'実質公債費比率（分子）の構造'!O$53,NA())</f>
        <v>-79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57483</v>
      </c>
      <c r="E56" s="181"/>
      <c r="F56" s="181"/>
      <c r="G56" s="181">
        <f>'将来負担比率（分子）の構造'!J$52</f>
        <v>57963</v>
      </c>
      <c r="H56" s="181"/>
      <c r="I56" s="181"/>
      <c r="J56" s="181">
        <f>'将来負担比率（分子）の構造'!K$52</f>
        <v>55518</v>
      </c>
      <c r="K56" s="181"/>
      <c r="L56" s="181"/>
      <c r="M56" s="181">
        <f>'将来負担比率（分子）の構造'!L$52</f>
        <v>51634</v>
      </c>
      <c r="N56" s="181"/>
      <c r="O56" s="181"/>
      <c r="P56" s="181">
        <f>'将来負担比率（分子）の構造'!M$52</f>
        <v>51441</v>
      </c>
    </row>
    <row r="57" spans="1:16" x14ac:dyDescent="0.15">
      <c r="A57" s="181" t="s">
        <v>41</v>
      </c>
      <c r="B57" s="181"/>
      <c r="C57" s="181"/>
      <c r="D57" s="181">
        <f>'将来負担比率（分子）の構造'!I$51</f>
        <v>6144</v>
      </c>
      <c r="E57" s="181"/>
      <c r="F57" s="181"/>
      <c r="G57" s="181">
        <f>'将来負担比率（分子）の構造'!J$51</f>
        <v>4500</v>
      </c>
      <c r="H57" s="181"/>
      <c r="I57" s="181"/>
      <c r="J57" s="181">
        <f>'将来負担比率（分子）の構造'!K$51</f>
        <v>3020</v>
      </c>
      <c r="K57" s="181"/>
      <c r="L57" s="181"/>
      <c r="M57" s="181">
        <f>'将来負担比率（分子）の構造'!L$51</f>
        <v>3104</v>
      </c>
      <c r="N57" s="181"/>
      <c r="O57" s="181"/>
      <c r="P57" s="181">
        <f>'将来負担比率（分子）の構造'!M$51</f>
        <v>2823</v>
      </c>
    </row>
    <row r="58" spans="1:16" x14ac:dyDescent="0.15">
      <c r="A58" s="181" t="s">
        <v>40</v>
      </c>
      <c r="B58" s="181"/>
      <c r="C58" s="181"/>
      <c r="D58" s="181">
        <f>'将来負担比率（分子）の構造'!I$50</f>
        <v>31218</v>
      </c>
      <c r="E58" s="181"/>
      <c r="F58" s="181"/>
      <c r="G58" s="181">
        <f>'将来負担比率（分子）の構造'!J$50</f>
        <v>31128</v>
      </c>
      <c r="H58" s="181"/>
      <c r="I58" s="181"/>
      <c r="J58" s="181">
        <f>'将来負担比率（分子）の構造'!K$50</f>
        <v>31961</v>
      </c>
      <c r="K58" s="181"/>
      <c r="L58" s="181"/>
      <c r="M58" s="181">
        <f>'将来負担比率（分子）の構造'!L$50</f>
        <v>31282</v>
      </c>
      <c r="N58" s="181"/>
      <c r="O58" s="181"/>
      <c r="P58" s="181">
        <f>'将来負担比率（分子）の構造'!M$50</f>
        <v>31963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39</v>
      </c>
      <c r="C61" s="181"/>
      <c r="D61" s="181"/>
      <c r="E61" s="181">
        <f>'将来負担比率（分子）の構造'!J$46</f>
        <v>55</v>
      </c>
      <c r="F61" s="181"/>
      <c r="G61" s="181"/>
      <c r="H61" s="181">
        <f>'将来負担比率（分子）の構造'!K$46</f>
        <v>11</v>
      </c>
      <c r="I61" s="181"/>
      <c r="J61" s="181"/>
      <c r="K61" s="181">
        <f>'将来負担比率（分子）の構造'!L$46</f>
        <v>27</v>
      </c>
      <c r="L61" s="181"/>
      <c r="M61" s="181"/>
      <c r="N61" s="181">
        <f>'将来負担比率（分子）の構造'!M$46</f>
        <v>26</v>
      </c>
      <c r="O61" s="181"/>
      <c r="P61" s="181"/>
    </row>
    <row r="62" spans="1:16" x14ac:dyDescent="0.15">
      <c r="A62" s="181" t="s">
        <v>34</v>
      </c>
      <c r="B62" s="181">
        <f>'将来負担比率（分子）の構造'!I$45</f>
        <v>5410</v>
      </c>
      <c r="C62" s="181"/>
      <c r="D62" s="181"/>
      <c r="E62" s="181">
        <f>'将来負担比率（分子）の構造'!J$45</f>
        <v>5424</v>
      </c>
      <c r="F62" s="181"/>
      <c r="G62" s="181"/>
      <c r="H62" s="181">
        <f>'将来負担比率（分子）の構造'!K$45</f>
        <v>5362</v>
      </c>
      <c r="I62" s="181"/>
      <c r="J62" s="181"/>
      <c r="K62" s="181">
        <f>'将来負担比率（分子）の構造'!L$45</f>
        <v>4817</v>
      </c>
      <c r="L62" s="181"/>
      <c r="M62" s="181"/>
      <c r="N62" s="181">
        <f>'将来負担比率（分子）の構造'!M$45</f>
        <v>4835</v>
      </c>
      <c r="O62" s="181"/>
      <c r="P62" s="181"/>
    </row>
    <row r="63" spans="1:16" x14ac:dyDescent="0.15">
      <c r="A63" s="181" t="s">
        <v>33</v>
      </c>
      <c r="B63" s="181">
        <f>'将来負担比率（分子）の構造'!I$44</f>
        <v>1713</v>
      </c>
      <c r="C63" s="181"/>
      <c r="D63" s="181"/>
      <c r="E63" s="181">
        <f>'将来負担比率（分子）の構造'!J$44</f>
        <v>1680</v>
      </c>
      <c r="F63" s="181"/>
      <c r="G63" s="181"/>
      <c r="H63" s="181">
        <f>'将来負担比率（分子）の構造'!K$44</f>
        <v>1690</v>
      </c>
      <c r="I63" s="181"/>
      <c r="J63" s="181"/>
      <c r="K63" s="181">
        <f>'将来負担比率（分子）の構造'!L$44</f>
        <v>1710</v>
      </c>
      <c r="L63" s="181"/>
      <c r="M63" s="181"/>
      <c r="N63" s="181">
        <f>'将来負担比率（分子）の構造'!M$44</f>
        <v>3138</v>
      </c>
      <c r="O63" s="181"/>
      <c r="P63" s="181"/>
    </row>
    <row r="64" spans="1:16" x14ac:dyDescent="0.15">
      <c r="A64" s="181" t="s">
        <v>32</v>
      </c>
      <c r="B64" s="181">
        <f>'将来負担比率（分子）の構造'!I$43</f>
        <v>13057</v>
      </c>
      <c r="C64" s="181"/>
      <c r="D64" s="181"/>
      <c r="E64" s="181">
        <f>'将来負担比率（分子）の構造'!J$43</f>
        <v>13580</v>
      </c>
      <c r="F64" s="181"/>
      <c r="G64" s="181"/>
      <c r="H64" s="181">
        <f>'将来負担比率（分子）の構造'!K$43</f>
        <v>11135</v>
      </c>
      <c r="I64" s="181"/>
      <c r="J64" s="181"/>
      <c r="K64" s="181">
        <f>'将来負担比率（分子）の構造'!L$43</f>
        <v>9169</v>
      </c>
      <c r="L64" s="181"/>
      <c r="M64" s="181"/>
      <c r="N64" s="181">
        <f>'将来負担比率（分子）の構造'!M$43</f>
        <v>7362</v>
      </c>
      <c r="O64" s="181"/>
      <c r="P64" s="181"/>
    </row>
    <row r="65" spans="1:16" x14ac:dyDescent="0.15">
      <c r="A65" s="181" t="s">
        <v>31</v>
      </c>
      <c r="B65" s="181">
        <f>'将来負担比率（分子）の構造'!I$42</f>
        <v>224</v>
      </c>
      <c r="C65" s="181"/>
      <c r="D65" s="181"/>
      <c r="E65" s="181">
        <f>'将来負担比率（分子）の構造'!J$42</f>
        <v>204</v>
      </c>
      <c r="F65" s="181"/>
      <c r="G65" s="181"/>
      <c r="H65" s="181">
        <f>'将来負担比率（分子）の構造'!K$42</f>
        <v>114</v>
      </c>
      <c r="I65" s="181"/>
      <c r="J65" s="181"/>
      <c r="K65" s="181">
        <f>'将来負担比率（分子）の構造'!L$42</f>
        <v>57</v>
      </c>
      <c r="L65" s="181"/>
      <c r="M65" s="181"/>
      <c r="N65" s="181">
        <f>'将来負担比率（分子）の構造'!M$42</f>
        <v>51</v>
      </c>
      <c r="O65" s="181"/>
      <c r="P65" s="181"/>
    </row>
    <row r="66" spans="1:16" x14ac:dyDescent="0.15">
      <c r="A66" s="181" t="s">
        <v>30</v>
      </c>
      <c r="B66" s="181">
        <f>'将来負担比率（分子）の構造'!I$41</f>
        <v>49358</v>
      </c>
      <c r="C66" s="181"/>
      <c r="D66" s="181"/>
      <c r="E66" s="181">
        <f>'将来負担比率（分子）の構造'!J$41</f>
        <v>50341</v>
      </c>
      <c r="F66" s="181"/>
      <c r="G66" s="181"/>
      <c r="H66" s="181">
        <f>'将来負担比率（分子）の構造'!K$41</f>
        <v>47864</v>
      </c>
      <c r="I66" s="181"/>
      <c r="J66" s="181"/>
      <c r="K66" s="181">
        <f>'将来負担比率（分子）の構造'!L$41</f>
        <v>46103</v>
      </c>
      <c r="L66" s="181"/>
      <c r="M66" s="181"/>
      <c r="N66" s="181">
        <f>'将来負担比率（分子）の構造'!M$41</f>
        <v>45400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7352</v>
      </c>
      <c r="C72" s="185">
        <f>基金残高に係る経年分析!G55</f>
        <v>7387</v>
      </c>
      <c r="D72" s="185">
        <f>基金残高に係る経年分析!H55</f>
        <v>7453</v>
      </c>
    </row>
    <row r="73" spans="1:16" x14ac:dyDescent="0.15">
      <c r="A73" s="184" t="s">
        <v>77</v>
      </c>
      <c r="B73" s="185">
        <f>基金残高に係る経年分析!F56</f>
        <v>5828</v>
      </c>
      <c r="C73" s="185">
        <f>基金残高に係る経年分析!G56</f>
        <v>5731</v>
      </c>
      <c r="D73" s="185">
        <f>基金残高に係る経年分析!H56</f>
        <v>6235</v>
      </c>
    </row>
    <row r="74" spans="1:16" x14ac:dyDescent="0.15">
      <c r="A74" s="184" t="s">
        <v>78</v>
      </c>
      <c r="B74" s="185">
        <f>基金残高に係る経年分析!F57</f>
        <v>19715</v>
      </c>
      <c r="C74" s="185">
        <f>基金残高に係る経年分析!G57</f>
        <v>18546</v>
      </c>
      <c r="D74" s="185">
        <f>基金残高に係る経年分析!H57</f>
        <v>18692</v>
      </c>
    </row>
  </sheetData>
  <sheetProtection algorithmName="SHA-512" hashValue="9Ov9qJSljF7XElKHMArUUYf7UZoSJiE0/Xr4ENO9hibnq8wXOmAS07GNxjhQ8Ru5HRTMoo+PkEFAc+Xk9/USpg==" saltValue="Igtss+p1LSUZwwG1h23+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election activeCell="AR48" sqref="AR4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12988129</v>
      </c>
      <c r="S5" s="734"/>
      <c r="T5" s="734"/>
      <c r="U5" s="734"/>
      <c r="V5" s="734"/>
      <c r="W5" s="734"/>
      <c r="X5" s="734"/>
      <c r="Y5" s="777"/>
      <c r="Z5" s="795">
        <v>25.9</v>
      </c>
      <c r="AA5" s="795"/>
      <c r="AB5" s="795"/>
      <c r="AC5" s="795"/>
      <c r="AD5" s="796">
        <v>12301178</v>
      </c>
      <c r="AE5" s="796"/>
      <c r="AF5" s="796"/>
      <c r="AG5" s="796"/>
      <c r="AH5" s="796"/>
      <c r="AI5" s="796"/>
      <c r="AJ5" s="796"/>
      <c r="AK5" s="796"/>
      <c r="AL5" s="778">
        <v>45.9</v>
      </c>
      <c r="AM5" s="749"/>
      <c r="AN5" s="749"/>
      <c r="AO5" s="779"/>
      <c r="AP5" s="744" t="s">
        <v>224</v>
      </c>
      <c r="AQ5" s="745"/>
      <c r="AR5" s="745"/>
      <c r="AS5" s="745"/>
      <c r="AT5" s="745"/>
      <c r="AU5" s="745"/>
      <c r="AV5" s="745"/>
      <c r="AW5" s="745"/>
      <c r="AX5" s="745"/>
      <c r="AY5" s="745"/>
      <c r="AZ5" s="745"/>
      <c r="BA5" s="745"/>
      <c r="BB5" s="745"/>
      <c r="BC5" s="745"/>
      <c r="BD5" s="745"/>
      <c r="BE5" s="745"/>
      <c r="BF5" s="746"/>
      <c r="BG5" s="678">
        <v>12266041</v>
      </c>
      <c r="BH5" s="679"/>
      <c r="BI5" s="679"/>
      <c r="BJ5" s="679"/>
      <c r="BK5" s="679"/>
      <c r="BL5" s="679"/>
      <c r="BM5" s="679"/>
      <c r="BN5" s="680"/>
      <c r="BO5" s="715">
        <v>94.4</v>
      </c>
      <c r="BP5" s="715"/>
      <c r="BQ5" s="715"/>
      <c r="BR5" s="715"/>
      <c r="BS5" s="716">
        <v>58418</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534627</v>
      </c>
      <c r="S6" s="679"/>
      <c r="T6" s="679"/>
      <c r="U6" s="679"/>
      <c r="V6" s="679"/>
      <c r="W6" s="679"/>
      <c r="X6" s="679"/>
      <c r="Y6" s="680"/>
      <c r="Z6" s="715">
        <v>1.1000000000000001</v>
      </c>
      <c r="AA6" s="715"/>
      <c r="AB6" s="715"/>
      <c r="AC6" s="715"/>
      <c r="AD6" s="716">
        <v>534627</v>
      </c>
      <c r="AE6" s="716"/>
      <c r="AF6" s="716"/>
      <c r="AG6" s="716"/>
      <c r="AH6" s="716"/>
      <c r="AI6" s="716"/>
      <c r="AJ6" s="716"/>
      <c r="AK6" s="716"/>
      <c r="AL6" s="681">
        <v>2</v>
      </c>
      <c r="AM6" s="682"/>
      <c r="AN6" s="682"/>
      <c r="AO6" s="717"/>
      <c r="AP6" s="675" t="s">
        <v>229</v>
      </c>
      <c r="AQ6" s="676"/>
      <c r="AR6" s="676"/>
      <c r="AS6" s="676"/>
      <c r="AT6" s="676"/>
      <c r="AU6" s="676"/>
      <c r="AV6" s="676"/>
      <c r="AW6" s="676"/>
      <c r="AX6" s="676"/>
      <c r="AY6" s="676"/>
      <c r="AZ6" s="676"/>
      <c r="BA6" s="676"/>
      <c r="BB6" s="676"/>
      <c r="BC6" s="676"/>
      <c r="BD6" s="676"/>
      <c r="BE6" s="676"/>
      <c r="BF6" s="677"/>
      <c r="BG6" s="678">
        <v>12266041</v>
      </c>
      <c r="BH6" s="679"/>
      <c r="BI6" s="679"/>
      <c r="BJ6" s="679"/>
      <c r="BK6" s="679"/>
      <c r="BL6" s="679"/>
      <c r="BM6" s="679"/>
      <c r="BN6" s="680"/>
      <c r="BO6" s="715">
        <v>94.4</v>
      </c>
      <c r="BP6" s="715"/>
      <c r="BQ6" s="715"/>
      <c r="BR6" s="715"/>
      <c r="BS6" s="716">
        <v>58418</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260029</v>
      </c>
      <c r="CS6" s="679"/>
      <c r="CT6" s="679"/>
      <c r="CU6" s="679"/>
      <c r="CV6" s="679"/>
      <c r="CW6" s="679"/>
      <c r="CX6" s="679"/>
      <c r="CY6" s="680"/>
      <c r="CZ6" s="778">
        <v>0.5</v>
      </c>
      <c r="DA6" s="749"/>
      <c r="DB6" s="749"/>
      <c r="DC6" s="781"/>
      <c r="DD6" s="684" t="s">
        <v>231</v>
      </c>
      <c r="DE6" s="679"/>
      <c r="DF6" s="679"/>
      <c r="DG6" s="679"/>
      <c r="DH6" s="679"/>
      <c r="DI6" s="679"/>
      <c r="DJ6" s="679"/>
      <c r="DK6" s="679"/>
      <c r="DL6" s="679"/>
      <c r="DM6" s="679"/>
      <c r="DN6" s="679"/>
      <c r="DO6" s="679"/>
      <c r="DP6" s="680"/>
      <c r="DQ6" s="684">
        <v>260019</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10867</v>
      </c>
      <c r="S7" s="679"/>
      <c r="T7" s="679"/>
      <c r="U7" s="679"/>
      <c r="V7" s="679"/>
      <c r="W7" s="679"/>
      <c r="X7" s="679"/>
      <c r="Y7" s="680"/>
      <c r="Z7" s="715">
        <v>0</v>
      </c>
      <c r="AA7" s="715"/>
      <c r="AB7" s="715"/>
      <c r="AC7" s="715"/>
      <c r="AD7" s="716">
        <v>10867</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5604040</v>
      </c>
      <c r="BH7" s="679"/>
      <c r="BI7" s="679"/>
      <c r="BJ7" s="679"/>
      <c r="BK7" s="679"/>
      <c r="BL7" s="679"/>
      <c r="BM7" s="679"/>
      <c r="BN7" s="680"/>
      <c r="BO7" s="715">
        <v>43.1</v>
      </c>
      <c r="BP7" s="715"/>
      <c r="BQ7" s="715"/>
      <c r="BR7" s="715"/>
      <c r="BS7" s="716">
        <v>58418</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5310383</v>
      </c>
      <c r="CS7" s="679"/>
      <c r="CT7" s="679"/>
      <c r="CU7" s="679"/>
      <c r="CV7" s="679"/>
      <c r="CW7" s="679"/>
      <c r="CX7" s="679"/>
      <c r="CY7" s="680"/>
      <c r="CZ7" s="715">
        <v>10.9</v>
      </c>
      <c r="DA7" s="715"/>
      <c r="DB7" s="715"/>
      <c r="DC7" s="715"/>
      <c r="DD7" s="684">
        <v>521175</v>
      </c>
      <c r="DE7" s="679"/>
      <c r="DF7" s="679"/>
      <c r="DG7" s="679"/>
      <c r="DH7" s="679"/>
      <c r="DI7" s="679"/>
      <c r="DJ7" s="679"/>
      <c r="DK7" s="679"/>
      <c r="DL7" s="679"/>
      <c r="DM7" s="679"/>
      <c r="DN7" s="679"/>
      <c r="DO7" s="679"/>
      <c r="DP7" s="680"/>
      <c r="DQ7" s="684">
        <v>4350961</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47876</v>
      </c>
      <c r="S8" s="679"/>
      <c r="T8" s="679"/>
      <c r="U8" s="679"/>
      <c r="V8" s="679"/>
      <c r="W8" s="679"/>
      <c r="X8" s="679"/>
      <c r="Y8" s="680"/>
      <c r="Z8" s="715">
        <v>0.1</v>
      </c>
      <c r="AA8" s="715"/>
      <c r="AB8" s="715"/>
      <c r="AC8" s="715"/>
      <c r="AD8" s="716">
        <v>47876</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181625</v>
      </c>
      <c r="BH8" s="679"/>
      <c r="BI8" s="679"/>
      <c r="BJ8" s="679"/>
      <c r="BK8" s="679"/>
      <c r="BL8" s="679"/>
      <c r="BM8" s="679"/>
      <c r="BN8" s="680"/>
      <c r="BO8" s="715">
        <v>1.4</v>
      </c>
      <c r="BP8" s="715"/>
      <c r="BQ8" s="715"/>
      <c r="BR8" s="715"/>
      <c r="BS8" s="684" t="s">
        <v>231</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14387970</v>
      </c>
      <c r="CS8" s="679"/>
      <c r="CT8" s="679"/>
      <c r="CU8" s="679"/>
      <c r="CV8" s="679"/>
      <c r="CW8" s="679"/>
      <c r="CX8" s="679"/>
      <c r="CY8" s="680"/>
      <c r="CZ8" s="715">
        <v>29.7</v>
      </c>
      <c r="DA8" s="715"/>
      <c r="DB8" s="715"/>
      <c r="DC8" s="715"/>
      <c r="DD8" s="684">
        <v>607248</v>
      </c>
      <c r="DE8" s="679"/>
      <c r="DF8" s="679"/>
      <c r="DG8" s="679"/>
      <c r="DH8" s="679"/>
      <c r="DI8" s="679"/>
      <c r="DJ8" s="679"/>
      <c r="DK8" s="679"/>
      <c r="DL8" s="679"/>
      <c r="DM8" s="679"/>
      <c r="DN8" s="679"/>
      <c r="DO8" s="679"/>
      <c r="DP8" s="680"/>
      <c r="DQ8" s="684">
        <v>7579677</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27563</v>
      </c>
      <c r="S9" s="679"/>
      <c r="T9" s="679"/>
      <c r="U9" s="679"/>
      <c r="V9" s="679"/>
      <c r="W9" s="679"/>
      <c r="X9" s="679"/>
      <c r="Y9" s="680"/>
      <c r="Z9" s="715">
        <v>0.1</v>
      </c>
      <c r="AA9" s="715"/>
      <c r="AB9" s="715"/>
      <c r="AC9" s="715"/>
      <c r="AD9" s="716">
        <v>27563</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4597551</v>
      </c>
      <c r="BH9" s="679"/>
      <c r="BI9" s="679"/>
      <c r="BJ9" s="679"/>
      <c r="BK9" s="679"/>
      <c r="BL9" s="679"/>
      <c r="BM9" s="679"/>
      <c r="BN9" s="680"/>
      <c r="BO9" s="715">
        <v>35.4</v>
      </c>
      <c r="BP9" s="715"/>
      <c r="BQ9" s="715"/>
      <c r="BR9" s="715"/>
      <c r="BS9" s="684" t="s">
        <v>231</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4165670</v>
      </c>
      <c r="CS9" s="679"/>
      <c r="CT9" s="679"/>
      <c r="CU9" s="679"/>
      <c r="CV9" s="679"/>
      <c r="CW9" s="679"/>
      <c r="CX9" s="679"/>
      <c r="CY9" s="680"/>
      <c r="CZ9" s="715">
        <v>8.6</v>
      </c>
      <c r="DA9" s="715"/>
      <c r="DB9" s="715"/>
      <c r="DC9" s="715"/>
      <c r="DD9" s="684">
        <v>201894</v>
      </c>
      <c r="DE9" s="679"/>
      <c r="DF9" s="679"/>
      <c r="DG9" s="679"/>
      <c r="DH9" s="679"/>
      <c r="DI9" s="679"/>
      <c r="DJ9" s="679"/>
      <c r="DK9" s="679"/>
      <c r="DL9" s="679"/>
      <c r="DM9" s="679"/>
      <c r="DN9" s="679"/>
      <c r="DO9" s="679"/>
      <c r="DP9" s="680"/>
      <c r="DQ9" s="684">
        <v>3589562</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231</v>
      </c>
      <c r="AA10" s="715"/>
      <c r="AB10" s="715"/>
      <c r="AC10" s="715"/>
      <c r="AD10" s="716" t="s">
        <v>231</v>
      </c>
      <c r="AE10" s="716"/>
      <c r="AF10" s="716"/>
      <c r="AG10" s="716"/>
      <c r="AH10" s="716"/>
      <c r="AI10" s="716"/>
      <c r="AJ10" s="716"/>
      <c r="AK10" s="716"/>
      <c r="AL10" s="681" t="s">
        <v>142</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296321</v>
      </c>
      <c r="BH10" s="679"/>
      <c r="BI10" s="679"/>
      <c r="BJ10" s="679"/>
      <c r="BK10" s="679"/>
      <c r="BL10" s="679"/>
      <c r="BM10" s="679"/>
      <c r="BN10" s="680"/>
      <c r="BO10" s="715">
        <v>2.2999999999999998</v>
      </c>
      <c r="BP10" s="715"/>
      <c r="BQ10" s="715"/>
      <c r="BR10" s="715"/>
      <c r="BS10" s="684" t="s">
        <v>231</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70968</v>
      </c>
      <c r="CS10" s="679"/>
      <c r="CT10" s="679"/>
      <c r="CU10" s="679"/>
      <c r="CV10" s="679"/>
      <c r="CW10" s="679"/>
      <c r="CX10" s="679"/>
      <c r="CY10" s="680"/>
      <c r="CZ10" s="715">
        <v>0.1</v>
      </c>
      <c r="DA10" s="715"/>
      <c r="DB10" s="715"/>
      <c r="DC10" s="715"/>
      <c r="DD10" s="684" t="s">
        <v>231</v>
      </c>
      <c r="DE10" s="679"/>
      <c r="DF10" s="679"/>
      <c r="DG10" s="679"/>
      <c r="DH10" s="679"/>
      <c r="DI10" s="679"/>
      <c r="DJ10" s="679"/>
      <c r="DK10" s="679"/>
      <c r="DL10" s="679"/>
      <c r="DM10" s="679"/>
      <c r="DN10" s="679"/>
      <c r="DO10" s="679"/>
      <c r="DP10" s="680"/>
      <c r="DQ10" s="684">
        <v>28949</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1827649</v>
      </c>
      <c r="S11" s="679"/>
      <c r="T11" s="679"/>
      <c r="U11" s="679"/>
      <c r="V11" s="679"/>
      <c r="W11" s="679"/>
      <c r="X11" s="679"/>
      <c r="Y11" s="680"/>
      <c r="Z11" s="681">
        <v>3.6</v>
      </c>
      <c r="AA11" s="682"/>
      <c r="AB11" s="682"/>
      <c r="AC11" s="683"/>
      <c r="AD11" s="684">
        <v>1827649</v>
      </c>
      <c r="AE11" s="679"/>
      <c r="AF11" s="679"/>
      <c r="AG11" s="679"/>
      <c r="AH11" s="679"/>
      <c r="AI11" s="679"/>
      <c r="AJ11" s="679"/>
      <c r="AK11" s="680"/>
      <c r="AL11" s="681">
        <v>6.8</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528543</v>
      </c>
      <c r="BH11" s="679"/>
      <c r="BI11" s="679"/>
      <c r="BJ11" s="679"/>
      <c r="BK11" s="679"/>
      <c r="BL11" s="679"/>
      <c r="BM11" s="679"/>
      <c r="BN11" s="680"/>
      <c r="BO11" s="715">
        <v>4.0999999999999996</v>
      </c>
      <c r="BP11" s="715"/>
      <c r="BQ11" s="715"/>
      <c r="BR11" s="715"/>
      <c r="BS11" s="684">
        <v>58418</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1164573</v>
      </c>
      <c r="CS11" s="679"/>
      <c r="CT11" s="679"/>
      <c r="CU11" s="679"/>
      <c r="CV11" s="679"/>
      <c r="CW11" s="679"/>
      <c r="CX11" s="679"/>
      <c r="CY11" s="680"/>
      <c r="CZ11" s="715">
        <v>2.4</v>
      </c>
      <c r="DA11" s="715"/>
      <c r="DB11" s="715"/>
      <c r="DC11" s="715"/>
      <c r="DD11" s="684">
        <v>460175</v>
      </c>
      <c r="DE11" s="679"/>
      <c r="DF11" s="679"/>
      <c r="DG11" s="679"/>
      <c r="DH11" s="679"/>
      <c r="DI11" s="679"/>
      <c r="DJ11" s="679"/>
      <c r="DK11" s="679"/>
      <c r="DL11" s="679"/>
      <c r="DM11" s="679"/>
      <c r="DN11" s="679"/>
      <c r="DO11" s="679"/>
      <c r="DP11" s="680"/>
      <c r="DQ11" s="684">
        <v>647881</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25140</v>
      </c>
      <c r="S12" s="679"/>
      <c r="T12" s="679"/>
      <c r="U12" s="679"/>
      <c r="V12" s="679"/>
      <c r="W12" s="679"/>
      <c r="X12" s="679"/>
      <c r="Y12" s="680"/>
      <c r="Z12" s="715">
        <v>0.1</v>
      </c>
      <c r="AA12" s="715"/>
      <c r="AB12" s="715"/>
      <c r="AC12" s="715"/>
      <c r="AD12" s="716">
        <v>25140</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5649080</v>
      </c>
      <c r="BH12" s="679"/>
      <c r="BI12" s="679"/>
      <c r="BJ12" s="679"/>
      <c r="BK12" s="679"/>
      <c r="BL12" s="679"/>
      <c r="BM12" s="679"/>
      <c r="BN12" s="680"/>
      <c r="BO12" s="715">
        <v>43.5</v>
      </c>
      <c r="BP12" s="715"/>
      <c r="BQ12" s="715"/>
      <c r="BR12" s="715"/>
      <c r="BS12" s="684" t="s">
        <v>142</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3078996</v>
      </c>
      <c r="CS12" s="679"/>
      <c r="CT12" s="679"/>
      <c r="CU12" s="679"/>
      <c r="CV12" s="679"/>
      <c r="CW12" s="679"/>
      <c r="CX12" s="679"/>
      <c r="CY12" s="680"/>
      <c r="CZ12" s="715">
        <v>6.3</v>
      </c>
      <c r="DA12" s="715"/>
      <c r="DB12" s="715"/>
      <c r="DC12" s="715"/>
      <c r="DD12" s="684">
        <v>419613</v>
      </c>
      <c r="DE12" s="679"/>
      <c r="DF12" s="679"/>
      <c r="DG12" s="679"/>
      <c r="DH12" s="679"/>
      <c r="DI12" s="679"/>
      <c r="DJ12" s="679"/>
      <c r="DK12" s="679"/>
      <c r="DL12" s="679"/>
      <c r="DM12" s="679"/>
      <c r="DN12" s="679"/>
      <c r="DO12" s="679"/>
      <c r="DP12" s="680"/>
      <c r="DQ12" s="684">
        <v>1306736</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231</v>
      </c>
      <c r="S13" s="679"/>
      <c r="T13" s="679"/>
      <c r="U13" s="679"/>
      <c r="V13" s="679"/>
      <c r="W13" s="679"/>
      <c r="X13" s="679"/>
      <c r="Y13" s="680"/>
      <c r="Z13" s="715" t="s">
        <v>126</v>
      </c>
      <c r="AA13" s="715"/>
      <c r="AB13" s="715"/>
      <c r="AC13" s="715"/>
      <c r="AD13" s="716" t="s">
        <v>231</v>
      </c>
      <c r="AE13" s="716"/>
      <c r="AF13" s="716"/>
      <c r="AG13" s="716"/>
      <c r="AH13" s="716"/>
      <c r="AI13" s="716"/>
      <c r="AJ13" s="716"/>
      <c r="AK13" s="716"/>
      <c r="AL13" s="681" t="s">
        <v>126</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5617599</v>
      </c>
      <c r="BH13" s="679"/>
      <c r="BI13" s="679"/>
      <c r="BJ13" s="679"/>
      <c r="BK13" s="679"/>
      <c r="BL13" s="679"/>
      <c r="BM13" s="679"/>
      <c r="BN13" s="680"/>
      <c r="BO13" s="715">
        <v>43.3</v>
      </c>
      <c r="BP13" s="715"/>
      <c r="BQ13" s="715"/>
      <c r="BR13" s="715"/>
      <c r="BS13" s="684" t="s">
        <v>142</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4227226</v>
      </c>
      <c r="CS13" s="679"/>
      <c r="CT13" s="679"/>
      <c r="CU13" s="679"/>
      <c r="CV13" s="679"/>
      <c r="CW13" s="679"/>
      <c r="CX13" s="679"/>
      <c r="CY13" s="680"/>
      <c r="CZ13" s="715">
        <v>8.6999999999999993</v>
      </c>
      <c r="DA13" s="715"/>
      <c r="DB13" s="715"/>
      <c r="DC13" s="715"/>
      <c r="DD13" s="684">
        <v>1547520</v>
      </c>
      <c r="DE13" s="679"/>
      <c r="DF13" s="679"/>
      <c r="DG13" s="679"/>
      <c r="DH13" s="679"/>
      <c r="DI13" s="679"/>
      <c r="DJ13" s="679"/>
      <c r="DK13" s="679"/>
      <c r="DL13" s="679"/>
      <c r="DM13" s="679"/>
      <c r="DN13" s="679"/>
      <c r="DO13" s="679"/>
      <c r="DP13" s="680"/>
      <c r="DQ13" s="684">
        <v>3180956</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73005</v>
      </c>
      <c r="S14" s="679"/>
      <c r="T14" s="679"/>
      <c r="U14" s="679"/>
      <c r="V14" s="679"/>
      <c r="W14" s="679"/>
      <c r="X14" s="679"/>
      <c r="Y14" s="680"/>
      <c r="Z14" s="715">
        <v>0.1</v>
      </c>
      <c r="AA14" s="715"/>
      <c r="AB14" s="715"/>
      <c r="AC14" s="715"/>
      <c r="AD14" s="716">
        <v>73005</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354991</v>
      </c>
      <c r="BH14" s="679"/>
      <c r="BI14" s="679"/>
      <c r="BJ14" s="679"/>
      <c r="BK14" s="679"/>
      <c r="BL14" s="679"/>
      <c r="BM14" s="679"/>
      <c r="BN14" s="680"/>
      <c r="BO14" s="715">
        <v>2.7</v>
      </c>
      <c r="BP14" s="715"/>
      <c r="BQ14" s="715"/>
      <c r="BR14" s="715"/>
      <c r="BS14" s="684" t="s">
        <v>126</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1054268</v>
      </c>
      <c r="CS14" s="679"/>
      <c r="CT14" s="679"/>
      <c r="CU14" s="679"/>
      <c r="CV14" s="679"/>
      <c r="CW14" s="679"/>
      <c r="CX14" s="679"/>
      <c r="CY14" s="680"/>
      <c r="CZ14" s="715">
        <v>2.2000000000000002</v>
      </c>
      <c r="DA14" s="715"/>
      <c r="DB14" s="715"/>
      <c r="DC14" s="715"/>
      <c r="DD14" s="684">
        <v>26751</v>
      </c>
      <c r="DE14" s="679"/>
      <c r="DF14" s="679"/>
      <c r="DG14" s="679"/>
      <c r="DH14" s="679"/>
      <c r="DI14" s="679"/>
      <c r="DJ14" s="679"/>
      <c r="DK14" s="679"/>
      <c r="DL14" s="679"/>
      <c r="DM14" s="679"/>
      <c r="DN14" s="679"/>
      <c r="DO14" s="679"/>
      <c r="DP14" s="680"/>
      <c r="DQ14" s="684">
        <v>951347</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142</v>
      </c>
      <c r="S15" s="679"/>
      <c r="T15" s="679"/>
      <c r="U15" s="679"/>
      <c r="V15" s="679"/>
      <c r="W15" s="679"/>
      <c r="X15" s="679"/>
      <c r="Y15" s="680"/>
      <c r="Z15" s="715" t="s">
        <v>126</v>
      </c>
      <c r="AA15" s="715"/>
      <c r="AB15" s="715"/>
      <c r="AC15" s="715"/>
      <c r="AD15" s="716" t="s">
        <v>231</v>
      </c>
      <c r="AE15" s="716"/>
      <c r="AF15" s="716"/>
      <c r="AG15" s="716"/>
      <c r="AH15" s="716"/>
      <c r="AI15" s="716"/>
      <c r="AJ15" s="716"/>
      <c r="AK15" s="716"/>
      <c r="AL15" s="681" t="s">
        <v>231</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657930</v>
      </c>
      <c r="BH15" s="679"/>
      <c r="BI15" s="679"/>
      <c r="BJ15" s="679"/>
      <c r="BK15" s="679"/>
      <c r="BL15" s="679"/>
      <c r="BM15" s="679"/>
      <c r="BN15" s="680"/>
      <c r="BO15" s="715">
        <v>5.0999999999999996</v>
      </c>
      <c r="BP15" s="715"/>
      <c r="BQ15" s="715"/>
      <c r="BR15" s="715"/>
      <c r="BS15" s="684" t="s">
        <v>231</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7550936</v>
      </c>
      <c r="CS15" s="679"/>
      <c r="CT15" s="679"/>
      <c r="CU15" s="679"/>
      <c r="CV15" s="679"/>
      <c r="CW15" s="679"/>
      <c r="CX15" s="679"/>
      <c r="CY15" s="680"/>
      <c r="CZ15" s="715">
        <v>15.6</v>
      </c>
      <c r="DA15" s="715"/>
      <c r="DB15" s="715"/>
      <c r="DC15" s="715"/>
      <c r="DD15" s="684">
        <v>3981535</v>
      </c>
      <c r="DE15" s="679"/>
      <c r="DF15" s="679"/>
      <c r="DG15" s="679"/>
      <c r="DH15" s="679"/>
      <c r="DI15" s="679"/>
      <c r="DJ15" s="679"/>
      <c r="DK15" s="679"/>
      <c r="DL15" s="679"/>
      <c r="DM15" s="679"/>
      <c r="DN15" s="679"/>
      <c r="DO15" s="679"/>
      <c r="DP15" s="680"/>
      <c r="DQ15" s="684">
        <v>3884848</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17724</v>
      </c>
      <c r="S16" s="679"/>
      <c r="T16" s="679"/>
      <c r="U16" s="679"/>
      <c r="V16" s="679"/>
      <c r="W16" s="679"/>
      <c r="X16" s="679"/>
      <c r="Y16" s="680"/>
      <c r="Z16" s="715">
        <v>0</v>
      </c>
      <c r="AA16" s="715"/>
      <c r="AB16" s="715"/>
      <c r="AC16" s="715"/>
      <c r="AD16" s="716">
        <v>17724</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126</v>
      </c>
      <c r="BP16" s="715"/>
      <c r="BQ16" s="715"/>
      <c r="BR16" s="715"/>
      <c r="BS16" s="684" t="s">
        <v>231</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1305966</v>
      </c>
      <c r="CS16" s="679"/>
      <c r="CT16" s="679"/>
      <c r="CU16" s="679"/>
      <c r="CV16" s="679"/>
      <c r="CW16" s="679"/>
      <c r="CX16" s="679"/>
      <c r="CY16" s="680"/>
      <c r="CZ16" s="715">
        <v>2.7</v>
      </c>
      <c r="DA16" s="715"/>
      <c r="DB16" s="715"/>
      <c r="DC16" s="715"/>
      <c r="DD16" s="684" t="s">
        <v>126</v>
      </c>
      <c r="DE16" s="679"/>
      <c r="DF16" s="679"/>
      <c r="DG16" s="679"/>
      <c r="DH16" s="679"/>
      <c r="DI16" s="679"/>
      <c r="DJ16" s="679"/>
      <c r="DK16" s="679"/>
      <c r="DL16" s="679"/>
      <c r="DM16" s="679"/>
      <c r="DN16" s="679"/>
      <c r="DO16" s="679"/>
      <c r="DP16" s="680"/>
      <c r="DQ16" s="684">
        <v>317780</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323341</v>
      </c>
      <c r="S17" s="679"/>
      <c r="T17" s="679"/>
      <c r="U17" s="679"/>
      <c r="V17" s="679"/>
      <c r="W17" s="679"/>
      <c r="X17" s="679"/>
      <c r="Y17" s="680"/>
      <c r="Z17" s="715">
        <v>0.6</v>
      </c>
      <c r="AA17" s="715"/>
      <c r="AB17" s="715"/>
      <c r="AC17" s="715"/>
      <c r="AD17" s="716">
        <v>323341</v>
      </c>
      <c r="AE17" s="716"/>
      <c r="AF17" s="716"/>
      <c r="AG17" s="716"/>
      <c r="AH17" s="716"/>
      <c r="AI17" s="716"/>
      <c r="AJ17" s="716"/>
      <c r="AK17" s="716"/>
      <c r="AL17" s="681">
        <v>1.2</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231</v>
      </c>
      <c r="BH17" s="679"/>
      <c r="BI17" s="679"/>
      <c r="BJ17" s="679"/>
      <c r="BK17" s="679"/>
      <c r="BL17" s="679"/>
      <c r="BM17" s="679"/>
      <c r="BN17" s="680"/>
      <c r="BO17" s="715" t="s">
        <v>231</v>
      </c>
      <c r="BP17" s="715"/>
      <c r="BQ17" s="715"/>
      <c r="BR17" s="715"/>
      <c r="BS17" s="684" t="s">
        <v>126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5922263</v>
      </c>
      <c r="CS17" s="679"/>
      <c r="CT17" s="679"/>
      <c r="CU17" s="679"/>
      <c r="CV17" s="679"/>
      <c r="CW17" s="679"/>
      <c r="CX17" s="679"/>
      <c r="CY17" s="680"/>
      <c r="CZ17" s="715">
        <v>12.2</v>
      </c>
      <c r="DA17" s="715"/>
      <c r="DB17" s="715"/>
      <c r="DC17" s="715"/>
      <c r="DD17" s="684" t="s">
        <v>142</v>
      </c>
      <c r="DE17" s="679"/>
      <c r="DF17" s="679"/>
      <c r="DG17" s="679"/>
      <c r="DH17" s="679"/>
      <c r="DI17" s="679"/>
      <c r="DJ17" s="679"/>
      <c r="DK17" s="679"/>
      <c r="DL17" s="679"/>
      <c r="DM17" s="679"/>
      <c r="DN17" s="679"/>
      <c r="DO17" s="679"/>
      <c r="DP17" s="680"/>
      <c r="DQ17" s="684">
        <v>5818484</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75776</v>
      </c>
      <c r="S18" s="679"/>
      <c r="T18" s="679"/>
      <c r="U18" s="679"/>
      <c r="V18" s="679"/>
      <c r="W18" s="679"/>
      <c r="X18" s="679"/>
      <c r="Y18" s="680"/>
      <c r="Z18" s="715">
        <v>0.2</v>
      </c>
      <c r="AA18" s="715"/>
      <c r="AB18" s="715"/>
      <c r="AC18" s="715"/>
      <c r="AD18" s="716">
        <v>75776</v>
      </c>
      <c r="AE18" s="716"/>
      <c r="AF18" s="716"/>
      <c r="AG18" s="716"/>
      <c r="AH18" s="716"/>
      <c r="AI18" s="716"/>
      <c r="AJ18" s="716"/>
      <c r="AK18" s="716"/>
      <c r="AL18" s="681">
        <v>0.3</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142</v>
      </c>
      <c r="BH18" s="679"/>
      <c r="BI18" s="679"/>
      <c r="BJ18" s="679"/>
      <c r="BK18" s="679"/>
      <c r="BL18" s="679"/>
      <c r="BM18" s="679"/>
      <c r="BN18" s="680"/>
      <c r="BO18" s="715" t="s">
        <v>126</v>
      </c>
      <c r="BP18" s="715"/>
      <c r="BQ18" s="715"/>
      <c r="BR18" s="715"/>
      <c r="BS18" s="684" t="s">
        <v>142</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126</v>
      </c>
      <c r="DA18" s="715"/>
      <c r="DB18" s="715"/>
      <c r="DC18" s="715"/>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9403</v>
      </c>
      <c r="S19" s="679"/>
      <c r="T19" s="679"/>
      <c r="U19" s="679"/>
      <c r="V19" s="679"/>
      <c r="W19" s="679"/>
      <c r="X19" s="679"/>
      <c r="Y19" s="680"/>
      <c r="Z19" s="715">
        <v>0</v>
      </c>
      <c r="AA19" s="715"/>
      <c r="AB19" s="715"/>
      <c r="AC19" s="715"/>
      <c r="AD19" s="716">
        <v>9403</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722088</v>
      </c>
      <c r="BH19" s="679"/>
      <c r="BI19" s="679"/>
      <c r="BJ19" s="679"/>
      <c r="BK19" s="679"/>
      <c r="BL19" s="679"/>
      <c r="BM19" s="679"/>
      <c r="BN19" s="680"/>
      <c r="BO19" s="715">
        <v>5.6</v>
      </c>
      <c r="BP19" s="715"/>
      <c r="BQ19" s="715"/>
      <c r="BR19" s="715"/>
      <c r="BS19" s="684" t="s">
        <v>142</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231</v>
      </c>
      <c r="CS19" s="679"/>
      <c r="CT19" s="679"/>
      <c r="CU19" s="679"/>
      <c r="CV19" s="679"/>
      <c r="CW19" s="679"/>
      <c r="CX19" s="679"/>
      <c r="CY19" s="680"/>
      <c r="CZ19" s="715" t="s">
        <v>142</v>
      </c>
      <c r="DA19" s="715"/>
      <c r="DB19" s="715"/>
      <c r="DC19" s="715"/>
      <c r="DD19" s="684" t="s">
        <v>231</v>
      </c>
      <c r="DE19" s="679"/>
      <c r="DF19" s="679"/>
      <c r="DG19" s="679"/>
      <c r="DH19" s="679"/>
      <c r="DI19" s="679"/>
      <c r="DJ19" s="679"/>
      <c r="DK19" s="679"/>
      <c r="DL19" s="679"/>
      <c r="DM19" s="679"/>
      <c r="DN19" s="679"/>
      <c r="DO19" s="679"/>
      <c r="DP19" s="680"/>
      <c r="DQ19" s="684" t="s">
        <v>231</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3312</v>
      </c>
      <c r="S20" s="679"/>
      <c r="T20" s="679"/>
      <c r="U20" s="679"/>
      <c r="V20" s="679"/>
      <c r="W20" s="679"/>
      <c r="X20" s="679"/>
      <c r="Y20" s="680"/>
      <c r="Z20" s="715">
        <v>0</v>
      </c>
      <c r="AA20" s="715"/>
      <c r="AB20" s="715"/>
      <c r="AC20" s="715"/>
      <c r="AD20" s="716">
        <v>3312</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722088</v>
      </c>
      <c r="BH20" s="679"/>
      <c r="BI20" s="679"/>
      <c r="BJ20" s="679"/>
      <c r="BK20" s="679"/>
      <c r="BL20" s="679"/>
      <c r="BM20" s="679"/>
      <c r="BN20" s="680"/>
      <c r="BO20" s="715">
        <v>5.6</v>
      </c>
      <c r="BP20" s="715"/>
      <c r="BQ20" s="715"/>
      <c r="BR20" s="715"/>
      <c r="BS20" s="684" t="s">
        <v>231</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48499248</v>
      </c>
      <c r="CS20" s="679"/>
      <c r="CT20" s="679"/>
      <c r="CU20" s="679"/>
      <c r="CV20" s="679"/>
      <c r="CW20" s="679"/>
      <c r="CX20" s="679"/>
      <c r="CY20" s="680"/>
      <c r="CZ20" s="715">
        <v>100</v>
      </c>
      <c r="DA20" s="715"/>
      <c r="DB20" s="715"/>
      <c r="DC20" s="715"/>
      <c r="DD20" s="684">
        <v>7765911</v>
      </c>
      <c r="DE20" s="679"/>
      <c r="DF20" s="679"/>
      <c r="DG20" s="679"/>
      <c r="DH20" s="679"/>
      <c r="DI20" s="679"/>
      <c r="DJ20" s="679"/>
      <c r="DK20" s="679"/>
      <c r="DL20" s="679"/>
      <c r="DM20" s="679"/>
      <c r="DN20" s="679"/>
      <c r="DO20" s="679"/>
      <c r="DP20" s="680"/>
      <c r="DQ20" s="684">
        <v>31917200</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234850</v>
      </c>
      <c r="S21" s="679"/>
      <c r="T21" s="679"/>
      <c r="U21" s="679"/>
      <c r="V21" s="679"/>
      <c r="W21" s="679"/>
      <c r="X21" s="679"/>
      <c r="Y21" s="680"/>
      <c r="Z21" s="715">
        <v>0.5</v>
      </c>
      <c r="AA21" s="715"/>
      <c r="AB21" s="715"/>
      <c r="AC21" s="715"/>
      <c r="AD21" s="716">
        <v>234850</v>
      </c>
      <c r="AE21" s="716"/>
      <c r="AF21" s="716"/>
      <c r="AG21" s="716"/>
      <c r="AH21" s="716"/>
      <c r="AI21" s="716"/>
      <c r="AJ21" s="716"/>
      <c r="AK21" s="716"/>
      <c r="AL21" s="681">
        <v>0.9</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35137</v>
      </c>
      <c r="BH21" s="679"/>
      <c r="BI21" s="679"/>
      <c r="BJ21" s="679"/>
      <c r="BK21" s="679"/>
      <c r="BL21" s="679"/>
      <c r="BM21" s="679"/>
      <c r="BN21" s="680"/>
      <c r="BO21" s="715">
        <v>0.3</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14530373</v>
      </c>
      <c r="S22" s="679"/>
      <c r="T22" s="679"/>
      <c r="U22" s="679"/>
      <c r="V22" s="679"/>
      <c r="W22" s="679"/>
      <c r="X22" s="679"/>
      <c r="Y22" s="680"/>
      <c r="Z22" s="715">
        <v>29</v>
      </c>
      <c r="AA22" s="715"/>
      <c r="AB22" s="715"/>
      <c r="AC22" s="715"/>
      <c r="AD22" s="716">
        <v>11509690</v>
      </c>
      <c r="AE22" s="716"/>
      <c r="AF22" s="716"/>
      <c r="AG22" s="716"/>
      <c r="AH22" s="716"/>
      <c r="AI22" s="716"/>
      <c r="AJ22" s="716"/>
      <c r="AK22" s="716"/>
      <c r="AL22" s="681">
        <v>43</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231</v>
      </c>
      <c r="BH22" s="679"/>
      <c r="BI22" s="679"/>
      <c r="BJ22" s="679"/>
      <c r="BK22" s="679"/>
      <c r="BL22" s="679"/>
      <c r="BM22" s="679"/>
      <c r="BN22" s="680"/>
      <c r="BO22" s="715" t="s">
        <v>231</v>
      </c>
      <c r="BP22" s="715"/>
      <c r="BQ22" s="715"/>
      <c r="BR22" s="715"/>
      <c r="BS22" s="684" t="s">
        <v>126</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11509690</v>
      </c>
      <c r="S23" s="679"/>
      <c r="T23" s="679"/>
      <c r="U23" s="679"/>
      <c r="V23" s="679"/>
      <c r="W23" s="679"/>
      <c r="X23" s="679"/>
      <c r="Y23" s="680"/>
      <c r="Z23" s="715">
        <v>23</v>
      </c>
      <c r="AA23" s="715"/>
      <c r="AB23" s="715"/>
      <c r="AC23" s="715"/>
      <c r="AD23" s="716">
        <v>11509690</v>
      </c>
      <c r="AE23" s="716"/>
      <c r="AF23" s="716"/>
      <c r="AG23" s="716"/>
      <c r="AH23" s="716"/>
      <c r="AI23" s="716"/>
      <c r="AJ23" s="716"/>
      <c r="AK23" s="716"/>
      <c r="AL23" s="681">
        <v>43</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686951</v>
      </c>
      <c r="BH23" s="679"/>
      <c r="BI23" s="679"/>
      <c r="BJ23" s="679"/>
      <c r="BK23" s="679"/>
      <c r="BL23" s="679"/>
      <c r="BM23" s="679"/>
      <c r="BN23" s="680"/>
      <c r="BO23" s="715">
        <v>5.3</v>
      </c>
      <c r="BP23" s="715"/>
      <c r="BQ23" s="715"/>
      <c r="BR23" s="715"/>
      <c r="BS23" s="684" t="s">
        <v>231</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3020565</v>
      </c>
      <c r="S24" s="679"/>
      <c r="T24" s="679"/>
      <c r="U24" s="679"/>
      <c r="V24" s="679"/>
      <c r="W24" s="679"/>
      <c r="X24" s="679"/>
      <c r="Y24" s="680"/>
      <c r="Z24" s="715">
        <v>6</v>
      </c>
      <c r="AA24" s="715"/>
      <c r="AB24" s="715"/>
      <c r="AC24" s="715"/>
      <c r="AD24" s="716" t="s">
        <v>126</v>
      </c>
      <c r="AE24" s="716"/>
      <c r="AF24" s="716"/>
      <c r="AG24" s="716"/>
      <c r="AH24" s="716"/>
      <c r="AI24" s="716"/>
      <c r="AJ24" s="716"/>
      <c r="AK24" s="716"/>
      <c r="AL24" s="681" t="s">
        <v>231</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142</v>
      </c>
      <c r="BH24" s="679"/>
      <c r="BI24" s="679"/>
      <c r="BJ24" s="679"/>
      <c r="BK24" s="679"/>
      <c r="BL24" s="679"/>
      <c r="BM24" s="679"/>
      <c r="BN24" s="680"/>
      <c r="BO24" s="715" t="s">
        <v>231</v>
      </c>
      <c r="BP24" s="715"/>
      <c r="BQ24" s="715"/>
      <c r="BR24" s="715"/>
      <c r="BS24" s="684" t="s">
        <v>126</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19304061</v>
      </c>
      <c r="CS24" s="734"/>
      <c r="CT24" s="734"/>
      <c r="CU24" s="734"/>
      <c r="CV24" s="734"/>
      <c r="CW24" s="734"/>
      <c r="CX24" s="734"/>
      <c r="CY24" s="777"/>
      <c r="CZ24" s="778">
        <v>39.799999999999997</v>
      </c>
      <c r="DA24" s="749"/>
      <c r="DB24" s="749"/>
      <c r="DC24" s="781"/>
      <c r="DD24" s="776">
        <v>13579719</v>
      </c>
      <c r="DE24" s="734"/>
      <c r="DF24" s="734"/>
      <c r="DG24" s="734"/>
      <c r="DH24" s="734"/>
      <c r="DI24" s="734"/>
      <c r="DJ24" s="734"/>
      <c r="DK24" s="777"/>
      <c r="DL24" s="776">
        <v>12280631</v>
      </c>
      <c r="DM24" s="734"/>
      <c r="DN24" s="734"/>
      <c r="DO24" s="734"/>
      <c r="DP24" s="734"/>
      <c r="DQ24" s="734"/>
      <c r="DR24" s="734"/>
      <c r="DS24" s="734"/>
      <c r="DT24" s="734"/>
      <c r="DU24" s="734"/>
      <c r="DV24" s="777"/>
      <c r="DW24" s="778">
        <v>43.9</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118</v>
      </c>
      <c r="S25" s="679"/>
      <c r="T25" s="679"/>
      <c r="U25" s="679"/>
      <c r="V25" s="679"/>
      <c r="W25" s="679"/>
      <c r="X25" s="679"/>
      <c r="Y25" s="680"/>
      <c r="Z25" s="715">
        <v>0</v>
      </c>
      <c r="AA25" s="715"/>
      <c r="AB25" s="715"/>
      <c r="AC25" s="715"/>
      <c r="AD25" s="716" t="s">
        <v>126</v>
      </c>
      <c r="AE25" s="716"/>
      <c r="AF25" s="716"/>
      <c r="AG25" s="716"/>
      <c r="AH25" s="716"/>
      <c r="AI25" s="716"/>
      <c r="AJ25" s="716"/>
      <c r="AK25" s="716"/>
      <c r="AL25" s="681" t="s">
        <v>231</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231</v>
      </c>
      <c r="BH25" s="679"/>
      <c r="BI25" s="679"/>
      <c r="BJ25" s="679"/>
      <c r="BK25" s="679"/>
      <c r="BL25" s="679"/>
      <c r="BM25" s="679"/>
      <c r="BN25" s="680"/>
      <c r="BO25" s="715" t="s">
        <v>142</v>
      </c>
      <c r="BP25" s="715"/>
      <c r="BQ25" s="715"/>
      <c r="BR25" s="715"/>
      <c r="BS25" s="684" t="s">
        <v>142</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5917185</v>
      </c>
      <c r="CS25" s="697"/>
      <c r="CT25" s="697"/>
      <c r="CU25" s="697"/>
      <c r="CV25" s="697"/>
      <c r="CW25" s="697"/>
      <c r="CX25" s="697"/>
      <c r="CY25" s="698"/>
      <c r="CZ25" s="681">
        <v>12.2</v>
      </c>
      <c r="DA25" s="699"/>
      <c r="DB25" s="699"/>
      <c r="DC25" s="700"/>
      <c r="DD25" s="684">
        <v>5261914</v>
      </c>
      <c r="DE25" s="697"/>
      <c r="DF25" s="697"/>
      <c r="DG25" s="697"/>
      <c r="DH25" s="697"/>
      <c r="DI25" s="697"/>
      <c r="DJ25" s="697"/>
      <c r="DK25" s="698"/>
      <c r="DL25" s="684">
        <v>5081067</v>
      </c>
      <c r="DM25" s="697"/>
      <c r="DN25" s="697"/>
      <c r="DO25" s="697"/>
      <c r="DP25" s="697"/>
      <c r="DQ25" s="697"/>
      <c r="DR25" s="697"/>
      <c r="DS25" s="697"/>
      <c r="DT25" s="697"/>
      <c r="DU25" s="697"/>
      <c r="DV25" s="698"/>
      <c r="DW25" s="681">
        <v>18.2</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30406294</v>
      </c>
      <c r="S26" s="679"/>
      <c r="T26" s="679"/>
      <c r="U26" s="679"/>
      <c r="V26" s="679"/>
      <c r="W26" s="679"/>
      <c r="X26" s="679"/>
      <c r="Y26" s="680"/>
      <c r="Z26" s="715">
        <v>60.7</v>
      </c>
      <c r="AA26" s="715"/>
      <c r="AB26" s="715"/>
      <c r="AC26" s="715"/>
      <c r="AD26" s="716">
        <v>26698660</v>
      </c>
      <c r="AE26" s="716"/>
      <c r="AF26" s="716"/>
      <c r="AG26" s="716"/>
      <c r="AH26" s="716"/>
      <c r="AI26" s="716"/>
      <c r="AJ26" s="716"/>
      <c r="AK26" s="716"/>
      <c r="AL26" s="681">
        <v>99.7</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126</v>
      </c>
      <c r="BH26" s="679"/>
      <c r="BI26" s="679"/>
      <c r="BJ26" s="679"/>
      <c r="BK26" s="679"/>
      <c r="BL26" s="679"/>
      <c r="BM26" s="679"/>
      <c r="BN26" s="680"/>
      <c r="BO26" s="715" t="s">
        <v>126</v>
      </c>
      <c r="BP26" s="715"/>
      <c r="BQ26" s="715"/>
      <c r="BR26" s="715"/>
      <c r="BS26" s="684" t="s">
        <v>142</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4179623</v>
      </c>
      <c r="CS26" s="679"/>
      <c r="CT26" s="679"/>
      <c r="CU26" s="679"/>
      <c r="CV26" s="679"/>
      <c r="CW26" s="679"/>
      <c r="CX26" s="679"/>
      <c r="CY26" s="680"/>
      <c r="CZ26" s="681">
        <v>8.6</v>
      </c>
      <c r="DA26" s="699"/>
      <c r="DB26" s="699"/>
      <c r="DC26" s="700"/>
      <c r="DD26" s="684">
        <v>3626843</v>
      </c>
      <c r="DE26" s="679"/>
      <c r="DF26" s="679"/>
      <c r="DG26" s="679"/>
      <c r="DH26" s="679"/>
      <c r="DI26" s="679"/>
      <c r="DJ26" s="679"/>
      <c r="DK26" s="680"/>
      <c r="DL26" s="684" t="s">
        <v>231</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14618</v>
      </c>
      <c r="S27" s="679"/>
      <c r="T27" s="679"/>
      <c r="U27" s="679"/>
      <c r="V27" s="679"/>
      <c r="W27" s="679"/>
      <c r="X27" s="679"/>
      <c r="Y27" s="680"/>
      <c r="Z27" s="715">
        <v>0</v>
      </c>
      <c r="AA27" s="715"/>
      <c r="AB27" s="715"/>
      <c r="AC27" s="715"/>
      <c r="AD27" s="716">
        <v>14618</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12988129</v>
      </c>
      <c r="BH27" s="679"/>
      <c r="BI27" s="679"/>
      <c r="BJ27" s="679"/>
      <c r="BK27" s="679"/>
      <c r="BL27" s="679"/>
      <c r="BM27" s="679"/>
      <c r="BN27" s="680"/>
      <c r="BO27" s="715">
        <v>100</v>
      </c>
      <c r="BP27" s="715"/>
      <c r="BQ27" s="715"/>
      <c r="BR27" s="715"/>
      <c r="BS27" s="684">
        <v>58418</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7465495</v>
      </c>
      <c r="CS27" s="697"/>
      <c r="CT27" s="697"/>
      <c r="CU27" s="697"/>
      <c r="CV27" s="697"/>
      <c r="CW27" s="697"/>
      <c r="CX27" s="697"/>
      <c r="CY27" s="698"/>
      <c r="CZ27" s="681">
        <v>15.4</v>
      </c>
      <c r="DA27" s="699"/>
      <c r="DB27" s="699"/>
      <c r="DC27" s="700"/>
      <c r="DD27" s="684">
        <v>2500203</v>
      </c>
      <c r="DE27" s="697"/>
      <c r="DF27" s="697"/>
      <c r="DG27" s="697"/>
      <c r="DH27" s="697"/>
      <c r="DI27" s="697"/>
      <c r="DJ27" s="697"/>
      <c r="DK27" s="698"/>
      <c r="DL27" s="684">
        <v>2381807</v>
      </c>
      <c r="DM27" s="697"/>
      <c r="DN27" s="697"/>
      <c r="DO27" s="697"/>
      <c r="DP27" s="697"/>
      <c r="DQ27" s="697"/>
      <c r="DR27" s="697"/>
      <c r="DS27" s="697"/>
      <c r="DT27" s="697"/>
      <c r="DU27" s="697"/>
      <c r="DV27" s="698"/>
      <c r="DW27" s="681">
        <v>8.5</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463248</v>
      </c>
      <c r="S28" s="679"/>
      <c r="T28" s="679"/>
      <c r="U28" s="679"/>
      <c r="V28" s="679"/>
      <c r="W28" s="679"/>
      <c r="X28" s="679"/>
      <c r="Y28" s="680"/>
      <c r="Z28" s="715">
        <v>0.9</v>
      </c>
      <c r="AA28" s="715"/>
      <c r="AB28" s="715"/>
      <c r="AC28" s="715"/>
      <c r="AD28" s="716" t="s">
        <v>231</v>
      </c>
      <c r="AE28" s="716"/>
      <c r="AF28" s="716"/>
      <c r="AG28" s="716"/>
      <c r="AH28" s="716"/>
      <c r="AI28" s="716"/>
      <c r="AJ28" s="716"/>
      <c r="AK28" s="716"/>
      <c r="AL28" s="681" t="s">
        <v>142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5921381</v>
      </c>
      <c r="CS28" s="679"/>
      <c r="CT28" s="679"/>
      <c r="CU28" s="679"/>
      <c r="CV28" s="679"/>
      <c r="CW28" s="679"/>
      <c r="CX28" s="679"/>
      <c r="CY28" s="680"/>
      <c r="CZ28" s="681">
        <v>12.2</v>
      </c>
      <c r="DA28" s="699"/>
      <c r="DB28" s="699"/>
      <c r="DC28" s="700"/>
      <c r="DD28" s="684">
        <v>5817602</v>
      </c>
      <c r="DE28" s="679"/>
      <c r="DF28" s="679"/>
      <c r="DG28" s="679"/>
      <c r="DH28" s="679"/>
      <c r="DI28" s="679"/>
      <c r="DJ28" s="679"/>
      <c r="DK28" s="680"/>
      <c r="DL28" s="684">
        <v>4817757</v>
      </c>
      <c r="DM28" s="679"/>
      <c r="DN28" s="679"/>
      <c r="DO28" s="679"/>
      <c r="DP28" s="679"/>
      <c r="DQ28" s="679"/>
      <c r="DR28" s="679"/>
      <c r="DS28" s="679"/>
      <c r="DT28" s="679"/>
      <c r="DU28" s="679"/>
      <c r="DV28" s="680"/>
      <c r="DW28" s="681">
        <v>17.2</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584847</v>
      </c>
      <c r="S29" s="679"/>
      <c r="T29" s="679"/>
      <c r="U29" s="679"/>
      <c r="V29" s="679"/>
      <c r="W29" s="679"/>
      <c r="X29" s="679"/>
      <c r="Y29" s="680"/>
      <c r="Z29" s="715">
        <v>1.2</v>
      </c>
      <c r="AA29" s="715"/>
      <c r="AB29" s="715"/>
      <c r="AC29" s="715"/>
      <c r="AD29" s="716">
        <v>41646</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5921381</v>
      </c>
      <c r="CS29" s="697"/>
      <c r="CT29" s="697"/>
      <c r="CU29" s="697"/>
      <c r="CV29" s="697"/>
      <c r="CW29" s="697"/>
      <c r="CX29" s="697"/>
      <c r="CY29" s="698"/>
      <c r="CZ29" s="681">
        <v>12.2</v>
      </c>
      <c r="DA29" s="699"/>
      <c r="DB29" s="699"/>
      <c r="DC29" s="700"/>
      <c r="DD29" s="684">
        <v>5817602</v>
      </c>
      <c r="DE29" s="697"/>
      <c r="DF29" s="697"/>
      <c r="DG29" s="697"/>
      <c r="DH29" s="697"/>
      <c r="DI29" s="697"/>
      <c r="DJ29" s="697"/>
      <c r="DK29" s="698"/>
      <c r="DL29" s="684">
        <v>4817757</v>
      </c>
      <c r="DM29" s="697"/>
      <c r="DN29" s="697"/>
      <c r="DO29" s="697"/>
      <c r="DP29" s="697"/>
      <c r="DQ29" s="697"/>
      <c r="DR29" s="697"/>
      <c r="DS29" s="697"/>
      <c r="DT29" s="697"/>
      <c r="DU29" s="697"/>
      <c r="DV29" s="698"/>
      <c r="DW29" s="681">
        <v>17.2</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150443</v>
      </c>
      <c r="S30" s="679"/>
      <c r="T30" s="679"/>
      <c r="U30" s="679"/>
      <c r="V30" s="679"/>
      <c r="W30" s="679"/>
      <c r="X30" s="679"/>
      <c r="Y30" s="680"/>
      <c r="Z30" s="715">
        <v>0.3</v>
      </c>
      <c r="AA30" s="715"/>
      <c r="AB30" s="715"/>
      <c r="AC30" s="715"/>
      <c r="AD30" s="716" t="s">
        <v>231</v>
      </c>
      <c r="AE30" s="716"/>
      <c r="AF30" s="716"/>
      <c r="AG30" s="716"/>
      <c r="AH30" s="716"/>
      <c r="AI30" s="716"/>
      <c r="AJ30" s="716"/>
      <c r="AK30" s="716"/>
      <c r="AL30" s="681" t="s">
        <v>126</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5745123</v>
      </c>
      <c r="CS30" s="679"/>
      <c r="CT30" s="679"/>
      <c r="CU30" s="679"/>
      <c r="CV30" s="679"/>
      <c r="CW30" s="679"/>
      <c r="CX30" s="679"/>
      <c r="CY30" s="680"/>
      <c r="CZ30" s="681">
        <v>11.8</v>
      </c>
      <c r="DA30" s="699"/>
      <c r="DB30" s="699"/>
      <c r="DC30" s="700"/>
      <c r="DD30" s="684">
        <v>5641401</v>
      </c>
      <c r="DE30" s="679"/>
      <c r="DF30" s="679"/>
      <c r="DG30" s="679"/>
      <c r="DH30" s="679"/>
      <c r="DI30" s="679"/>
      <c r="DJ30" s="679"/>
      <c r="DK30" s="680"/>
      <c r="DL30" s="684">
        <v>4641556</v>
      </c>
      <c r="DM30" s="679"/>
      <c r="DN30" s="679"/>
      <c r="DO30" s="679"/>
      <c r="DP30" s="679"/>
      <c r="DQ30" s="679"/>
      <c r="DR30" s="679"/>
      <c r="DS30" s="679"/>
      <c r="DT30" s="679"/>
      <c r="DU30" s="679"/>
      <c r="DV30" s="680"/>
      <c r="DW30" s="681">
        <v>16.600000000000001</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4853399</v>
      </c>
      <c r="S31" s="679"/>
      <c r="T31" s="679"/>
      <c r="U31" s="679"/>
      <c r="V31" s="679"/>
      <c r="W31" s="679"/>
      <c r="X31" s="679"/>
      <c r="Y31" s="680"/>
      <c r="Z31" s="715">
        <v>9.6999999999999993</v>
      </c>
      <c r="AA31" s="715"/>
      <c r="AB31" s="715"/>
      <c r="AC31" s="715"/>
      <c r="AD31" s="716" t="s">
        <v>126</v>
      </c>
      <c r="AE31" s="716"/>
      <c r="AF31" s="716"/>
      <c r="AG31" s="716"/>
      <c r="AH31" s="716"/>
      <c r="AI31" s="716"/>
      <c r="AJ31" s="716"/>
      <c r="AK31" s="716"/>
      <c r="AL31" s="681" t="s">
        <v>126</v>
      </c>
      <c r="AM31" s="682"/>
      <c r="AN31" s="682"/>
      <c r="AO31" s="717"/>
      <c r="AP31" s="754" t="s">
        <v>308</v>
      </c>
      <c r="AQ31" s="755"/>
      <c r="AR31" s="755"/>
      <c r="AS31" s="755"/>
      <c r="AT31" s="760" t="s">
        <v>309</v>
      </c>
      <c r="AU31" s="231"/>
      <c r="AV31" s="231"/>
      <c r="AW31" s="231"/>
      <c r="AX31" s="744" t="s">
        <v>183</v>
      </c>
      <c r="AY31" s="745"/>
      <c r="AZ31" s="745"/>
      <c r="BA31" s="745"/>
      <c r="BB31" s="745"/>
      <c r="BC31" s="745"/>
      <c r="BD31" s="745"/>
      <c r="BE31" s="745"/>
      <c r="BF31" s="746"/>
      <c r="BG31" s="747">
        <v>98.9</v>
      </c>
      <c r="BH31" s="748"/>
      <c r="BI31" s="748"/>
      <c r="BJ31" s="748"/>
      <c r="BK31" s="748"/>
      <c r="BL31" s="748"/>
      <c r="BM31" s="749">
        <v>96.7</v>
      </c>
      <c r="BN31" s="748"/>
      <c r="BO31" s="748"/>
      <c r="BP31" s="748"/>
      <c r="BQ31" s="750"/>
      <c r="BR31" s="747">
        <v>98.8</v>
      </c>
      <c r="BS31" s="748"/>
      <c r="BT31" s="748"/>
      <c r="BU31" s="748"/>
      <c r="BV31" s="748"/>
      <c r="BW31" s="748"/>
      <c r="BX31" s="749">
        <v>96.5</v>
      </c>
      <c r="BY31" s="748"/>
      <c r="BZ31" s="748"/>
      <c r="CA31" s="748"/>
      <c r="CB31" s="750"/>
      <c r="CD31" s="765"/>
      <c r="CE31" s="766"/>
      <c r="CF31" s="711" t="s">
        <v>310</v>
      </c>
      <c r="CG31" s="712"/>
      <c r="CH31" s="712"/>
      <c r="CI31" s="712"/>
      <c r="CJ31" s="712"/>
      <c r="CK31" s="712"/>
      <c r="CL31" s="712"/>
      <c r="CM31" s="712"/>
      <c r="CN31" s="712"/>
      <c r="CO31" s="712"/>
      <c r="CP31" s="712"/>
      <c r="CQ31" s="713"/>
      <c r="CR31" s="678">
        <v>176258</v>
      </c>
      <c r="CS31" s="697"/>
      <c r="CT31" s="697"/>
      <c r="CU31" s="697"/>
      <c r="CV31" s="697"/>
      <c r="CW31" s="697"/>
      <c r="CX31" s="697"/>
      <c r="CY31" s="698"/>
      <c r="CZ31" s="681">
        <v>0.4</v>
      </c>
      <c r="DA31" s="699"/>
      <c r="DB31" s="699"/>
      <c r="DC31" s="700"/>
      <c r="DD31" s="684">
        <v>176201</v>
      </c>
      <c r="DE31" s="697"/>
      <c r="DF31" s="697"/>
      <c r="DG31" s="697"/>
      <c r="DH31" s="697"/>
      <c r="DI31" s="697"/>
      <c r="DJ31" s="697"/>
      <c r="DK31" s="698"/>
      <c r="DL31" s="684">
        <v>176201</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126</v>
      </c>
      <c r="S32" s="679"/>
      <c r="T32" s="679"/>
      <c r="U32" s="679"/>
      <c r="V32" s="679"/>
      <c r="W32" s="679"/>
      <c r="X32" s="679"/>
      <c r="Y32" s="680"/>
      <c r="Z32" s="715" t="s">
        <v>142</v>
      </c>
      <c r="AA32" s="715"/>
      <c r="AB32" s="715"/>
      <c r="AC32" s="715"/>
      <c r="AD32" s="716" t="s">
        <v>231</v>
      </c>
      <c r="AE32" s="716"/>
      <c r="AF32" s="716"/>
      <c r="AG32" s="716"/>
      <c r="AH32" s="716"/>
      <c r="AI32" s="716"/>
      <c r="AJ32" s="716"/>
      <c r="AK32" s="716"/>
      <c r="AL32" s="681" t="s">
        <v>231</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99.3</v>
      </c>
      <c r="BH32" s="697"/>
      <c r="BI32" s="697"/>
      <c r="BJ32" s="697"/>
      <c r="BK32" s="697"/>
      <c r="BL32" s="697"/>
      <c r="BM32" s="682">
        <v>97.7</v>
      </c>
      <c r="BN32" s="743"/>
      <c r="BO32" s="743"/>
      <c r="BP32" s="743"/>
      <c r="BQ32" s="721"/>
      <c r="BR32" s="751">
        <v>98.9</v>
      </c>
      <c r="BS32" s="697"/>
      <c r="BT32" s="697"/>
      <c r="BU32" s="697"/>
      <c r="BV32" s="697"/>
      <c r="BW32" s="697"/>
      <c r="BX32" s="682">
        <v>97.2</v>
      </c>
      <c r="BY32" s="743"/>
      <c r="BZ32" s="743"/>
      <c r="CA32" s="743"/>
      <c r="CB32" s="721"/>
      <c r="CD32" s="767"/>
      <c r="CE32" s="768"/>
      <c r="CF32" s="711" t="s">
        <v>314</v>
      </c>
      <c r="CG32" s="712"/>
      <c r="CH32" s="712"/>
      <c r="CI32" s="712"/>
      <c r="CJ32" s="712"/>
      <c r="CK32" s="712"/>
      <c r="CL32" s="712"/>
      <c r="CM32" s="712"/>
      <c r="CN32" s="712"/>
      <c r="CO32" s="712"/>
      <c r="CP32" s="712"/>
      <c r="CQ32" s="713"/>
      <c r="CR32" s="678" t="s">
        <v>126</v>
      </c>
      <c r="CS32" s="679"/>
      <c r="CT32" s="679"/>
      <c r="CU32" s="679"/>
      <c r="CV32" s="679"/>
      <c r="CW32" s="679"/>
      <c r="CX32" s="679"/>
      <c r="CY32" s="680"/>
      <c r="CZ32" s="681" t="s">
        <v>142</v>
      </c>
      <c r="DA32" s="699"/>
      <c r="DB32" s="699"/>
      <c r="DC32" s="700"/>
      <c r="DD32" s="684" t="s">
        <v>231</v>
      </c>
      <c r="DE32" s="679"/>
      <c r="DF32" s="679"/>
      <c r="DG32" s="679"/>
      <c r="DH32" s="679"/>
      <c r="DI32" s="679"/>
      <c r="DJ32" s="679"/>
      <c r="DK32" s="680"/>
      <c r="DL32" s="684" t="s">
        <v>231</v>
      </c>
      <c r="DM32" s="679"/>
      <c r="DN32" s="679"/>
      <c r="DO32" s="679"/>
      <c r="DP32" s="679"/>
      <c r="DQ32" s="679"/>
      <c r="DR32" s="679"/>
      <c r="DS32" s="679"/>
      <c r="DT32" s="679"/>
      <c r="DU32" s="679"/>
      <c r="DV32" s="680"/>
      <c r="DW32" s="681" t="s">
        <v>126</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2667495</v>
      </c>
      <c r="S33" s="679"/>
      <c r="T33" s="679"/>
      <c r="U33" s="679"/>
      <c r="V33" s="679"/>
      <c r="W33" s="679"/>
      <c r="X33" s="679"/>
      <c r="Y33" s="680"/>
      <c r="Z33" s="715">
        <v>5.3</v>
      </c>
      <c r="AA33" s="715"/>
      <c r="AB33" s="715"/>
      <c r="AC33" s="715"/>
      <c r="AD33" s="716" t="s">
        <v>142</v>
      </c>
      <c r="AE33" s="716"/>
      <c r="AF33" s="716"/>
      <c r="AG33" s="716"/>
      <c r="AH33" s="716"/>
      <c r="AI33" s="716"/>
      <c r="AJ33" s="716"/>
      <c r="AK33" s="716"/>
      <c r="AL33" s="681" t="s">
        <v>231</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98.6</v>
      </c>
      <c r="BH33" s="663"/>
      <c r="BI33" s="663"/>
      <c r="BJ33" s="663"/>
      <c r="BK33" s="663"/>
      <c r="BL33" s="663"/>
      <c r="BM33" s="706">
        <v>95.5</v>
      </c>
      <c r="BN33" s="663"/>
      <c r="BO33" s="663"/>
      <c r="BP33" s="663"/>
      <c r="BQ33" s="727"/>
      <c r="BR33" s="742">
        <v>98.5</v>
      </c>
      <c r="BS33" s="663"/>
      <c r="BT33" s="663"/>
      <c r="BU33" s="663"/>
      <c r="BV33" s="663"/>
      <c r="BW33" s="663"/>
      <c r="BX33" s="706">
        <v>95.4</v>
      </c>
      <c r="BY33" s="663"/>
      <c r="BZ33" s="663"/>
      <c r="CA33" s="663"/>
      <c r="CB33" s="727"/>
      <c r="CD33" s="711" t="s">
        <v>317</v>
      </c>
      <c r="CE33" s="712"/>
      <c r="CF33" s="712"/>
      <c r="CG33" s="712"/>
      <c r="CH33" s="712"/>
      <c r="CI33" s="712"/>
      <c r="CJ33" s="712"/>
      <c r="CK33" s="712"/>
      <c r="CL33" s="712"/>
      <c r="CM33" s="712"/>
      <c r="CN33" s="712"/>
      <c r="CO33" s="712"/>
      <c r="CP33" s="712"/>
      <c r="CQ33" s="713"/>
      <c r="CR33" s="678">
        <v>20123310</v>
      </c>
      <c r="CS33" s="697"/>
      <c r="CT33" s="697"/>
      <c r="CU33" s="697"/>
      <c r="CV33" s="697"/>
      <c r="CW33" s="697"/>
      <c r="CX33" s="697"/>
      <c r="CY33" s="698"/>
      <c r="CZ33" s="681">
        <v>41.5</v>
      </c>
      <c r="DA33" s="699"/>
      <c r="DB33" s="699"/>
      <c r="DC33" s="700"/>
      <c r="DD33" s="684">
        <v>15584446</v>
      </c>
      <c r="DE33" s="697"/>
      <c r="DF33" s="697"/>
      <c r="DG33" s="697"/>
      <c r="DH33" s="697"/>
      <c r="DI33" s="697"/>
      <c r="DJ33" s="697"/>
      <c r="DK33" s="698"/>
      <c r="DL33" s="684">
        <v>10604000</v>
      </c>
      <c r="DM33" s="697"/>
      <c r="DN33" s="697"/>
      <c r="DO33" s="697"/>
      <c r="DP33" s="697"/>
      <c r="DQ33" s="697"/>
      <c r="DR33" s="697"/>
      <c r="DS33" s="697"/>
      <c r="DT33" s="697"/>
      <c r="DU33" s="697"/>
      <c r="DV33" s="698"/>
      <c r="DW33" s="681">
        <v>37.9</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295204</v>
      </c>
      <c r="S34" s="679"/>
      <c r="T34" s="679"/>
      <c r="U34" s="679"/>
      <c r="V34" s="679"/>
      <c r="W34" s="679"/>
      <c r="X34" s="679"/>
      <c r="Y34" s="680"/>
      <c r="Z34" s="715">
        <v>0.6</v>
      </c>
      <c r="AA34" s="715"/>
      <c r="AB34" s="715"/>
      <c r="AC34" s="715"/>
      <c r="AD34" s="716">
        <v>25092</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5997247</v>
      </c>
      <c r="CS34" s="679"/>
      <c r="CT34" s="679"/>
      <c r="CU34" s="679"/>
      <c r="CV34" s="679"/>
      <c r="CW34" s="679"/>
      <c r="CX34" s="679"/>
      <c r="CY34" s="680"/>
      <c r="CZ34" s="681">
        <v>12.4</v>
      </c>
      <c r="DA34" s="699"/>
      <c r="DB34" s="699"/>
      <c r="DC34" s="700"/>
      <c r="DD34" s="684">
        <v>4718216</v>
      </c>
      <c r="DE34" s="679"/>
      <c r="DF34" s="679"/>
      <c r="DG34" s="679"/>
      <c r="DH34" s="679"/>
      <c r="DI34" s="679"/>
      <c r="DJ34" s="679"/>
      <c r="DK34" s="680"/>
      <c r="DL34" s="684">
        <v>3230732</v>
      </c>
      <c r="DM34" s="679"/>
      <c r="DN34" s="679"/>
      <c r="DO34" s="679"/>
      <c r="DP34" s="679"/>
      <c r="DQ34" s="679"/>
      <c r="DR34" s="679"/>
      <c r="DS34" s="679"/>
      <c r="DT34" s="679"/>
      <c r="DU34" s="679"/>
      <c r="DV34" s="680"/>
      <c r="DW34" s="681">
        <v>11.5</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761327</v>
      </c>
      <c r="S35" s="679"/>
      <c r="T35" s="679"/>
      <c r="U35" s="679"/>
      <c r="V35" s="679"/>
      <c r="W35" s="679"/>
      <c r="X35" s="679"/>
      <c r="Y35" s="680"/>
      <c r="Z35" s="715">
        <v>1.5</v>
      </c>
      <c r="AA35" s="715"/>
      <c r="AB35" s="715"/>
      <c r="AC35" s="715"/>
      <c r="AD35" s="716" t="s">
        <v>126</v>
      </c>
      <c r="AE35" s="716"/>
      <c r="AF35" s="716"/>
      <c r="AG35" s="716"/>
      <c r="AH35" s="716"/>
      <c r="AI35" s="716"/>
      <c r="AJ35" s="716"/>
      <c r="AK35" s="716"/>
      <c r="AL35" s="681" t="s">
        <v>126</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665074</v>
      </c>
      <c r="CS35" s="697"/>
      <c r="CT35" s="697"/>
      <c r="CU35" s="697"/>
      <c r="CV35" s="697"/>
      <c r="CW35" s="697"/>
      <c r="CX35" s="697"/>
      <c r="CY35" s="698"/>
      <c r="CZ35" s="681">
        <v>1.4</v>
      </c>
      <c r="DA35" s="699"/>
      <c r="DB35" s="699"/>
      <c r="DC35" s="700"/>
      <c r="DD35" s="684">
        <v>583256</v>
      </c>
      <c r="DE35" s="697"/>
      <c r="DF35" s="697"/>
      <c r="DG35" s="697"/>
      <c r="DH35" s="697"/>
      <c r="DI35" s="697"/>
      <c r="DJ35" s="697"/>
      <c r="DK35" s="698"/>
      <c r="DL35" s="684">
        <v>583256</v>
      </c>
      <c r="DM35" s="697"/>
      <c r="DN35" s="697"/>
      <c r="DO35" s="697"/>
      <c r="DP35" s="697"/>
      <c r="DQ35" s="697"/>
      <c r="DR35" s="697"/>
      <c r="DS35" s="697"/>
      <c r="DT35" s="697"/>
      <c r="DU35" s="697"/>
      <c r="DV35" s="698"/>
      <c r="DW35" s="681">
        <v>2.1</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1356796</v>
      </c>
      <c r="S36" s="679"/>
      <c r="T36" s="679"/>
      <c r="U36" s="679"/>
      <c r="V36" s="679"/>
      <c r="W36" s="679"/>
      <c r="X36" s="679"/>
      <c r="Y36" s="680"/>
      <c r="Z36" s="715">
        <v>2.7</v>
      </c>
      <c r="AA36" s="715"/>
      <c r="AB36" s="715"/>
      <c r="AC36" s="715"/>
      <c r="AD36" s="716" t="s">
        <v>142</v>
      </c>
      <c r="AE36" s="716"/>
      <c r="AF36" s="716"/>
      <c r="AG36" s="716"/>
      <c r="AH36" s="716"/>
      <c r="AI36" s="716"/>
      <c r="AJ36" s="716"/>
      <c r="AK36" s="716"/>
      <c r="AL36" s="681" t="s">
        <v>126</v>
      </c>
      <c r="AM36" s="682"/>
      <c r="AN36" s="682"/>
      <c r="AO36" s="717"/>
      <c r="AP36" s="235"/>
      <c r="AQ36" s="730" t="s">
        <v>325</v>
      </c>
      <c r="AR36" s="731"/>
      <c r="AS36" s="731"/>
      <c r="AT36" s="731"/>
      <c r="AU36" s="731"/>
      <c r="AV36" s="731"/>
      <c r="AW36" s="731"/>
      <c r="AX36" s="731"/>
      <c r="AY36" s="732"/>
      <c r="AZ36" s="733">
        <v>6718796</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31546</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5373753</v>
      </c>
      <c r="CS36" s="679"/>
      <c r="CT36" s="679"/>
      <c r="CU36" s="679"/>
      <c r="CV36" s="679"/>
      <c r="CW36" s="679"/>
      <c r="CX36" s="679"/>
      <c r="CY36" s="680"/>
      <c r="CZ36" s="681">
        <v>11.1</v>
      </c>
      <c r="DA36" s="699"/>
      <c r="DB36" s="699"/>
      <c r="DC36" s="700"/>
      <c r="DD36" s="684">
        <v>4962735</v>
      </c>
      <c r="DE36" s="679"/>
      <c r="DF36" s="679"/>
      <c r="DG36" s="679"/>
      <c r="DH36" s="679"/>
      <c r="DI36" s="679"/>
      <c r="DJ36" s="679"/>
      <c r="DK36" s="680"/>
      <c r="DL36" s="684">
        <v>3376699</v>
      </c>
      <c r="DM36" s="679"/>
      <c r="DN36" s="679"/>
      <c r="DO36" s="679"/>
      <c r="DP36" s="679"/>
      <c r="DQ36" s="679"/>
      <c r="DR36" s="679"/>
      <c r="DS36" s="679"/>
      <c r="DT36" s="679"/>
      <c r="DU36" s="679"/>
      <c r="DV36" s="680"/>
      <c r="DW36" s="681">
        <v>12.1</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1183468</v>
      </c>
      <c r="S37" s="679"/>
      <c r="T37" s="679"/>
      <c r="U37" s="679"/>
      <c r="V37" s="679"/>
      <c r="W37" s="679"/>
      <c r="X37" s="679"/>
      <c r="Y37" s="680"/>
      <c r="Z37" s="715">
        <v>2.4</v>
      </c>
      <c r="AA37" s="715"/>
      <c r="AB37" s="715"/>
      <c r="AC37" s="715"/>
      <c r="AD37" s="716" t="s">
        <v>231</v>
      </c>
      <c r="AE37" s="716"/>
      <c r="AF37" s="716"/>
      <c r="AG37" s="716"/>
      <c r="AH37" s="716"/>
      <c r="AI37" s="716"/>
      <c r="AJ37" s="716"/>
      <c r="AK37" s="716"/>
      <c r="AL37" s="681" t="s">
        <v>142</v>
      </c>
      <c r="AM37" s="682"/>
      <c r="AN37" s="682"/>
      <c r="AO37" s="717"/>
      <c r="AQ37" s="718" t="s">
        <v>329</v>
      </c>
      <c r="AR37" s="719"/>
      <c r="AS37" s="719"/>
      <c r="AT37" s="719"/>
      <c r="AU37" s="719"/>
      <c r="AV37" s="719"/>
      <c r="AW37" s="719"/>
      <c r="AX37" s="719"/>
      <c r="AY37" s="720"/>
      <c r="AZ37" s="678">
        <v>1480675</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50768</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2169089</v>
      </c>
      <c r="CS37" s="697"/>
      <c r="CT37" s="697"/>
      <c r="CU37" s="697"/>
      <c r="CV37" s="697"/>
      <c r="CW37" s="697"/>
      <c r="CX37" s="697"/>
      <c r="CY37" s="698"/>
      <c r="CZ37" s="681">
        <v>4.5</v>
      </c>
      <c r="DA37" s="699"/>
      <c r="DB37" s="699"/>
      <c r="DC37" s="700"/>
      <c r="DD37" s="684">
        <v>2164027</v>
      </c>
      <c r="DE37" s="697"/>
      <c r="DF37" s="697"/>
      <c r="DG37" s="697"/>
      <c r="DH37" s="697"/>
      <c r="DI37" s="697"/>
      <c r="DJ37" s="697"/>
      <c r="DK37" s="698"/>
      <c r="DL37" s="684">
        <v>1560028</v>
      </c>
      <c r="DM37" s="697"/>
      <c r="DN37" s="697"/>
      <c r="DO37" s="697"/>
      <c r="DP37" s="697"/>
      <c r="DQ37" s="697"/>
      <c r="DR37" s="697"/>
      <c r="DS37" s="697"/>
      <c r="DT37" s="697"/>
      <c r="DU37" s="697"/>
      <c r="DV37" s="698"/>
      <c r="DW37" s="681">
        <v>5.6</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1877907</v>
      </c>
      <c r="S38" s="679"/>
      <c r="T38" s="679"/>
      <c r="U38" s="679"/>
      <c r="V38" s="679"/>
      <c r="W38" s="679"/>
      <c r="X38" s="679"/>
      <c r="Y38" s="680"/>
      <c r="Z38" s="715">
        <v>3.7</v>
      </c>
      <c r="AA38" s="715"/>
      <c r="AB38" s="715"/>
      <c r="AC38" s="715"/>
      <c r="AD38" s="716">
        <v>104</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796878</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13268</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4394734</v>
      </c>
      <c r="CS38" s="679"/>
      <c r="CT38" s="679"/>
      <c r="CU38" s="679"/>
      <c r="CV38" s="679"/>
      <c r="CW38" s="679"/>
      <c r="CX38" s="679"/>
      <c r="CY38" s="680"/>
      <c r="CZ38" s="681">
        <v>9.1</v>
      </c>
      <c r="DA38" s="699"/>
      <c r="DB38" s="699"/>
      <c r="DC38" s="700"/>
      <c r="DD38" s="684">
        <v>3287468</v>
      </c>
      <c r="DE38" s="679"/>
      <c r="DF38" s="679"/>
      <c r="DG38" s="679"/>
      <c r="DH38" s="679"/>
      <c r="DI38" s="679"/>
      <c r="DJ38" s="679"/>
      <c r="DK38" s="680"/>
      <c r="DL38" s="684">
        <v>2535519</v>
      </c>
      <c r="DM38" s="679"/>
      <c r="DN38" s="679"/>
      <c r="DO38" s="679"/>
      <c r="DP38" s="679"/>
      <c r="DQ38" s="679"/>
      <c r="DR38" s="679"/>
      <c r="DS38" s="679"/>
      <c r="DT38" s="679"/>
      <c r="DU38" s="679"/>
      <c r="DV38" s="680"/>
      <c r="DW38" s="681">
        <v>9.1</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5487000</v>
      </c>
      <c r="S39" s="679"/>
      <c r="T39" s="679"/>
      <c r="U39" s="679"/>
      <c r="V39" s="679"/>
      <c r="W39" s="679"/>
      <c r="X39" s="679"/>
      <c r="Y39" s="680"/>
      <c r="Z39" s="715">
        <v>11</v>
      </c>
      <c r="AA39" s="715"/>
      <c r="AB39" s="715"/>
      <c r="AC39" s="715"/>
      <c r="AD39" s="716" t="s">
        <v>142</v>
      </c>
      <c r="AE39" s="716"/>
      <c r="AF39" s="716"/>
      <c r="AG39" s="716"/>
      <c r="AH39" s="716"/>
      <c r="AI39" s="716"/>
      <c r="AJ39" s="716"/>
      <c r="AK39" s="716"/>
      <c r="AL39" s="681" t="s">
        <v>126</v>
      </c>
      <c r="AM39" s="682"/>
      <c r="AN39" s="682"/>
      <c r="AO39" s="717"/>
      <c r="AQ39" s="718" t="s">
        <v>337</v>
      </c>
      <c r="AR39" s="719"/>
      <c r="AS39" s="719"/>
      <c r="AT39" s="719"/>
      <c r="AU39" s="719"/>
      <c r="AV39" s="719"/>
      <c r="AW39" s="719"/>
      <c r="AX39" s="719"/>
      <c r="AY39" s="720"/>
      <c r="AZ39" s="678">
        <v>790858</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20970</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1491254</v>
      </c>
      <c r="CS39" s="697"/>
      <c r="CT39" s="697"/>
      <c r="CU39" s="697"/>
      <c r="CV39" s="697"/>
      <c r="CW39" s="697"/>
      <c r="CX39" s="697"/>
      <c r="CY39" s="698"/>
      <c r="CZ39" s="681">
        <v>3.1</v>
      </c>
      <c r="DA39" s="699"/>
      <c r="DB39" s="699"/>
      <c r="DC39" s="700"/>
      <c r="DD39" s="684">
        <v>1115707</v>
      </c>
      <c r="DE39" s="697"/>
      <c r="DF39" s="697"/>
      <c r="DG39" s="697"/>
      <c r="DH39" s="697"/>
      <c r="DI39" s="697"/>
      <c r="DJ39" s="697"/>
      <c r="DK39" s="698"/>
      <c r="DL39" s="684" t="s">
        <v>126</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231</v>
      </c>
      <c r="S40" s="679"/>
      <c r="T40" s="679"/>
      <c r="U40" s="679"/>
      <c r="V40" s="679"/>
      <c r="W40" s="679"/>
      <c r="X40" s="679"/>
      <c r="Y40" s="680"/>
      <c r="Z40" s="715" t="s">
        <v>126</v>
      </c>
      <c r="AA40" s="715"/>
      <c r="AB40" s="715"/>
      <c r="AC40" s="715"/>
      <c r="AD40" s="716" t="s">
        <v>142</v>
      </c>
      <c r="AE40" s="716"/>
      <c r="AF40" s="716"/>
      <c r="AG40" s="716"/>
      <c r="AH40" s="716"/>
      <c r="AI40" s="716"/>
      <c r="AJ40" s="716"/>
      <c r="AK40" s="716"/>
      <c r="AL40" s="681" t="s">
        <v>231</v>
      </c>
      <c r="AM40" s="682"/>
      <c r="AN40" s="682"/>
      <c r="AO40" s="717"/>
      <c r="AQ40" s="718" t="s">
        <v>341</v>
      </c>
      <c r="AR40" s="719"/>
      <c r="AS40" s="719"/>
      <c r="AT40" s="719"/>
      <c r="AU40" s="719"/>
      <c r="AV40" s="719"/>
      <c r="AW40" s="719"/>
      <c r="AX40" s="719"/>
      <c r="AY40" s="720"/>
      <c r="AZ40" s="678">
        <v>108755</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102</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2201248</v>
      </c>
      <c r="CS40" s="679"/>
      <c r="CT40" s="679"/>
      <c r="CU40" s="679"/>
      <c r="CV40" s="679"/>
      <c r="CW40" s="679"/>
      <c r="CX40" s="679"/>
      <c r="CY40" s="680"/>
      <c r="CZ40" s="681">
        <v>4.5</v>
      </c>
      <c r="DA40" s="699"/>
      <c r="DB40" s="699"/>
      <c r="DC40" s="700"/>
      <c r="DD40" s="684">
        <v>917064</v>
      </c>
      <c r="DE40" s="679"/>
      <c r="DF40" s="679"/>
      <c r="DG40" s="679"/>
      <c r="DH40" s="679"/>
      <c r="DI40" s="679"/>
      <c r="DJ40" s="679"/>
      <c r="DK40" s="680"/>
      <c r="DL40" s="684">
        <v>877794</v>
      </c>
      <c r="DM40" s="679"/>
      <c r="DN40" s="679"/>
      <c r="DO40" s="679"/>
      <c r="DP40" s="679"/>
      <c r="DQ40" s="679"/>
      <c r="DR40" s="679"/>
      <c r="DS40" s="679"/>
      <c r="DT40" s="679"/>
      <c r="DU40" s="679"/>
      <c r="DV40" s="680"/>
      <c r="DW40" s="681">
        <v>3.1</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1197500</v>
      </c>
      <c r="S41" s="679"/>
      <c r="T41" s="679"/>
      <c r="U41" s="679"/>
      <c r="V41" s="679"/>
      <c r="W41" s="679"/>
      <c r="X41" s="679"/>
      <c r="Y41" s="680"/>
      <c r="Z41" s="715">
        <v>2.4</v>
      </c>
      <c r="AA41" s="715"/>
      <c r="AB41" s="715"/>
      <c r="AC41" s="715"/>
      <c r="AD41" s="716" t="s">
        <v>231</v>
      </c>
      <c r="AE41" s="716"/>
      <c r="AF41" s="716"/>
      <c r="AG41" s="716"/>
      <c r="AH41" s="716"/>
      <c r="AI41" s="716"/>
      <c r="AJ41" s="716"/>
      <c r="AK41" s="716"/>
      <c r="AL41" s="681" t="s">
        <v>231</v>
      </c>
      <c r="AM41" s="682"/>
      <c r="AN41" s="682"/>
      <c r="AO41" s="717"/>
      <c r="AQ41" s="718" t="s">
        <v>346</v>
      </c>
      <c r="AR41" s="719"/>
      <c r="AS41" s="719"/>
      <c r="AT41" s="719"/>
      <c r="AU41" s="719"/>
      <c r="AV41" s="719"/>
      <c r="AW41" s="719"/>
      <c r="AX41" s="719"/>
      <c r="AY41" s="720"/>
      <c r="AZ41" s="678">
        <v>712293</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126</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126</v>
      </c>
      <c r="CS41" s="697"/>
      <c r="CT41" s="697"/>
      <c r="CU41" s="697"/>
      <c r="CV41" s="697"/>
      <c r="CW41" s="697"/>
      <c r="CX41" s="697"/>
      <c r="CY41" s="698"/>
      <c r="CZ41" s="681" t="s">
        <v>231</v>
      </c>
      <c r="DA41" s="699"/>
      <c r="DB41" s="699"/>
      <c r="DC41" s="700"/>
      <c r="DD41" s="684" t="s">
        <v>231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50102046</v>
      </c>
      <c r="S42" s="701"/>
      <c r="T42" s="701"/>
      <c r="U42" s="701"/>
      <c r="V42" s="701"/>
      <c r="W42" s="701"/>
      <c r="X42" s="701"/>
      <c r="Y42" s="703"/>
      <c r="Z42" s="704">
        <v>100</v>
      </c>
      <c r="AA42" s="704"/>
      <c r="AB42" s="704"/>
      <c r="AC42" s="704"/>
      <c r="AD42" s="705">
        <v>26780120</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2829337</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318</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9071877</v>
      </c>
      <c r="CS42" s="679"/>
      <c r="CT42" s="679"/>
      <c r="CU42" s="679"/>
      <c r="CV42" s="679"/>
      <c r="CW42" s="679"/>
      <c r="CX42" s="679"/>
      <c r="CY42" s="680"/>
      <c r="CZ42" s="681">
        <v>18.7</v>
      </c>
      <c r="DA42" s="682"/>
      <c r="DB42" s="682"/>
      <c r="DC42" s="683"/>
      <c r="DD42" s="684">
        <v>2753035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91809</v>
      </c>
      <c r="CS43" s="697"/>
      <c r="CT43" s="697"/>
      <c r="CU43" s="697"/>
      <c r="CV43" s="697"/>
      <c r="CW43" s="697"/>
      <c r="CX43" s="697"/>
      <c r="CY43" s="698"/>
      <c r="CZ43" s="681">
        <v>0.2</v>
      </c>
      <c r="DA43" s="699"/>
      <c r="DB43" s="699"/>
      <c r="DC43" s="700"/>
      <c r="DD43" s="684">
        <v>67422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7765911</v>
      </c>
      <c r="CS44" s="679"/>
      <c r="CT44" s="679"/>
      <c r="CU44" s="679"/>
      <c r="CV44" s="679"/>
      <c r="CW44" s="679"/>
      <c r="CX44" s="679"/>
      <c r="CY44" s="680"/>
      <c r="CZ44" s="681">
        <v>16</v>
      </c>
      <c r="DA44" s="682"/>
      <c r="DB44" s="682"/>
      <c r="DC44" s="683"/>
      <c r="DD44" s="684">
        <v>2435255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2062412</v>
      </c>
      <c r="CS45" s="697"/>
      <c r="CT45" s="697"/>
      <c r="CU45" s="697"/>
      <c r="CV45" s="697"/>
      <c r="CW45" s="697"/>
      <c r="CX45" s="697"/>
      <c r="CY45" s="698"/>
      <c r="CZ45" s="681">
        <v>4.3</v>
      </c>
      <c r="DA45" s="699"/>
      <c r="DB45" s="699"/>
      <c r="DC45" s="700"/>
      <c r="DD45" s="684">
        <v>314410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4666054</v>
      </c>
      <c r="CS46" s="679"/>
      <c r="CT46" s="679"/>
      <c r="CU46" s="679"/>
      <c r="CV46" s="679"/>
      <c r="CW46" s="679"/>
      <c r="CX46" s="679"/>
      <c r="CY46" s="680"/>
      <c r="CZ46" s="681">
        <v>9.6</v>
      </c>
      <c r="DA46" s="682"/>
      <c r="DB46" s="682"/>
      <c r="DC46" s="683"/>
      <c r="DD46" s="684">
        <v>2045900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1305966</v>
      </c>
      <c r="CS47" s="697"/>
      <c r="CT47" s="697"/>
      <c r="CU47" s="697"/>
      <c r="CV47" s="697"/>
      <c r="CW47" s="697"/>
      <c r="CX47" s="697"/>
      <c r="CY47" s="698"/>
      <c r="CZ47" s="681">
        <v>2.7</v>
      </c>
      <c r="DA47" s="699"/>
      <c r="DB47" s="699"/>
      <c r="DC47" s="700"/>
      <c r="DD47" s="684">
        <v>317780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142</v>
      </c>
      <c r="CS48" s="679"/>
      <c r="CT48" s="679"/>
      <c r="CU48" s="679"/>
      <c r="CV48" s="679"/>
      <c r="CW48" s="679"/>
      <c r="CX48" s="679"/>
      <c r="CY48" s="680"/>
      <c r="CZ48" s="681" t="s">
        <v>142</v>
      </c>
      <c r="DA48" s="682"/>
      <c r="DB48" s="682"/>
      <c r="DC48" s="683"/>
      <c r="DD48" s="684" t="s">
        <v>142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48499248</v>
      </c>
      <c r="CS49" s="663"/>
      <c r="CT49" s="663"/>
      <c r="CU49" s="663"/>
      <c r="CV49" s="663"/>
      <c r="CW49" s="663"/>
      <c r="CX49" s="663"/>
      <c r="CY49" s="664"/>
      <c r="CZ49" s="665">
        <v>100</v>
      </c>
      <c r="DA49" s="666"/>
      <c r="DB49" s="666"/>
      <c r="DC49" s="667"/>
      <c r="DD49" s="668">
        <v>31917200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08ar+vQtR9+PQhoUl2ExsUpNuadIdS15m2Nih7TdphGjmHQdz2Z8Xp9eDYNpsm+yRRWPFroe4intFRLP788Qw==" saltValue="LMckj5rxevaJuzUxZfG7r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364</v>
      </c>
      <c r="DK2" s="1205"/>
      <c r="DL2" s="1205"/>
      <c r="DM2" s="1205"/>
      <c r="DN2" s="1205"/>
      <c r="DO2" s="1206"/>
      <c r="DP2" s="250"/>
      <c r="DQ2" s="1204" t="s">
        <v>365</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366</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368</v>
      </c>
      <c r="B5" s="1090"/>
      <c r="C5" s="1090"/>
      <c r="D5" s="1090"/>
      <c r="E5" s="1090"/>
      <c r="F5" s="1090"/>
      <c r="G5" s="1090"/>
      <c r="H5" s="1090"/>
      <c r="I5" s="1090"/>
      <c r="J5" s="1090"/>
      <c r="K5" s="1090"/>
      <c r="L5" s="1090"/>
      <c r="M5" s="1090"/>
      <c r="N5" s="1090"/>
      <c r="O5" s="1090"/>
      <c r="P5" s="1091"/>
      <c r="Q5" s="1095" t="s">
        <v>369</v>
      </c>
      <c r="R5" s="1096"/>
      <c r="S5" s="1096"/>
      <c r="T5" s="1096"/>
      <c r="U5" s="1097"/>
      <c r="V5" s="1095" t="s">
        <v>370</v>
      </c>
      <c r="W5" s="1096"/>
      <c r="X5" s="1096"/>
      <c r="Y5" s="1096"/>
      <c r="Z5" s="1097"/>
      <c r="AA5" s="1095" t="s">
        <v>371</v>
      </c>
      <c r="AB5" s="1096"/>
      <c r="AC5" s="1096"/>
      <c r="AD5" s="1096"/>
      <c r="AE5" s="1096"/>
      <c r="AF5" s="1207" t="s">
        <v>372</v>
      </c>
      <c r="AG5" s="1096"/>
      <c r="AH5" s="1096"/>
      <c r="AI5" s="1096"/>
      <c r="AJ5" s="1111"/>
      <c r="AK5" s="1096" t="s">
        <v>373</v>
      </c>
      <c r="AL5" s="1096"/>
      <c r="AM5" s="1096"/>
      <c r="AN5" s="1096"/>
      <c r="AO5" s="1097"/>
      <c r="AP5" s="1095" t="s">
        <v>374</v>
      </c>
      <c r="AQ5" s="1096"/>
      <c r="AR5" s="1096"/>
      <c r="AS5" s="1096"/>
      <c r="AT5" s="1097"/>
      <c r="AU5" s="1095" t="s">
        <v>375</v>
      </c>
      <c r="AV5" s="1096"/>
      <c r="AW5" s="1096"/>
      <c r="AX5" s="1096"/>
      <c r="AY5" s="1111"/>
      <c r="AZ5" s="257"/>
      <c r="BA5" s="257"/>
      <c r="BB5" s="257"/>
      <c r="BC5" s="257"/>
      <c r="BD5" s="257"/>
      <c r="BE5" s="258"/>
      <c r="BF5" s="258"/>
      <c r="BG5" s="258"/>
      <c r="BH5" s="258"/>
      <c r="BI5" s="258"/>
      <c r="BJ5" s="258"/>
      <c r="BK5" s="258"/>
      <c r="BL5" s="258"/>
      <c r="BM5" s="258"/>
      <c r="BN5" s="258"/>
      <c r="BO5" s="258"/>
      <c r="BP5" s="258"/>
      <c r="BQ5" s="1089" t="s">
        <v>376</v>
      </c>
      <c r="BR5" s="1090"/>
      <c r="BS5" s="1090"/>
      <c r="BT5" s="1090"/>
      <c r="BU5" s="1090"/>
      <c r="BV5" s="1090"/>
      <c r="BW5" s="1090"/>
      <c r="BX5" s="1090"/>
      <c r="BY5" s="1090"/>
      <c r="BZ5" s="1090"/>
      <c r="CA5" s="1090"/>
      <c r="CB5" s="1090"/>
      <c r="CC5" s="1090"/>
      <c r="CD5" s="1090"/>
      <c r="CE5" s="1090"/>
      <c r="CF5" s="1090"/>
      <c r="CG5" s="1091"/>
      <c r="CH5" s="1095" t="s">
        <v>377</v>
      </c>
      <c r="CI5" s="1096"/>
      <c r="CJ5" s="1096"/>
      <c r="CK5" s="1096"/>
      <c r="CL5" s="1097"/>
      <c r="CM5" s="1095" t="s">
        <v>378</v>
      </c>
      <c r="CN5" s="1096"/>
      <c r="CO5" s="1096"/>
      <c r="CP5" s="1096"/>
      <c r="CQ5" s="1097"/>
      <c r="CR5" s="1095" t="s">
        <v>379</v>
      </c>
      <c r="CS5" s="1096"/>
      <c r="CT5" s="1096"/>
      <c r="CU5" s="1096"/>
      <c r="CV5" s="1097"/>
      <c r="CW5" s="1095" t="s">
        <v>380</v>
      </c>
      <c r="CX5" s="1096"/>
      <c r="CY5" s="1096"/>
      <c r="CZ5" s="1096"/>
      <c r="DA5" s="1097"/>
      <c r="DB5" s="1095" t="s">
        <v>381</v>
      </c>
      <c r="DC5" s="1096"/>
      <c r="DD5" s="1096"/>
      <c r="DE5" s="1096"/>
      <c r="DF5" s="1097"/>
      <c r="DG5" s="1192" t="s">
        <v>382</v>
      </c>
      <c r="DH5" s="1193"/>
      <c r="DI5" s="1193"/>
      <c r="DJ5" s="1193"/>
      <c r="DK5" s="1194"/>
      <c r="DL5" s="1192" t="s">
        <v>383</v>
      </c>
      <c r="DM5" s="1193"/>
      <c r="DN5" s="1193"/>
      <c r="DO5" s="1193"/>
      <c r="DP5" s="1194"/>
      <c r="DQ5" s="1095" t="s">
        <v>384</v>
      </c>
      <c r="DR5" s="1096"/>
      <c r="DS5" s="1096"/>
      <c r="DT5" s="1096"/>
      <c r="DU5" s="1097"/>
      <c r="DV5" s="1095" t="s">
        <v>375</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15">
      <c r="A7" s="259">
        <v>1</v>
      </c>
      <c r="B7" s="1144" t="s">
        <v>385</v>
      </c>
      <c r="C7" s="1145"/>
      <c r="D7" s="1145"/>
      <c r="E7" s="1145"/>
      <c r="F7" s="1145"/>
      <c r="G7" s="1145"/>
      <c r="H7" s="1145"/>
      <c r="I7" s="1145"/>
      <c r="J7" s="1145"/>
      <c r="K7" s="1145"/>
      <c r="L7" s="1145"/>
      <c r="M7" s="1145"/>
      <c r="N7" s="1145"/>
      <c r="O7" s="1145"/>
      <c r="P7" s="1146"/>
      <c r="Q7" s="1198">
        <v>49800</v>
      </c>
      <c r="R7" s="1199"/>
      <c r="S7" s="1199"/>
      <c r="T7" s="1199"/>
      <c r="U7" s="1199"/>
      <c r="V7" s="1199">
        <v>48198</v>
      </c>
      <c r="W7" s="1199"/>
      <c r="X7" s="1199"/>
      <c r="Y7" s="1199"/>
      <c r="Z7" s="1199"/>
      <c r="AA7" s="1199">
        <v>1602</v>
      </c>
      <c r="AB7" s="1199"/>
      <c r="AC7" s="1199"/>
      <c r="AD7" s="1199"/>
      <c r="AE7" s="1200"/>
      <c r="AF7" s="1201">
        <v>1135</v>
      </c>
      <c r="AG7" s="1202"/>
      <c r="AH7" s="1202"/>
      <c r="AI7" s="1202"/>
      <c r="AJ7" s="1203"/>
      <c r="AK7" s="1185">
        <v>1328</v>
      </c>
      <c r="AL7" s="1186"/>
      <c r="AM7" s="1186"/>
      <c r="AN7" s="1186"/>
      <c r="AO7" s="1186"/>
      <c r="AP7" s="1186">
        <v>45400</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591</v>
      </c>
      <c r="BT7" s="1190"/>
      <c r="BU7" s="1190"/>
      <c r="BV7" s="1190"/>
      <c r="BW7" s="1190"/>
      <c r="BX7" s="1190"/>
      <c r="BY7" s="1190"/>
      <c r="BZ7" s="1190"/>
      <c r="CA7" s="1190"/>
      <c r="CB7" s="1190"/>
      <c r="CC7" s="1190"/>
      <c r="CD7" s="1190"/>
      <c r="CE7" s="1190"/>
      <c r="CF7" s="1190"/>
      <c r="CG7" s="1191"/>
      <c r="CH7" s="1182">
        <v>2</v>
      </c>
      <c r="CI7" s="1183"/>
      <c r="CJ7" s="1183"/>
      <c r="CK7" s="1183"/>
      <c r="CL7" s="1184"/>
      <c r="CM7" s="1182">
        <v>75</v>
      </c>
      <c r="CN7" s="1183"/>
      <c r="CO7" s="1183"/>
      <c r="CP7" s="1183"/>
      <c r="CQ7" s="1184"/>
      <c r="CR7" s="1182">
        <v>217</v>
      </c>
      <c r="CS7" s="1183"/>
      <c r="CT7" s="1183"/>
      <c r="CU7" s="1183"/>
      <c r="CV7" s="1184"/>
      <c r="CW7" s="1182" t="s">
        <v>570</v>
      </c>
      <c r="CX7" s="1183"/>
      <c r="CY7" s="1183"/>
      <c r="CZ7" s="1183"/>
      <c r="DA7" s="1184"/>
      <c r="DB7" s="1182" t="s">
        <v>570</v>
      </c>
      <c r="DC7" s="1183"/>
      <c r="DD7" s="1183"/>
      <c r="DE7" s="1183"/>
      <c r="DF7" s="1184"/>
      <c r="DG7" s="1182" t="s">
        <v>570</v>
      </c>
      <c r="DH7" s="1183"/>
      <c r="DI7" s="1183"/>
      <c r="DJ7" s="1183"/>
      <c r="DK7" s="1184"/>
      <c r="DL7" s="1182">
        <v>85</v>
      </c>
      <c r="DM7" s="1183"/>
      <c r="DN7" s="1183"/>
      <c r="DO7" s="1183"/>
      <c r="DP7" s="1184"/>
      <c r="DQ7" s="1182" t="s">
        <v>570</v>
      </c>
      <c r="DR7" s="1183"/>
      <c r="DS7" s="1183"/>
      <c r="DT7" s="1183"/>
      <c r="DU7" s="1184"/>
      <c r="DV7" s="1209"/>
      <c r="DW7" s="1210"/>
      <c r="DX7" s="1210"/>
      <c r="DY7" s="1210"/>
      <c r="DZ7" s="1211"/>
      <c r="EA7" s="255"/>
    </row>
    <row r="8" spans="1:131" s="256" customFormat="1" ht="26.25" customHeight="1" x14ac:dyDescent="0.15">
      <c r="A8" s="262">
        <v>2</v>
      </c>
      <c r="B8" s="1131" t="s">
        <v>386</v>
      </c>
      <c r="C8" s="1132"/>
      <c r="D8" s="1132"/>
      <c r="E8" s="1132"/>
      <c r="F8" s="1132"/>
      <c r="G8" s="1132"/>
      <c r="H8" s="1132"/>
      <c r="I8" s="1132"/>
      <c r="J8" s="1132"/>
      <c r="K8" s="1132"/>
      <c r="L8" s="1132"/>
      <c r="M8" s="1132"/>
      <c r="N8" s="1132"/>
      <c r="O8" s="1132"/>
      <c r="P8" s="1133"/>
      <c r="Q8" s="1137">
        <v>263</v>
      </c>
      <c r="R8" s="1138"/>
      <c r="S8" s="1138"/>
      <c r="T8" s="1138"/>
      <c r="U8" s="1138"/>
      <c r="V8" s="1138">
        <v>262</v>
      </c>
      <c r="W8" s="1138"/>
      <c r="X8" s="1138"/>
      <c r="Y8" s="1138"/>
      <c r="Z8" s="1138"/>
      <c r="AA8" s="1138">
        <v>1</v>
      </c>
      <c r="AB8" s="1138"/>
      <c r="AC8" s="1138"/>
      <c r="AD8" s="1138"/>
      <c r="AE8" s="1139"/>
      <c r="AF8" s="1113">
        <v>1</v>
      </c>
      <c r="AG8" s="1114"/>
      <c r="AH8" s="1114"/>
      <c r="AI8" s="1114"/>
      <c r="AJ8" s="1115"/>
      <c r="AK8" s="1180">
        <v>29</v>
      </c>
      <c r="AL8" s="1181"/>
      <c r="AM8" s="1181"/>
      <c r="AN8" s="1181"/>
      <c r="AO8" s="1181"/>
      <c r="AP8" s="1181" t="s">
        <v>570</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5"/>
    </row>
    <row r="9" spans="1:131" s="256" customFormat="1" ht="26.25" customHeight="1" x14ac:dyDescent="0.15">
      <c r="A9" s="262">
        <v>3</v>
      </c>
      <c r="B9" s="1131" t="s">
        <v>387</v>
      </c>
      <c r="C9" s="1132"/>
      <c r="D9" s="1132"/>
      <c r="E9" s="1132"/>
      <c r="F9" s="1132"/>
      <c r="G9" s="1132"/>
      <c r="H9" s="1132"/>
      <c r="I9" s="1132"/>
      <c r="J9" s="1132"/>
      <c r="K9" s="1132"/>
      <c r="L9" s="1132"/>
      <c r="M9" s="1132"/>
      <c r="N9" s="1132"/>
      <c r="O9" s="1132"/>
      <c r="P9" s="1133"/>
      <c r="Q9" s="1137">
        <v>13</v>
      </c>
      <c r="R9" s="1138"/>
      <c r="S9" s="1138"/>
      <c r="T9" s="1138"/>
      <c r="U9" s="1138"/>
      <c r="V9" s="1138">
        <v>13</v>
      </c>
      <c r="W9" s="1138"/>
      <c r="X9" s="1138"/>
      <c r="Y9" s="1138"/>
      <c r="Z9" s="1138"/>
      <c r="AA9" s="1138" t="s">
        <v>570</v>
      </c>
      <c r="AB9" s="1138"/>
      <c r="AC9" s="1138"/>
      <c r="AD9" s="1138"/>
      <c r="AE9" s="1139"/>
      <c r="AF9" s="1113">
        <v>0</v>
      </c>
      <c r="AG9" s="1114"/>
      <c r="AH9" s="1114"/>
      <c r="AI9" s="1114"/>
      <c r="AJ9" s="1115"/>
      <c r="AK9" s="1180" t="s">
        <v>570</v>
      </c>
      <c r="AL9" s="1181"/>
      <c r="AM9" s="1181"/>
      <c r="AN9" s="1181"/>
      <c r="AO9" s="1181"/>
      <c r="AP9" s="1181" t="s">
        <v>570</v>
      </c>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15">
      <c r="A10" s="262">
        <v>4</v>
      </c>
      <c r="B10" s="1131" t="s">
        <v>388</v>
      </c>
      <c r="C10" s="1132"/>
      <c r="D10" s="1132"/>
      <c r="E10" s="1132"/>
      <c r="F10" s="1132"/>
      <c r="G10" s="1132"/>
      <c r="H10" s="1132"/>
      <c r="I10" s="1132"/>
      <c r="J10" s="1132"/>
      <c r="K10" s="1132"/>
      <c r="L10" s="1132"/>
      <c r="M10" s="1132"/>
      <c r="N10" s="1132"/>
      <c r="O10" s="1132"/>
      <c r="P10" s="1133"/>
      <c r="Q10" s="1137">
        <v>26</v>
      </c>
      <c r="R10" s="1138"/>
      <c r="S10" s="1138"/>
      <c r="T10" s="1138"/>
      <c r="U10" s="1138"/>
      <c r="V10" s="1138">
        <v>26</v>
      </c>
      <c r="W10" s="1138"/>
      <c r="X10" s="1138"/>
      <c r="Y10" s="1138"/>
      <c r="Z10" s="1138"/>
      <c r="AA10" s="1138">
        <v>-1</v>
      </c>
      <c r="AB10" s="1138"/>
      <c r="AC10" s="1138"/>
      <c r="AD10" s="1138"/>
      <c r="AE10" s="1139"/>
      <c r="AF10" s="1113">
        <v>-1</v>
      </c>
      <c r="AG10" s="1114"/>
      <c r="AH10" s="1114"/>
      <c r="AI10" s="1114"/>
      <c r="AJ10" s="1115"/>
      <c r="AK10" s="1180">
        <v>2</v>
      </c>
      <c r="AL10" s="1181"/>
      <c r="AM10" s="1181"/>
      <c r="AN10" s="1181"/>
      <c r="AO10" s="1181"/>
      <c r="AP10" s="1181" t="s">
        <v>570</v>
      </c>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389</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390</v>
      </c>
      <c r="B23" s="1044" t="s">
        <v>391</v>
      </c>
      <c r="C23" s="1045"/>
      <c r="D23" s="1045"/>
      <c r="E23" s="1045"/>
      <c r="F23" s="1045"/>
      <c r="G23" s="1045"/>
      <c r="H23" s="1045"/>
      <c r="I23" s="1045"/>
      <c r="J23" s="1045"/>
      <c r="K23" s="1045"/>
      <c r="L23" s="1045"/>
      <c r="M23" s="1045"/>
      <c r="N23" s="1045"/>
      <c r="O23" s="1045"/>
      <c r="P23" s="1046"/>
      <c r="Q23" s="1162">
        <v>50102</v>
      </c>
      <c r="R23" s="1163"/>
      <c r="S23" s="1163"/>
      <c r="T23" s="1163"/>
      <c r="U23" s="1163"/>
      <c r="V23" s="1163">
        <v>48499</v>
      </c>
      <c r="W23" s="1163"/>
      <c r="X23" s="1163"/>
      <c r="Y23" s="1163"/>
      <c r="Z23" s="1163"/>
      <c r="AA23" s="1163">
        <v>1602</v>
      </c>
      <c r="AB23" s="1163"/>
      <c r="AC23" s="1163"/>
      <c r="AD23" s="1163"/>
      <c r="AE23" s="1164"/>
      <c r="AF23" s="1165">
        <v>1136</v>
      </c>
      <c r="AG23" s="1163"/>
      <c r="AH23" s="1163"/>
      <c r="AI23" s="1163"/>
      <c r="AJ23" s="1166"/>
      <c r="AK23" s="1167"/>
      <c r="AL23" s="1168"/>
      <c r="AM23" s="1168"/>
      <c r="AN23" s="1168"/>
      <c r="AO23" s="1168"/>
      <c r="AP23" s="1163">
        <v>45400</v>
      </c>
      <c r="AQ23" s="1163"/>
      <c r="AR23" s="1163"/>
      <c r="AS23" s="1163"/>
      <c r="AT23" s="1163"/>
      <c r="AU23" s="1169"/>
      <c r="AV23" s="1169"/>
      <c r="AW23" s="1169"/>
      <c r="AX23" s="1169"/>
      <c r="AY23" s="1170"/>
      <c r="AZ23" s="1159" t="s">
        <v>126</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368</v>
      </c>
      <c r="B26" s="1090"/>
      <c r="C26" s="1090"/>
      <c r="D26" s="1090"/>
      <c r="E26" s="1090"/>
      <c r="F26" s="1090"/>
      <c r="G26" s="1090"/>
      <c r="H26" s="1090"/>
      <c r="I26" s="1090"/>
      <c r="J26" s="1090"/>
      <c r="K26" s="1090"/>
      <c r="L26" s="1090"/>
      <c r="M26" s="1090"/>
      <c r="N26" s="1090"/>
      <c r="O26" s="1090"/>
      <c r="P26" s="1091"/>
      <c r="Q26" s="1095" t="s">
        <v>394</v>
      </c>
      <c r="R26" s="1096"/>
      <c r="S26" s="1096"/>
      <c r="T26" s="1096"/>
      <c r="U26" s="1097"/>
      <c r="V26" s="1095" t="s">
        <v>395</v>
      </c>
      <c r="W26" s="1096"/>
      <c r="X26" s="1096"/>
      <c r="Y26" s="1096"/>
      <c r="Z26" s="1097"/>
      <c r="AA26" s="1095" t="s">
        <v>396</v>
      </c>
      <c r="AB26" s="1096"/>
      <c r="AC26" s="1096"/>
      <c r="AD26" s="1096"/>
      <c r="AE26" s="1096"/>
      <c r="AF26" s="1153" t="s">
        <v>397</v>
      </c>
      <c r="AG26" s="1102"/>
      <c r="AH26" s="1102"/>
      <c r="AI26" s="1102"/>
      <c r="AJ26" s="1154"/>
      <c r="AK26" s="1096" t="s">
        <v>398</v>
      </c>
      <c r="AL26" s="1096"/>
      <c r="AM26" s="1096"/>
      <c r="AN26" s="1096"/>
      <c r="AO26" s="1097"/>
      <c r="AP26" s="1095" t="s">
        <v>399</v>
      </c>
      <c r="AQ26" s="1096"/>
      <c r="AR26" s="1096"/>
      <c r="AS26" s="1096"/>
      <c r="AT26" s="1097"/>
      <c r="AU26" s="1095" t="s">
        <v>400</v>
      </c>
      <c r="AV26" s="1096"/>
      <c r="AW26" s="1096"/>
      <c r="AX26" s="1096"/>
      <c r="AY26" s="1097"/>
      <c r="AZ26" s="1095" t="s">
        <v>401</v>
      </c>
      <c r="BA26" s="1096"/>
      <c r="BB26" s="1096"/>
      <c r="BC26" s="1096"/>
      <c r="BD26" s="1097"/>
      <c r="BE26" s="1095" t="s">
        <v>375</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4" t="s">
        <v>402</v>
      </c>
      <c r="C28" s="1145"/>
      <c r="D28" s="1145"/>
      <c r="E28" s="1145"/>
      <c r="F28" s="1145"/>
      <c r="G28" s="1145"/>
      <c r="H28" s="1145"/>
      <c r="I28" s="1145"/>
      <c r="J28" s="1145"/>
      <c r="K28" s="1145"/>
      <c r="L28" s="1145"/>
      <c r="M28" s="1145"/>
      <c r="N28" s="1145"/>
      <c r="O28" s="1145"/>
      <c r="P28" s="1146"/>
      <c r="Q28" s="1147">
        <v>10096</v>
      </c>
      <c r="R28" s="1148"/>
      <c r="S28" s="1148"/>
      <c r="T28" s="1148"/>
      <c r="U28" s="1148"/>
      <c r="V28" s="1148">
        <v>10064</v>
      </c>
      <c r="W28" s="1148"/>
      <c r="X28" s="1148"/>
      <c r="Y28" s="1148"/>
      <c r="Z28" s="1148"/>
      <c r="AA28" s="1148">
        <v>33</v>
      </c>
      <c r="AB28" s="1148"/>
      <c r="AC28" s="1148"/>
      <c r="AD28" s="1148"/>
      <c r="AE28" s="1149"/>
      <c r="AF28" s="1150">
        <v>33</v>
      </c>
      <c r="AG28" s="1148"/>
      <c r="AH28" s="1148"/>
      <c r="AI28" s="1148"/>
      <c r="AJ28" s="1151"/>
      <c r="AK28" s="1152">
        <v>714</v>
      </c>
      <c r="AL28" s="1140"/>
      <c r="AM28" s="1140"/>
      <c r="AN28" s="1140"/>
      <c r="AO28" s="1140"/>
      <c r="AP28" s="1140" t="s">
        <v>570</v>
      </c>
      <c r="AQ28" s="1140"/>
      <c r="AR28" s="1140"/>
      <c r="AS28" s="1140"/>
      <c r="AT28" s="1140"/>
      <c r="AU28" s="1140" t="s">
        <v>570</v>
      </c>
      <c r="AV28" s="1140"/>
      <c r="AW28" s="1140"/>
      <c r="AX28" s="1140"/>
      <c r="AY28" s="1140"/>
      <c r="AZ28" s="1141"/>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403</v>
      </c>
      <c r="C29" s="1132"/>
      <c r="D29" s="1132"/>
      <c r="E29" s="1132"/>
      <c r="F29" s="1132"/>
      <c r="G29" s="1132"/>
      <c r="H29" s="1132"/>
      <c r="I29" s="1132"/>
      <c r="J29" s="1132"/>
      <c r="K29" s="1132"/>
      <c r="L29" s="1132"/>
      <c r="M29" s="1132"/>
      <c r="N29" s="1132"/>
      <c r="O29" s="1132"/>
      <c r="P29" s="1133"/>
      <c r="Q29" s="1137">
        <v>9566</v>
      </c>
      <c r="R29" s="1138"/>
      <c r="S29" s="1138"/>
      <c r="T29" s="1138"/>
      <c r="U29" s="1138"/>
      <c r="V29" s="1138">
        <v>9565</v>
      </c>
      <c r="W29" s="1138"/>
      <c r="X29" s="1138"/>
      <c r="Y29" s="1138"/>
      <c r="Z29" s="1138"/>
      <c r="AA29" s="1138">
        <v>1</v>
      </c>
      <c r="AB29" s="1138"/>
      <c r="AC29" s="1138"/>
      <c r="AD29" s="1138"/>
      <c r="AE29" s="1139"/>
      <c r="AF29" s="1113">
        <v>1</v>
      </c>
      <c r="AG29" s="1114"/>
      <c r="AH29" s="1114"/>
      <c r="AI29" s="1114"/>
      <c r="AJ29" s="1115"/>
      <c r="AK29" s="1077">
        <v>1403</v>
      </c>
      <c r="AL29" s="1071"/>
      <c r="AM29" s="1071"/>
      <c r="AN29" s="1071"/>
      <c r="AO29" s="1071"/>
      <c r="AP29" s="1078" t="s">
        <v>570</v>
      </c>
      <c r="AQ29" s="1076"/>
      <c r="AR29" s="1076"/>
      <c r="AS29" s="1076"/>
      <c r="AT29" s="1077"/>
      <c r="AU29" s="1078" t="s">
        <v>570</v>
      </c>
      <c r="AV29" s="1076"/>
      <c r="AW29" s="1076"/>
      <c r="AX29" s="1076"/>
      <c r="AY29" s="1077"/>
      <c r="AZ29" s="1136"/>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404</v>
      </c>
      <c r="C30" s="1132"/>
      <c r="D30" s="1132"/>
      <c r="E30" s="1132"/>
      <c r="F30" s="1132"/>
      <c r="G30" s="1132"/>
      <c r="H30" s="1132"/>
      <c r="I30" s="1132"/>
      <c r="J30" s="1132"/>
      <c r="K30" s="1132"/>
      <c r="L30" s="1132"/>
      <c r="M30" s="1132"/>
      <c r="N30" s="1132"/>
      <c r="O30" s="1132"/>
      <c r="P30" s="1133"/>
      <c r="Q30" s="1137">
        <v>1212</v>
      </c>
      <c r="R30" s="1138"/>
      <c r="S30" s="1138"/>
      <c r="T30" s="1138"/>
      <c r="U30" s="1138"/>
      <c r="V30" s="1138">
        <v>1208</v>
      </c>
      <c r="W30" s="1138"/>
      <c r="X30" s="1138"/>
      <c r="Y30" s="1138"/>
      <c r="Z30" s="1138"/>
      <c r="AA30" s="1138">
        <v>3</v>
      </c>
      <c r="AB30" s="1138"/>
      <c r="AC30" s="1138"/>
      <c r="AD30" s="1138"/>
      <c r="AE30" s="1139"/>
      <c r="AF30" s="1113">
        <v>3</v>
      </c>
      <c r="AG30" s="1114"/>
      <c r="AH30" s="1114"/>
      <c r="AI30" s="1114"/>
      <c r="AJ30" s="1115"/>
      <c r="AK30" s="1077">
        <v>323</v>
      </c>
      <c r="AL30" s="1071"/>
      <c r="AM30" s="1071"/>
      <c r="AN30" s="1071"/>
      <c r="AO30" s="1071"/>
      <c r="AP30" s="1078" t="s">
        <v>570</v>
      </c>
      <c r="AQ30" s="1076"/>
      <c r="AR30" s="1076"/>
      <c r="AS30" s="1076"/>
      <c r="AT30" s="1077"/>
      <c r="AU30" s="1078" t="s">
        <v>570</v>
      </c>
      <c r="AV30" s="1076"/>
      <c r="AW30" s="1076"/>
      <c r="AX30" s="1076"/>
      <c r="AY30" s="1077"/>
      <c r="AZ30" s="1136"/>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405</v>
      </c>
      <c r="C31" s="1132"/>
      <c r="D31" s="1132"/>
      <c r="E31" s="1132"/>
      <c r="F31" s="1132"/>
      <c r="G31" s="1132"/>
      <c r="H31" s="1132"/>
      <c r="I31" s="1132"/>
      <c r="J31" s="1132"/>
      <c r="K31" s="1132"/>
      <c r="L31" s="1132"/>
      <c r="M31" s="1132"/>
      <c r="N31" s="1132"/>
      <c r="O31" s="1132"/>
      <c r="P31" s="1133"/>
      <c r="Q31" s="1137">
        <v>7349</v>
      </c>
      <c r="R31" s="1138"/>
      <c r="S31" s="1138"/>
      <c r="T31" s="1138"/>
      <c r="U31" s="1138"/>
      <c r="V31" s="1138">
        <v>7456</v>
      </c>
      <c r="W31" s="1138"/>
      <c r="X31" s="1138"/>
      <c r="Y31" s="1138"/>
      <c r="Z31" s="1138"/>
      <c r="AA31" s="1138">
        <v>-107</v>
      </c>
      <c r="AB31" s="1138"/>
      <c r="AC31" s="1138"/>
      <c r="AD31" s="1138"/>
      <c r="AE31" s="1139"/>
      <c r="AF31" s="1113">
        <v>1856</v>
      </c>
      <c r="AG31" s="1114"/>
      <c r="AH31" s="1114"/>
      <c r="AI31" s="1114"/>
      <c r="AJ31" s="1115"/>
      <c r="AK31" s="1077">
        <v>527</v>
      </c>
      <c r="AL31" s="1071"/>
      <c r="AM31" s="1071"/>
      <c r="AN31" s="1071"/>
      <c r="AO31" s="1071"/>
      <c r="AP31" s="1071">
        <v>5351</v>
      </c>
      <c r="AQ31" s="1071"/>
      <c r="AR31" s="1071"/>
      <c r="AS31" s="1071"/>
      <c r="AT31" s="1071"/>
      <c r="AU31" s="1071">
        <v>3173</v>
      </c>
      <c r="AV31" s="1071"/>
      <c r="AW31" s="1071"/>
      <c r="AX31" s="1071"/>
      <c r="AY31" s="1071"/>
      <c r="AZ31" s="1136"/>
      <c r="BA31" s="1136"/>
      <c r="BB31" s="1136"/>
      <c r="BC31" s="1136"/>
      <c r="BD31" s="1136"/>
      <c r="BE31" s="1126" t="s">
        <v>406</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407</v>
      </c>
      <c r="C32" s="1132"/>
      <c r="D32" s="1132"/>
      <c r="E32" s="1132"/>
      <c r="F32" s="1132"/>
      <c r="G32" s="1132"/>
      <c r="H32" s="1132"/>
      <c r="I32" s="1132"/>
      <c r="J32" s="1132"/>
      <c r="K32" s="1132"/>
      <c r="L32" s="1132"/>
      <c r="M32" s="1132"/>
      <c r="N32" s="1132"/>
      <c r="O32" s="1132"/>
      <c r="P32" s="1133"/>
      <c r="Q32" s="1137">
        <v>3657</v>
      </c>
      <c r="R32" s="1138"/>
      <c r="S32" s="1138"/>
      <c r="T32" s="1138"/>
      <c r="U32" s="1138"/>
      <c r="V32" s="1138">
        <v>3564</v>
      </c>
      <c r="W32" s="1138"/>
      <c r="X32" s="1138"/>
      <c r="Y32" s="1138"/>
      <c r="Z32" s="1138"/>
      <c r="AA32" s="1138">
        <v>94</v>
      </c>
      <c r="AB32" s="1138"/>
      <c r="AC32" s="1138"/>
      <c r="AD32" s="1138"/>
      <c r="AE32" s="1139"/>
      <c r="AF32" s="1113">
        <v>6275</v>
      </c>
      <c r="AG32" s="1114"/>
      <c r="AH32" s="1114"/>
      <c r="AI32" s="1114"/>
      <c r="AJ32" s="1115"/>
      <c r="AK32" s="1077">
        <v>500</v>
      </c>
      <c r="AL32" s="1071"/>
      <c r="AM32" s="1071"/>
      <c r="AN32" s="1071"/>
      <c r="AO32" s="1071"/>
      <c r="AP32" s="1071">
        <v>18452</v>
      </c>
      <c r="AQ32" s="1071"/>
      <c r="AR32" s="1071"/>
      <c r="AS32" s="1071"/>
      <c r="AT32" s="1071"/>
      <c r="AU32" s="1071">
        <v>4189</v>
      </c>
      <c r="AV32" s="1071"/>
      <c r="AW32" s="1071"/>
      <c r="AX32" s="1071"/>
      <c r="AY32" s="1071"/>
      <c r="AZ32" s="1136"/>
      <c r="BA32" s="1136"/>
      <c r="BB32" s="1136"/>
      <c r="BC32" s="1136"/>
      <c r="BD32" s="1136"/>
      <c r="BE32" s="1126" t="s">
        <v>406</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t="s">
        <v>408</v>
      </c>
      <c r="C33" s="1132"/>
      <c r="D33" s="1132"/>
      <c r="E33" s="1132"/>
      <c r="F33" s="1132"/>
      <c r="G33" s="1132"/>
      <c r="H33" s="1132"/>
      <c r="I33" s="1132"/>
      <c r="J33" s="1132"/>
      <c r="K33" s="1132"/>
      <c r="L33" s="1132"/>
      <c r="M33" s="1132"/>
      <c r="N33" s="1132"/>
      <c r="O33" s="1132"/>
      <c r="P33" s="1133"/>
      <c r="Q33" s="1137">
        <v>148</v>
      </c>
      <c r="R33" s="1138"/>
      <c r="S33" s="1138"/>
      <c r="T33" s="1138"/>
      <c r="U33" s="1138"/>
      <c r="V33" s="1138">
        <v>148</v>
      </c>
      <c r="W33" s="1138"/>
      <c r="X33" s="1138"/>
      <c r="Y33" s="1138"/>
      <c r="Z33" s="1138"/>
      <c r="AA33" s="1138" t="s">
        <v>570</v>
      </c>
      <c r="AB33" s="1138"/>
      <c r="AC33" s="1138"/>
      <c r="AD33" s="1138"/>
      <c r="AE33" s="1139"/>
      <c r="AF33" s="1113">
        <v>0</v>
      </c>
      <c r="AG33" s="1114"/>
      <c r="AH33" s="1114"/>
      <c r="AI33" s="1114"/>
      <c r="AJ33" s="1115"/>
      <c r="AK33" s="1077" t="s">
        <v>570</v>
      </c>
      <c r="AL33" s="1071"/>
      <c r="AM33" s="1071"/>
      <c r="AN33" s="1071"/>
      <c r="AO33" s="1071"/>
      <c r="AP33" s="1071" t="s">
        <v>570</v>
      </c>
      <c r="AQ33" s="1071"/>
      <c r="AR33" s="1071"/>
      <c r="AS33" s="1071"/>
      <c r="AT33" s="1071"/>
      <c r="AU33" s="1071" t="s">
        <v>570</v>
      </c>
      <c r="AV33" s="1071"/>
      <c r="AW33" s="1071"/>
      <c r="AX33" s="1071"/>
      <c r="AY33" s="1071"/>
      <c r="AZ33" s="1136"/>
      <c r="BA33" s="1136"/>
      <c r="BB33" s="1136"/>
      <c r="BC33" s="1136"/>
      <c r="BD33" s="1136"/>
      <c r="BE33" s="1126" t="s">
        <v>409</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t="s">
        <v>410</v>
      </c>
      <c r="C34" s="1132"/>
      <c r="D34" s="1132"/>
      <c r="E34" s="1132"/>
      <c r="F34" s="1132"/>
      <c r="G34" s="1132"/>
      <c r="H34" s="1132"/>
      <c r="I34" s="1132"/>
      <c r="J34" s="1132"/>
      <c r="K34" s="1132"/>
      <c r="L34" s="1132"/>
      <c r="M34" s="1132"/>
      <c r="N34" s="1132"/>
      <c r="O34" s="1132"/>
      <c r="P34" s="1133"/>
      <c r="Q34" s="1137">
        <v>791</v>
      </c>
      <c r="R34" s="1138"/>
      <c r="S34" s="1138"/>
      <c r="T34" s="1138"/>
      <c r="U34" s="1138"/>
      <c r="V34" s="1138">
        <v>791</v>
      </c>
      <c r="W34" s="1138"/>
      <c r="X34" s="1138"/>
      <c r="Y34" s="1138"/>
      <c r="Z34" s="1138"/>
      <c r="AA34" s="1138" t="s">
        <v>570</v>
      </c>
      <c r="AB34" s="1138"/>
      <c r="AC34" s="1138"/>
      <c r="AD34" s="1138"/>
      <c r="AE34" s="1139"/>
      <c r="AF34" s="1113" t="s">
        <v>126</v>
      </c>
      <c r="AG34" s="1114"/>
      <c r="AH34" s="1114"/>
      <c r="AI34" s="1114"/>
      <c r="AJ34" s="1115"/>
      <c r="AK34" s="1077">
        <v>791</v>
      </c>
      <c r="AL34" s="1071"/>
      <c r="AM34" s="1071"/>
      <c r="AN34" s="1071"/>
      <c r="AO34" s="1071"/>
      <c r="AP34" s="1071" t="s">
        <v>570</v>
      </c>
      <c r="AQ34" s="1071"/>
      <c r="AR34" s="1071"/>
      <c r="AS34" s="1071"/>
      <c r="AT34" s="1071"/>
      <c r="AU34" s="1071" t="s">
        <v>570</v>
      </c>
      <c r="AV34" s="1071"/>
      <c r="AW34" s="1071"/>
      <c r="AX34" s="1071"/>
      <c r="AY34" s="1071"/>
      <c r="AZ34" s="1136"/>
      <c r="BA34" s="1136"/>
      <c r="BB34" s="1136"/>
      <c r="BC34" s="1136"/>
      <c r="BD34" s="1136"/>
      <c r="BE34" s="1126" t="s">
        <v>409</v>
      </c>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7"/>
      <c r="AL35" s="1071"/>
      <c r="AM35" s="1071"/>
      <c r="AN35" s="1071"/>
      <c r="AO35" s="1071"/>
      <c r="AP35" s="1071"/>
      <c r="AQ35" s="1071"/>
      <c r="AR35" s="1071"/>
      <c r="AS35" s="1071"/>
      <c r="AT35" s="1071"/>
      <c r="AU35" s="1071"/>
      <c r="AV35" s="1071"/>
      <c r="AW35" s="1071"/>
      <c r="AX35" s="1071"/>
      <c r="AY35" s="1071"/>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7"/>
      <c r="AL36" s="1071"/>
      <c r="AM36" s="1071"/>
      <c r="AN36" s="1071"/>
      <c r="AO36" s="1071"/>
      <c r="AP36" s="1071"/>
      <c r="AQ36" s="1071"/>
      <c r="AR36" s="1071"/>
      <c r="AS36" s="1071"/>
      <c r="AT36" s="1071"/>
      <c r="AU36" s="1071"/>
      <c r="AV36" s="1071"/>
      <c r="AW36" s="1071"/>
      <c r="AX36" s="1071"/>
      <c r="AY36" s="1071"/>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7"/>
      <c r="AL37" s="1071"/>
      <c r="AM37" s="1071"/>
      <c r="AN37" s="1071"/>
      <c r="AO37" s="1071"/>
      <c r="AP37" s="1071"/>
      <c r="AQ37" s="1071"/>
      <c r="AR37" s="1071"/>
      <c r="AS37" s="1071"/>
      <c r="AT37" s="1071"/>
      <c r="AU37" s="1071"/>
      <c r="AV37" s="1071"/>
      <c r="AW37" s="1071"/>
      <c r="AX37" s="1071"/>
      <c r="AY37" s="1071"/>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7"/>
      <c r="AL38" s="1071"/>
      <c r="AM38" s="1071"/>
      <c r="AN38" s="1071"/>
      <c r="AO38" s="1071"/>
      <c r="AP38" s="1071"/>
      <c r="AQ38" s="1071"/>
      <c r="AR38" s="1071"/>
      <c r="AS38" s="1071"/>
      <c r="AT38" s="1071"/>
      <c r="AU38" s="1071"/>
      <c r="AV38" s="1071"/>
      <c r="AW38" s="1071"/>
      <c r="AX38" s="1071"/>
      <c r="AY38" s="1071"/>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7"/>
      <c r="AL39" s="1071"/>
      <c r="AM39" s="1071"/>
      <c r="AN39" s="1071"/>
      <c r="AO39" s="1071"/>
      <c r="AP39" s="1071"/>
      <c r="AQ39" s="1071"/>
      <c r="AR39" s="1071"/>
      <c r="AS39" s="1071"/>
      <c r="AT39" s="1071"/>
      <c r="AU39" s="1071"/>
      <c r="AV39" s="1071"/>
      <c r="AW39" s="1071"/>
      <c r="AX39" s="1071"/>
      <c r="AY39" s="1071"/>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7"/>
      <c r="AL40" s="1071"/>
      <c r="AM40" s="1071"/>
      <c r="AN40" s="1071"/>
      <c r="AO40" s="1071"/>
      <c r="AP40" s="1071"/>
      <c r="AQ40" s="1071"/>
      <c r="AR40" s="1071"/>
      <c r="AS40" s="1071"/>
      <c r="AT40" s="1071"/>
      <c r="AU40" s="1071"/>
      <c r="AV40" s="1071"/>
      <c r="AW40" s="1071"/>
      <c r="AX40" s="1071"/>
      <c r="AY40" s="1071"/>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7"/>
      <c r="AL41" s="1071"/>
      <c r="AM41" s="1071"/>
      <c r="AN41" s="1071"/>
      <c r="AO41" s="1071"/>
      <c r="AP41" s="1071"/>
      <c r="AQ41" s="1071"/>
      <c r="AR41" s="1071"/>
      <c r="AS41" s="1071"/>
      <c r="AT41" s="1071"/>
      <c r="AU41" s="1071"/>
      <c r="AV41" s="1071"/>
      <c r="AW41" s="1071"/>
      <c r="AX41" s="1071"/>
      <c r="AY41" s="1071"/>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7"/>
      <c r="AL42" s="1071"/>
      <c r="AM42" s="1071"/>
      <c r="AN42" s="1071"/>
      <c r="AO42" s="1071"/>
      <c r="AP42" s="1071"/>
      <c r="AQ42" s="1071"/>
      <c r="AR42" s="1071"/>
      <c r="AS42" s="1071"/>
      <c r="AT42" s="1071"/>
      <c r="AU42" s="1071"/>
      <c r="AV42" s="1071"/>
      <c r="AW42" s="1071"/>
      <c r="AX42" s="1071"/>
      <c r="AY42" s="1071"/>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7"/>
      <c r="AL43" s="1071"/>
      <c r="AM43" s="1071"/>
      <c r="AN43" s="1071"/>
      <c r="AO43" s="1071"/>
      <c r="AP43" s="1071"/>
      <c r="AQ43" s="1071"/>
      <c r="AR43" s="1071"/>
      <c r="AS43" s="1071"/>
      <c r="AT43" s="1071"/>
      <c r="AU43" s="1071"/>
      <c r="AV43" s="1071"/>
      <c r="AW43" s="1071"/>
      <c r="AX43" s="1071"/>
      <c r="AY43" s="1071"/>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7"/>
      <c r="AL44" s="1071"/>
      <c r="AM44" s="1071"/>
      <c r="AN44" s="1071"/>
      <c r="AO44" s="1071"/>
      <c r="AP44" s="1071"/>
      <c r="AQ44" s="1071"/>
      <c r="AR44" s="1071"/>
      <c r="AS44" s="1071"/>
      <c r="AT44" s="1071"/>
      <c r="AU44" s="1071"/>
      <c r="AV44" s="1071"/>
      <c r="AW44" s="1071"/>
      <c r="AX44" s="1071"/>
      <c r="AY44" s="1071"/>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7"/>
      <c r="AL45" s="1071"/>
      <c r="AM45" s="1071"/>
      <c r="AN45" s="1071"/>
      <c r="AO45" s="1071"/>
      <c r="AP45" s="1071"/>
      <c r="AQ45" s="1071"/>
      <c r="AR45" s="1071"/>
      <c r="AS45" s="1071"/>
      <c r="AT45" s="1071"/>
      <c r="AU45" s="1071"/>
      <c r="AV45" s="1071"/>
      <c r="AW45" s="1071"/>
      <c r="AX45" s="1071"/>
      <c r="AY45" s="1071"/>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7"/>
      <c r="AL46" s="1071"/>
      <c r="AM46" s="1071"/>
      <c r="AN46" s="1071"/>
      <c r="AO46" s="1071"/>
      <c r="AP46" s="1071"/>
      <c r="AQ46" s="1071"/>
      <c r="AR46" s="1071"/>
      <c r="AS46" s="1071"/>
      <c r="AT46" s="1071"/>
      <c r="AU46" s="1071"/>
      <c r="AV46" s="1071"/>
      <c r="AW46" s="1071"/>
      <c r="AX46" s="1071"/>
      <c r="AY46" s="1071"/>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7"/>
      <c r="AL47" s="1071"/>
      <c r="AM47" s="1071"/>
      <c r="AN47" s="1071"/>
      <c r="AO47" s="1071"/>
      <c r="AP47" s="1071"/>
      <c r="AQ47" s="1071"/>
      <c r="AR47" s="1071"/>
      <c r="AS47" s="1071"/>
      <c r="AT47" s="1071"/>
      <c r="AU47" s="1071"/>
      <c r="AV47" s="1071"/>
      <c r="AW47" s="1071"/>
      <c r="AX47" s="1071"/>
      <c r="AY47" s="1071"/>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7"/>
      <c r="AL48" s="1071"/>
      <c r="AM48" s="1071"/>
      <c r="AN48" s="1071"/>
      <c r="AO48" s="1071"/>
      <c r="AP48" s="1071"/>
      <c r="AQ48" s="1071"/>
      <c r="AR48" s="1071"/>
      <c r="AS48" s="1071"/>
      <c r="AT48" s="1071"/>
      <c r="AU48" s="1071"/>
      <c r="AV48" s="1071"/>
      <c r="AW48" s="1071"/>
      <c r="AX48" s="1071"/>
      <c r="AY48" s="1071"/>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7"/>
      <c r="AL49" s="1071"/>
      <c r="AM49" s="1071"/>
      <c r="AN49" s="1071"/>
      <c r="AO49" s="1071"/>
      <c r="AP49" s="1071"/>
      <c r="AQ49" s="1071"/>
      <c r="AR49" s="1071"/>
      <c r="AS49" s="1071"/>
      <c r="AT49" s="1071"/>
      <c r="AU49" s="1071"/>
      <c r="AV49" s="1071"/>
      <c r="AW49" s="1071"/>
      <c r="AX49" s="1071"/>
      <c r="AY49" s="1071"/>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411</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390</v>
      </c>
      <c r="B63" s="1044" t="s">
        <v>412</v>
      </c>
      <c r="C63" s="1045"/>
      <c r="D63" s="1045"/>
      <c r="E63" s="1045"/>
      <c r="F63" s="1045"/>
      <c r="G63" s="1045"/>
      <c r="H63" s="1045"/>
      <c r="I63" s="1045"/>
      <c r="J63" s="1045"/>
      <c r="K63" s="1045"/>
      <c r="L63" s="1045"/>
      <c r="M63" s="1045"/>
      <c r="N63" s="1045"/>
      <c r="O63" s="1045"/>
      <c r="P63" s="1046"/>
      <c r="Q63" s="1062"/>
      <c r="R63" s="1063"/>
      <c r="S63" s="1063"/>
      <c r="T63" s="1063"/>
      <c r="U63" s="1063"/>
      <c r="V63" s="1063"/>
      <c r="W63" s="1063"/>
      <c r="X63" s="1063"/>
      <c r="Y63" s="1063"/>
      <c r="Z63" s="1063"/>
      <c r="AA63" s="1063"/>
      <c r="AB63" s="1063"/>
      <c r="AC63" s="1063"/>
      <c r="AD63" s="1063"/>
      <c r="AE63" s="1122"/>
      <c r="AF63" s="1123">
        <v>8168</v>
      </c>
      <c r="AG63" s="1059"/>
      <c r="AH63" s="1059"/>
      <c r="AI63" s="1059"/>
      <c r="AJ63" s="1124"/>
      <c r="AK63" s="1125"/>
      <c r="AL63" s="1063"/>
      <c r="AM63" s="1063"/>
      <c r="AN63" s="1063"/>
      <c r="AO63" s="1063"/>
      <c r="AP63" s="1059"/>
      <c r="AQ63" s="1059"/>
      <c r="AR63" s="1059"/>
      <c r="AS63" s="1059"/>
      <c r="AT63" s="1059"/>
      <c r="AU63" s="1059"/>
      <c r="AV63" s="1059"/>
      <c r="AW63" s="1059"/>
      <c r="AX63" s="1059"/>
      <c r="AY63" s="1059"/>
      <c r="AZ63" s="1119"/>
      <c r="BA63" s="1119"/>
      <c r="BB63" s="1119"/>
      <c r="BC63" s="1119"/>
      <c r="BD63" s="1119"/>
      <c r="BE63" s="1060"/>
      <c r="BF63" s="1060"/>
      <c r="BG63" s="1060"/>
      <c r="BH63" s="1060"/>
      <c r="BI63" s="1061"/>
      <c r="BJ63" s="1120" t="s">
        <v>126</v>
      </c>
      <c r="BK63" s="1051"/>
      <c r="BL63" s="1051"/>
      <c r="BM63" s="1051"/>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414</v>
      </c>
      <c r="B66" s="1090"/>
      <c r="C66" s="1090"/>
      <c r="D66" s="1090"/>
      <c r="E66" s="1090"/>
      <c r="F66" s="1090"/>
      <c r="G66" s="1090"/>
      <c r="H66" s="1090"/>
      <c r="I66" s="1090"/>
      <c r="J66" s="1090"/>
      <c r="K66" s="1090"/>
      <c r="L66" s="1090"/>
      <c r="M66" s="1090"/>
      <c r="N66" s="1090"/>
      <c r="O66" s="1090"/>
      <c r="P66" s="1091"/>
      <c r="Q66" s="1095" t="s">
        <v>394</v>
      </c>
      <c r="R66" s="1096"/>
      <c r="S66" s="1096"/>
      <c r="T66" s="1096"/>
      <c r="U66" s="1097"/>
      <c r="V66" s="1095" t="s">
        <v>395</v>
      </c>
      <c r="W66" s="1096"/>
      <c r="X66" s="1096"/>
      <c r="Y66" s="1096"/>
      <c r="Z66" s="1097"/>
      <c r="AA66" s="1095" t="s">
        <v>396</v>
      </c>
      <c r="AB66" s="1096"/>
      <c r="AC66" s="1096"/>
      <c r="AD66" s="1096"/>
      <c r="AE66" s="1097"/>
      <c r="AF66" s="1101" t="s">
        <v>397</v>
      </c>
      <c r="AG66" s="1102"/>
      <c r="AH66" s="1102"/>
      <c r="AI66" s="1102"/>
      <c r="AJ66" s="1103"/>
      <c r="AK66" s="1095" t="s">
        <v>398</v>
      </c>
      <c r="AL66" s="1090"/>
      <c r="AM66" s="1090"/>
      <c r="AN66" s="1090"/>
      <c r="AO66" s="1091"/>
      <c r="AP66" s="1095" t="s">
        <v>399</v>
      </c>
      <c r="AQ66" s="1096"/>
      <c r="AR66" s="1096"/>
      <c r="AS66" s="1096"/>
      <c r="AT66" s="1097"/>
      <c r="AU66" s="1095" t="s">
        <v>415</v>
      </c>
      <c r="AV66" s="1096"/>
      <c r="AW66" s="1096"/>
      <c r="AX66" s="1096"/>
      <c r="AY66" s="1097"/>
      <c r="AZ66" s="1095" t="s">
        <v>375</v>
      </c>
      <c r="BA66" s="1096"/>
      <c r="BB66" s="1096"/>
      <c r="BC66" s="1096"/>
      <c r="BD66" s="1111"/>
      <c r="BE66" s="266"/>
      <c r="BF66" s="266"/>
      <c r="BG66" s="266"/>
      <c r="BH66" s="266"/>
      <c r="BI66" s="266"/>
      <c r="BJ66" s="266"/>
      <c r="BK66" s="266"/>
      <c r="BL66" s="266"/>
      <c r="BM66" s="266"/>
      <c r="BN66" s="266"/>
      <c r="BO66" s="266"/>
      <c r="BP66" s="266"/>
      <c r="BQ66" s="263">
        <v>60</v>
      </c>
      <c r="BR66" s="268"/>
      <c r="BS66" s="1053"/>
      <c r="BT66" s="1054"/>
      <c r="BU66" s="1054"/>
      <c r="BV66" s="1054"/>
      <c r="BW66" s="1054"/>
      <c r="BX66" s="1054"/>
      <c r="BY66" s="1054"/>
      <c r="BZ66" s="1054"/>
      <c r="CA66" s="1054"/>
      <c r="CB66" s="1054"/>
      <c r="CC66" s="1054"/>
      <c r="CD66" s="1054"/>
      <c r="CE66" s="1054"/>
      <c r="CF66" s="1054"/>
      <c r="CG66" s="1055"/>
      <c r="CH66" s="1056"/>
      <c r="CI66" s="1057"/>
      <c r="CJ66" s="1057"/>
      <c r="CK66" s="1057"/>
      <c r="CL66" s="1058"/>
      <c r="CM66" s="1056"/>
      <c r="CN66" s="1057"/>
      <c r="CO66" s="1057"/>
      <c r="CP66" s="1057"/>
      <c r="CQ66" s="1058"/>
      <c r="CR66" s="1056"/>
      <c r="CS66" s="1057"/>
      <c r="CT66" s="1057"/>
      <c r="CU66" s="1057"/>
      <c r="CV66" s="1058"/>
      <c r="CW66" s="1056"/>
      <c r="CX66" s="1057"/>
      <c r="CY66" s="1057"/>
      <c r="CZ66" s="1057"/>
      <c r="DA66" s="1058"/>
      <c r="DB66" s="1056"/>
      <c r="DC66" s="1057"/>
      <c r="DD66" s="1057"/>
      <c r="DE66" s="1057"/>
      <c r="DF66" s="1058"/>
      <c r="DG66" s="1056"/>
      <c r="DH66" s="1057"/>
      <c r="DI66" s="1057"/>
      <c r="DJ66" s="1057"/>
      <c r="DK66" s="1058"/>
      <c r="DL66" s="1056"/>
      <c r="DM66" s="1057"/>
      <c r="DN66" s="1057"/>
      <c r="DO66" s="1057"/>
      <c r="DP66" s="1058"/>
      <c r="DQ66" s="1056"/>
      <c r="DR66" s="1057"/>
      <c r="DS66" s="1057"/>
      <c r="DT66" s="1057"/>
      <c r="DU66" s="1058"/>
      <c r="DV66" s="1041"/>
      <c r="DW66" s="1042"/>
      <c r="DX66" s="1042"/>
      <c r="DY66" s="1042"/>
      <c r="DZ66" s="1043"/>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53"/>
      <c r="BT67" s="1054"/>
      <c r="BU67" s="1054"/>
      <c r="BV67" s="1054"/>
      <c r="BW67" s="1054"/>
      <c r="BX67" s="1054"/>
      <c r="BY67" s="1054"/>
      <c r="BZ67" s="1054"/>
      <c r="CA67" s="1054"/>
      <c r="CB67" s="1054"/>
      <c r="CC67" s="1054"/>
      <c r="CD67" s="1054"/>
      <c r="CE67" s="1054"/>
      <c r="CF67" s="1054"/>
      <c r="CG67" s="1055"/>
      <c r="CH67" s="1056"/>
      <c r="CI67" s="1057"/>
      <c r="CJ67" s="1057"/>
      <c r="CK67" s="1057"/>
      <c r="CL67" s="1058"/>
      <c r="CM67" s="1056"/>
      <c r="CN67" s="1057"/>
      <c r="CO67" s="1057"/>
      <c r="CP67" s="1057"/>
      <c r="CQ67" s="1058"/>
      <c r="CR67" s="1056"/>
      <c r="CS67" s="1057"/>
      <c r="CT67" s="1057"/>
      <c r="CU67" s="1057"/>
      <c r="CV67" s="1058"/>
      <c r="CW67" s="1056"/>
      <c r="CX67" s="1057"/>
      <c r="CY67" s="1057"/>
      <c r="CZ67" s="1057"/>
      <c r="DA67" s="1058"/>
      <c r="DB67" s="1056"/>
      <c r="DC67" s="1057"/>
      <c r="DD67" s="1057"/>
      <c r="DE67" s="1057"/>
      <c r="DF67" s="1058"/>
      <c r="DG67" s="1056"/>
      <c r="DH67" s="1057"/>
      <c r="DI67" s="1057"/>
      <c r="DJ67" s="1057"/>
      <c r="DK67" s="1058"/>
      <c r="DL67" s="1056"/>
      <c r="DM67" s="1057"/>
      <c r="DN67" s="1057"/>
      <c r="DO67" s="1057"/>
      <c r="DP67" s="1058"/>
      <c r="DQ67" s="1056"/>
      <c r="DR67" s="1057"/>
      <c r="DS67" s="1057"/>
      <c r="DT67" s="1057"/>
      <c r="DU67" s="1058"/>
      <c r="DV67" s="1041"/>
      <c r="DW67" s="1042"/>
      <c r="DX67" s="1042"/>
      <c r="DY67" s="1042"/>
      <c r="DZ67" s="1043"/>
      <c r="EA67" s="247"/>
    </row>
    <row r="68" spans="1:131" s="248" customFormat="1" ht="26.25" customHeight="1" thickTop="1" x14ac:dyDescent="0.15">
      <c r="A68" s="259">
        <v>1</v>
      </c>
      <c r="B68" s="804" t="s">
        <v>571</v>
      </c>
      <c r="C68" s="805"/>
      <c r="D68" s="805"/>
      <c r="E68" s="805"/>
      <c r="F68" s="805"/>
      <c r="G68" s="805"/>
      <c r="H68" s="805"/>
      <c r="I68" s="805"/>
      <c r="J68" s="805"/>
      <c r="K68" s="805"/>
      <c r="L68" s="805"/>
      <c r="M68" s="805"/>
      <c r="N68" s="805"/>
      <c r="O68" s="805"/>
      <c r="P68" s="806"/>
      <c r="Q68" s="1082">
        <v>787</v>
      </c>
      <c r="R68" s="1079"/>
      <c r="S68" s="1079"/>
      <c r="T68" s="1079"/>
      <c r="U68" s="1079"/>
      <c r="V68" s="1079">
        <v>786</v>
      </c>
      <c r="W68" s="1079"/>
      <c r="X68" s="1079"/>
      <c r="Y68" s="1079"/>
      <c r="Z68" s="1079"/>
      <c r="AA68" s="1079">
        <v>1</v>
      </c>
      <c r="AB68" s="1079"/>
      <c r="AC68" s="1079"/>
      <c r="AD68" s="1079"/>
      <c r="AE68" s="1079"/>
      <c r="AF68" s="1079">
        <v>1</v>
      </c>
      <c r="AG68" s="1079"/>
      <c r="AH68" s="1079"/>
      <c r="AI68" s="1079"/>
      <c r="AJ68" s="1079"/>
      <c r="AK68" s="1079">
        <v>43</v>
      </c>
      <c r="AL68" s="1079"/>
      <c r="AM68" s="1079"/>
      <c r="AN68" s="1079"/>
      <c r="AO68" s="1079"/>
      <c r="AP68" s="1079" t="s">
        <v>570</v>
      </c>
      <c r="AQ68" s="1079"/>
      <c r="AR68" s="1079"/>
      <c r="AS68" s="1079"/>
      <c r="AT68" s="1079"/>
      <c r="AU68" s="1079" t="s">
        <v>570</v>
      </c>
      <c r="AV68" s="1079"/>
      <c r="AW68" s="1079"/>
      <c r="AX68" s="1079"/>
      <c r="AY68" s="1079"/>
      <c r="AZ68" s="1080"/>
      <c r="BA68" s="1080"/>
      <c r="BB68" s="1080"/>
      <c r="BC68" s="1080"/>
      <c r="BD68" s="1081"/>
      <c r="BE68" s="266"/>
      <c r="BF68" s="266"/>
      <c r="BG68" s="266"/>
      <c r="BH68" s="266"/>
      <c r="BI68" s="266"/>
      <c r="BJ68" s="266"/>
      <c r="BK68" s="266"/>
      <c r="BL68" s="266"/>
      <c r="BM68" s="266"/>
      <c r="BN68" s="266"/>
      <c r="BO68" s="266"/>
      <c r="BP68" s="266"/>
      <c r="BQ68" s="263">
        <v>62</v>
      </c>
      <c r="BR68" s="268"/>
      <c r="BS68" s="1053"/>
      <c r="BT68" s="1054"/>
      <c r="BU68" s="1054"/>
      <c r="BV68" s="1054"/>
      <c r="BW68" s="1054"/>
      <c r="BX68" s="1054"/>
      <c r="BY68" s="1054"/>
      <c r="BZ68" s="1054"/>
      <c r="CA68" s="1054"/>
      <c r="CB68" s="1054"/>
      <c r="CC68" s="1054"/>
      <c r="CD68" s="1054"/>
      <c r="CE68" s="1054"/>
      <c r="CF68" s="1054"/>
      <c r="CG68" s="1055"/>
      <c r="CH68" s="1056"/>
      <c r="CI68" s="1057"/>
      <c r="CJ68" s="1057"/>
      <c r="CK68" s="1057"/>
      <c r="CL68" s="1058"/>
      <c r="CM68" s="1056"/>
      <c r="CN68" s="1057"/>
      <c r="CO68" s="1057"/>
      <c r="CP68" s="1057"/>
      <c r="CQ68" s="1058"/>
      <c r="CR68" s="1056"/>
      <c r="CS68" s="1057"/>
      <c r="CT68" s="1057"/>
      <c r="CU68" s="1057"/>
      <c r="CV68" s="1058"/>
      <c r="CW68" s="1056"/>
      <c r="CX68" s="1057"/>
      <c r="CY68" s="1057"/>
      <c r="CZ68" s="1057"/>
      <c r="DA68" s="1058"/>
      <c r="DB68" s="1056"/>
      <c r="DC68" s="1057"/>
      <c r="DD68" s="1057"/>
      <c r="DE68" s="1057"/>
      <c r="DF68" s="1058"/>
      <c r="DG68" s="1056"/>
      <c r="DH68" s="1057"/>
      <c r="DI68" s="1057"/>
      <c r="DJ68" s="1057"/>
      <c r="DK68" s="1058"/>
      <c r="DL68" s="1056"/>
      <c r="DM68" s="1057"/>
      <c r="DN68" s="1057"/>
      <c r="DO68" s="1057"/>
      <c r="DP68" s="1058"/>
      <c r="DQ68" s="1056"/>
      <c r="DR68" s="1057"/>
      <c r="DS68" s="1057"/>
      <c r="DT68" s="1057"/>
      <c r="DU68" s="1058"/>
      <c r="DV68" s="1041"/>
      <c r="DW68" s="1042"/>
      <c r="DX68" s="1042"/>
      <c r="DY68" s="1042"/>
      <c r="DZ68" s="1043"/>
      <c r="EA68" s="247"/>
    </row>
    <row r="69" spans="1:131" s="248" customFormat="1" ht="26.25" customHeight="1" x14ac:dyDescent="0.15">
      <c r="A69" s="262">
        <v>2</v>
      </c>
      <c r="B69" s="807" t="s">
        <v>572</v>
      </c>
      <c r="C69" s="802"/>
      <c r="D69" s="802"/>
      <c r="E69" s="802"/>
      <c r="F69" s="802"/>
      <c r="G69" s="802"/>
      <c r="H69" s="802"/>
      <c r="I69" s="802"/>
      <c r="J69" s="802"/>
      <c r="K69" s="802"/>
      <c r="L69" s="802"/>
      <c r="M69" s="802"/>
      <c r="N69" s="802"/>
      <c r="O69" s="802"/>
      <c r="P69" s="803"/>
      <c r="Q69" s="1074">
        <v>2147</v>
      </c>
      <c r="R69" s="1071"/>
      <c r="S69" s="1071"/>
      <c r="T69" s="1071"/>
      <c r="U69" s="1071"/>
      <c r="V69" s="1071">
        <v>2144</v>
      </c>
      <c r="W69" s="1071"/>
      <c r="X69" s="1071"/>
      <c r="Y69" s="1071"/>
      <c r="Z69" s="1071"/>
      <c r="AA69" s="1071">
        <v>3</v>
      </c>
      <c r="AB69" s="1071"/>
      <c r="AC69" s="1071"/>
      <c r="AD69" s="1071"/>
      <c r="AE69" s="1071"/>
      <c r="AF69" s="1071">
        <v>3</v>
      </c>
      <c r="AG69" s="1071"/>
      <c r="AH69" s="1071"/>
      <c r="AI69" s="1071"/>
      <c r="AJ69" s="1071"/>
      <c r="AK69" s="1071">
        <v>17</v>
      </c>
      <c r="AL69" s="1071"/>
      <c r="AM69" s="1071"/>
      <c r="AN69" s="1071"/>
      <c r="AO69" s="1071"/>
      <c r="AP69" s="1071">
        <v>6</v>
      </c>
      <c r="AQ69" s="1071"/>
      <c r="AR69" s="1071"/>
      <c r="AS69" s="1071"/>
      <c r="AT69" s="1071"/>
      <c r="AU69" s="1071" t="s">
        <v>570</v>
      </c>
      <c r="AV69" s="1071"/>
      <c r="AW69" s="1071"/>
      <c r="AX69" s="1071"/>
      <c r="AY69" s="1071"/>
      <c r="AZ69" s="1072"/>
      <c r="BA69" s="1072"/>
      <c r="BB69" s="1072"/>
      <c r="BC69" s="1072"/>
      <c r="BD69" s="1073"/>
      <c r="BE69" s="266"/>
      <c r="BF69" s="266"/>
      <c r="BG69" s="266"/>
      <c r="BH69" s="266"/>
      <c r="BI69" s="266"/>
      <c r="BJ69" s="266"/>
      <c r="BK69" s="266"/>
      <c r="BL69" s="266"/>
      <c r="BM69" s="266"/>
      <c r="BN69" s="266"/>
      <c r="BO69" s="266"/>
      <c r="BP69" s="266"/>
      <c r="BQ69" s="263">
        <v>63</v>
      </c>
      <c r="BR69" s="268"/>
      <c r="BS69" s="1053"/>
      <c r="BT69" s="1054"/>
      <c r="BU69" s="1054"/>
      <c r="BV69" s="1054"/>
      <c r="BW69" s="1054"/>
      <c r="BX69" s="1054"/>
      <c r="BY69" s="1054"/>
      <c r="BZ69" s="1054"/>
      <c r="CA69" s="1054"/>
      <c r="CB69" s="1054"/>
      <c r="CC69" s="1054"/>
      <c r="CD69" s="1054"/>
      <c r="CE69" s="1054"/>
      <c r="CF69" s="1054"/>
      <c r="CG69" s="1055"/>
      <c r="CH69" s="1056"/>
      <c r="CI69" s="1057"/>
      <c r="CJ69" s="1057"/>
      <c r="CK69" s="1057"/>
      <c r="CL69" s="1058"/>
      <c r="CM69" s="1056"/>
      <c r="CN69" s="1057"/>
      <c r="CO69" s="1057"/>
      <c r="CP69" s="1057"/>
      <c r="CQ69" s="1058"/>
      <c r="CR69" s="1056"/>
      <c r="CS69" s="1057"/>
      <c r="CT69" s="1057"/>
      <c r="CU69" s="1057"/>
      <c r="CV69" s="1058"/>
      <c r="CW69" s="1056"/>
      <c r="CX69" s="1057"/>
      <c r="CY69" s="1057"/>
      <c r="CZ69" s="1057"/>
      <c r="DA69" s="1058"/>
      <c r="DB69" s="1056"/>
      <c r="DC69" s="1057"/>
      <c r="DD69" s="1057"/>
      <c r="DE69" s="1057"/>
      <c r="DF69" s="1058"/>
      <c r="DG69" s="1056"/>
      <c r="DH69" s="1057"/>
      <c r="DI69" s="1057"/>
      <c r="DJ69" s="1057"/>
      <c r="DK69" s="1058"/>
      <c r="DL69" s="1056"/>
      <c r="DM69" s="1057"/>
      <c r="DN69" s="1057"/>
      <c r="DO69" s="1057"/>
      <c r="DP69" s="1058"/>
      <c r="DQ69" s="1056"/>
      <c r="DR69" s="1057"/>
      <c r="DS69" s="1057"/>
      <c r="DT69" s="1057"/>
      <c r="DU69" s="1058"/>
      <c r="DV69" s="1041"/>
      <c r="DW69" s="1042"/>
      <c r="DX69" s="1042"/>
      <c r="DY69" s="1042"/>
      <c r="DZ69" s="1043"/>
      <c r="EA69" s="247"/>
    </row>
    <row r="70" spans="1:131" s="248" customFormat="1" ht="26.25" customHeight="1" x14ac:dyDescent="0.15">
      <c r="A70" s="262">
        <v>3</v>
      </c>
      <c r="B70" s="807" t="s">
        <v>573</v>
      </c>
      <c r="C70" s="802"/>
      <c r="D70" s="802"/>
      <c r="E70" s="802"/>
      <c r="F70" s="802"/>
      <c r="G70" s="802"/>
      <c r="H70" s="802"/>
      <c r="I70" s="802"/>
      <c r="J70" s="802"/>
      <c r="K70" s="802"/>
      <c r="L70" s="802"/>
      <c r="M70" s="802"/>
      <c r="N70" s="802"/>
      <c r="O70" s="802"/>
      <c r="P70" s="803"/>
      <c r="Q70" s="1074">
        <v>516</v>
      </c>
      <c r="R70" s="1071"/>
      <c r="S70" s="1071"/>
      <c r="T70" s="1071"/>
      <c r="U70" s="1071"/>
      <c r="V70" s="1071">
        <v>514</v>
      </c>
      <c r="W70" s="1071"/>
      <c r="X70" s="1071"/>
      <c r="Y70" s="1071"/>
      <c r="Z70" s="1071"/>
      <c r="AA70" s="1071">
        <v>2</v>
      </c>
      <c r="AB70" s="1071"/>
      <c r="AC70" s="1071"/>
      <c r="AD70" s="1071"/>
      <c r="AE70" s="1071"/>
      <c r="AF70" s="1071">
        <v>2</v>
      </c>
      <c r="AG70" s="1071"/>
      <c r="AH70" s="1071"/>
      <c r="AI70" s="1071"/>
      <c r="AJ70" s="1071"/>
      <c r="AK70" s="1071">
        <v>108</v>
      </c>
      <c r="AL70" s="1071"/>
      <c r="AM70" s="1071"/>
      <c r="AN70" s="1071"/>
      <c r="AO70" s="1071"/>
      <c r="AP70" s="1071" t="s">
        <v>570</v>
      </c>
      <c r="AQ70" s="1071"/>
      <c r="AR70" s="1071"/>
      <c r="AS70" s="1071"/>
      <c r="AT70" s="1071"/>
      <c r="AU70" s="1071" t="s">
        <v>570</v>
      </c>
      <c r="AV70" s="1071"/>
      <c r="AW70" s="1071"/>
      <c r="AX70" s="1071"/>
      <c r="AY70" s="1071"/>
      <c r="AZ70" s="1072"/>
      <c r="BA70" s="1072"/>
      <c r="BB70" s="1072"/>
      <c r="BC70" s="1072"/>
      <c r="BD70" s="1073"/>
      <c r="BE70" s="266"/>
      <c r="BF70" s="266"/>
      <c r="BG70" s="266"/>
      <c r="BH70" s="266"/>
      <c r="BI70" s="266"/>
      <c r="BJ70" s="266"/>
      <c r="BK70" s="266"/>
      <c r="BL70" s="266"/>
      <c r="BM70" s="266"/>
      <c r="BN70" s="266"/>
      <c r="BO70" s="266"/>
      <c r="BP70" s="266"/>
      <c r="BQ70" s="263">
        <v>64</v>
      </c>
      <c r="BR70" s="268"/>
      <c r="BS70" s="1053"/>
      <c r="BT70" s="1054"/>
      <c r="BU70" s="1054"/>
      <c r="BV70" s="1054"/>
      <c r="BW70" s="1054"/>
      <c r="BX70" s="1054"/>
      <c r="BY70" s="1054"/>
      <c r="BZ70" s="1054"/>
      <c r="CA70" s="1054"/>
      <c r="CB70" s="1054"/>
      <c r="CC70" s="1054"/>
      <c r="CD70" s="1054"/>
      <c r="CE70" s="1054"/>
      <c r="CF70" s="1054"/>
      <c r="CG70" s="1055"/>
      <c r="CH70" s="1056"/>
      <c r="CI70" s="1057"/>
      <c r="CJ70" s="1057"/>
      <c r="CK70" s="1057"/>
      <c r="CL70" s="1058"/>
      <c r="CM70" s="1056"/>
      <c r="CN70" s="1057"/>
      <c r="CO70" s="1057"/>
      <c r="CP70" s="1057"/>
      <c r="CQ70" s="1058"/>
      <c r="CR70" s="1056"/>
      <c r="CS70" s="1057"/>
      <c r="CT70" s="1057"/>
      <c r="CU70" s="1057"/>
      <c r="CV70" s="1058"/>
      <c r="CW70" s="1056"/>
      <c r="CX70" s="1057"/>
      <c r="CY70" s="1057"/>
      <c r="CZ70" s="1057"/>
      <c r="DA70" s="1058"/>
      <c r="DB70" s="1056"/>
      <c r="DC70" s="1057"/>
      <c r="DD70" s="1057"/>
      <c r="DE70" s="1057"/>
      <c r="DF70" s="1058"/>
      <c r="DG70" s="1056"/>
      <c r="DH70" s="1057"/>
      <c r="DI70" s="1057"/>
      <c r="DJ70" s="1057"/>
      <c r="DK70" s="1058"/>
      <c r="DL70" s="1056"/>
      <c r="DM70" s="1057"/>
      <c r="DN70" s="1057"/>
      <c r="DO70" s="1057"/>
      <c r="DP70" s="1058"/>
      <c r="DQ70" s="1056"/>
      <c r="DR70" s="1057"/>
      <c r="DS70" s="1057"/>
      <c r="DT70" s="1057"/>
      <c r="DU70" s="1058"/>
      <c r="DV70" s="1041"/>
      <c r="DW70" s="1042"/>
      <c r="DX70" s="1042"/>
      <c r="DY70" s="1042"/>
      <c r="DZ70" s="1043"/>
      <c r="EA70" s="247"/>
    </row>
    <row r="71" spans="1:131" s="248" customFormat="1" ht="26.25" customHeight="1" x14ac:dyDescent="0.15">
      <c r="A71" s="262">
        <v>4</v>
      </c>
      <c r="B71" s="807" t="s">
        <v>574</v>
      </c>
      <c r="C71" s="802"/>
      <c r="D71" s="802"/>
      <c r="E71" s="802"/>
      <c r="F71" s="802"/>
      <c r="G71" s="802"/>
      <c r="H71" s="802"/>
      <c r="I71" s="802"/>
      <c r="J71" s="802"/>
      <c r="K71" s="802"/>
      <c r="L71" s="802"/>
      <c r="M71" s="802"/>
      <c r="N71" s="802"/>
      <c r="O71" s="802"/>
      <c r="P71" s="803"/>
      <c r="Q71" s="1074">
        <v>214</v>
      </c>
      <c r="R71" s="1071"/>
      <c r="S71" s="1071"/>
      <c r="T71" s="1071"/>
      <c r="U71" s="1071"/>
      <c r="V71" s="1071">
        <v>213</v>
      </c>
      <c r="W71" s="1071"/>
      <c r="X71" s="1071"/>
      <c r="Y71" s="1071"/>
      <c r="Z71" s="1071"/>
      <c r="AA71" s="1071">
        <v>1</v>
      </c>
      <c r="AB71" s="1071"/>
      <c r="AC71" s="1071"/>
      <c r="AD71" s="1071"/>
      <c r="AE71" s="1071"/>
      <c r="AF71" s="1071">
        <v>1</v>
      </c>
      <c r="AG71" s="1071"/>
      <c r="AH71" s="1071"/>
      <c r="AI71" s="1071"/>
      <c r="AJ71" s="1071"/>
      <c r="AK71" s="1071">
        <v>5</v>
      </c>
      <c r="AL71" s="1071"/>
      <c r="AM71" s="1071"/>
      <c r="AN71" s="1071"/>
      <c r="AO71" s="1071"/>
      <c r="AP71" s="1071" t="s">
        <v>570</v>
      </c>
      <c r="AQ71" s="1071"/>
      <c r="AR71" s="1071"/>
      <c r="AS71" s="1071"/>
      <c r="AT71" s="1071"/>
      <c r="AU71" s="1071" t="s">
        <v>570</v>
      </c>
      <c r="AV71" s="1071"/>
      <c r="AW71" s="1071"/>
      <c r="AX71" s="1071"/>
      <c r="AY71" s="1071"/>
      <c r="AZ71" s="1072"/>
      <c r="BA71" s="1072"/>
      <c r="BB71" s="1072"/>
      <c r="BC71" s="1072"/>
      <c r="BD71" s="1073"/>
      <c r="BE71" s="266"/>
      <c r="BF71" s="266"/>
      <c r="BG71" s="266"/>
      <c r="BH71" s="266"/>
      <c r="BI71" s="266"/>
      <c r="BJ71" s="266"/>
      <c r="BK71" s="266"/>
      <c r="BL71" s="266"/>
      <c r="BM71" s="266"/>
      <c r="BN71" s="266"/>
      <c r="BO71" s="266"/>
      <c r="BP71" s="266"/>
      <c r="BQ71" s="263">
        <v>65</v>
      </c>
      <c r="BR71" s="268"/>
      <c r="BS71" s="1053"/>
      <c r="BT71" s="1054"/>
      <c r="BU71" s="1054"/>
      <c r="BV71" s="1054"/>
      <c r="BW71" s="1054"/>
      <c r="BX71" s="1054"/>
      <c r="BY71" s="1054"/>
      <c r="BZ71" s="1054"/>
      <c r="CA71" s="1054"/>
      <c r="CB71" s="1054"/>
      <c r="CC71" s="1054"/>
      <c r="CD71" s="1054"/>
      <c r="CE71" s="1054"/>
      <c r="CF71" s="1054"/>
      <c r="CG71" s="1055"/>
      <c r="CH71" s="1056"/>
      <c r="CI71" s="1057"/>
      <c r="CJ71" s="1057"/>
      <c r="CK71" s="1057"/>
      <c r="CL71" s="1058"/>
      <c r="CM71" s="1056"/>
      <c r="CN71" s="1057"/>
      <c r="CO71" s="1057"/>
      <c r="CP71" s="1057"/>
      <c r="CQ71" s="1058"/>
      <c r="CR71" s="1056"/>
      <c r="CS71" s="1057"/>
      <c r="CT71" s="1057"/>
      <c r="CU71" s="1057"/>
      <c r="CV71" s="1058"/>
      <c r="CW71" s="1056"/>
      <c r="CX71" s="1057"/>
      <c r="CY71" s="1057"/>
      <c r="CZ71" s="1057"/>
      <c r="DA71" s="1058"/>
      <c r="DB71" s="1056"/>
      <c r="DC71" s="1057"/>
      <c r="DD71" s="1057"/>
      <c r="DE71" s="1057"/>
      <c r="DF71" s="1058"/>
      <c r="DG71" s="1056"/>
      <c r="DH71" s="1057"/>
      <c r="DI71" s="1057"/>
      <c r="DJ71" s="1057"/>
      <c r="DK71" s="1058"/>
      <c r="DL71" s="1056"/>
      <c r="DM71" s="1057"/>
      <c r="DN71" s="1057"/>
      <c r="DO71" s="1057"/>
      <c r="DP71" s="1058"/>
      <c r="DQ71" s="1056"/>
      <c r="DR71" s="1057"/>
      <c r="DS71" s="1057"/>
      <c r="DT71" s="1057"/>
      <c r="DU71" s="1058"/>
      <c r="DV71" s="1041"/>
      <c r="DW71" s="1042"/>
      <c r="DX71" s="1042"/>
      <c r="DY71" s="1042"/>
      <c r="DZ71" s="1043"/>
      <c r="EA71" s="247"/>
    </row>
    <row r="72" spans="1:131" s="248" customFormat="1" ht="26.25" customHeight="1" x14ac:dyDescent="0.15">
      <c r="A72" s="262">
        <v>5</v>
      </c>
      <c r="B72" s="807" t="s">
        <v>575</v>
      </c>
      <c r="C72" s="802"/>
      <c r="D72" s="802"/>
      <c r="E72" s="802"/>
      <c r="F72" s="802"/>
      <c r="G72" s="802"/>
      <c r="H72" s="802"/>
      <c r="I72" s="802"/>
      <c r="J72" s="802"/>
      <c r="K72" s="802"/>
      <c r="L72" s="802"/>
      <c r="M72" s="802"/>
      <c r="N72" s="802"/>
      <c r="O72" s="802"/>
      <c r="P72" s="803"/>
      <c r="Q72" s="1074">
        <v>131</v>
      </c>
      <c r="R72" s="1071"/>
      <c r="S72" s="1071"/>
      <c r="T72" s="1071"/>
      <c r="U72" s="1071"/>
      <c r="V72" s="1071">
        <v>131</v>
      </c>
      <c r="W72" s="1071"/>
      <c r="X72" s="1071"/>
      <c r="Y72" s="1071"/>
      <c r="Z72" s="1071"/>
      <c r="AA72" s="1071">
        <v>0</v>
      </c>
      <c r="AB72" s="1071"/>
      <c r="AC72" s="1071"/>
      <c r="AD72" s="1071"/>
      <c r="AE72" s="1071"/>
      <c r="AF72" s="1071" t="s">
        <v>570</v>
      </c>
      <c r="AG72" s="1071"/>
      <c r="AH72" s="1071"/>
      <c r="AI72" s="1071"/>
      <c r="AJ72" s="1071"/>
      <c r="AK72" s="1071">
        <v>95</v>
      </c>
      <c r="AL72" s="1071"/>
      <c r="AM72" s="1071"/>
      <c r="AN72" s="1071"/>
      <c r="AO72" s="1071"/>
      <c r="AP72" s="1071">
        <v>4</v>
      </c>
      <c r="AQ72" s="1071"/>
      <c r="AR72" s="1071"/>
      <c r="AS72" s="1071"/>
      <c r="AT72" s="1071"/>
      <c r="AU72" s="1071" t="s">
        <v>570</v>
      </c>
      <c r="AV72" s="1071"/>
      <c r="AW72" s="1071"/>
      <c r="AX72" s="1071"/>
      <c r="AY72" s="1071"/>
      <c r="AZ72" s="1072"/>
      <c r="BA72" s="1072"/>
      <c r="BB72" s="1072"/>
      <c r="BC72" s="1072"/>
      <c r="BD72" s="1073"/>
      <c r="BE72" s="266"/>
      <c r="BF72" s="266"/>
      <c r="BG72" s="266"/>
      <c r="BH72" s="266"/>
      <c r="BI72" s="266"/>
      <c r="BJ72" s="266"/>
      <c r="BK72" s="266"/>
      <c r="BL72" s="266"/>
      <c r="BM72" s="266"/>
      <c r="BN72" s="266"/>
      <c r="BO72" s="266"/>
      <c r="BP72" s="266"/>
      <c r="BQ72" s="263">
        <v>66</v>
      </c>
      <c r="BR72" s="268"/>
      <c r="BS72" s="1053"/>
      <c r="BT72" s="1054"/>
      <c r="BU72" s="1054"/>
      <c r="BV72" s="1054"/>
      <c r="BW72" s="1054"/>
      <c r="BX72" s="1054"/>
      <c r="BY72" s="1054"/>
      <c r="BZ72" s="1054"/>
      <c r="CA72" s="1054"/>
      <c r="CB72" s="1054"/>
      <c r="CC72" s="1054"/>
      <c r="CD72" s="1054"/>
      <c r="CE72" s="1054"/>
      <c r="CF72" s="1054"/>
      <c r="CG72" s="1055"/>
      <c r="CH72" s="1056"/>
      <c r="CI72" s="1057"/>
      <c r="CJ72" s="1057"/>
      <c r="CK72" s="1057"/>
      <c r="CL72" s="1058"/>
      <c r="CM72" s="1056"/>
      <c r="CN72" s="1057"/>
      <c r="CO72" s="1057"/>
      <c r="CP72" s="1057"/>
      <c r="CQ72" s="1058"/>
      <c r="CR72" s="1056"/>
      <c r="CS72" s="1057"/>
      <c r="CT72" s="1057"/>
      <c r="CU72" s="1057"/>
      <c r="CV72" s="1058"/>
      <c r="CW72" s="1056"/>
      <c r="CX72" s="1057"/>
      <c r="CY72" s="1057"/>
      <c r="CZ72" s="1057"/>
      <c r="DA72" s="1058"/>
      <c r="DB72" s="1056"/>
      <c r="DC72" s="1057"/>
      <c r="DD72" s="1057"/>
      <c r="DE72" s="1057"/>
      <c r="DF72" s="1058"/>
      <c r="DG72" s="1056"/>
      <c r="DH72" s="1057"/>
      <c r="DI72" s="1057"/>
      <c r="DJ72" s="1057"/>
      <c r="DK72" s="1058"/>
      <c r="DL72" s="1056"/>
      <c r="DM72" s="1057"/>
      <c r="DN72" s="1057"/>
      <c r="DO72" s="1057"/>
      <c r="DP72" s="1058"/>
      <c r="DQ72" s="1056"/>
      <c r="DR72" s="1057"/>
      <c r="DS72" s="1057"/>
      <c r="DT72" s="1057"/>
      <c r="DU72" s="1058"/>
      <c r="DV72" s="1041"/>
      <c r="DW72" s="1042"/>
      <c r="DX72" s="1042"/>
      <c r="DY72" s="1042"/>
      <c r="DZ72" s="1043"/>
      <c r="EA72" s="247"/>
    </row>
    <row r="73" spans="1:131" s="248" customFormat="1" ht="26.25" customHeight="1" x14ac:dyDescent="0.15">
      <c r="A73" s="262">
        <v>6</v>
      </c>
      <c r="B73" s="807" t="s">
        <v>576</v>
      </c>
      <c r="C73" s="802"/>
      <c r="D73" s="802"/>
      <c r="E73" s="802"/>
      <c r="F73" s="802"/>
      <c r="G73" s="802"/>
      <c r="H73" s="802"/>
      <c r="I73" s="802"/>
      <c r="J73" s="802"/>
      <c r="K73" s="802"/>
      <c r="L73" s="802"/>
      <c r="M73" s="802"/>
      <c r="N73" s="802"/>
      <c r="O73" s="802"/>
      <c r="P73" s="803"/>
      <c r="Q73" s="1074">
        <v>305</v>
      </c>
      <c r="R73" s="1071"/>
      <c r="S73" s="1071"/>
      <c r="T73" s="1071"/>
      <c r="U73" s="1071"/>
      <c r="V73" s="1071">
        <v>288</v>
      </c>
      <c r="W73" s="1071"/>
      <c r="X73" s="1071"/>
      <c r="Y73" s="1071"/>
      <c r="Z73" s="1071"/>
      <c r="AA73" s="1071">
        <v>17</v>
      </c>
      <c r="AB73" s="1071"/>
      <c r="AC73" s="1071"/>
      <c r="AD73" s="1071"/>
      <c r="AE73" s="1071"/>
      <c r="AF73" s="1071">
        <v>17</v>
      </c>
      <c r="AG73" s="1071"/>
      <c r="AH73" s="1071"/>
      <c r="AI73" s="1071"/>
      <c r="AJ73" s="1071"/>
      <c r="AK73" s="1071">
        <v>0</v>
      </c>
      <c r="AL73" s="1071"/>
      <c r="AM73" s="1071"/>
      <c r="AN73" s="1071"/>
      <c r="AO73" s="1071"/>
      <c r="AP73" s="1071">
        <v>0</v>
      </c>
      <c r="AQ73" s="1071"/>
      <c r="AR73" s="1071"/>
      <c r="AS73" s="1071"/>
      <c r="AT73" s="1071"/>
      <c r="AU73" s="1071" t="s">
        <v>570</v>
      </c>
      <c r="AV73" s="1071"/>
      <c r="AW73" s="1071"/>
      <c r="AX73" s="1071"/>
      <c r="AY73" s="1071"/>
      <c r="AZ73" s="1072"/>
      <c r="BA73" s="1072"/>
      <c r="BB73" s="1072"/>
      <c r="BC73" s="1072"/>
      <c r="BD73" s="1073"/>
      <c r="BE73" s="266"/>
      <c r="BF73" s="266"/>
      <c r="BG73" s="266"/>
      <c r="BH73" s="266"/>
      <c r="BI73" s="266"/>
      <c r="BJ73" s="266"/>
      <c r="BK73" s="266"/>
      <c r="BL73" s="266"/>
      <c r="BM73" s="266"/>
      <c r="BN73" s="266"/>
      <c r="BO73" s="266"/>
      <c r="BP73" s="266"/>
      <c r="BQ73" s="263">
        <v>67</v>
      </c>
      <c r="BR73" s="268"/>
      <c r="BS73" s="1053"/>
      <c r="BT73" s="1054"/>
      <c r="BU73" s="1054"/>
      <c r="BV73" s="1054"/>
      <c r="BW73" s="1054"/>
      <c r="BX73" s="1054"/>
      <c r="BY73" s="1054"/>
      <c r="BZ73" s="1054"/>
      <c r="CA73" s="1054"/>
      <c r="CB73" s="1054"/>
      <c r="CC73" s="1054"/>
      <c r="CD73" s="1054"/>
      <c r="CE73" s="1054"/>
      <c r="CF73" s="1054"/>
      <c r="CG73" s="1055"/>
      <c r="CH73" s="1056"/>
      <c r="CI73" s="1057"/>
      <c r="CJ73" s="1057"/>
      <c r="CK73" s="1057"/>
      <c r="CL73" s="1058"/>
      <c r="CM73" s="1056"/>
      <c r="CN73" s="1057"/>
      <c r="CO73" s="1057"/>
      <c r="CP73" s="1057"/>
      <c r="CQ73" s="1058"/>
      <c r="CR73" s="1056"/>
      <c r="CS73" s="1057"/>
      <c r="CT73" s="1057"/>
      <c r="CU73" s="1057"/>
      <c r="CV73" s="1058"/>
      <c r="CW73" s="1056"/>
      <c r="CX73" s="1057"/>
      <c r="CY73" s="1057"/>
      <c r="CZ73" s="1057"/>
      <c r="DA73" s="1058"/>
      <c r="DB73" s="1056"/>
      <c r="DC73" s="1057"/>
      <c r="DD73" s="1057"/>
      <c r="DE73" s="1057"/>
      <c r="DF73" s="1058"/>
      <c r="DG73" s="1056"/>
      <c r="DH73" s="1057"/>
      <c r="DI73" s="1057"/>
      <c r="DJ73" s="1057"/>
      <c r="DK73" s="1058"/>
      <c r="DL73" s="1056"/>
      <c r="DM73" s="1057"/>
      <c r="DN73" s="1057"/>
      <c r="DO73" s="1057"/>
      <c r="DP73" s="1058"/>
      <c r="DQ73" s="1056"/>
      <c r="DR73" s="1057"/>
      <c r="DS73" s="1057"/>
      <c r="DT73" s="1057"/>
      <c r="DU73" s="1058"/>
      <c r="DV73" s="1041"/>
      <c r="DW73" s="1042"/>
      <c r="DX73" s="1042"/>
      <c r="DY73" s="1042"/>
      <c r="DZ73" s="1043"/>
      <c r="EA73" s="247"/>
    </row>
    <row r="74" spans="1:131" s="248" customFormat="1" ht="26.25" customHeight="1" x14ac:dyDescent="0.15">
      <c r="A74" s="262">
        <v>7</v>
      </c>
      <c r="B74" s="807" t="s">
        <v>577</v>
      </c>
      <c r="C74" s="802"/>
      <c r="D74" s="802"/>
      <c r="E74" s="802"/>
      <c r="F74" s="802"/>
      <c r="G74" s="802"/>
      <c r="H74" s="802"/>
      <c r="I74" s="802"/>
      <c r="J74" s="802"/>
      <c r="K74" s="802"/>
      <c r="L74" s="802"/>
      <c r="M74" s="802"/>
      <c r="N74" s="802"/>
      <c r="O74" s="802"/>
      <c r="P74" s="803"/>
      <c r="Q74" s="1074">
        <v>562</v>
      </c>
      <c r="R74" s="1071"/>
      <c r="S74" s="1071"/>
      <c r="T74" s="1071"/>
      <c r="U74" s="1071"/>
      <c r="V74" s="1071">
        <v>518</v>
      </c>
      <c r="W74" s="1071"/>
      <c r="X74" s="1071"/>
      <c r="Y74" s="1071"/>
      <c r="Z74" s="1071"/>
      <c r="AA74" s="1071">
        <v>44</v>
      </c>
      <c r="AB74" s="1071"/>
      <c r="AC74" s="1071"/>
      <c r="AD74" s="1071"/>
      <c r="AE74" s="1071"/>
      <c r="AF74" s="1071">
        <v>44</v>
      </c>
      <c r="AG74" s="1071"/>
      <c r="AH74" s="1071"/>
      <c r="AI74" s="1071"/>
      <c r="AJ74" s="1071"/>
      <c r="AK74" s="1071" t="s">
        <v>596</v>
      </c>
      <c r="AL74" s="1071"/>
      <c r="AM74" s="1071"/>
      <c r="AN74" s="1071"/>
      <c r="AO74" s="1071"/>
      <c r="AP74" s="1071">
        <v>0</v>
      </c>
      <c r="AQ74" s="1071"/>
      <c r="AR74" s="1071"/>
      <c r="AS74" s="1071"/>
      <c r="AT74" s="1071"/>
      <c r="AU74" s="1071" t="s">
        <v>594</v>
      </c>
      <c r="AV74" s="1071"/>
      <c r="AW74" s="1071"/>
      <c r="AX74" s="1071"/>
      <c r="AY74" s="1071"/>
      <c r="AZ74" s="1072"/>
      <c r="BA74" s="1072"/>
      <c r="BB74" s="1072"/>
      <c r="BC74" s="1072"/>
      <c r="BD74" s="1073"/>
      <c r="BE74" s="266"/>
      <c r="BF74" s="266"/>
      <c r="BG74" s="266"/>
      <c r="BH74" s="266"/>
      <c r="BI74" s="266"/>
      <c r="BJ74" s="266"/>
      <c r="BK74" s="266"/>
      <c r="BL74" s="266"/>
      <c r="BM74" s="266"/>
      <c r="BN74" s="266"/>
      <c r="BO74" s="266"/>
      <c r="BP74" s="266"/>
      <c r="BQ74" s="263">
        <v>68</v>
      </c>
      <c r="BR74" s="268"/>
      <c r="BS74" s="1053"/>
      <c r="BT74" s="1054"/>
      <c r="BU74" s="1054"/>
      <c r="BV74" s="1054"/>
      <c r="BW74" s="1054"/>
      <c r="BX74" s="1054"/>
      <c r="BY74" s="1054"/>
      <c r="BZ74" s="1054"/>
      <c r="CA74" s="1054"/>
      <c r="CB74" s="1054"/>
      <c r="CC74" s="1054"/>
      <c r="CD74" s="1054"/>
      <c r="CE74" s="1054"/>
      <c r="CF74" s="1054"/>
      <c r="CG74" s="1055"/>
      <c r="CH74" s="1056"/>
      <c r="CI74" s="1057"/>
      <c r="CJ74" s="1057"/>
      <c r="CK74" s="1057"/>
      <c r="CL74" s="1058"/>
      <c r="CM74" s="1056"/>
      <c r="CN74" s="1057"/>
      <c r="CO74" s="1057"/>
      <c r="CP74" s="1057"/>
      <c r="CQ74" s="1058"/>
      <c r="CR74" s="1056"/>
      <c r="CS74" s="1057"/>
      <c r="CT74" s="1057"/>
      <c r="CU74" s="1057"/>
      <c r="CV74" s="1058"/>
      <c r="CW74" s="1056"/>
      <c r="CX74" s="1057"/>
      <c r="CY74" s="1057"/>
      <c r="CZ74" s="1057"/>
      <c r="DA74" s="1058"/>
      <c r="DB74" s="1056"/>
      <c r="DC74" s="1057"/>
      <c r="DD74" s="1057"/>
      <c r="DE74" s="1057"/>
      <c r="DF74" s="1058"/>
      <c r="DG74" s="1056"/>
      <c r="DH74" s="1057"/>
      <c r="DI74" s="1057"/>
      <c r="DJ74" s="1057"/>
      <c r="DK74" s="1058"/>
      <c r="DL74" s="1056"/>
      <c r="DM74" s="1057"/>
      <c r="DN74" s="1057"/>
      <c r="DO74" s="1057"/>
      <c r="DP74" s="1058"/>
      <c r="DQ74" s="1056"/>
      <c r="DR74" s="1057"/>
      <c r="DS74" s="1057"/>
      <c r="DT74" s="1057"/>
      <c r="DU74" s="1058"/>
      <c r="DV74" s="1041"/>
      <c r="DW74" s="1042"/>
      <c r="DX74" s="1042"/>
      <c r="DY74" s="1042"/>
      <c r="DZ74" s="1043"/>
      <c r="EA74" s="247"/>
    </row>
    <row r="75" spans="1:131" s="248" customFormat="1" ht="26.25" customHeight="1" x14ac:dyDescent="0.15">
      <c r="A75" s="262">
        <v>8</v>
      </c>
      <c r="B75" s="807" t="s">
        <v>578</v>
      </c>
      <c r="C75" s="802"/>
      <c r="D75" s="802"/>
      <c r="E75" s="802"/>
      <c r="F75" s="802"/>
      <c r="G75" s="802"/>
      <c r="H75" s="802"/>
      <c r="I75" s="802"/>
      <c r="J75" s="802"/>
      <c r="K75" s="802"/>
      <c r="L75" s="802"/>
      <c r="M75" s="802"/>
      <c r="N75" s="802"/>
      <c r="O75" s="802"/>
      <c r="P75" s="803"/>
      <c r="Q75" s="1075">
        <v>796</v>
      </c>
      <c r="R75" s="1076"/>
      <c r="S75" s="1076"/>
      <c r="T75" s="1076"/>
      <c r="U75" s="1077"/>
      <c r="V75" s="1078">
        <v>742</v>
      </c>
      <c r="W75" s="1076"/>
      <c r="X75" s="1076"/>
      <c r="Y75" s="1076"/>
      <c r="Z75" s="1077"/>
      <c r="AA75" s="1078">
        <v>54</v>
      </c>
      <c r="AB75" s="1076"/>
      <c r="AC75" s="1076"/>
      <c r="AD75" s="1076"/>
      <c r="AE75" s="1077"/>
      <c r="AF75" s="1078">
        <v>54</v>
      </c>
      <c r="AG75" s="1076"/>
      <c r="AH75" s="1076"/>
      <c r="AI75" s="1076"/>
      <c r="AJ75" s="1077"/>
      <c r="AK75" s="1078">
        <v>0</v>
      </c>
      <c r="AL75" s="1076"/>
      <c r="AM75" s="1076"/>
      <c r="AN75" s="1076"/>
      <c r="AO75" s="1077"/>
      <c r="AP75" s="1078">
        <v>59</v>
      </c>
      <c r="AQ75" s="1076"/>
      <c r="AR75" s="1076"/>
      <c r="AS75" s="1076"/>
      <c r="AT75" s="1077"/>
      <c r="AU75" s="1078">
        <v>2</v>
      </c>
      <c r="AV75" s="1076"/>
      <c r="AW75" s="1076"/>
      <c r="AX75" s="1076"/>
      <c r="AY75" s="1077"/>
      <c r="AZ75" s="1072"/>
      <c r="BA75" s="1072"/>
      <c r="BB75" s="1072"/>
      <c r="BC75" s="1072"/>
      <c r="BD75" s="1073"/>
      <c r="BE75" s="266"/>
      <c r="BF75" s="266"/>
      <c r="BG75" s="266"/>
      <c r="BH75" s="266"/>
      <c r="BI75" s="266"/>
      <c r="BJ75" s="266"/>
      <c r="BK75" s="266"/>
      <c r="BL75" s="266"/>
      <c r="BM75" s="266"/>
      <c r="BN75" s="266"/>
      <c r="BO75" s="266"/>
      <c r="BP75" s="266"/>
      <c r="BQ75" s="263">
        <v>69</v>
      </c>
      <c r="BR75" s="268"/>
      <c r="BS75" s="1053"/>
      <c r="BT75" s="1054"/>
      <c r="BU75" s="1054"/>
      <c r="BV75" s="1054"/>
      <c r="BW75" s="1054"/>
      <c r="BX75" s="1054"/>
      <c r="BY75" s="1054"/>
      <c r="BZ75" s="1054"/>
      <c r="CA75" s="1054"/>
      <c r="CB75" s="1054"/>
      <c r="CC75" s="1054"/>
      <c r="CD75" s="1054"/>
      <c r="CE75" s="1054"/>
      <c r="CF75" s="1054"/>
      <c r="CG75" s="1055"/>
      <c r="CH75" s="1056"/>
      <c r="CI75" s="1057"/>
      <c r="CJ75" s="1057"/>
      <c r="CK75" s="1057"/>
      <c r="CL75" s="1058"/>
      <c r="CM75" s="1056"/>
      <c r="CN75" s="1057"/>
      <c r="CO75" s="1057"/>
      <c r="CP75" s="1057"/>
      <c r="CQ75" s="1058"/>
      <c r="CR75" s="1056"/>
      <c r="CS75" s="1057"/>
      <c r="CT75" s="1057"/>
      <c r="CU75" s="1057"/>
      <c r="CV75" s="1058"/>
      <c r="CW75" s="1056"/>
      <c r="CX75" s="1057"/>
      <c r="CY75" s="1057"/>
      <c r="CZ75" s="1057"/>
      <c r="DA75" s="1058"/>
      <c r="DB75" s="1056"/>
      <c r="DC75" s="1057"/>
      <c r="DD75" s="1057"/>
      <c r="DE75" s="1057"/>
      <c r="DF75" s="1058"/>
      <c r="DG75" s="1056"/>
      <c r="DH75" s="1057"/>
      <c r="DI75" s="1057"/>
      <c r="DJ75" s="1057"/>
      <c r="DK75" s="1058"/>
      <c r="DL75" s="1056"/>
      <c r="DM75" s="1057"/>
      <c r="DN75" s="1057"/>
      <c r="DO75" s="1057"/>
      <c r="DP75" s="1058"/>
      <c r="DQ75" s="1056"/>
      <c r="DR75" s="1057"/>
      <c r="DS75" s="1057"/>
      <c r="DT75" s="1057"/>
      <c r="DU75" s="1058"/>
      <c r="DV75" s="1041"/>
      <c r="DW75" s="1042"/>
      <c r="DX75" s="1042"/>
      <c r="DY75" s="1042"/>
      <c r="DZ75" s="1043"/>
      <c r="EA75" s="247"/>
    </row>
    <row r="76" spans="1:131" s="248" customFormat="1" ht="26.25" customHeight="1" x14ac:dyDescent="0.15">
      <c r="A76" s="262">
        <v>9</v>
      </c>
      <c r="B76" s="807" t="s">
        <v>579</v>
      </c>
      <c r="C76" s="802"/>
      <c r="D76" s="802"/>
      <c r="E76" s="802"/>
      <c r="F76" s="802"/>
      <c r="G76" s="802"/>
      <c r="H76" s="802"/>
      <c r="I76" s="802"/>
      <c r="J76" s="802"/>
      <c r="K76" s="802"/>
      <c r="L76" s="802"/>
      <c r="M76" s="802"/>
      <c r="N76" s="802"/>
      <c r="O76" s="802"/>
      <c r="P76" s="803"/>
      <c r="Q76" s="1075">
        <v>274</v>
      </c>
      <c r="R76" s="1076"/>
      <c r="S76" s="1076"/>
      <c r="T76" s="1076"/>
      <c r="U76" s="1077"/>
      <c r="V76" s="1078">
        <v>258</v>
      </c>
      <c r="W76" s="1076"/>
      <c r="X76" s="1076"/>
      <c r="Y76" s="1076"/>
      <c r="Z76" s="1077"/>
      <c r="AA76" s="1078">
        <v>16</v>
      </c>
      <c r="AB76" s="1076"/>
      <c r="AC76" s="1076"/>
      <c r="AD76" s="1076"/>
      <c r="AE76" s="1077"/>
      <c r="AF76" s="1078">
        <v>16</v>
      </c>
      <c r="AG76" s="1076"/>
      <c r="AH76" s="1076"/>
      <c r="AI76" s="1076"/>
      <c r="AJ76" s="1077"/>
      <c r="AK76" s="1078">
        <v>30</v>
      </c>
      <c r="AL76" s="1076"/>
      <c r="AM76" s="1076"/>
      <c r="AN76" s="1076"/>
      <c r="AO76" s="1077"/>
      <c r="AP76" s="1078">
        <v>118</v>
      </c>
      <c r="AQ76" s="1076"/>
      <c r="AR76" s="1076"/>
      <c r="AS76" s="1076"/>
      <c r="AT76" s="1077"/>
      <c r="AU76" s="1078" t="s">
        <v>570</v>
      </c>
      <c r="AV76" s="1076"/>
      <c r="AW76" s="1076"/>
      <c r="AX76" s="1076"/>
      <c r="AY76" s="1077"/>
      <c r="AZ76" s="1072"/>
      <c r="BA76" s="1072"/>
      <c r="BB76" s="1072"/>
      <c r="BC76" s="1072"/>
      <c r="BD76" s="1073"/>
      <c r="BE76" s="266"/>
      <c r="BF76" s="266"/>
      <c r="BG76" s="266"/>
      <c r="BH76" s="266"/>
      <c r="BI76" s="266"/>
      <c r="BJ76" s="266"/>
      <c r="BK76" s="266"/>
      <c r="BL76" s="266"/>
      <c r="BM76" s="266"/>
      <c r="BN76" s="266"/>
      <c r="BO76" s="266"/>
      <c r="BP76" s="266"/>
      <c r="BQ76" s="263">
        <v>70</v>
      </c>
      <c r="BR76" s="268"/>
      <c r="BS76" s="1053"/>
      <c r="BT76" s="1054"/>
      <c r="BU76" s="1054"/>
      <c r="BV76" s="1054"/>
      <c r="BW76" s="1054"/>
      <c r="BX76" s="1054"/>
      <c r="BY76" s="1054"/>
      <c r="BZ76" s="1054"/>
      <c r="CA76" s="1054"/>
      <c r="CB76" s="1054"/>
      <c r="CC76" s="1054"/>
      <c r="CD76" s="1054"/>
      <c r="CE76" s="1054"/>
      <c r="CF76" s="1054"/>
      <c r="CG76" s="1055"/>
      <c r="CH76" s="1056"/>
      <c r="CI76" s="1057"/>
      <c r="CJ76" s="1057"/>
      <c r="CK76" s="1057"/>
      <c r="CL76" s="1058"/>
      <c r="CM76" s="1056"/>
      <c r="CN76" s="1057"/>
      <c r="CO76" s="1057"/>
      <c r="CP76" s="1057"/>
      <c r="CQ76" s="1058"/>
      <c r="CR76" s="1056"/>
      <c r="CS76" s="1057"/>
      <c r="CT76" s="1057"/>
      <c r="CU76" s="1057"/>
      <c r="CV76" s="1058"/>
      <c r="CW76" s="1056"/>
      <c r="CX76" s="1057"/>
      <c r="CY76" s="1057"/>
      <c r="CZ76" s="1057"/>
      <c r="DA76" s="1058"/>
      <c r="DB76" s="1056"/>
      <c r="DC76" s="1057"/>
      <c r="DD76" s="1057"/>
      <c r="DE76" s="1057"/>
      <c r="DF76" s="1058"/>
      <c r="DG76" s="1056"/>
      <c r="DH76" s="1057"/>
      <c r="DI76" s="1057"/>
      <c r="DJ76" s="1057"/>
      <c r="DK76" s="1058"/>
      <c r="DL76" s="1056"/>
      <c r="DM76" s="1057"/>
      <c r="DN76" s="1057"/>
      <c r="DO76" s="1057"/>
      <c r="DP76" s="1058"/>
      <c r="DQ76" s="1056"/>
      <c r="DR76" s="1057"/>
      <c r="DS76" s="1057"/>
      <c r="DT76" s="1057"/>
      <c r="DU76" s="1058"/>
      <c r="DV76" s="1041"/>
      <c r="DW76" s="1042"/>
      <c r="DX76" s="1042"/>
      <c r="DY76" s="1042"/>
      <c r="DZ76" s="1043"/>
      <c r="EA76" s="247"/>
    </row>
    <row r="77" spans="1:131" s="248" customFormat="1" ht="60" customHeight="1" x14ac:dyDescent="0.15">
      <c r="A77" s="262">
        <v>10</v>
      </c>
      <c r="B77" s="801" t="s">
        <v>580</v>
      </c>
      <c r="C77" s="802"/>
      <c r="D77" s="802"/>
      <c r="E77" s="802"/>
      <c r="F77" s="802"/>
      <c r="G77" s="802"/>
      <c r="H77" s="802"/>
      <c r="I77" s="802"/>
      <c r="J77" s="802"/>
      <c r="K77" s="802"/>
      <c r="L77" s="802"/>
      <c r="M77" s="802"/>
      <c r="N77" s="802"/>
      <c r="O77" s="802"/>
      <c r="P77" s="803"/>
      <c r="Q77" s="1075">
        <v>914</v>
      </c>
      <c r="R77" s="1076"/>
      <c r="S77" s="1076"/>
      <c r="T77" s="1076"/>
      <c r="U77" s="1077"/>
      <c r="V77" s="1078">
        <v>862</v>
      </c>
      <c r="W77" s="1076"/>
      <c r="X77" s="1076"/>
      <c r="Y77" s="1076"/>
      <c r="Z77" s="1077"/>
      <c r="AA77" s="1078">
        <v>52</v>
      </c>
      <c r="AB77" s="1076"/>
      <c r="AC77" s="1076"/>
      <c r="AD77" s="1076"/>
      <c r="AE77" s="1077"/>
      <c r="AF77" s="1078">
        <v>54</v>
      </c>
      <c r="AG77" s="1076"/>
      <c r="AH77" s="1076"/>
      <c r="AI77" s="1076"/>
      <c r="AJ77" s="1077"/>
      <c r="AK77" s="1078">
        <v>7</v>
      </c>
      <c r="AL77" s="1076"/>
      <c r="AM77" s="1076"/>
      <c r="AN77" s="1076"/>
      <c r="AO77" s="1077"/>
      <c r="AP77" s="1078">
        <v>842</v>
      </c>
      <c r="AQ77" s="1076"/>
      <c r="AR77" s="1076"/>
      <c r="AS77" s="1076"/>
      <c r="AT77" s="1077"/>
      <c r="AU77" s="1078">
        <v>289</v>
      </c>
      <c r="AV77" s="1076"/>
      <c r="AW77" s="1076"/>
      <c r="AX77" s="1076"/>
      <c r="AY77" s="1077"/>
      <c r="AZ77" s="1072" t="s">
        <v>590</v>
      </c>
      <c r="BA77" s="1072"/>
      <c r="BB77" s="1072"/>
      <c r="BC77" s="1072"/>
      <c r="BD77" s="1073"/>
      <c r="BE77" s="266"/>
      <c r="BF77" s="266"/>
      <c r="BG77" s="266"/>
      <c r="BH77" s="266"/>
      <c r="BI77" s="266"/>
      <c r="BJ77" s="266"/>
      <c r="BK77" s="266"/>
      <c r="BL77" s="266"/>
      <c r="BM77" s="266"/>
      <c r="BN77" s="266"/>
      <c r="BO77" s="266"/>
      <c r="BP77" s="266"/>
      <c r="BQ77" s="263">
        <v>71</v>
      </c>
      <c r="BR77" s="268"/>
      <c r="BS77" s="1053"/>
      <c r="BT77" s="1054"/>
      <c r="BU77" s="1054"/>
      <c r="BV77" s="1054"/>
      <c r="BW77" s="1054"/>
      <c r="BX77" s="1054"/>
      <c r="BY77" s="1054"/>
      <c r="BZ77" s="1054"/>
      <c r="CA77" s="1054"/>
      <c r="CB77" s="1054"/>
      <c r="CC77" s="1054"/>
      <c r="CD77" s="1054"/>
      <c r="CE77" s="1054"/>
      <c r="CF77" s="1054"/>
      <c r="CG77" s="1055"/>
      <c r="CH77" s="1056"/>
      <c r="CI77" s="1057"/>
      <c r="CJ77" s="1057"/>
      <c r="CK77" s="1057"/>
      <c r="CL77" s="1058"/>
      <c r="CM77" s="1056"/>
      <c r="CN77" s="1057"/>
      <c r="CO77" s="1057"/>
      <c r="CP77" s="1057"/>
      <c r="CQ77" s="1058"/>
      <c r="CR77" s="1056"/>
      <c r="CS77" s="1057"/>
      <c r="CT77" s="1057"/>
      <c r="CU77" s="1057"/>
      <c r="CV77" s="1058"/>
      <c r="CW77" s="1056"/>
      <c r="CX77" s="1057"/>
      <c r="CY77" s="1057"/>
      <c r="CZ77" s="1057"/>
      <c r="DA77" s="1058"/>
      <c r="DB77" s="1056"/>
      <c r="DC77" s="1057"/>
      <c r="DD77" s="1057"/>
      <c r="DE77" s="1057"/>
      <c r="DF77" s="1058"/>
      <c r="DG77" s="1056"/>
      <c r="DH77" s="1057"/>
      <c r="DI77" s="1057"/>
      <c r="DJ77" s="1057"/>
      <c r="DK77" s="1058"/>
      <c r="DL77" s="1056"/>
      <c r="DM77" s="1057"/>
      <c r="DN77" s="1057"/>
      <c r="DO77" s="1057"/>
      <c r="DP77" s="1058"/>
      <c r="DQ77" s="1056"/>
      <c r="DR77" s="1057"/>
      <c r="DS77" s="1057"/>
      <c r="DT77" s="1057"/>
      <c r="DU77" s="1058"/>
      <c r="DV77" s="1041"/>
      <c r="DW77" s="1042"/>
      <c r="DX77" s="1042"/>
      <c r="DY77" s="1042"/>
      <c r="DZ77" s="1043"/>
      <c r="EA77" s="247"/>
    </row>
    <row r="78" spans="1:131" s="248" customFormat="1" ht="26.25" customHeight="1" x14ac:dyDescent="0.15">
      <c r="A78" s="262">
        <v>11</v>
      </c>
      <c r="B78" s="807" t="s">
        <v>581</v>
      </c>
      <c r="C78" s="802"/>
      <c r="D78" s="802"/>
      <c r="E78" s="802"/>
      <c r="F78" s="802"/>
      <c r="G78" s="802"/>
      <c r="H78" s="802"/>
      <c r="I78" s="802"/>
      <c r="J78" s="802"/>
      <c r="K78" s="802"/>
      <c r="L78" s="802"/>
      <c r="M78" s="802"/>
      <c r="N78" s="802"/>
      <c r="O78" s="802"/>
      <c r="P78" s="803"/>
      <c r="Q78" s="1074">
        <v>37</v>
      </c>
      <c r="R78" s="1071"/>
      <c r="S78" s="1071"/>
      <c r="T78" s="1071"/>
      <c r="U78" s="1071"/>
      <c r="V78" s="1071">
        <v>33</v>
      </c>
      <c r="W78" s="1071"/>
      <c r="X78" s="1071"/>
      <c r="Y78" s="1071"/>
      <c r="Z78" s="1071"/>
      <c r="AA78" s="1071">
        <v>4</v>
      </c>
      <c r="AB78" s="1071"/>
      <c r="AC78" s="1071"/>
      <c r="AD78" s="1071"/>
      <c r="AE78" s="1071"/>
      <c r="AF78" s="1071">
        <v>4</v>
      </c>
      <c r="AG78" s="1071"/>
      <c r="AH78" s="1071"/>
      <c r="AI78" s="1071"/>
      <c r="AJ78" s="1071"/>
      <c r="AK78" s="1071">
        <v>0</v>
      </c>
      <c r="AL78" s="1071"/>
      <c r="AM78" s="1071"/>
      <c r="AN78" s="1071"/>
      <c r="AO78" s="1071"/>
      <c r="AP78" s="1071" t="s">
        <v>570</v>
      </c>
      <c r="AQ78" s="1071"/>
      <c r="AR78" s="1071"/>
      <c r="AS78" s="1071"/>
      <c r="AT78" s="1071"/>
      <c r="AU78" s="1071" t="s">
        <v>570</v>
      </c>
      <c r="AV78" s="1071"/>
      <c r="AW78" s="1071"/>
      <c r="AX78" s="1071"/>
      <c r="AY78" s="1071"/>
      <c r="AZ78" s="1072"/>
      <c r="BA78" s="1072"/>
      <c r="BB78" s="1072"/>
      <c r="BC78" s="1072"/>
      <c r="BD78" s="1073"/>
      <c r="BE78" s="266"/>
      <c r="BF78" s="266"/>
      <c r="BG78" s="266"/>
      <c r="BH78" s="266"/>
      <c r="BI78" s="266"/>
      <c r="BJ78" s="269"/>
      <c r="BK78" s="269"/>
      <c r="BL78" s="269"/>
      <c r="BM78" s="269"/>
      <c r="BN78" s="269"/>
      <c r="BO78" s="266"/>
      <c r="BP78" s="266"/>
      <c r="BQ78" s="263">
        <v>72</v>
      </c>
      <c r="BR78" s="268"/>
      <c r="BS78" s="1053"/>
      <c r="BT78" s="1054"/>
      <c r="BU78" s="1054"/>
      <c r="BV78" s="1054"/>
      <c r="BW78" s="1054"/>
      <c r="BX78" s="1054"/>
      <c r="BY78" s="1054"/>
      <c r="BZ78" s="1054"/>
      <c r="CA78" s="1054"/>
      <c r="CB78" s="1054"/>
      <c r="CC78" s="1054"/>
      <c r="CD78" s="1054"/>
      <c r="CE78" s="1054"/>
      <c r="CF78" s="1054"/>
      <c r="CG78" s="1055"/>
      <c r="CH78" s="1056"/>
      <c r="CI78" s="1057"/>
      <c r="CJ78" s="1057"/>
      <c r="CK78" s="1057"/>
      <c r="CL78" s="1058"/>
      <c r="CM78" s="1056"/>
      <c r="CN78" s="1057"/>
      <c r="CO78" s="1057"/>
      <c r="CP78" s="1057"/>
      <c r="CQ78" s="1058"/>
      <c r="CR78" s="1056"/>
      <c r="CS78" s="1057"/>
      <c r="CT78" s="1057"/>
      <c r="CU78" s="1057"/>
      <c r="CV78" s="1058"/>
      <c r="CW78" s="1056"/>
      <c r="CX78" s="1057"/>
      <c r="CY78" s="1057"/>
      <c r="CZ78" s="1057"/>
      <c r="DA78" s="1058"/>
      <c r="DB78" s="1056"/>
      <c r="DC78" s="1057"/>
      <c r="DD78" s="1057"/>
      <c r="DE78" s="1057"/>
      <c r="DF78" s="1058"/>
      <c r="DG78" s="1056"/>
      <c r="DH78" s="1057"/>
      <c r="DI78" s="1057"/>
      <c r="DJ78" s="1057"/>
      <c r="DK78" s="1058"/>
      <c r="DL78" s="1056"/>
      <c r="DM78" s="1057"/>
      <c r="DN78" s="1057"/>
      <c r="DO78" s="1057"/>
      <c r="DP78" s="1058"/>
      <c r="DQ78" s="1056"/>
      <c r="DR78" s="1057"/>
      <c r="DS78" s="1057"/>
      <c r="DT78" s="1057"/>
      <c r="DU78" s="1058"/>
      <c r="DV78" s="1041"/>
      <c r="DW78" s="1042"/>
      <c r="DX78" s="1042"/>
      <c r="DY78" s="1042"/>
      <c r="DZ78" s="1043"/>
      <c r="EA78" s="247"/>
    </row>
    <row r="79" spans="1:131" s="248" customFormat="1" ht="26.25" customHeight="1" x14ac:dyDescent="0.15">
      <c r="A79" s="262">
        <v>12</v>
      </c>
      <c r="B79" s="807" t="s">
        <v>582</v>
      </c>
      <c r="C79" s="802"/>
      <c r="D79" s="802"/>
      <c r="E79" s="802"/>
      <c r="F79" s="802"/>
      <c r="G79" s="802"/>
      <c r="H79" s="802"/>
      <c r="I79" s="802"/>
      <c r="J79" s="802"/>
      <c r="K79" s="802"/>
      <c r="L79" s="802"/>
      <c r="M79" s="802"/>
      <c r="N79" s="802"/>
      <c r="O79" s="802"/>
      <c r="P79" s="803"/>
      <c r="Q79" s="1074">
        <v>1069</v>
      </c>
      <c r="R79" s="1071"/>
      <c r="S79" s="1071"/>
      <c r="T79" s="1071"/>
      <c r="U79" s="1071"/>
      <c r="V79" s="1071">
        <v>1042</v>
      </c>
      <c r="W79" s="1071"/>
      <c r="X79" s="1071"/>
      <c r="Y79" s="1071"/>
      <c r="Z79" s="1071"/>
      <c r="AA79" s="1071">
        <v>28</v>
      </c>
      <c r="AB79" s="1071"/>
      <c r="AC79" s="1071"/>
      <c r="AD79" s="1071"/>
      <c r="AE79" s="1071"/>
      <c r="AF79" s="1071">
        <v>28</v>
      </c>
      <c r="AG79" s="1071"/>
      <c r="AH79" s="1071"/>
      <c r="AI79" s="1071"/>
      <c r="AJ79" s="1071"/>
      <c r="AK79" s="1071">
        <v>11</v>
      </c>
      <c r="AL79" s="1071"/>
      <c r="AM79" s="1071"/>
      <c r="AN79" s="1071"/>
      <c r="AO79" s="1071"/>
      <c r="AP79" s="1071" t="s">
        <v>570</v>
      </c>
      <c r="AQ79" s="1071"/>
      <c r="AR79" s="1071"/>
      <c r="AS79" s="1071"/>
      <c r="AT79" s="1071"/>
      <c r="AU79" s="1071" t="s">
        <v>570</v>
      </c>
      <c r="AV79" s="1071"/>
      <c r="AW79" s="1071"/>
      <c r="AX79" s="1071"/>
      <c r="AY79" s="1071"/>
      <c r="AZ79" s="1072"/>
      <c r="BA79" s="1072"/>
      <c r="BB79" s="1072"/>
      <c r="BC79" s="1072"/>
      <c r="BD79" s="1073"/>
      <c r="BE79" s="266"/>
      <c r="BF79" s="266"/>
      <c r="BG79" s="266"/>
      <c r="BH79" s="266"/>
      <c r="BI79" s="266"/>
      <c r="BJ79" s="269"/>
      <c r="BK79" s="269"/>
      <c r="BL79" s="269"/>
      <c r="BM79" s="269"/>
      <c r="BN79" s="269"/>
      <c r="BO79" s="266"/>
      <c r="BP79" s="266"/>
      <c r="BQ79" s="263">
        <v>73</v>
      </c>
      <c r="BR79" s="268"/>
      <c r="BS79" s="1053"/>
      <c r="BT79" s="1054"/>
      <c r="BU79" s="1054"/>
      <c r="BV79" s="1054"/>
      <c r="BW79" s="1054"/>
      <c r="BX79" s="1054"/>
      <c r="BY79" s="1054"/>
      <c r="BZ79" s="1054"/>
      <c r="CA79" s="1054"/>
      <c r="CB79" s="1054"/>
      <c r="CC79" s="1054"/>
      <c r="CD79" s="1054"/>
      <c r="CE79" s="1054"/>
      <c r="CF79" s="1054"/>
      <c r="CG79" s="1055"/>
      <c r="CH79" s="1056"/>
      <c r="CI79" s="1057"/>
      <c r="CJ79" s="1057"/>
      <c r="CK79" s="1057"/>
      <c r="CL79" s="1058"/>
      <c r="CM79" s="1056"/>
      <c r="CN79" s="1057"/>
      <c r="CO79" s="1057"/>
      <c r="CP79" s="1057"/>
      <c r="CQ79" s="1058"/>
      <c r="CR79" s="1056"/>
      <c r="CS79" s="1057"/>
      <c r="CT79" s="1057"/>
      <c r="CU79" s="1057"/>
      <c r="CV79" s="1058"/>
      <c r="CW79" s="1056"/>
      <c r="CX79" s="1057"/>
      <c r="CY79" s="1057"/>
      <c r="CZ79" s="1057"/>
      <c r="DA79" s="1058"/>
      <c r="DB79" s="1056"/>
      <c r="DC79" s="1057"/>
      <c r="DD79" s="1057"/>
      <c r="DE79" s="1057"/>
      <c r="DF79" s="1058"/>
      <c r="DG79" s="1056"/>
      <c r="DH79" s="1057"/>
      <c r="DI79" s="1057"/>
      <c r="DJ79" s="1057"/>
      <c r="DK79" s="1058"/>
      <c r="DL79" s="1056"/>
      <c r="DM79" s="1057"/>
      <c r="DN79" s="1057"/>
      <c r="DO79" s="1057"/>
      <c r="DP79" s="1058"/>
      <c r="DQ79" s="1056"/>
      <c r="DR79" s="1057"/>
      <c r="DS79" s="1057"/>
      <c r="DT79" s="1057"/>
      <c r="DU79" s="1058"/>
      <c r="DV79" s="1041"/>
      <c r="DW79" s="1042"/>
      <c r="DX79" s="1042"/>
      <c r="DY79" s="1042"/>
      <c r="DZ79" s="1043"/>
      <c r="EA79" s="247"/>
    </row>
    <row r="80" spans="1:131" s="248" customFormat="1" ht="26.25" customHeight="1" x14ac:dyDescent="0.15">
      <c r="A80" s="262">
        <v>13</v>
      </c>
      <c r="B80" s="807" t="s">
        <v>583</v>
      </c>
      <c r="C80" s="802"/>
      <c r="D80" s="802"/>
      <c r="E80" s="802"/>
      <c r="F80" s="802"/>
      <c r="G80" s="802"/>
      <c r="H80" s="802"/>
      <c r="I80" s="802"/>
      <c r="J80" s="802"/>
      <c r="K80" s="802"/>
      <c r="L80" s="802"/>
      <c r="M80" s="802"/>
      <c r="N80" s="802"/>
      <c r="O80" s="802"/>
      <c r="P80" s="803"/>
      <c r="Q80" s="1074">
        <v>1097</v>
      </c>
      <c r="R80" s="1071"/>
      <c r="S80" s="1071"/>
      <c r="T80" s="1071"/>
      <c r="U80" s="1071"/>
      <c r="V80" s="1071">
        <v>1024</v>
      </c>
      <c r="W80" s="1071"/>
      <c r="X80" s="1071"/>
      <c r="Y80" s="1071"/>
      <c r="Z80" s="1071"/>
      <c r="AA80" s="1071">
        <v>73</v>
      </c>
      <c r="AB80" s="1071"/>
      <c r="AC80" s="1071"/>
      <c r="AD80" s="1071"/>
      <c r="AE80" s="1071"/>
      <c r="AF80" s="1071">
        <v>73</v>
      </c>
      <c r="AG80" s="1071"/>
      <c r="AH80" s="1071"/>
      <c r="AI80" s="1071"/>
      <c r="AJ80" s="1071"/>
      <c r="AK80" s="1071">
        <v>141</v>
      </c>
      <c r="AL80" s="1071"/>
      <c r="AM80" s="1071"/>
      <c r="AN80" s="1071"/>
      <c r="AO80" s="1071"/>
      <c r="AP80" s="1071" t="s">
        <v>570</v>
      </c>
      <c r="AQ80" s="1071"/>
      <c r="AR80" s="1071"/>
      <c r="AS80" s="1071"/>
      <c r="AT80" s="1071"/>
      <c r="AU80" s="1071" t="s">
        <v>570</v>
      </c>
      <c r="AV80" s="1071"/>
      <c r="AW80" s="1071"/>
      <c r="AX80" s="1071"/>
      <c r="AY80" s="1071"/>
      <c r="AZ80" s="1072"/>
      <c r="BA80" s="1072"/>
      <c r="BB80" s="1072"/>
      <c r="BC80" s="1072"/>
      <c r="BD80" s="1073"/>
      <c r="BE80" s="266"/>
      <c r="BF80" s="266"/>
      <c r="BG80" s="266"/>
      <c r="BH80" s="266"/>
      <c r="BI80" s="266"/>
      <c r="BJ80" s="266"/>
      <c r="BK80" s="266"/>
      <c r="BL80" s="266"/>
      <c r="BM80" s="266"/>
      <c r="BN80" s="266"/>
      <c r="BO80" s="266"/>
      <c r="BP80" s="266"/>
      <c r="BQ80" s="263">
        <v>74</v>
      </c>
      <c r="BR80" s="268"/>
      <c r="BS80" s="1053"/>
      <c r="BT80" s="1054"/>
      <c r="BU80" s="1054"/>
      <c r="BV80" s="1054"/>
      <c r="BW80" s="1054"/>
      <c r="BX80" s="1054"/>
      <c r="BY80" s="1054"/>
      <c r="BZ80" s="1054"/>
      <c r="CA80" s="1054"/>
      <c r="CB80" s="1054"/>
      <c r="CC80" s="1054"/>
      <c r="CD80" s="1054"/>
      <c r="CE80" s="1054"/>
      <c r="CF80" s="1054"/>
      <c r="CG80" s="1055"/>
      <c r="CH80" s="1056"/>
      <c r="CI80" s="1057"/>
      <c r="CJ80" s="1057"/>
      <c r="CK80" s="1057"/>
      <c r="CL80" s="1058"/>
      <c r="CM80" s="1056"/>
      <c r="CN80" s="1057"/>
      <c r="CO80" s="1057"/>
      <c r="CP80" s="1057"/>
      <c r="CQ80" s="1058"/>
      <c r="CR80" s="1056"/>
      <c r="CS80" s="1057"/>
      <c r="CT80" s="1057"/>
      <c r="CU80" s="1057"/>
      <c r="CV80" s="1058"/>
      <c r="CW80" s="1056"/>
      <c r="CX80" s="1057"/>
      <c r="CY80" s="1057"/>
      <c r="CZ80" s="1057"/>
      <c r="DA80" s="1058"/>
      <c r="DB80" s="1056"/>
      <c r="DC80" s="1057"/>
      <c r="DD80" s="1057"/>
      <c r="DE80" s="1057"/>
      <c r="DF80" s="1058"/>
      <c r="DG80" s="1056"/>
      <c r="DH80" s="1057"/>
      <c r="DI80" s="1057"/>
      <c r="DJ80" s="1057"/>
      <c r="DK80" s="1058"/>
      <c r="DL80" s="1056"/>
      <c r="DM80" s="1057"/>
      <c r="DN80" s="1057"/>
      <c r="DO80" s="1057"/>
      <c r="DP80" s="1058"/>
      <c r="DQ80" s="1056"/>
      <c r="DR80" s="1057"/>
      <c r="DS80" s="1057"/>
      <c r="DT80" s="1057"/>
      <c r="DU80" s="1058"/>
      <c r="DV80" s="1041"/>
      <c r="DW80" s="1042"/>
      <c r="DX80" s="1042"/>
      <c r="DY80" s="1042"/>
      <c r="DZ80" s="1043"/>
      <c r="EA80" s="247"/>
    </row>
    <row r="81" spans="1:131" s="248" customFormat="1" ht="26.25" customHeight="1" x14ac:dyDescent="0.15">
      <c r="A81" s="262">
        <v>14</v>
      </c>
      <c r="B81" s="807" t="s">
        <v>584</v>
      </c>
      <c r="C81" s="802"/>
      <c r="D81" s="802"/>
      <c r="E81" s="802"/>
      <c r="F81" s="802"/>
      <c r="G81" s="802"/>
      <c r="H81" s="802"/>
      <c r="I81" s="802"/>
      <c r="J81" s="802"/>
      <c r="K81" s="802"/>
      <c r="L81" s="802"/>
      <c r="M81" s="802"/>
      <c r="N81" s="802"/>
      <c r="O81" s="802"/>
      <c r="P81" s="803"/>
      <c r="Q81" s="1074">
        <v>293449</v>
      </c>
      <c r="R81" s="1071"/>
      <c r="S81" s="1071"/>
      <c r="T81" s="1071"/>
      <c r="U81" s="1071"/>
      <c r="V81" s="1071">
        <v>280469</v>
      </c>
      <c r="W81" s="1071"/>
      <c r="X81" s="1071"/>
      <c r="Y81" s="1071"/>
      <c r="Z81" s="1071"/>
      <c r="AA81" s="1071">
        <v>12980</v>
      </c>
      <c r="AB81" s="1071"/>
      <c r="AC81" s="1071"/>
      <c r="AD81" s="1071"/>
      <c r="AE81" s="1071"/>
      <c r="AF81" s="1071">
        <v>12980</v>
      </c>
      <c r="AG81" s="1071"/>
      <c r="AH81" s="1071"/>
      <c r="AI81" s="1071"/>
      <c r="AJ81" s="1071"/>
      <c r="AK81" s="1071">
        <v>723</v>
      </c>
      <c r="AL81" s="1071"/>
      <c r="AM81" s="1071"/>
      <c r="AN81" s="1071"/>
      <c r="AO81" s="1071"/>
      <c r="AP81" s="1071" t="s">
        <v>570</v>
      </c>
      <c r="AQ81" s="1071"/>
      <c r="AR81" s="1071"/>
      <c r="AS81" s="1071"/>
      <c r="AT81" s="1071"/>
      <c r="AU81" s="1071" t="s">
        <v>570</v>
      </c>
      <c r="AV81" s="1071"/>
      <c r="AW81" s="1071"/>
      <c r="AX81" s="1071"/>
      <c r="AY81" s="1071"/>
      <c r="AZ81" s="1072"/>
      <c r="BA81" s="1072"/>
      <c r="BB81" s="1072"/>
      <c r="BC81" s="1072"/>
      <c r="BD81" s="1073"/>
      <c r="BE81" s="266"/>
      <c r="BF81" s="266"/>
      <c r="BG81" s="266"/>
      <c r="BH81" s="266"/>
      <c r="BI81" s="266"/>
      <c r="BJ81" s="266"/>
      <c r="BK81" s="266"/>
      <c r="BL81" s="266"/>
      <c r="BM81" s="266"/>
      <c r="BN81" s="266"/>
      <c r="BO81" s="266"/>
      <c r="BP81" s="266"/>
      <c r="BQ81" s="263">
        <v>75</v>
      </c>
      <c r="BR81" s="268"/>
      <c r="BS81" s="1053"/>
      <c r="BT81" s="1054"/>
      <c r="BU81" s="1054"/>
      <c r="BV81" s="1054"/>
      <c r="BW81" s="1054"/>
      <c r="BX81" s="1054"/>
      <c r="BY81" s="1054"/>
      <c r="BZ81" s="1054"/>
      <c r="CA81" s="1054"/>
      <c r="CB81" s="1054"/>
      <c r="CC81" s="1054"/>
      <c r="CD81" s="1054"/>
      <c r="CE81" s="1054"/>
      <c r="CF81" s="1054"/>
      <c r="CG81" s="1055"/>
      <c r="CH81" s="1056"/>
      <c r="CI81" s="1057"/>
      <c r="CJ81" s="1057"/>
      <c r="CK81" s="1057"/>
      <c r="CL81" s="1058"/>
      <c r="CM81" s="1056"/>
      <c r="CN81" s="1057"/>
      <c r="CO81" s="1057"/>
      <c r="CP81" s="1057"/>
      <c r="CQ81" s="1058"/>
      <c r="CR81" s="1056"/>
      <c r="CS81" s="1057"/>
      <c r="CT81" s="1057"/>
      <c r="CU81" s="1057"/>
      <c r="CV81" s="1058"/>
      <c r="CW81" s="1056"/>
      <c r="CX81" s="1057"/>
      <c r="CY81" s="1057"/>
      <c r="CZ81" s="1057"/>
      <c r="DA81" s="1058"/>
      <c r="DB81" s="1056"/>
      <c r="DC81" s="1057"/>
      <c r="DD81" s="1057"/>
      <c r="DE81" s="1057"/>
      <c r="DF81" s="1058"/>
      <c r="DG81" s="1056"/>
      <c r="DH81" s="1057"/>
      <c r="DI81" s="1057"/>
      <c r="DJ81" s="1057"/>
      <c r="DK81" s="1058"/>
      <c r="DL81" s="1056"/>
      <c r="DM81" s="1057"/>
      <c r="DN81" s="1057"/>
      <c r="DO81" s="1057"/>
      <c r="DP81" s="1058"/>
      <c r="DQ81" s="1056"/>
      <c r="DR81" s="1057"/>
      <c r="DS81" s="1057"/>
      <c r="DT81" s="1057"/>
      <c r="DU81" s="1058"/>
      <c r="DV81" s="1041"/>
      <c r="DW81" s="1042"/>
      <c r="DX81" s="1042"/>
      <c r="DY81" s="1042"/>
      <c r="DZ81" s="1043"/>
      <c r="EA81" s="247"/>
    </row>
    <row r="82" spans="1:131" s="248" customFormat="1" ht="26.25" customHeight="1" x14ac:dyDescent="0.15">
      <c r="A82" s="262">
        <v>15</v>
      </c>
      <c r="B82" s="807" t="s">
        <v>585</v>
      </c>
      <c r="C82" s="802"/>
      <c r="D82" s="802"/>
      <c r="E82" s="802"/>
      <c r="F82" s="802"/>
      <c r="G82" s="802"/>
      <c r="H82" s="802"/>
      <c r="I82" s="802"/>
      <c r="J82" s="802"/>
      <c r="K82" s="802"/>
      <c r="L82" s="802"/>
      <c r="M82" s="802"/>
      <c r="N82" s="802"/>
      <c r="O82" s="802"/>
      <c r="P82" s="803"/>
      <c r="Q82" s="1074">
        <v>394</v>
      </c>
      <c r="R82" s="1071"/>
      <c r="S82" s="1071"/>
      <c r="T82" s="1071"/>
      <c r="U82" s="1071"/>
      <c r="V82" s="1071">
        <v>183</v>
      </c>
      <c r="W82" s="1071"/>
      <c r="X82" s="1071"/>
      <c r="Y82" s="1071"/>
      <c r="Z82" s="1071"/>
      <c r="AA82" s="1071">
        <v>211</v>
      </c>
      <c r="AB82" s="1071"/>
      <c r="AC82" s="1071"/>
      <c r="AD82" s="1071"/>
      <c r="AE82" s="1071"/>
      <c r="AF82" s="1071">
        <v>211</v>
      </c>
      <c r="AG82" s="1071"/>
      <c r="AH82" s="1071"/>
      <c r="AI82" s="1071"/>
      <c r="AJ82" s="1071"/>
      <c r="AK82" s="1071">
        <v>4</v>
      </c>
      <c r="AL82" s="1071"/>
      <c r="AM82" s="1071"/>
      <c r="AN82" s="1071"/>
      <c r="AO82" s="1071"/>
      <c r="AP82" s="1071" t="s">
        <v>570</v>
      </c>
      <c r="AQ82" s="1071"/>
      <c r="AR82" s="1071"/>
      <c r="AS82" s="1071"/>
      <c r="AT82" s="1071"/>
      <c r="AU82" s="1071" t="s">
        <v>570</v>
      </c>
      <c r="AV82" s="1071"/>
      <c r="AW82" s="1071"/>
      <c r="AX82" s="1071"/>
      <c r="AY82" s="1071"/>
      <c r="AZ82" s="1072"/>
      <c r="BA82" s="1072"/>
      <c r="BB82" s="1072"/>
      <c r="BC82" s="1072"/>
      <c r="BD82" s="1073"/>
      <c r="BE82" s="266"/>
      <c r="BF82" s="266"/>
      <c r="BG82" s="266"/>
      <c r="BH82" s="266"/>
      <c r="BI82" s="266"/>
      <c r="BJ82" s="266"/>
      <c r="BK82" s="266"/>
      <c r="BL82" s="266"/>
      <c r="BM82" s="266"/>
      <c r="BN82" s="266"/>
      <c r="BO82" s="266"/>
      <c r="BP82" s="266"/>
      <c r="BQ82" s="263">
        <v>76</v>
      </c>
      <c r="BR82" s="268"/>
      <c r="BS82" s="1053"/>
      <c r="BT82" s="1054"/>
      <c r="BU82" s="1054"/>
      <c r="BV82" s="1054"/>
      <c r="BW82" s="1054"/>
      <c r="BX82" s="1054"/>
      <c r="BY82" s="1054"/>
      <c r="BZ82" s="1054"/>
      <c r="CA82" s="1054"/>
      <c r="CB82" s="1054"/>
      <c r="CC82" s="1054"/>
      <c r="CD82" s="1054"/>
      <c r="CE82" s="1054"/>
      <c r="CF82" s="1054"/>
      <c r="CG82" s="1055"/>
      <c r="CH82" s="1056"/>
      <c r="CI82" s="1057"/>
      <c r="CJ82" s="1057"/>
      <c r="CK82" s="1057"/>
      <c r="CL82" s="1058"/>
      <c r="CM82" s="1056"/>
      <c r="CN82" s="1057"/>
      <c r="CO82" s="1057"/>
      <c r="CP82" s="1057"/>
      <c r="CQ82" s="1058"/>
      <c r="CR82" s="1056"/>
      <c r="CS82" s="1057"/>
      <c r="CT82" s="1057"/>
      <c r="CU82" s="1057"/>
      <c r="CV82" s="1058"/>
      <c r="CW82" s="1056"/>
      <c r="CX82" s="1057"/>
      <c r="CY82" s="1057"/>
      <c r="CZ82" s="1057"/>
      <c r="DA82" s="1058"/>
      <c r="DB82" s="1056"/>
      <c r="DC82" s="1057"/>
      <c r="DD82" s="1057"/>
      <c r="DE82" s="1057"/>
      <c r="DF82" s="1058"/>
      <c r="DG82" s="1056"/>
      <c r="DH82" s="1057"/>
      <c r="DI82" s="1057"/>
      <c r="DJ82" s="1057"/>
      <c r="DK82" s="1058"/>
      <c r="DL82" s="1056"/>
      <c r="DM82" s="1057"/>
      <c r="DN82" s="1057"/>
      <c r="DO82" s="1057"/>
      <c r="DP82" s="1058"/>
      <c r="DQ82" s="1056"/>
      <c r="DR82" s="1057"/>
      <c r="DS82" s="1057"/>
      <c r="DT82" s="1057"/>
      <c r="DU82" s="1058"/>
      <c r="DV82" s="1041"/>
      <c r="DW82" s="1042"/>
      <c r="DX82" s="1042"/>
      <c r="DY82" s="1042"/>
      <c r="DZ82" s="1043"/>
      <c r="EA82" s="247"/>
    </row>
    <row r="83" spans="1:131" s="248" customFormat="1" ht="26.25" customHeight="1" x14ac:dyDescent="0.15">
      <c r="A83" s="262">
        <v>16</v>
      </c>
      <c r="B83" s="807" t="s">
        <v>586</v>
      </c>
      <c r="C83" s="802"/>
      <c r="D83" s="802"/>
      <c r="E83" s="802"/>
      <c r="F83" s="802"/>
      <c r="G83" s="802"/>
      <c r="H83" s="802"/>
      <c r="I83" s="802"/>
      <c r="J83" s="802"/>
      <c r="K83" s="802"/>
      <c r="L83" s="802"/>
      <c r="M83" s="802"/>
      <c r="N83" s="802"/>
      <c r="O83" s="802"/>
      <c r="P83" s="803"/>
      <c r="Q83" s="1074">
        <v>194</v>
      </c>
      <c r="R83" s="1071"/>
      <c r="S83" s="1071"/>
      <c r="T83" s="1071"/>
      <c r="U83" s="1071"/>
      <c r="V83" s="1071">
        <v>191</v>
      </c>
      <c r="W83" s="1071"/>
      <c r="X83" s="1071"/>
      <c r="Y83" s="1071"/>
      <c r="Z83" s="1071"/>
      <c r="AA83" s="1071">
        <v>3</v>
      </c>
      <c r="AB83" s="1071"/>
      <c r="AC83" s="1071"/>
      <c r="AD83" s="1071"/>
      <c r="AE83" s="1071"/>
      <c r="AF83" s="1071">
        <v>3</v>
      </c>
      <c r="AG83" s="1071"/>
      <c r="AH83" s="1071"/>
      <c r="AI83" s="1071"/>
      <c r="AJ83" s="1071"/>
      <c r="AK83" s="1071" t="s">
        <v>595</v>
      </c>
      <c r="AL83" s="1071"/>
      <c r="AM83" s="1071"/>
      <c r="AN83" s="1071"/>
      <c r="AO83" s="1071"/>
      <c r="AP83" s="1071" t="s">
        <v>570</v>
      </c>
      <c r="AQ83" s="1071"/>
      <c r="AR83" s="1071"/>
      <c r="AS83" s="1071"/>
      <c r="AT83" s="1071"/>
      <c r="AU83" s="1071" t="s">
        <v>570</v>
      </c>
      <c r="AV83" s="1071"/>
      <c r="AW83" s="1071"/>
      <c r="AX83" s="1071"/>
      <c r="AY83" s="1071"/>
      <c r="AZ83" s="1072"/>
      <c r="BA83" s="1072"/>
      <c r="BB83" s="1072"/>
      <c r="BC83" s="1072"/>
      <c r="BD83" s="1073"/>
      <c r="BE83" s="266"/>
      <c r="BF83" s="266"/>
      <c r="BG83" s="266"/>
      <c r="BH83" s="266"/>
      <c r="BI83" s="266"/>
      <c r="BJ83" s="266"/>
      <c r="BK83" s="266"/>
      <c r="BL83" s="266"/>
      <c r="BM83" s="266"/>
      <c r="BN83" s="266"/>
      <c r="BO83" s="266"/>
      <c r="BP83" s="266"/>
      <c r="BQ83" s="263">
        <v>77</v>
      </c>
      <c r="BR83" s="268"/>
      <c r="BS83" s="1053"/>
      <c r="BT83" s="1054"/>
      <c r="BU83" s="1054"/>
      <c r="BV83" s="1054"/>
      <c r="BW83" s="1054"/>
      <c r="BX83" s="1054"/>
      <c r="BY83" s="1054"/>
      <c r="BZ83" s="1054"/>
      <c r="CA83" s="1054"/>
      <c r="CB83" s="1054"/>
      <c r="CC83" s="1054"/>
      <c r="CD83" s="1054"/>
      <c r="CE83" s="1054"/>
      <c r="CF83" s="1054"/>
      <c r="CG83" s="1055"/>
      <c r="CH83" s="1056"/>
      <c r="CI83" s="1057"/>
      <c r="CJ83" s="1057"/>
      <c r="CK83" s="1057"/>
      <c r="CL83" s="1058"/>
      <c r="CM83" s="1056"/>
      <c r="CN83" s="1057"/>
      <c r="CO83" s="1057"/>
      <c r="CP83" s="1057"/>
      <c r="CQ83" s="1058"/>
      <c r="CR83" s="1056"/>
      <c r="CS83" s="1057"/>
      <c r="CT83" s="1057"/>
      <c r="CU83" s="1057"/>
      <c r="CV83" s="1058"/>
      <c r="CW83" s="1056"/>
      <c r="CX83" s="1057"/>
      <c r="CY83" s="1057"/>
      <c r="CZ83" s="1057"/>
      <c r="DA83" s="1058"/>
      <c r="DB83" s="1056"/>
      <c r="DC83" s="1057"/>
      <c r="DD83" s="1057"/>
      <c r="DE83" s="1057"/>
      <c r="DF83" s="1058"/>
      <c r="DG83" s="1056"/>
      <c r="DH83" s="1057"/>
      <c r="DI83" s="1057"/>
      <c r="DJ83" s="1057"/>
      <c r="DK83" s="1058"/>
      <c r="DL83" s="1056"/>
      <c r="DM83" s="1057"/>
      <c r="DN83" s="1057"/>
      <c r="DO83" s="1057"/>
      <c r="DP83" s="1058"/>
      <c r="DQ83" s="1056"/>
      <c r="DR83" s="1057"/>
      <c r="DS83" s="1057"/>
      <c r="DT83" s="1057"/>
      <c r="DU83" s="1058"/>
      <c r="DV83" s="1041"/>
      <c r="DW83" s="1042"/>
      <c r="DX83" s="1042"/>
      <c r="DY83" s="1042"/>
      <c r="DZ83" s="1043"/>
      <c r="EA83" s="247"/>
    </row>
    <row r="84" spans="1:131" s="248" customFormat="1" ht="56.25" customHeight="1" x14ac:dyDescent="0.15">
      <c r="A84" s="262">
        <v>17</v>
      </c>
      <c r="B84" s="801" t="s">
        <v>587</v>
      </c>
      <c r="C84" s="802"/>
      <c r="D84" s="802"/>
      <c r="E84" s="802"/>
      <c r="F84" s="802"/>
      <c r="G84" s="802"/>
      <c r="H84" s="802"/>
      <c r="I84" s="802"/>
      <c r="J84" s="802"/>
      <c r="K84" s="802"/>
      <c r="L84" s="802"/>
      <c r="M84" s="802"/>
      <c r="N84" s="802"/>
      <c r="O84" s="802"/>
      <c r="P84" s="803"/>
      <c r="Q84" s="1074">
        <v>1105</v>
      </c>
      <c r="R84" s="1071"/>
      <c r="S84" s="1071"/>
      <c r="T84" s="1071"/>
      <c r="U84" s="1071"/>
      <c r="V84" s="1071">
        <v>1072</v>
      </c>
      <c r="W84" s="1071"/>
      <c r="X84" s="1071"/>
      <c r="Y84" s="1071"/>
      <c r="Z84" s="1071"/>
      <c r="AA84" s="1071">
        <v>33</v>
      </c>
      <c r="AB84" s="1071"/>
      <c r="AC84" s="1071"/>
      <c r="AD84" s="1071"/>
      <c r="AE84" s="1071"/>
      <c r="AF84" s="1071">
        <v>33</v>
      </c>
      <c r="AG84" s="1071"/>
      <c r="AH84" s="1071"/>
      <c r="AI84" s="1071"/>
      <c r="AJ84" s="1071"/>
      <c r="AK84" s="1071">
        <v>27</v>
      </c>
      <c r="AL84" s="1071"/>
      <c r="AM84" s="1071"/>
      <c r="AN84" s="1071"/>
      <c r="AO84" s="1071"/>
      <c r="AP84" s="1071">
        <v>6091</v>
      </c>
      <c r="AQ84" s="1071"/>
      <c r="AR84" s="1071"/>
      <c r="AS84" s="1071"/>
      <c r="AT84" s="1071"/>
      <c r="AU84" s="1071">
        <v>237</v>
      </c>
      <c r="AV84" s="1071"/>
      <c r="AW84" s="1071"/>
      <c r="AX84" s="1071"/>
      <c r="AY84" s="1071"/>
      <c r="AZ84" s="1072" t="s">
        <v>590</v>
      </c>
      <c r="BA84" s="1072"/>
      <c r="BB84" s="1072"/>
      <c r="BC84" s="1072"/>
      <c r="BD84" s="1073"/>
      <c r="BE84" s="266"/>
      <c r="BF84" s="266"/>
      <c r="BG84" s="266"/>
      <c r="BH84" s="266"/>
      <c r="BI84" s="266"/>
      <c r="BJ84" s="266"/>
      <c r="BK84" s="266"/>
      <c r="BL84" s="266"/>
      <c r="BM84" s="266"/>
      <c r="BN84" s="266"/>
      <c r="BO84" s="266"/>
      <c r="BP84" s="266"/>
      <c r="BQ84" s="263">
        <v>78</v>
      </c>
      <c r="BR84" s="268"/>
      <c r="BS84" s="1053"/>
      <c r="BT84" s="1054"/>
      <c r="BU84" s="1054"/>
      <c r="BV84" s="1054"/>
      <c r="BW84" s="1054"/>
      <c r="BX84" s="1054"/>
      <c r="BY84" s="1054"/>
      <c r="BZ84" s="1054"/>
      <c r="CA84" s="1054"/>
      <c r="CB84" s="1054"/>
      <c r="CC84" s="1054"/>
      <c r="CD84" s="1054"/>
      <c r="CE84" s="1054"/>
      <c r="CF84" s="1054"/>
      <c r="CG84" s="1055"/>
      <c r="CH84" s="1056"/>
      <c r="CI84" s="1057"/>
      <c r="CJ84" s="1057"/>
      <c r="CK84" s="1057"/>
      <c r="CL84" s="1058"/>
      <c r="CM84" s="1056"/>
      <c r="CN84" s="1057"/>
      <c r="CO84" s="1057"/>
      <c r="CP84" s="1057"/>
      <c r="CQ84" s="1058"/>
      <c r="CR84" s="1056"/>
      <c r="CS84" s="1057"/>
      <c r="CT84" s="1057"/>
      <c r="CU84" s="1057"/>
      <c r="CV84" s="1058"/>
      <c r="CW84" s="1056"/>
      <c r="CX84" s="1057"/>
      <c r="CY84" s="1057"/>
      <c r="CZ84" s="1057"/>
      <c r="DA84" s="1058"/>
      <c r="DB84" s="1056"/>
      <c r="DC84" s="1057"/>
      <c r="DD84" s="1057"/>
      <c r="DE84" s="1057"/>
      <c r="DF84" s="1058"/>
      <c r="DG84" s="1056"/>
      <c r="DH84" s="1057"/>
      <c r="DI84" s="1057"/>
      <c r="DJ84" s="1057"/>
      <c r="DK84" s="1058"/>
      <c r="DL84" s="1056"/>
      <c r="DM84" s="1057"/>
      <c r="DN84" s="1057"/>
      <c r="DO84" s="1057"/>
      <c r="DP84" s="1058"/>
      <c r="DQ84" s="1056"/>
      <c r="DR84" s="1057"/>
      <c r="DS84" s="1057"/>
      <c r="DT84" s="1057"/>
      <c r="DU84" s="1058"/>
      <c r="DV84" s="1041"/>
      <c r="DW84" s="1042"/>
      <c r="DX84" s="1042"/>
      <c r="DY84" s="1042"/>
      <c r="DZ84" s="1043"/>
      <c r="EA84" s="247"/>
    </row>
    <row r="85" spans="1:131" s="248" customFormat="1" ht="46.5" customHeight="1" x14ac:dyDescent="0.15">
      <c r="A85" s="262">
        <v>18</v>
      </c>
      <c r="B85" s="801" t="s">
        <v>588</v>
      </c>
      <c r="C85" s="802"/>
      <c r="D85" s="802"/>
      <c r="E85" s="802"/>
      <c r="F85" s="802"/>
      <c r="G85" s="802"/>
      <c r="H85" s="802"/>
      <c r="I85" s="802"/>
      <c r="J85" s="802"/>
      <c r="K85" s="802"/>
      <c r="L85" s="802"/>
      <c r="M85" s="802"/>
      <c r="N85" s="802"/>
      <c r="O85" s="802"/>
      <c r="P85" s="803"/>
      <c r="Q85" s="1074">
        <v>3447</v>
      </c>
      <c r="R85" s="1071"/>
      <c r="S85" s="1071"/>
      <c r="T85" s="1071"/>
      <c r="U85" s="1071"/>
      <c r="V85" s="1071">
        <v>2482</v>
      </c>
      <c r="W85" s="1071"/>
      <c r="X85" s="1071"/>
      <c r="Y85" s="1071"/>
      <c r="Z85" s="1071"/>
      <c r="AA85" s="1071">
        <v>965</v>
      </c>
      <c r="AB85" s="1071"/>
      <c r="AC85" s="1071"/>
      <c r="AD85" s="1071"/>
      <c r="AE85" s="1071"/>
      <c r="AF85" s="1071">
        <v>6714</v>
      </c>
      <c r="AG85" s="1071"/>
      <c r="AH85" s="1071"/>
      <c r="AI85" s="1071"/>
      <c r="AJ85" s="1071"/>
      <c r="AK85" s="1071">
        <v>79</v>
      </c>
      <c r="AL85" s="1071"/>
      <c r="AM85" s="1071"/>
      <c r="AN85" s="1071"/>
      <c r="AO85" s="1071"/>
      <c r="AP85" s="1071">
        <v>3367</v>
      </c>
      <c r="AQ85" s="1071"/>
      <c r="AR85" s="1071"/>
      <c r="AS85" s="1071"/>
      <c r="AT85" s="1071"/>
      <c r="AU85" s="1071"/>
      <c r="AV85" s="1071"/>
      <c r="AW85" s="1071"/>
      <c r="AX85" s="1071"/>
      <c r="AY85" s="1071"/>
      <c r="AZ85" s="1072" t="s">
        <v>590</v>
      </c>
      <c r="BA85" s="1072"/>
      <c r="BB85" s="1072"/>
      <c r="BC85" s="1072"/>
      <c r="BD85" s="1073"/>
      <c r="BE85" s="266"/>
      <c r="BF85" s="266"/>
      <c r="BG85" s="266"/>
      <c r="BH85" s="266"/>
      <c r="BI85" s="266"/>
      <c r="BJ85" s="266"/>
      <c r="BK85" s="266"/>
      <c r="BL85" s="266"/>
      <c r="BM85" s="266"/>
      <c r="BN85" s="266"/>
      <c r="BO85" s="266"/>
      <c r="BP85" s="266"/>
      <c r="BQ85" s="263">
        <v>79</v>
      </c>
      <c r="BR85" s="268"/>
      <c r="BS85" s="1053"/>
      <c r="BT85" s="1054"/>
      <c r="BU85" s="1054"/>
      <c r="BV85" s="1054"/>
      <c r="BW85" s="1054"/>
      <c r="BX85" s="1054"/>
      <c r="BY85" s="1054"/>
      <c r="BZ85" s="1054"/>
      <c r="CA85" s="1054"/>
      <c r="CB85" s="1054"/>
      <c r="CC85" s="1054"/>
      <c r="CD85" s="1054"/>
      <c r="CE85" s="1054"/>
      <c r="CF85" s="1054"/>
      <c r="CG85" s="1055"/>
      <c r="CH85" s="1056"/>
      <c r="CI85" s="1057"/>
      <c r="CJ85" s="1057"/>
      <c r="CK85" s="1057"/>
      <c r="CL85" s="1058"/>
      <c r="CM85" s="1056"/>
      <c r="CN85" s="1057"/>
      <c r="CO85" s="1057"/>
      <c r="CP85" s="1057"/>
      <c r="CQ85" s="1058"/>
      <c r="CR85" s="1056"/>
      <c r="CS85" s="1057"/>
      <c r="CT85" s="1057"/>
      <c r="CU85" s="1057"/>
      <c r="CV85" s="1058"/>
      <c r="CW85" s="1056"/>
      <c r="CX85" s="1057"/>
      <c r="CY85" s="1057"/>
      <c r="CZ85" s="1057"/>
      <c r="DA85" s="1058"/>
      <c r="DB85" s="1056"/>
      <c r="DC85" s="1057"/>
      <c r="DD85" s="1057"/>
      <c r="DE85" s="1057"/>
      <c r="DF85" s="1058"/>
      <c r="DG85" s="1056"/>
      <c r="DH85" s="1057"/>
      <c r="DI85" s="1057"/>
      <c r="DJ85" s="1057"/>
      <c r="DK85" s="1058"/>
      <c r="DL85" s="1056"/>
      <c r="DM85" s="1057"/>
      <c r="DN85" s="1057"/>
      <c r="DO85" s="1057"/>
      <c r="DP85" s="1058"/>
      <c r="DQ85" s="1056"/>
      <c r="DR85" s="1057"/>
      <c r="DS85" s="1057"/>
      <c r="DT85" s="1057"/>
      <c r="DU85" s="1058"/>
      <c r="DV85" s="1041"/>
      <c r="DW85" s="1042"/>
      <c r="DX85" s="1042"/>
      <c r="DY85" s="1042"/>
      <c r="DZ85" s="1043"/>
      <c r="EA85" s="247"/>
    </row>
    <row r="86" spans="1:131" s="248" customFormat="1" ht="26.25" customHeight="1" x14ac:dyDescent="0.15">
      <c r="A86" s="262">
        <v>19</v>
      </c>
      <c r="B86" s="807" t="s">
        <v>589</v>
      </c>
      <c r="C86" s="802"/>
      <c r="D86" s="802"/>
      <c r="E86" s="802"/>
      <c r="F86" s="802"/>
      <c r="G86" s="802"/>
      <c r="H86" s="802"/>
      <c r="I86" s="802"/>
      <c r="J86" s="802"/>
      <c r="K86" s="802"/>
      <c r="L86" s="802"/>
      <c r="M86" s="802"/>
      <c r="N86" s="802"/>
      <c r="O86" s="802"/>
      <c r="P86" s="803"/>
      <c r="Q86" s="1074">
        <v>5284</v>
      </c>
      <c r="R86" s="1071"/>
      <c r="S86" s="1071"/>
      <c r="T86" s="1071"/>
      <c r="U86" s="1071"/>
      <c r="V86" s="1071">
        <v>5256</v>
      </c>
      <c r="W86" s="1071"/>
      <c r="X86" s="1071"/>
      <c r="Y86" s="1071"/>
      <c r="Z86" s="1071"/>
      <c r="AA86" s="1071">
        <v>28</v>
      </c>
      <c r="AB86" s="1071"/>
      <c r="AC86" s="1071"/>
      <c r="AD86" s="1071"/>
      <c r="AE86" s="1071"/>
      <c r="AF86" s="1071">
        <v>28</v>
      </c>
      <c r="AG86" s="1071"/>
      <c r="AH86" s="1071"/>
      <c r="AI86" s="1071"/>
      <c r="AJ86" s="1071"/>
      <c r="AK86" s="1071">
        <v>0</v>
      </c>
      <c r="AL86" s="1071"/>
      <c r="AM86" s="1071"/>
      <c r="AN86" s="1071"/>
      <c r="AO86" s="1071"/>
      <c r="AP86" s="1071">
        <v>3952</v>
      </c>
      <c r="AQ86" s="1071"/>
      <c r="AR86" s="1071"/>
      <c r="AS86" s="1071"/>
      <c r="AT86" s="1071"/>
      <c r="AU86" s="1071">
        <v>2348</v>
      </c>
      <c r="AV86" s="1071"/>
      <c r="AW86" s="1071"/>
      <c r="AX86" s="1071"/>
      <c r="AY86" s="1071"/>
      <c r="AZ86" s="1072"/>
      <c r="BA86" s="1072"/>
      <c r="BB86" s="1072"/>
      <c r="BC86" s="1072"/>
      <c r="BD86" s="1073"/>
      <c r="BE86" s="266"/>
      <c r="BF86" s="266"/>
      <c r="BG86" s="266"/>
      <c r="BH86" s="266"/>
      <c r="BI86" s="266"/>
      <c r="BJ86" s="266"/>
      <c r="BK86" s="266"/>
      <c r="BL86" s="266"/>
      <c r="BM86" s="266"/>
      <c r="BN86" s="266"/>
      <c r="BO86" s="266"/>
      <c r="BP86" s="266"/>
      <c r="BQ86" s="263">
        <v>80</v>
      </c>
      <c r="BR86" s="268"/>
      <c r="BS86" s="1053"/>
      <c r="BT86" s="1054"/>
      <c r="BU86" s="1054"/>
      <c r="BV86" s="1054"/>
      <c r="BW86" s="1054"/>
      <c r="BX86" s="1054"/>
      <c r="BY86" s="1054"/>
      <c r="BZ86" s="1054"/>
      <c r="CA86" s="1054"/>
      <c r="CB86" s="1054"/>
      <c r="CC86" s="1054"/>
      <c r="CD86" s="1054"/>
      <c r="CE86" s="1054"/>
      <c r="CF86" s="1054"/>
      <c r="CG86" s="1055"/>
      <c r="CH86" s="1056"/>
      <c r="CI86" s="1057"/>
      <c r="CJ86" s="1057"/>
      <c r="CK86" s="1057"/>
      <c r="CL86" s="1058"/>
      <c r="CM86" s="1056"/>
      <c r="CN86" s="1057"/>
      <c r="CO86" s="1057"/>
      <c r="CP86" s="1057"/>
      <c r="CQ86" s="1058"/>
      <c r="CR86" s="1056"/>
      <c r="CS86" s="1057"/>
      <c r="CT86" s="1057"/>
      <c r="CU86" s="1057"/>
      <c r="CV86" s="1058"/>
      <c r="CW86" s="1056"/>
      <c r="CX86" s="1057"/>
      <c r="CY86" s="1057"/>
      <c r="CZ86" s="1057"/>
      <c r="DA86" s="1058"/>
      <c r="DB86" s="1056"/>
      <c r="DC86" s="1057"/>
      <c r="DD86" s="1057"/>
      <c r="DE86" s="1057"/>
      <c r="DF86" s="1058"/>
      <c r="DG86" s="1056"/>
      <c r="DH86" s="1057"/>
      <c r="DI86" s="1057"/>
      <c r="DJ86" s="1057"/>
      <c r="DK86" s="1058"/>
      <c r="DL86" s="1056"/>
      <c r="DM86" s="1057"/>
      <c r="DN86" s="1057"/>
      <c r="DO86" s="1057"/>
      <c r="DP86" s="1058"/>
      <c r="DQ86" s="1056"/>
      <c r="DR86" s="1057"/>
      <c r="DS86" s="1057"/>
      <c r="DT86" s="1057"/>
      <c r="DU86" s="1058"/>
      <c r="DV86" s="1041"/>
      <c r="DW86" s="1042"/>
      <c r="DX86" s="1042"/>
      <c r="DY86" s="1042"/>
      <c r="DZ86" s="1043"/>
      <c r="EA86" s="247"/>
    </row>
    <row r="87" spans="1:131" s="248" customFormat="1" ht="26.25" customHeight="1" x14ac:dyDescent="0.15">
      <c r="A87" s="270">
        <v>20</v>
      </c>
      <c r="B87" s="1064"/>
      <c r="C87" s="1065"/>
      <c r="D87" s="1065"/>
      <c r="E87" s="1065"/>
      <c r="F87" s="1065"/>
      <c r="G87" s="1065"/>
      <c r="H87" s="1065"/>
      <c r="I87" s="1065"/>
      <c r="J87" s="1065"/>
      <c r="K87" s="1065"/>
      <c r="L87" s="1065"/>
      <c r="M87" s="1065"/>
      <c r="N87" s="1065"/>
      <c r="O87" s="1065"/>
      <c r="P87" s="1066"/>
      <c r="Q87" s="1067"/>
      <c r="R87" s="1068"/>
      <c r="S87" s="1068"/>
      <c r="T87" s="1068"/>
      <c r="U87" s="1068"/>
      <c r="V87" s="1068"/>
      <c r="W87" s="1068"/>
      <c r="X87" s="1068"/>
      <c r="Y87" s="1068"/>
      <c r="Z87" s="1068"/>
      <c r="AA87" s="1068"/>
      <c r="AB87" s="1068"/>
      <c r="AC87" s="1068"/>
      <c r="AD87" s="1068"/>
      <c r="AE87" s="1068"/>
      <c r="AF87" s="1068"/>
      <c r="AG87" s="1068"/>
      <c r="AH87" s="1068"/>
      <c r="AI87" s="1068"/>
      <c r="AJ87" s="1068"/>
      <c r="AK87" s="1068"/>
      <c r="AL87" s="1068"/>
      <c r="AM87" s="1068"/>
      <c r="AN87" s="1068"/>
      <c r="AO87" s="1068"/>
      <c r="AP87" s="1068"/>
      <c r="AQ87" s="1068"/>
      <c r="AR87" s="1068"/>
      <c r="AS87" s="1068"/>
      <c r="AT87" s="1068"/>
      <c r="AU87" s="1068"/>
      <c r="AV87" s="1068"/>
      <c r="AW87" s="1068"/>
      <c r="AX87" s="1068"/>
      <c r="AY87" s="1068"/>
      <c r="AZ87" s="1069"/>
      <c r="BA87" s="1069"/>
      <c r="BB87" s="1069"/>
      <c r="BC87" s="1069"/>
      <c r="BD87" s="1070"/>
      <c r="BE87" s="266"/>
      <c r="BF87" s="266"/>
      <c r="BG87" s="266"/>
      <c r="BH87" s="266"/>
      <c r="BI87" s="266"/>
      <c r="BJ87" s="266"/>
      <c r="BK87" s="266"/>
      <c r="BL87" s="266"/>
      <c r="BM87" s="266"/>
      <c r="BN87" s="266"/>
      <c r="BO87" s="266"/>
      <c r="BP87" s="266"/>
      <c r="BQ87" s="263">
        <v>81</v>
      </c>
      <c r="BR87" s="268"/>
      <c r="BS87" s="1053"/>
      <c r="BT87" s="1054"/>
      <c r="BU87" s="1054"/>
      <c r="BV87" s="1054"/>
      <c r="BW87" s="1054"/>
      <c r="BX87" s="1054"/>
      <c r="BY87" s="1054"/>
      <c r="BZ87" s="1054"/>
      <c r="CA87" s="1054"/>
      <c r="CB87" s="1054"/>
      <c r="CC87" s="1054"/>
      <c r="CD87" s="1054"/>
      <c r="CE87" s="1054"/>
      <c r="CF87" s="1054"/>
      <c r="CG87" s="1055"/>
      <c r="CH87" s="1056"/>
      <c r="CI87" s="1057"/>
      <c r="CJ87" s="1057"/>
      <c r="CK87" s="1057"/>
      <c r="CL87" s="1058"/>
      <c r="CM87" s="1056"/>
      <c r="CN87" s="1057"/>
      <c r="CO87" s="1057"/>
      <c r="CP87" s="1057"/>
      <c r="CQ87" s="1058"/>
      <c r="CR87" s="1056"/>
      <c r="CS87" s="1057"/>
      <c r="CT87" s="1057"/>
      <c r="CU87" s="1057"/>
      <c r="CV87" s="1058"/>
      <c r="CW87" s="1056"/>
      <c r="CX87" s="1057"/>
      <c r="CY87" s="1057"/>
      <c r="CZ87" s="1057"/>
      <c r="DA87" s="1058"/>
      <c r="DB87" s="1056"/>
      <c r="DC87" s="1057"/>
      <c r="DD87" s="1057"/>
      <c r="DE87" s="1057"/>
      <c r="DF87" s="1058"/>
      <c r="DG87" s="1056"/>
      <c r="DH87" s="1057"/>
      <c r="DI87" s="1057"/>
      <c r="DJ87" s="1057"/>
      <c r="DK87" s="1058"/>
      <c r="DL87" s="1056"/>
      <c r="DM87" s="1057"/>
      <c r="DN87" s="1057"/>
      <c r="DO87" s="1057"/>
      <c r="DP87" s="1058"/>
      <c r="DQ87" s="1056"/>
      <c r="DR87" s="1057"/>
      <c r="DS87" s="1057"/>
      <c r="DT87" s="1057"/>
      <c r="DU87" s="1058"/>
      <c r="DV87" s="1041"/>
      <c r="DW87" s="1042"/>
      <c r="DX87" s="1042"/>
      <c r="DY87" s="1042"/>
      <c r="DZ87" s="1043"/>
      <c r="EA87" s="247"/>
    </row>
    <row r="88" spans="1:131" s="248" customFormat="1" ht="26.25" customHeight="1" thickBot="1" x14ac:dyDescent="0.2">
      <c r="A88" s="265" t="s">
        <v>390</v>
      </c>
      <c r="B88" s="1044" t="s">
        <v>416</v>
      </c>
      <c r="C88" s="1045"/>
      <c r="D88" s="1045"/>
      <c r="E88" s="1045"/>
      <c r="F88" s="1045"/>
      <c r="G88" s="1045"/>
      <c r="H88" s="1045"/>
      <c r="I88" s="1045"/>
      <c r="J88" s="1045"/>
      <c r="K88" s="1045"/>
      <c r="L88" s="1045"/>
      <c r="M88" s="1045"/>
      <c r="N88" s="1045"/>
      <c r="O88" s="1045"/>
      <c r="P88" s="1046"/>
      <c r="Q88" s="1062"/>
      <c r="R88" s="1063"/>
      <c r="S88" s="1063"/>
      <c r="T88" s="1063"/>
      <c r="U88" s="1063"/>
      <c r="V88" s="1063"/>
      <c r="W88" s="1063"/>
      <c r="X88" s="1063"/>
      <c r="Y88" s="1063"/>
      <c r="Z88" s="1063"/>
      <c r="AA88" s="1063"/>
      <c r="AB88" s="1063"/>
      <c r="AC88" s="1063"/>
      <c r="AD88" s="1063"/>
      <c r="AE88" s="1063"/>
      <c r="AF88" s="1059">
        <v>20265</v>
      </c>
      <c r="AG88" s="1059"/>
      <c r="AH88" s="1059"/>
      <c r="AI88" s="1059"/>
      <c r="AJ88" s="1059"/>
      <c r="AK88" s="1063"/>
      <c r="AL88" s="1063"/>
      <c r="AM88" s="1063"/>
      <c r="AN88" s="1063"/>
      <c r="AO88" s="1063"/>
      <c r="AP88" s="1059">
        <v>14439</v>
      </c>
      <c r="AQ88" s="1059"/>
      <c r="AR88" s="1059"/>
      <c r="AS88" s="1059"/>
      <c r="AT88" s="1059"/>
      <c r="AU88" s="1059">
        <v>2876</v>
      </c>
      <c r="AV88" s="1059"/>
      <c r="AW88" s="1059"/>
      <c r="AX88" s="1059"/>
      <c r="AY88" s="1059"/>
      <c r="AZ88" s="1060"/>
      <c r="BA88" s="1060"/>
      <c r="BB88" s="1060"/>
      <c r="BC88" s="1060"/>
      <c r="BD88" s="1061"/>
      <c r="BE88" s="266"/>
      <c r="BF88" s="266"/>
      <c r="BG88" s="266"/>
      <c r="BH88" s="266"/>
      <c r="BI88" s="266"/>
      <c r="BJ88" s="266"/>
      <c r="BK88" s="266"/>
      <c r="BL88" s="266"/>
      <c r="BM88" s="266"/>
      <c r="BN88" s="266"/>
      <c r="BO88" s="266"/>
      <c r="BP88" s="266"/>
      <c r="BQ88" s="263">
        <v>82</v>
      </c>
      <c r="BR88" s="268"/>
      <c r="BS88" s="1053"/>
      <c r="BT88" s="1054"/>
      <c r="BU88" s="1054"/>
      <c r="BV88" s="1054"/>
      <c r="BW88" s="1054"/>
      <c r="BX88" s="1054"/>
      <c r="BY88" s="1054"/>
      <c r="BZ88" s="1054"/>
      <c r="CA88" s="1054"/>
      <c r="CB88" s="1054"/>
      <c r="CC88" s="1054"/>
      <c r="CD88" s="1054"/>
      <c r="CE88" s="1054"/>
      <c r="CF88" s="1054"/>
      <c r="CG88" s="1055"/>
      <c r="CH88" s="1056"/>
      <c r="CI88" s="1057"/>
      <c r="CJ88" s="1057"/>
      <c r="CK88" s="1057"/>
      <c r="CL88" s="1058"/>
      <c r="CM88" s="1056"/>
      <c r="CN88" s="1057"/>
      <c r="CO88" s="1057"/>
      <c r="CP88" s="1057"/>
      <c r="CQ88" s="1058"/>
      <c r="CR88" s="1056"/>
      <c r="CS88" s="1057"/>
      <c r="CT88" s="1057"/>
      <c r="CU88" s="1057"/>
      <c r="CV88" s="1058"/>
      <c r="CW88" s="1056"/>
      <c r="CX88" s="1057"/>
      <c r="CY88" s="1057"/>
      <c r="CZ88" s="1057"/>
      <c r="DA88" s="1058"/>
      <c r="DB88" s="1056"/>
      <c r="DC88" s="1057"/>
      <c r="DD88" s="1057"/>
      <c r="DE88" s="1057"/>
      <c r="DF88" s="1058"/>
      <c r="DG88" s="1056"/>
      <c r="DH88" s="1057"/>
      <c r="DI88" s="1057"/>
      <c r="DJ88" s="1057"/>
      <c r="DK88" s="1058"/>
      <c r="DL88" s="1056"/>
      <c r="DM88" s="1057"/>
      <c r="DN88" s="1057"/>
      <c r="DO88" s="1057"/>
      <c r="DP88" s="1058"/>
      <c r="DQ88" s="1056"/>
      <c r="DR88" s="1057"/>
      <c r="DS88" s="1057"/>
      <c r="DT88" s="1057"/>
      <c r="DU88" s="1058"/>
      <c r="DV88" s="1041"/>
      <c r="DW88" s="1042"/>
      <c r="DX88" s="1042"/>
      <c r="DY88" s="1042"/>
      <c r="DZ88" s="10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53"/>
      <c r="BT89" s="1054"/>
      <c r="BU89" s="1054"/>
      <c r="BV89" s="1054"/>
      <c r="BW89" s="1054"/>
      <c r="BX89" s="1054"/>
      <c r="BY89" s="1054"/>
      <c r="BZ89" s="1054"/>
      <c r="CA89" s="1054"/>
      <c r="CB89" s="1054"/>
      <c r="CC89" s="1054"/>
      <c r="CD89" s="1054"/>
      <c r="CE89" s="1054"/>
      <c r="CF89" s="1054"/>
      <c r="CG89" s="1055"/>
      <c r="CH89" s="1056"/>
      <c r="CI89" s="1057"/>
      <c r="CJ89" s="1057"/>
      <c r="CK89" s="1057"/>
      <c r="CL89" s="1058"/>
      <c r="CM89" s="1056"/>
      <c r="CN89" s="1057"/>
      <c r="CO89" s="1057"/>
      <c r="CP89" s="1057"/>
      <c r="CQ89" s="1058"/>
      <c r="CR89" s="1056"/>
      <c r="CS89" s="1057"/>
      <c r="CT89" s="1057"/>
      <c r="CU89" s="1057"/>
      <c r="CV89" s="1058"/>
      <c r="CW89" s="1056"/>
      <c r="CX89" s="1057"/>
      <c r="CY89" s="1057"/>
      <c r="CZ89" s="1057"/>
      <c r="DA89" s="1058"/>
      <c r="DB89" s="1056"/>
      <c r="DC89" s="1057"/>
      <c r="DD89" s="1057"/>
      <c r="DE89" s="1057"/>
      <c r="DF89" s="1058"/>
      <c r="DG89" s="1056"/>
      <c r="DH89" s="1057"/>
      <c r="DI89" s="1057"/>
      <c r="DJ89" s="1057"/>
      <c r="DK89" s="1058"/>
      <c r="DL89" s="1056"/>
      <c r="DM89" s="1057"/>
      <c r="DN89" s="1057"/>
      <c r="DO89" s="1057"/>
      <c r="DP89" s="1058"/>
      <c r="DQ89" s="1056"/>
      <c r="DR89" s="1057"/>
      <c r="DS89" s="1057"/>
      <c r="DT89" s="1057"/>
      <c r="DU89" s="1058"/>
      <c r="DV89" s="1041"/>
      <c r="DW89" s="1042"/>
      <c r="DX89" s="1042"/>
      <c r="DY89" s="1042"/>
      <c r="DZ89" s="10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53"/>
      <c r="BT90" s="1054"/>
      <c r="BU90" s="1054"/>
      <c r="BV90" s="1054"/>
      <c r="BW90" s="1054"/>
      <c r="BX90" s="1054"/>
      <c r="BY90" s="1054"/>
      <c r="BZ90" s="1054"/>
      <c r="CA90" s="1054"/>
      <c r="CB90" s="1054"/>
      <c r="CC90" s="1054"/>
      <c r="CD90" s="1054"/>
      <c r="CE90" s="1054"/>
      <c r="CF90" s="1054"/>
      <c r="CG90" s="1055"/>
      <c r="CH90" s="1056"/>
      <c r="CI90" s="1057"/>
      <c r="CJ90" s="1057"/>
      <c r="CK90" s="1057"/>
      <c r="CL90" s="1058"/>
      <c r="CM90" s="1056"/>
      <c r="CN90" s="1057"/>
      <c r="CO90" s="1057"/>
      <c r="CP90" s="1057"/>
      <c r="CQ90" s="1058"/>
      <c r="CR90" s="1056"/>
      <c r="CS90" s="1057"/>
      <c r="CT90" s="1057"/>
      <c r="CU90" s="1057"/>
      <c r="CV90" s="1058"/>
      <c r="CW90" s="1056"/>
      <c r="CX90" s="1057"/>
      <c r="CY90" s="1057"/>
      <c r="CZ90" s="1057"/>
      <c r="DA90" s="1058"/>
      <c r="DB90" s="1056"/>
      <c r="DC90" s="1057"/>
      <c r="DD90" s="1057"/>
      <c r="DE90" s="1057"/>
      <c r="DF90" s="1058"/>
      <c r="DG90" s="1056"/>
      <c r="DH90" s="1057"/>
      <c r="DI90" s="1057"/>
      <c r="DJ90" s="1057"/>
      <c r="DK90" s="1058"/>
      <c r="DL90" s="1056"/>
      <c r="DM90" s="1057"/>
      <c r="DN90" s="1057"/>
      <c r="DO90" s="1057"/>
      <c r="DP90" s="1058"/>
      <c r="DQ90" s="1056"/>
      <c r="DR90" s="1057"/>
      <c r="DS90" s="1057"/>
      <c r="DT90" s="1057"/>
      <c r="DU90" s="1058"/>
      <c r="DV90" s="1041"/>
      <c r="DW90" s="1042"/>
      <c r="DX90" s="1042"/>
      <c r="DY90" s="1042"/>
      <c r="DZ90" s="10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53"/>
      <c r="BT91" s="1054"/>
      <c r="BU91" s="1054"/>
      <c r="BV91" s="1054"/>
      <c r="BW91" s="1054"/>
      <c r="BX91" s="1054"/>
      <c r="BY91" s="1054"/>
      <c r="BZ91" s="1054"/>
      <c r="CA91" s="1054"/>
      <c r="CB91" s="1054"/>
      <c r="CC91" s="1054"/>
      <c r="CD91" s="1054"/>
      <c r="CE91" s="1054"/>
      <c r="CF91" s="1054"/>
      <c r="CG91" s="1055"/>
      <c r="CH91" s="1056"/>
      <c r="CI91" s="1057"/>
      <c r="CJ91" s="1057"/>
      <c r="CK91" s="1057"/>
      <c r="CL91" s="1058"/>
      <c r="CM91" s="1056"/>
      <c r="CN91" s="1057"/>
      <c r="CO91" s="1057"/>
      <c r="CP91" s="1057"/>
      <c r="CQ91" s="1058"/>
      <c r="CR91" s="1056"/>
      <c r="CS91" s="1057"/>
      <c r="CT91" s="1057"/>
      <c r="CU91" s="1057"/>
      <c r="CV91" s="1058"/>
      <c r="CW91" s="1056"/>
      <c r="CX91" s="1057"/>
      <c r="CY91" s="1057"/>
      <c r="CZ91" s="1057"/>
      <c r="DA91" s="1058"/>
      <c r="DB91" s="1056"/>
      <c r="DC91" s="1057"/>
      <c r="DD91" s="1057"/>
      <c r="DE91" s="1057"/>
      <c r="DF91" s="1058"/>
      <c r="DG91" s="1056"/>
      <c r="DH91" s="1057"/>
      <c r="DI91" s="1057"/>
      <c r="DJ91" s="1057"/>
      <c r="DK91" s="1058"/>
      <c r="DL91" s="1056"/>
      <c r="DM91" s="1057"/>
      <c r="DN91" s="1057"/>
      <c r="DO91" s="1057"/>
      <c r="DP91" s="1058"/>
      <c r="DQ91" s="1056"/>
      <c r="DR91" s="1057"/>
      <c r="DS91" s="1057"/>
      <c r="DT91" s="1057"/>
      <c r="DU91" s="1058"/>
      <c r="DV91" s="1041"/>
      <c r="DW91" s="1042"/>
      <c r="DX91" s="1042"/>
      <c r="DY91" s="1042"/>
      <c r="DZ91" s="10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53"/>
      <c r="BT92" s="1054"/>
      <c r="BU92" s="1054"/>
      <c r="BV92" s="1054"/>
      <c r="BW92" s="1054"/>
      <c r="BX92" s="1054"/>
      <c r="BY92" s="1054"/>
      <c r="BZ92" s="1054"/>
      <c r="CA92" s="1054"/>
      <c r="CB92" s="1054"/>
      <c r="CC92" s="1054"/>
      <c r="CD92" s="1054"/>
      <c r="CE92" s="1054"/>
      <c r="CF92" s="1054"/>
      <c r="CG92" s="1055"/>
      <c r="CH92" s="1056"/>
      <c r="CI92" s="1057"/>
      <c r="CJ92" s="1057"/>
      <c r="CK92" s="1057"/>
      <c r="CL92" s="1058"/>
      <c r="CM92" s="1056"/>
      <c r="CN92" s="1057"/>
      <c r="CO92" s="1057"/>
      <c r="CP92" s="1057"/>
      <c r="CQ92" s="1058"/>
      <c r="CR92" s="1056"/>
      <c r="CS92" s="1057"/>
      <c r="CT92" s="1057"/>
      <c r="CU92" s="1057"/>
      <c r="CV92" s="1058"/>
      <c r="CW92" s="1056"/>
      <c r="CX92" s="1057"/>
      <c r="CY92" s="1057"/>
      <c r="CZ92" s="1057"/>
      <c r="DA92" s="1058"/>
      <c r="DB92" s="1056"/>
      <c r="DC92" s="1057"/>
      <c r="DD92" s="1057"/>
      <c r="DE92" s="1057"/>
      <c r="DF92" s="1058"/>
      <c r="DG92" s="1056"/>
      <c r="DH92" s="1057"/>
      <c r="DI92" s="1057"/>
      <c r="DJ92" s="1057"/>
      <c r="DK92" s="1058"/>
      <c r="DL92" s="1056"/>
      <c r="DM92" s="1057"/>
      <c r="DN92" s="1057"/>
      <c r="DO92" s="1057"/>
      <c r="DP92" s="1058"/>
      <c r="DQ92" s="1056"/>
      <c r="DR92" s="1057"/>
      <c r="DS92" s="1057"/>
      <c r="DT92" s="1057"/>
      <c r="DU92" s="1058"/>
      <c r="DV92" s="1041"/>
      <c r="DW92" s="1042"/>
      <c r="DX92" s="1042"/>
      <c r="DY92" s="1042"/>
      <c r="DZ92" s="10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53"/>
      <c r="BT93" s="1054"/>
      <c r="BU93" s="1054"/>
      <c r="BV93" s="1054"/>
      <c r="BW93" s="1054"/>
      <c r="BX93" s="1054"/>
      <c r="BY93" s="1054"/>
      <c r="BZ93" s="1054"/>
      <c r="CA93" s="1054"/>
      <c r="CB93" s="1054"/>
      <c r="CC93" s="1054"/>
      <c r="CD93" s="1054"/>
      <c r="CE93" s="1054"/>
      <c r="CF93" s="1054"/>
      <c r="CG93" s="1055"/>
      <c r="CH93" s="1056"/>
      <c r="CI93" s="1057"/>
      <c r="CJ93" s="1057"/>
      <c r="CK93" s="1057"/>
      <c r="CL93" s="1058"/>
      <c r="CM93" s="1056"/>
      <c r="CN93" s="1057"/>
      <c r="CO93" s="1057"/>
      <c r="CP93" s="1057"/>
      <c r="CQ93" s="1058"/>
      <c r="CR93" s="1056"/>
      <c r="CS93" s="1057"/>
      <c r="CT93" s="1057"/>
      <c r="CU93" s="1057"/>
      <c r="CV93" s="1058"/>
      <c r="CW93" s="1056"/>
      <c r="CX93" s="1057"/>
      <c r="CY93" s="1057"/>
      <c r="CZ93" s="1057"/>
      <c r="DA93" s="1058"/>
      <c r="DB93" s="1056"/>
      <c r="DC93" s="1057"/>
      <c r="DD93" s="1057"/>
      <c r="DE93" s="1057"/>
      <c r="DF93" s="1058"/>
      <c r="DG93" s="1056"/>
      <c r="DH93" s="1057"/>
      <c r="DI93" s="1057"/>
      <c r="DJ93" s="1057"/>
      <c r="DK93" s="1058"/>
      <c r="DL93" s="1056"/>
      <c r="DM93" s="1057"/>
      <c r="DN93" s="1057"/>
      <c r="DO93" s="1057"/>
      <c r="DP93" s="1058"/>
      <c r="DQ93" s="1056"/>
      <c r="DR93" s="1057"/>
      <c r="DS93" s="1057"/>
      <c r="DT93" s="1057"/>
      <c r="DU93" s="1058"/>
      <c r="DV93" s="1041"/>
      <c r="DW93" s="1042"/>
      <c r="DX93" s="1042"/>
      <c r="DY93" s="1042"/>
      <c r="DZ93" s="10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53"/>
      <c r="BT94" s="1054"/>
      <c r="BU94" s="1054"/>
      <c r="BV94" s="1054"/>
      <c r="BW94" s="1054"/>
      <c r="BX94" s="1054"/>
      <c r="BY94" s="1054"/>
      <c r="BZ94" s="1054"/>
      <c r="CA94" s="1054"/>
      <c r="CB94" s="1054"/>
      <c r="CC94" s="1054"/>
      <c r="CD94" s="1054"/>
      <c r="CE94" s="1054"/>
      <c r="CF94" s="1054"/>
      <c r="CG94" s="1055"/>
      <c r="CH94" s="1056"/>
      <c r="CI94" s="1057"/>
      <c r="CJ94" s="1057"/>
      <c r="CK94" s="1057"/>
      <c r="CL94" s="1058"/>
      <c r="CM94" s="1056"/>
      <c r="CN94" s="1057"/>
      <c r="CO94" s="1057"/>
      <c r="CP94" s="1057"/>
      <c r="CQ94" s="1058"/>
      <c r="CR94" s="1056"/>
      <c r="CS94" s="1057"/>
      <c r="CT94" s="1057"/>
      <c r="CU94" s="1057"/>
      <c r="CV94" s="1058"/>
      <c r="CW94" s="1056"/>
      <c r="CX94" s="1057"/>
      <c r="CY94" s="1057"/>
      <c r="CZ94" s="1057"/>
      <c r="DA94" s="1058"/>
      <c r="DB94" s="1056"/>
      <c r="DC94" s="1057"/>
      <c r="DD94" s="1057"/>
      <c r="DE94" s="1057"/>
      <c r="DF94" s="1058"/>
      <c r="DG94" s="1056"/>
      <c r="DH94" s="1057"/>
      <c r="DI94" s="1057"/>
      <c r="DJ94" s="1057"/>
      <c r="DK94" s="1058"/>
      <c r="DL94" s="1056"/>
      <c r="DM94" s="1057"/>
      <c r="DN94" s="1057"/>
      <c r="DO94" s="1057"/>
      <c r="DP94" s="1058"/>
      <c r="DQ94" s="1056"/>
      <c r="DR94" s="1057"/>
      <c r="DS94" s="1057"/>
      <c r="DT94" s="1057"/>
      <c r="DU94" s="1058"/>
      <c r="DV94" s="1041"/>
      <c r="DW94" s="1042"/>
      <c r="DX94" s="1042"/>
      <c r="DY94" s="1042"/>
      <c r="DZ94" s="10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53"/>
      <c r="BT95" s="1054"/>
      <c r="BU95" s="1054"/>
      <c r="BV95" s="1054"/>
      <c r="BW95" s="1054"/>
      <c r="BX95" s="1054"/>
      <c r="BY95" s="1054"/>
      <c r="BZ95" s="1054"/>
      <c r="CA95" s="1054"/>
      <c r="CB95" s="1054"/>
      <c r="CC95" s="1054"/>
      <c r="CD95" s="1054"/>
      <c r="CE95" s="1054"/>
      <c r="CF95" s="1054"/>
      <c r="CG95" s="1055"/>
      <c r="CH95" s="1056"/>
      <c r="CI95" s="1057"/>
      <c r="CJ95" s="1057"/>
      <c r="CK95" s="1057"/>
      <c r="CL95" s="1058"/>
      <c r="CM95" s="1056"/>
      <c r="CN95" s="1057"/>
      <c r="CO95" s="1057"/>
      <c r="CP95" s="1057"/>
      <c r="CQ95" s="1058"/>
      <c r="CR95" s="1056"/>
      <c r="CS95" s="1057"/>
      <c r="CT95" s="1057"/>
      <c r="CU95" s="1057"/>
      <c r="CV95" s="1058"/>
      <c r="CW95" s="1056"/>
      <c r="CX95" s="1057"/>
      <c r="CY95" s="1057"/>
      <c r="CZ95" s="1057"/>
      <c r="DA95" s="1058"/>
      <c r="DB95" s="1056"/>
      <c r="DC95" s="1057"/>
      <c r="DD95" s="1057"/>
      <c r="DE95" s="1057"/>
      <c r="DF95" s="1058"/>
      <c r="DG95" s="1056"/>
      <c r="DH95" s="1057"/>
      <c r="DI95" s="1057"/>
      <c r="DJ95" s="1057"/>
      <c r="DK95" s="1058"/>
      <c r="DL95" s="1056"/>
      <c r="DM95" s="1057"/>
      <c r="DN95" s="1057"/>
      <c r="DO95" s="1057"/>
      <c r="DP95" s="1058"/>
      <c r="DQ95" s="1056"/>
      <c r="DR95" s="1057"/>
      <c r="DS95" s="1057"/>
      <c r="DT95" s="1057"/>
      <c r="DU95" s="1058"/>
      <c r="DV95" s="1041"/>
      <c r="DW95" s="1042"/>
      <c r="DX95" s="1042"/>
      <c r="DY95" s="1042"/>
      <c r="DZ95" s="10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53"/>
      <c r="BT96" s="1054"/>
      <c r="BU96" s="1054"/>
      <c r="BV96" s="1054"/>
      <c r="BW96" s="1054"/>
      <c r="BX96" s="1054"/>
      <c r="BY96" s="1054"/>
      <c r="BZ96" s="1054"/>
      <c r="CA96" s="1054"/>
      <c r="CB96" s="1054"/>
      <c r="CC96" s="1054"/>
      <c r="CD96" s="1054"/>
      <c r="CE96" s="1054"/>
      <c r="CF96" s="1054"/>
      <c r="CG96" s="1055"/>
      <c r="CH96" s="1056"/>
      <c r="CI96" s="1057"/>
      <c r="CJ96" s="1057"/>
      <c r="CK96" s="1057"/>
      <c r="CL96" s="1058"/>
      <c r="CM96" s="1056"/>
      <c r="CN96" s="1057"/>
      <c r="CO96" s="1057"/>
      <c r="CP96" s="1057"/>
      <c r="CQ96" s="1058"/>
      <c r="CR96" s="1056"/>
      <c r="CS96" s="1057"/>
      <c r="CT96" s="1057"/>
      <c r="CU96" s="1057"/>
      <c r="CV96" s="1058"/>
      <c r="CW96" s="1056"/>
      <c r="CX96" s="1057"/>
      <c r="CY96" s="1057"/>
      <c r="CZ96" s="1057"/>
      <c r="DA96" s="1058"/>
      <c r="DB96" s="1056"/>
      <c r="DC96" s="1057"/>
      <c r="DD96" s="1057"/>
      <c r="DE96" s="1057"/>
      <c r="DF96" s="1058"/>
      <c r="DG96" s="1056"/>
      <c r="DH96" s="1057"/>
      <c r="DI96" s="1057"/>
      <c r="DJ96" s="1057"/>
      <c r="DK96" s="1058"/>
      <c r="DL96" s="1056"/>
      <c r="DM96" s="1057"/>
      <c r="DN96" s="1057"/>
      <c r="DO96" s="1057"/>
      <c r="DP96" s="1058"/>
      <c r="DQ96" s="1056"/>
      <c r="DR96" s="1057"/>
      <c r="DS96" s="1057"/>
      <c r="DT96" s="1057"/>
      <c r="DU96" s="1058"/>
      <c r="DV96" s="1041"/>
      <c r="DW96" s="1042"/>
      <c r="DX96" s="1042"/>
      <c r="DY96" s="1042"/>
      <c r="DZ96" s="10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53"/>
      <c r="BT97" s="1054"/>
      <c r="BU97" s="1054"/>
      <c r="BV97" s="1054"/>
      <c r="BW97" s="1054"/>
      <c r="BX97" s="1054"/>
      <c r="BY97" s="1054"/>
      <c r="BZ97" s="1054"/>
      <c r="CA97" s="1054"/>
      <c r="CB97" s="1054"/>
      <c r="CC97" s="1054"/>
      <c r="CD97" s="1054"/>
      <c r="CE97" s="1054"/>
      <c r="CF97" s="1054"/>
      <c r="CG97" s="1055"/>
      <c r="CH97" s="1056"/>
      <c r="CI97" s="1057"/>
      <c r="CJ97" s="1057"/>
      <c r="CK97" s="1057"/>
      <c r="CL97" s="1058"/>
      <c r="CM97" s="1056"/>
      <c r="CN97" s="1057"/>
      <c r="CO97" s="1057"/>
      <c r="CP97" s="1057"/>
      <c r="CQ97" s="1058"/>
      <c r="CR97" s="1056"/>
      <c r="CS97" s="1057"/>
      <c r="CT97" s="1057"/>
      <c r="CU97" s="1057"/>
      <c r="CV97" s="1058"/>
      <c r="CW97" s="1056"/>
      <c r="CX97" s="1057"/>
      <c r="CY97" s="1057"/>
      <c r="CZ97" s="1057"/>
      <c r="DA97" s="1058"/>
      <c r="DB97" s="1056"/>
      <c r="DC97" s="1057"/>
      <c r="DD97" s="1057"/>
      <c r="DE97" s="1057"/>
      <c r="DF97" s="1058"/>
      <c r="DG97" s="1056"/>
      <c r="DH97" s="1057"/>
      <c r="DI97" s="1057"/>
      <c r="DJ97" s="1057"/>
      <c r="DK97" s="1058"/>
      <c r="DL97" s="1056"/>
      <c r="DM97" s="1057"/>
      <c r="DN97" s="1057"/>
      <c r="DO97" s="1057"/>
      <c r="DP97" s="1058"/>
      <c r="DQ97" s="1056"/>
      <c r="DR97" s="1057"/>
      <c r="DS97" s="1057"/>
      <c r="DT97" s="1057"/>
      <c r="DU97" s="1058"/>
      <c r="DV97" s="1041"/>
      <c r="DW97" s="1042"/>
      <c r="DX97" s="1042"/>
      <c r="DY97" s="1042"/>
      <c r="DZ97" s="10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53"/>
      <c r="BT98" s="1054"/>
      <c r="BU98" s="1054"/>
      <c r="BV98" s="1054"/>
      <c r="BW98" s="1054"/>
      <c r="BX98" s="1054"/>
      <c r="BY98" s="1054"/>
      <c r="BZ98" s="1054"/>
      <c r="CA98" s="1054"/>
      <c r="CB98" s="1054"/>
      <c r="CC98" s="1054"/>
      <c r="CD98" s="1054"/>
      <c r="CE98" s="1054"/>
      <c r="CF98" s="1054"/>
      <c r="CG98" s="1055"/>
      <c r="CH98" s="1056"/>
      <c r="CI98" s="1057"/>
      <c r="CJ98" s="1057"/>
      <c r="CK98" s="1057"/>
      <c r="CL98" s="1058"/>
      <c r="CM98" s="1056"/>
      <c r="CN98" s="1057"/>
      <c r="CO98" s="1057"/>
      <c r="CP98" s="1057"/>
      <c r="CQ98" s="1058"/>
      <c r="CR98" s="1056"/>
      <c r="CS98" s="1057"/>
      <c r="CT98" s="1057"/>
      <c r="CU98" s="1057"/>
      <c r="CV98" s="1058"/>
      <c r="CW98" s="1056"/>
      <c r="CX98" s="1057"/>
      <c r="CY98" s="1057"/>
      <c r="CZ98" s="1057"/>
      <c r="DA98" s="1058"/>
      <c r="DB98" s="1056"/>
      <c r="DC98" s="1057"/>
      <c r="DD98" s="1057"/>
      <c r="DE98" s="1057"/>
      <c r="DF98" s="1058"/>
      <c r="DG98" s="1056"/>
      <c r="DH98" s="1057"/>
      <c r="DI98" s="1057"/>
      <c r="DJ98" s="1057"/>
      <c r="DK98" s="1058"/>
      <c r="DL98" s="1056"/>
      <c r="DM98" s="1057"/>
      <c r="DN98" s="1057"/>
      <c r="DO98" s="1057"/>
      <c r="DP98" s="1058"/>
      <c r="DQ98" s="1056"/>
      <c r="DR98" s="1057"/>
      <c r="DS98" s="1057"/>
      <c r="DT98" s="1057"/>
      <c r="DU98" s="1058"/>
      <c r="DV98" s="1041"/>
      <c r="DW98" s="1042"/>
      <c r="DX98" s="1042"/>
      <c r="DY98" s="1042"/>
      <c r="DZ98" s="10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53"/>
      <c r="BT99" s="1054"/>
      <c r="BU99" s="1054"/>
      <c r="BV99" s="1054"/>
      <c r="BW99" s="1054"/>
      <c r="BX99" s="1054"/>
      <c r="BY99" s="1054"/>
      <c r="BZ99" s="1054"/>
      <c r="CA99" s="1054"/>
      <c r="CB99" s="1054"/>
      <c r="CC99" s="1054"/>
      <c r="CD99" s="1054"/>
      <c r="CE99" s="1054"/>
      <c r="CF99" s="1054"/>
      <c r="CG99" s="1055"/>
      <c r="CH99" s="1056"/>
      <c r="CI99" s="1057"/>
      <c r="CJ99" s="1057"/>
      <c r="CK99" s="1057"/>
      <c r="CL99" s="1058"/>
      <c r="CM99" s="1056"/>
      <c r="CN99" s="1057"/>
      <c r="CO99" s="1057"/>
      <c r="CP99" s="1057"/>
      <c r="CQ99" s="1058"/>
      <c r="CR99" s="1056"/>
      <c r="CS99" s="1057"/>
      <c r="CT99" s="1057"/>
      <c r="CU99" s="1057"/>
      <c r="CV99" s="1058"/>
      <c r="CW99" s="1056"/>
      <c r="CX99" s="1057"/>
      <c r="CY99" s="1057"/>
      <c r="CZ99" s="1057"/>
      <c r="DA99" s="1058"/>
      <c r="DB99" s="1056"/>
      <c r="DC99" s="1057"/>
      <c r="DD99" s="1057"/>
      <c r="DE99" s="1057"/>
      <c r="DF99" s="1058"/>
      <c r="DG99" s="1056"/>
      <c r="DH99" s="1057"/>
      <c r="DI99" s="1057"/>
      <c r="DJ99" s="1057"/>
      <c r="DK99" s="1058"/>
      <c r="DL99" s="1056"/>
      <c r="DM99" s="1057"/>
      <c r="DN99" s="1057"/>
      <c r="DO99" s="1057"/>
      <c r="DP99" s="1058"/>
      <c r="DQ99" s="1056"/>
      <c r="DR99" s="1057"/>
      <c r="DS99" s="1057"/>
      <c r="DT99" s="1057"/>
      <c r="DU99" s="1058"/>
      <c r="DV99" s="1041"/>
      <c r="DW99" s="1042"/>
      <c r="DX99" s="1042"/>
      <c r="DY99" s="1042"/>
      <c r="DZ99" s="10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53"/>
      <c r="BT100" s="1054"/>
      <c r="BU100" s="1054"/>
      <c r="BV100" s="1054"/>
      <c r="BW100" s="1054"/>
      <c r="BX100" s="1054"/>
      <c r="BY100" s="1054"/>
      <c r="BZ100" s="1054"/>
      <c r="CA100" s="1054"/>
      <c r="CB100" s="1054"/>
      <c r="CC100" s="1054"/>
      <c r="CD100" s="1054"/>
      <c r="CE100" s="1054"/>
      <c r="CF100" s="1054"/>
      <c r="CG100" s="1055"/>
      <c r="CH100" s="1056"/>
      <c r="CI100" s="1057"/>
      <c r="CJ100" s="1057"/>
      <c r="CK100" s="1057"/>
      <c r="CL100" s="1058"/>
      <c r="CM100" s="1056"/>
      <c r="CN100" s="1057"/>
      <c r="CO100" s="1057"/>
      <c r="CP100" s="1057"/>
      <c r="CQ100" s="1058"/>
      <c r="CR100" s="1056"/>
      <c r="CS100" s="1057"/>
      <c r="CT100" s="1057"/>
      <c r="CU100" s="1057"/>
      <c r="CV100" s="1058"/>
      <c r="CW100" s="1056"/>
      <c r="CX100" s="1057"/>
      <c r="CY100" s="1057"/>
      <c r="CZ100" s="1057"/>
      <c r="DA100" s="1058"/>
      <c r="DB100" s="1056"/>
      <c r="DC100" s="1057"/>
      <c r="DD100" s="1057"/>
      <c r="DE100" s="1057"/>
      <c r="DF100" s="1058"/>
      <c r="DG100" s="1056"/>
      <c r="DH100" s="1057"/>
      <c r="DI100" s="1057"/>
      <c r="DJ100" s="1057"/>
      <c r="DK100" s="1058"/>
      <c r="DL100" s="1056"/>
      <c r="DM100" s="1057"/>
      <c r="DN100" s="1057"/>
      <c r="DO100" s="1057"/>
      <c r="DP100" s="1058"/>
      <c r="DQ100" s="1056"/>
      <c r="DR100" s="1057"/>
      <c r="DS100" s="1057"/>
      <c r="DT100" s="1057"/>
      <c r="DU100" s="1058"/>
      <c r="DV100" s="1041"/>
      <c r="DW100" s="1042"/>
      <c r="DX100" s="1042"/>
      <c r="DY100" s="1042"/>
      <c r="DZ100" s="10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53"/>
      <c r="BT101" s="1054"/>
      <c r="BU101" s="1054"/>
      <c r="BV101" s="1054"/>
      <c r="BW101" s="1054"/>
      <c r="BX101" s="1054"/>
      <c r="BY101" s="1054"/>
      <c r="BZ101" s="1054"/>
      <c r="CA101" s="1054"/>
      <c r="CB101" s="1054"/>
      <c r="CC101" s="1054"/>
      <c r="CD101" s="1054"/>
      <c r="CE101" s="1054"/>
      <c r="CF101" s="1054"/>
      <c r="CG101" s="1055"/>
      <c r="CH101" s="1056"/>
      <c r="CI101" s="1057"/>
      <c r="CJ101" s="1057"/>
      <c r="CK101" s="1057"/>
      <c r="CL101" s="1058"/>
      <c r="CM101" s="1056"/>
      <c r="CN101" s="1057"/>
      <c r="CO101" s="1057"/>
      <c r="CP101" s="1057"/>
      <c r="CQ101" s="1058"/>
      <c r="CR101" s="1056"/>
      <c r="CS101" s="1057"/>
      <c r="CT101" s="1057"/>
      <c r="CU101" s="1057"/>
      <c r="CV101" s="1058"/>
      <c r="CW101" s="1056"/>
      <c r="CX101" s="1057"/>
      <c r="CY101" s="1057"/>
      <c r="CZ101" s="1057"/>
      <c r="DA101" s="1058"/>
      <c r="DB101" s="1056"/>
      <c r="DC101" s="1057"/>
      <c r="DD101" s="1057"/>
      <c r="DE101" s="1057"/>
      <c r="DF101" s="1058"/>
      <c r="DG101" s="1056"/>
      <c r="DH101" s="1057"/>
      <c r="DI101" s="1057"/>
      <c r="DJ101" s="1057"/>
      <c r="DK101" s="1058"/>
      <c r="DL101" s="1056"/>
      <c r="DM101" s="1057"/>
      <c r="DN101" s="1057"/>
      <c r="DO101" s="1057"/>
      <c r="DP101" s="1058"/>
      <c r="DQ101" s="1056"/>
      <c r="DR101" s="1057"/>
      <c r="DS101" s="1057"/>
      <c r="DT101" s="1057"/>
      <c r="DU101" s="1058"/>
      <c r="DV101" s="1041"/>
      <c r="DW101" s="1042"/>
      <c r="DX101" s="1042"/>
      <c r="DY101" s="1042"/>
      <c r="DZ101" s="10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44" t="s">
        <v>417</v>
      </c>
      <c r="BS102" s="1045"/>
      <c r="BT102" s="1045"/>
      <c r="BU102" s="1045"/>
      <c r="BV102" s="1045"/>
      <c r="BW102" s="1045"/>
      <c r="BX102" s="1045"/>
      <c r="BY102" s="1045"/>
      <c r="BZ102" s="1045"/>
      <c r="CA102" s="1045"/>
      <c r="CB102" s="1045"/>
      <c r="CC102" s="1045"/>
      <c r="CD102" s="1045"/>
      <c r="CE102" s="1045"/>
      <c r="CF102" s="1045"/>
      <c r="CG102" s="1046"/>
      <c r="CH102" s="1047"/>
      <c r="CI102" s="1048"/>
      <c r="CJ102" s="1048"/>
      <c r="CK102" s="1048"/>
      <c r="CL102" s="1049"/>
      <c r="CM102" s="1047"/>
      <c r="CN102" s="1048"/>
      <c r="CO102" s="1048"/>
      <c r="CP102" s="1048"/>
      <c r="CQ102" s="1049"/>
      <c r="CR102" s="1050">
        <v>217</v>
      </c>
      <c r="CS102" s="1051"/>
      <c r="CT102" s="1051"/>
      <c r="CU102" s="1051"/>
      <c r="CV102" s="1052"/>
      <c r="CW102" s="1050"/>
      <c r="CX102" s="1051"/>
      <c r="CY102" s="1051"/>
      <c r="CZ102" s="1051"/>
      <c r="DA102" s="1052"/>
      <c r="DB102" s="1050"/>
      <c r="DC102" s="1051"/>
      <c r="DD102" s="1051"/>
      <c r="DE102" s="1051"/>
      <c r="DF102" s="1052"/>
      <c r="DG102" s="1050"/>
      <c r="DH102" s="1051"/>
      <c r="DI102" s="1051"/>
      <c r="DJ102" s="1051"/>
      <c r="DK102" s="1052"/>
      <c r="DL102" s="1050">
        <v>85</v>
      </c>
      <c r="DM102" s="1051"/>
      <c r="DN102" s="1051"/>
      <c r="DO102" s="1051"/>
      <c r="DP102" s="1052"/>
      <c r="DQ102" s="1050"/>
      <c r="DR102" s="1051"/>
      <c r="DS102" s="1051"/>
      <c r="DT102" s="1051"/>
      <c r="DU102" s="1052"/>
      <c r="DV102" s="1033"/>
      <c r="DW102" s="1034"/>
      <c r="DX102" s="1034"/>
      <c r="DY102" s="1034"/>
      <c r="DZ102" s="103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6" t="s">
        <v>418</v>
      </c>
      <c r="BR103" s="1036"/>
      <c r="BS103" s="1036"/>
      <c r="BT103" s="1036"/>
      <c r="BU103" s="1036"/>
      <c r="BV103" s="1036"/>
      <c r="BW103" s="1036"/>
      <c r="BX103" s="1036"/>
      <c r="BY103" s="1036"/>
      <c r="BZ103" s="1036"/>
      <c r="CA103" s="1036"/>
      <c r="CB103" s="1036"/>
      <c r="CC103" s="1036"/>
      <c r="CD103" s="1036"/>
      <c r="CE103" s="1036"/>
      <c r="CF103" s="1036"/>
      <c r="CG103" s="1036"/>
      <c r="CH103" s="1036"/>
      <c r="CI103" s="1036"/>
      <c r="CJ103" s="1036"/>
      <c r="CK103" s="1036"/>
      <c r="CL103" s="1036"/>
      <c r="CM103" s="1036"/>
      <c r="CN103" s="1036"/>
      <c r="CO103" s="1036"/>
      <c r="CP103" s="1036"/>
      <c r="CQ103" s="1036"/>
      <c r="CR103" s="1036"/>
      <c r="CS103" s="1036"/>
      <c r="CT103" s="1036"/>
      <c r="CU103" s="1036"/>
      <c r="CV103" s="1036"/>
      <c r="CW103" s="1036"/>
      <c r="CX103" s="1036"/>
      <c r="CY103" s="1036"/>
      <c r="CZ103" s="1036"/>
      <c r="DA103" s="1036"/>
      <c r="DB103" s="1036"/>
      <c r="DC103" s="1036"/>
      <c r="DD103" s="1036"/>
      <c r="DE103" s="1036"/>
      <c r="DF103" s="1036"/>
      <c r="DG103" s="1036"/>
      <c r="DH103" s="1036"/>
      <c r="DI103" s="1036"/>
      <c r="DJ103" s="1036"/>
      <c r="DK103" s="1036"/>
      <c r="DL103" s="1036"/>
      <c r="DM103" s="1036"/>
      <c r="DN103" s="1036"/>
      <c r="DO103" s="1036"/>
      <c r="DP103" s="1036"/>
      <c r="DQ103" s="1036"/>
      <c r="DR103" s="1036"/>
      <c r="DS103" s="1036"/>
      <c r="DT103" s="1036"/>
      <c r="DU103" s="1036"/>
      <c r="DV103" s="1036"/>
      <c r="DW103" s="1036"/>
      <c r="DX103" s="1036"/>
      <c r="DY103" s="1036"/>
      <c r="DZ103" s="103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7" t="s">
        <v>419</v>
      </c>
      <c r="BR104" s="1037"/>
      <c r="BS104" s="1037"/>
      <c r="BT104" s="1037"/>
      <c r="BU104" s="1037"/>
      <c r="BV104" s="1037"/>
      <c r="BW104" s="1037"/>
      <c r="BX104" s="1037"/>
      <c r="BY104" s="1037"/>
      <c r="BZ104" s="1037"/>
      <c r="CA104" s="1037"/>
      <c r="CB104" s="1037"/>
      <c r="CC104" s="1037"/>
      <c r="CD104" s="1037"/>
      <c r="CE104" s="1037"/>
      <c r="CF104" s="1037"/>
      <c r="CG104" s="1037"/>
      <c r="CH104" s="1037"/>
      <c r="CI104" s="1037"/>
      <c r="CJ104" s="1037"/>
      <c r="CK104" s="1037"/>
      <c r="CL104" s="1037"/>
      <c r="CM104" s="1037"/>
      <c r="CN104" s="1037"/>
      <c r="CO104" s="1037"/>
      <c r="CP104" s="1037"/>
      <c r="CQ104" s="1037"/>
      <c r="CR104" s="1037"/>
      <c r="CS104" s="1037"/>
      <c r="CT104" s="1037"/>
      <c r="CU104" s="1037"/>
      <c r="CV104" s="1037"/>
      <c r="CW104" s="1037"/>
      <c r="CX104" s="1037"/>
      <c r="CY104" s="1037"/>
      <c r="CZ104" s="1037"/>
      <c r="DA104" s="1037"/>
      <c r="DB104" s="1037"/>
      <c r="DC104" s="1037"/>
      <c r="DD104" s="1037"/>
      <c r="DE104" s="1037"/>
      <c r="DF104" s="1037"/>
      <c r="DG104" s="1037"/>
      <c r="DH104" s="1037"/>
      <c r="DI104" s="1037"/>
      <c r="DJ104" s="1037"/>
      <c r="DK104" s="1037"/>
      <c r="DL104" s="1037"/>
      <c r="DM104" s="1037"/>
      <c r="DN104" s="1037"/>
      <c r="DO104" s="1037"/>
      <c r="DP104" s="1037"/>
      <c r="DQ104" s="1037"/>
      <c r="DR104" s="1037"/>
      <c r="DS104" s="1037"/>
      <c r="DT104" s="1037"/>
      <c r="DU104" s="1037"/>
      <c r="DV104" s="1037"/>
      <c r="DW104" s="1037"/>
      <c r="DX104" s="1037"/>
      <c r="DY104" s="1037"/>
      <c r="DZ104" s="103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8" t="s">
        <v>422</v>
      </c>
      <c r="B108" s="1039"/>
      <c r="C108" s="1039"/>
      <c r="D108" s="1039"/>
      <c r="E108" s="1039"/>
      <c r="F108" s="1039"/>
      <c r="G108" s="1039"/>
      <c r="H108" s="1039"/>
      <c r="I108" s="1039"/>
      <c r="J108" s="1039"/>
      <c r="K108" s="1039"/>
      <c r="L108" s="1039"/>
      <c r="M108" s="1039"/>
      <c r="N108" s="1039"/>
      <c r="O108" s="1039"/>
      <c r="P108" s="1039"/>
      <c r="Q108" s="1039"/>
      <c r="R108" s="1039"/>
      <c r="S108" s="1039"/>
      <c r="T108" s="1039"/>
      <c r="U108" s="1039"/>
      <c r="V108" s="1039"/>
      <c r="W108" s="1039"/>
      <c r="X108" s="1039"/>
      <c r="Y108" s="1039"/>
      <c r="Z108" s="1039"/>
      <c r="AA108" s="1039"/>
      <c r="AB108" s="1039"/>
      <c r="AC108" s="1039"/>
      <c r="AD108" s="1039"/>
      <c r="AE108" s="1039"/>
      <c r="AF108" s="1039"/>
      <c r="AG108" s="1039"/>
      <c r="AH108" s="1039"/>
      <c r="AI108" s="1039"/>
      <c r="AJ108" s="1039"/>
      <c r="AK108" s="1039"/>
      <c r="AL108" s="1039"/>
      <c r="AM108" s="1039"/>
      <c r="AN108" s="1039"/>
      <c r="AO108" s="1039"/>
      <c r="AP108" s="1039"/>
      <c r="AQ108" s="1039"/>
      <c r="AR108" s="1039"/>
      <c r="AS108" s="1039"/>
      <c r="AT108" s="1040"/>
      <c r="AU108" s="1038" t="s">
        <v>423</v>
      </c>
      <c r="AV108" s="1039"/>
      <c r="AW108" s="1039"/>
      <c r="AX108" s="1039"/>
      <c r="AY108" s="1039"/>
      <c r="AZ108" s="1039"/>
      <c r="BA108" s="1039"/>
      <c r="BB108" s="1039"/>
      <c r="BC108" s="1039"/>
      <c r="BD108" s="1039"/>
      <c r="BE108" s="1039"/>
      <c r="BF108" s="1039"/>
      <c r="BG108" s="1039"/>
      <c r="BH108" s="1039"/>
      <c r="BI108" s="1039"/>
      <c r="BJ108" s="1039"/>
      <c r="BK108" s="1039"/>
      <c r="BL108" s="1039"/>
      <c r="BM108" s="1039"/>
      <c r="BN108" s="1039"/>
      <c r="BO108" s="1039"/>
      <c r="BP108" s="1039"/>
      <c r="BQ108" s="1039"/>
      <c r="BR108" s="1039"/>
      <c r="BS108" s="1039"/>
      <c r="BT108" s="1039"/>
      <c r="BU108" s="1039"/>
      <c r="BV108" s="1039"/>
      <c r="BW108" s="1039"/>
      <c r="BX108" s="1039"/>
      <c r="BY108" s="1039"/>
      <c r="BZ108" s="1039"/>
      <c r="CA108" s="1039"/>
      <c r="CB108" s="1039"/>
      <c r="CC108" s="1039"/>
      <c r="CD108" s="1039"/>
      <c r="CE108" s="1039"/>
      <c r="CF108" s="1039"/>
      <c r="CG108" s="1039"/>
      <c r="CH108" s="1039"/>
      <c r="CI108" s="1039"/>
      <c r="CJ108" s="1039"/>
      <c r="CK108" s="1039"/>
      <c r="CL108" s="1039"/>
      <c r="CM108" s="1039"/>
      <c r="CN108" s="1039"/>
      <c r="CO108" s="1039"/>
      <c r="CP108" s="1039"/>
      <c r="CQ108" s="1039"/>
      <c r="CR108" s="1039"/>
      <c r="CS108" s="1039"/>
      <c r="CT108" s="1039"/>
      <c r="CU108" s="1039"/>
      <c r="CV108" s="1039"/>
      <c r="CW108" s="1039"/>
      <c r="CX108" s="1039"/>
      <c r="CY108" s="1039"/>
      <c r="CZ108" s="1039"/>
      <c r="DA108" s="1039"/>
      <c r="DB108" s="1039"/>
      <c r="DC108" s="1039"/>
      <c r="DD108" s="1039"/>
      <c r="DE108" s="1039"/>
      <c r="DF108" s="1039"/>
      <c r="DG108" s="1039"/>
      <c r="DH108" s="1039"/>
      <c r="DI108" s="1039"/>
      <c r="DJ108" s="1039"/>
      <c r="DK108" s="1039"/>
      <c r="DL108" s="1039"/>
      <c r="DM108" s="1039"/>
      <c r="DN108" s="1039"/>
      <c r="DO108" s="1039"/>
      <c r="DP108" s="1039"/>
      <c r="DQ108" s="1039"/>
      <c r="DR108" s="1039"/>
      <c r="DS108" s="1039"/>
      <c r="DT108" s="1039"/>
      <c r="DU108" s="1039"/>
      <c r="DV108" s="1039"/>
      <c r="DW108" s="1039"/>
      <c r="DX108" s="1039"/>
      <c r="DY108" s="1039"/>
      <c r="DZ108" s="1040"/>
    </row>
    <row r="109" spans="1:131" s="247" customFormat="1" ht="26.25" customHeight="1" x14ac:dyDescent="0.15">
      <c r="A109" s="993" t="s">
        <v>424</v>
      </c>
      <c r="B109" s="994"/>
      <c r="C109" s="994"/>
      <c r="D109" s="994"/>
      <c r="E109" s="994"/>
      <c r="F109" s="994"/>
      <c r="G109" s="994"/>
      <c r="H109" s="994"/>
      <c r="I109" s="994"/>
      <c r="J109" s="994"/>
      <c r="K109" s="994"/>
      <c r="L109" s="994"/>
      <c r="M109" s="994"/>
      <c r="N109" s="994"/>
      <c r="O109" s="994"/>
      <c r="P109" s="994"/>
      <c r="Q109" s="994"/>
      <c r="R109" s="994"/>
      <c r="S109" s="994"/>
      <c r="T109" s="994"/>
      <c r="U109" s="994"/>
      <c r="V109" s="994"/>
      <c r="W109" s="994"/>
      <c r="X109" s="994"/>
      <c r="Y109" s="994"/>
      <c r="Z109" s="995"/>
      <c r="AA109" s="996" t="s">
        <v>425</v>
      </c>
      <c r="AB109" s="994"/>
      <c r="AC109" s="994"/>
      <c r="AD109" s="994"/>
      <c r="AE109" s="995"/>
      <c r="AF109" s="996" t="s">
        <v>305</v>
      </c>
      <c r="AG109" s="994"/>
      <c r="AH109" s="994"/>
      <c r="AI109" s="994"/>
      <c r="AJ109" s="995"/>
      <c r="AK109" s="996" t="s">
        <v>304</v>
      </c>
      <c r="AL109" s="994"/>
      <c r="AM109" s="994"/>
      <c r="AN109" s="994"/>
      <c r="AO109" s="995"/>
      <c r="AP109" s="996" t="s">
        <v>426</v>
      </c>
      <c r="AQ109" s="994"/>
      <c r="AR109" s="994"/>
      <c r="AS109" s="994"/>
      <c r="AT109" s="1025"/>
      <c r="AU109" s="993" t="s">
        <v>424</v>
      </c>
      <c r="AV109" s="994"/>
      <c r="AW109" s="994"/>
      <c r="AX109" s="994"/>
      <c r="AY109" s="994"/>
      <c r="AZ109" s="994"/>
      <c r="BA109" s="994"/>
      <c r="BB109" s="994"/>
      <c r="BC109" s="994"/>
      <c r="BD109" s="994"/>
      <c r="BE109" s="994"/>
      <c r="BF109" s="994"/>
      <c r="BG109" s="994"/>
      <c r="BH109" s="994"/>
      <c r="BI109" s="994"/>
      <c r="BJ109" s="994"/>
      <c r="BK109" s="994"/>
      <c r="BL109" s="994"/>
      <c r="BM109" s="994"/>
      <c r="BN109" s="994"/>
      <c r="BO109" s="994"/>
      <c r="BP109" s="995"/>
      <c r="BQ109" s="996" t="s">
        <v>425</v>
      </c>
      <c r="BR109" s="994"/>
      <c r="BS109" s="994"/>
      <c r="BT109" s="994"/>
      <c r="BU109" s="995"/>
      <c r="BV109" s="996" t="s">
        <v>305</v>
      </c>
      <c r="BW109" s="994"/>
      <c r="BX109" s="994"/>
      <c r="BY109" s="994"/>
      <c r="BZ109" s="995"/>
      <c r="CA109" s="996" t="s">
        <v>304</v>
      </c>
      <c r="CB109" s="994"/>
      <c r="CC109" s="994"/>
      <c r="CD109" s="994"/>
      <c r="CE109" s="995"/>
      <c r="CF109" s="1032" t="s">
        <v>426</v>
      </c>
      <c r="CG109" s="1032"/>
      <c r="CH109" s="1032"/>
      <c r="CI109" s="1032"/>
      <c r="CJ109" s="1032"/>
      <c r="CK109" s="996" t="s">
        <v>427</v>
      </c>
      <c r="CL109" s="994"/>
      <c r="CM109" s="994"/>
      <c r="CN109" s="994"/>
      <c r="CO109" s="994"/>
      <c r="CP109" s="994"/>
      <c r="CQ109" s="994"/>
      <c r="CR109" s="994"/>
      <c r="CS109" s="994"/>
      <c r="CT109" s="994"/>
      <c r="CU109" s="994"/>
      <c r="CV109" s="994"/>
      <c r="CW109" s="994"/>
      <c r="CX109" s="994"/>
      <c r="CY109" s="994"/>
      <c r="CZ109" s="994"/>
      <c r="DA109" s="994"/>
      <c r="DB109" s="994"/>
      <c r="DC109" s="994"/>
      <c r="DD109" s="994"/>
      <c r="DE109" s="994"/>
      <c r="DF109" s="995"/>
      <c r="DG109" s="996" t="s">
        <v>425</v>
      </c>
      <c r="DH109" s="994"/>
      <c r="DI109" s="994"/>
      <c r="DJ109" s="994"/>
      <c r="DK109" s="995"/>
      <c r="DL109" s="996" t="s">
        <v>305</v>
      </c>
      <c r="DM109" s="994"/>
      <c r="DN109" s="994"/>
      <c r="DO109" s="994"/>
      <c r="DP109" s="995"/>
      <c r="DQ109" s="996" t="s">
        <v>304</v>
      </c>
      <c r="DR109" s="994"/>
      <c r="DS109" s="994"/>
      <c r="DT109" s="994"/>
      <c r="DU109" s="995"/>
      <c r="DV109" s="996" t="s">
        <v>426</v>
      </c>
      <c r="DW109" s="994"/>
      <c r="DX109" s="994"/>
      <c r="DY109" s="994"/>
      <c r="DZ109" s="1025"/>
    </row>
    <row r="110" spans="1:131" s="247" customFormat="1" ht="26.25" customHeight="1" x14ac:dyDescent="0.15">
      <c r="A110" s="896" t="s">
        <v>428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986">
        <v>5362154</v>
      </c>
      <c r="AB110" s="987"/>
      <c r="AC110" s="987"/>
      <c r="AD110" s="987"/>
      <c r="AE110" s="988"/>
      <c r="AF110" s="989">
        <v>5532644</v>
      </c>
      <c r="AG110" s="987"/>
      <c r="AH110" s="987"/>
      <c r="AI110" s="987"/>
      <c r="AJ110" s="988"/>
      <c r="AK110" s="989">
        <v>5015594</v>
      </c>
      <c r="AL110" s="987"/>
      <c r="AM110" s="987"/>
      <c r="AN110" s="987"/>
      <c r="AO110" s="988"/>
      <c r="AP110" s="990">
        <v>23</v>
      </c>
      <c r="AQ110" s="991"/>
      <c r="AR110" s="991"/>
      <c r="AS110" s="991"/>
      <c r="AT110" s="992"/>
      <c r="AU110" s="1026" t="s">
        <v>72</v>
      </c>
      <c r="AV110" s="1027"/>
      <c r="AW110" s="1027"/>
      <c r="AX110" s="1027"/>
      <c r="AY110" s="1027"/>
      <c r="AZ110" s="952" t="s">
        <v>429</v>
      </c>
      <c r="BA110" s="897"/>
      <c r="BB110" s="897"/>
      <c r="BC110" s="897"/>
      <c r="BD110" s="897"/>
      <c r="BE110" s="897"/>
      <c r="BF110" s="897"/>
      <c r="BG110" s="897"/>
      <c r="BH110" s="897"/>
      <c r="BI110" s="897"/>
      <c r="BJ110" s="897"/>
      <c r="BK110" s="897"/>
      <c r="BL110" s="897"/>
      <c r="BM110" s="897"/>
      <c r="BN110" s="897"/>
      <c r="BO110" s="897"/>
      <c r="BP110" s="898"/>
      <c r="BQ110" s="953">
        <v>47863740</v>
      </c>
      <c r="BR110" s="934"/>
      <c r="BS110" s="934"/>
      <c r="BT110" s="934"/>
      <c r="BU110" s="934"/>
      <c r="BV110" s="934">
        <v>46102710</v>
      </c>
      <c r="BW110" s="934"/>
      <c r="BX110" s="934"/>
      <c r="BY110" s="934"/>
      <c r="BZ110" s="934"/>
      <c r="CA110" s="934">
        <v>45400415</v>
      </c>
      <c r="CB110" s="934"/>
      <c r="CC110" s="934"/>
      <c r="CD110" s="934"/>
      <c r="CE110" s="934"/>
      <c r="CF110" s="958">
        <v>208.4</v>
      </c>
      <c r="CG110" s="959"/>
      <c r="CH110" s="959"/>
      <c r="CI110" s="959"/>
      <c r="CJ110" s="959"/>
      <c r="CK110" s="1022" t="s">
        <v>430</v>
      </c>
      <c r="CL110" s="908"/>
      <c r="CM110" s="983" t="s">
        <v>431</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53" t="s">
        <v>432</v>
      </c>
      <c r="DH110" s="934"/>
      <c r="DI110" s="934"/>
      <c r="DJ110" s="934"/>
      <c r="DK110" s="934"/>
      <c r="DL110" s="934" t="s">
        <v>432</v>
      </c>
      <c r="DM110" s="934"/>
      <c r="DN110" s="934"/>
      <c r="DO110" s="934"/>
      <c r="DP110" s="934"/>
      <c r="DQ110" s="934" t="s">
        <v>432</v>
      </c>
      <c r="DR110" s="934"/>
      <c r="DS110" s="934"/>
      <c r="DT110" s="934"/>
      <c r="DU110" s="934"/>
      <c r="DV110" s="935" t="s">
        <v>432</v>
      </c>
      <c r="DW110" s="935"/>
      <c r="DX110" s="935"/>
      <c r="DY110" s="935"/>
      <c r="DZ110" s="936"/>
    </row>
    <row r="111" spans="1:131" s="247" customFormat="1" ht="26.25" customHeight="1" x14ac:dyDescent="0.15">
      <c r="A111" s="863" t="s">
        <v>433</v>
      </c>
      <c r="B111" s="864"/>
      <c r="C111" s="864"/>
      <c r="D111" s="864"/>
      <c r="E111" s="864"/>
      <c r="F111" s="864"/>
      <c r="G111" s="864"/>
      <c r="H111" s="864"/>
      <c r="I111" s="864"/>
      <c r="J111" s="864"/>
      <c r="K111" s="864"/>
      <c r="L111" s="864"/>
      <c r="M111" s="864"/>
      <c r="N111" s="864"/>
      <c r="O111" s="864"/>
      <c r="P111" s="864"/>
      <c r="Q111" s="864"/>
      <c r="R111" s="864"/>
      <c r="S111" s="864"/>
      <c r="T111" s="864"/>
      <c r="U111" s="864"/>
      <c r="V111" s="864"/>
      <c r="W111" s="864"/>
      <c r="X111" s="864"/>
      <c r="Y111" s="864"/>
      <c r="Z111" s="1021"/>
      <c r="AA111" s="1014" t="s">
        <v>126</v>
      </c>
      <c r="AB111" s="1015"/>
      <c r="AC111" s="1015"/>
      <c r="AD111" s="1015"/>
      <c r="AE111" s="1016"/>
      <c r="AF111" s="1017" t="s">
        <v>432</v>
      </c>
      <c r="AG111" s="1015"/>
      <c r="AH111" s="1015"/>
      <c r="AI111" s="1015"/>
      <c r="AJ111" s="1016"/>
      <c r="AK111" s="1017" t="s">
        <v>432</v>
      </c>
      <c r="AL111" s="1015"/>
      <c r="AM111" s="1015"/>
      <c r="AN111" s="1015"/>
      <c r="AO111" s="1016"/>
      <c r="AP111" s="1018" t="s">
        <v>126</v>
      </c>
      <c r="AQ111" s="1019"/>
      <c r="AR111" s="1019"/>
      <c r="AS111" s="1019"/>
      <c r="AT111" s="1020"/>
      <c r="AU111" s="1028"/>
      <c r="AV111" s="1029"/>
      <c r="AW111" s="1029"/>
      <c r="AX111" s="1029"/>
      <c r="AY111" s="1029"/>
      <c r="AZ111" s="904" t="s">
        <v>434</v>
      </c>
      <c r="BA111" s="839"/>
      <c r="BB111" s="839"/>
      <c r="BC111" s="839"/>
      <c r="BD111" s="839"/>
      <c r="BE111" s="839"/>
      <c r="BF111" s="839"/>
      <c r="BG111" s="839"/>
      <c r="BH111" s="839"/>
      <c r="BI111" s="839"/>
      <c r="BJ111" s="839"/>
      <c r="BK111" s="839"/>
      <c r="BL111" s="839"/>
      <c r="BM111" s="839"/>
      <c r="BN111" s="839"/>
      <c r="BO111" s="839"/>
      <c r="BP111" s="840"/>
      <c r="BQ111" s="905">
        <v>113850</v>
      </c>
      <c r="BR111" s="906"/>
      <c r="BS111" s="906"/>
      <c r="BT111" s="906"/>
      <c r="BU111" s="906"/>
      <c r="BV111" s="906">
        <v>56798</v>
      </c>
      <c r="BW111" s="906"/>
      <c r="BX111" s="906"/>
      <c r="BY111" s="906"/>
      <c r="BZ111" s="906"/>
      <c r="CA111" s="906">
        <v>50900</v>
      </c>
      <c r="CB111" s="906"/>
      <c r="CC111" s="906"/>
      <c r="CD111" s="906"/>
      <c r="CE111" s="906"/>
      <c r="CF111" s="967">
        <v>0.2</v>
      </c>
      <c r="CG111" s="968"/>
      <c r="CH111" s="968"/>
      <c r="CI111" s="968"/>
      <c r="CJ111" s="968"/>
      <c r="CK111" s="1023"/>
      <c r="CL111" s="910"/>
      <c r="CM111" s="913" t="s">
        <v>435</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05" t="s">
        <v>432</v>
      </c>
      <c r="DH111" s="906"/>
      <c r="DI111" s="906"/>
      <c r="DJ111" s="906"/>
      <c r="DK111" s="906"/>
      <c r="DL111" s="906" t="s">
        <v>126</v>
      </c>
      <c r="DM111" s="906"/>
      <c r="DN111" s="906"/>
      <c r="DO111" s="906"/>
      <c r="DP111" s="906"/>
      <c r="DQ111" s="906" t="s">
        <v>126</v>
      </c>
      <c r="DR111" s="906"/>
      <c r="DS111" s="906"/>
      <c r="DT111" s="906"/>
      <c r="DU111" s="906"/>
      <c r="DV111" s="883" t="s">
        <v>126</v>
      </c>
      <c r="DW111" s="883"/>
      <c r="DX111" s="883"/>
      <c r="DY111" s="883"/>
      <c r="DZ111" s="884"/>
    </row>
    <row r="112" spans="1:131" s="247" customFormat="1" ht="26.25" customHeight="1" x14ac:dyDescent="0.15">
      <c r="A112" s="1008" t="s">
        <v>436</v>
      </c>
      <c r="B112" s="1009"/>
      <c r="C112" s="839" t="s">
        <v>437</v>
      </c>
      <c r="D112" s="839"/>
      <c r="E112" s="839"/>
      <c r="F112" s="839"/>
      <c r="G112" s="839"/>
      <c r="H112" s="839"/>
      <c r="I112" s="839"/>
      <c r="J112" s="839"/>
      <c r="K112" s="839"/>
      <c r="L112" s="839"/>
      <c r="M112" s="839"/>
      <c r="N112" s="839"/>
      <c r="O112" s="839"/>
      <c r="P112" s="839"/>
      <c r="Q112" s="839"/>
      <c r="R112" s="839"/>
      <c r="S112" s="839"/>
      <c r="T112" s="839"/>
      <c r="U112" s="839"/>
      <c r="V112" s="839"/>
      <c r="W112" s="839"/>
      <c r="X112" s="839"/>
      <c r="Y112" s="839"/>
      <c r="Z112" s="840"/>
      <c r="AA112" s="868" t="s">
        <v>438</v>
      </c>
      <c r="AB112" s="869"/>
      <c r="AC112" s="869"/>
      <c r="AD112" s="869"/>
      <c r="AE112" s="870"/>
      <c r="AF112" s="871" t="s">
        <v>439</v>
      </c>
      <c r="AG112" s="869"/>
      <c r="AH112" s="869"/>
      <c r="AI112" s="869"/>
      <c r="AJ112" s="870"/>
      <c r="AK112" s="871" t="s">
        <v>126</v>
      </c>
      <c r="AL112" s="869"/>
      <c r="AM112" s="869"/>
      <c r="AN112" s="869"/>
      <c r="AO112" s="870"/>
      <c r="AP112" s="916" t="s">
        <v>126</v>
      </c>
      <c r="AQ112" s="917"/>
      <c r="AR112" s="917"/>
      <c r="AS112" s="917"/>
      <c r="AT112" s="918"/>
      <c r="AU112" s="1028"/>
      <c r="AV112" s="1029"/>
      <c r="AW112" s="1029"/>
      <c r="AX112" s="1029"/>
      <c r="AY112" s="1029"/>
      <c r="AZ112" s="904" t="s">
        <v>440</v>
      </c>
      <c r="BA112" s="839"/>
      <c r="BB112" s="839"/>
      <c r="BC112" s="839"/>
      <c r="BD112" s="839"/>
      <c r="BE112" s="839"/>
      <c r="BF112" s="839"/>
      <c r="BG112" s="839"/>
      <c r="BH112" s="839"/>
      <c r="BI112" s="839"/>
      <c r="BJ112" s="839"/>
      <c r="BK112" s="839"/>
      <c r="BL112" s="839"/>
      <c r="BM112" s="839"/>
      <c r="BN112" s="839"/>
      <c r="BO112" s="839"/>
      <c r="BP112" s="840"/>
      <c r="BQ112" s="905">
        <v>11135108</v>
      </c>
      <c r="BR112" s="906"/>
      <c r="BS112" s="906"/>
      <c r="BT112" s="906"/>
      <c r="BU112" s="906"/>
      <c r="BV112" s="906">
        <v>9169435</v>
      </c>
      <c r="BW112" s="906"/>
      <c r="BX112" s="906"/>
      <c r="BY112" s="906"/>
      <c r="BZ112" s="906"/>
      <c r="CA112" s="906">
        <v>7362032</v>
      </c>
      <c r="CB112" s="906"/>
      <c r="CC112" s="906"/>
      <c r="CD112" s="906"/>
      <c r="CE112" s="906"/>
      <c r="CF112" s="967">
        <v>33.799999999999997</v>
      </c>
      <c r="CG112" s="968"/>
      <c r="CH112" s="968"/>
      <c r="CI112" s="968"/>
      <c r="CJ112" s="968"/>
      <c r="CK112" s="1023"/>
      <c r="CL112" s="910"/>
      <c r="CM112" s="913" t="s">
        <v>441</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05" t="s">
        <v>126</v>
      </c>
      <c r="DH112" s="906"/>
      <c r="DI112" s="906"/>
      <c r="DJ112" s="906"/>
      <c r="DK112" s="906"/>
      <c r="DL112" s="906" t="s">
        <v>126</v>
      </c>
      <c r="DM112" s="906"/>
      <c r="DN112" s="906"/>
      <c r="DO112" s="906"/>
      <c r="DP112" s="906"/>
      <c r="DQ112" s="906" t="s">
        <v>126</v>
      </c>
      <c r="DR112" s="906"/>
      <c r="DS112" s="906"/>
      <c r="DT112" s="906"/>
      <c r="DU112" s="906"/>
      <c r="DV112" s="883" t="s">
        <v>126</v>
      </c>
      <c r="DW112" s="883"/>
      <c r="DX112" s="883"/>
      <c r="DY112" s="883"/>
      <c r="DZ112" s="884"/>
    </row>
    <row r="113" spans="1:130" s="247" customFormat="1" ht="26.25" customHeight="1" x14ac:dyDescent="0.15">
      <c r="A113" s="1010"/>
      <c r="B113" s="1011"/>
      <c r="C113" s="839" t="s">
        <v>442</v>
      </c>
      <c r="D113" s="839"/>
      <c r="E113" s="839"/>
      <c r="F113" s="839"/>
      <c r="G113" s="839"/>
      <c r="H113" s="839"/>
      <c r="I113" s="839"/>
      <c r="J113" s="839"/>
      <c r="K113" s="839"/>
      <c r="L113" s="839"/>
      <c r="M113" s="839"/>
      <c r="N113" s="839"/>
      <c r="O113" s="839"/>
      <c r="P113" s="839"/>
      <c r="Q113" s="839"/>
      <c r="R113" s="839"/>
      <c r="S113" s="839"/>
      <c r="T113" s="839"/>
      <c r="U113" s="839"/>
      <c r="V113" s="839"/>
      <c r="W113" s="839"/>
      <c r="X113" s="839"/>
      <c r="Y113" s="839"/>
      <c r="Z113" s="840"/>
      <c r="AA113" s="1014">
        <v>863830</v>
      </c>
      <c r="AB113" s="1015"/>
      <c r="AC113" s="1015"/>
      <c r="AD113" s="1015"/>
      <c r="AE113" s="1016"/>
      <c r="AF113" s="1017">
        <v>763464</v>
      </c>
      <c r="AG113" s="1015"/>
      <c r="AH113" s="1015"/>
      <c r="AI113" s="1015"/>
      <c r="AJ113" s="1016"/>
      <c r="AK113" s="1017">
        <v>756255</v>
      </c>
      <c r="AL113" s="1015"/>
      <c r="AM113" s="1015"/>
      <c r="AN113" s="1015"/>
      <c r="AO113" s="1016"/>
      <c r="AP113" s="1018">
        <v>3.5</v>
      </c>
      <c r="AQ113" s="1019"/>
      <c r="AR113" s="1019"/>
      <c r="AS113" s="1019"/>
      <c r="AT113" s="1020"/>
      <c r="AU113" s="1028"/>
      <c r="AV113" s="1029"/>
      <c r="AW113" s="1029"/>
      <c r="AX113" s="1029"/>
      <c r="AY113" s="1029"/>
      <c r="AZ113" s="904" t="s">
        <v>443</v>
      </c>
      <c r="BA113" s="839"/>
      <c r="BB113" s="839"/>
      <c r="BC113" s="839"/>
      <c r="BD113" s="839"/>
      <c r="BE113" s="839"/>
      <c r="BF113" s="839"/>
      <c r="BG113" s="839"/>
      <c r="BH113" s="839"/>
      <c r="BI113" s="839"/>
      <c r="BJ113" s="839"/>
      <c r="BK113" s="839"/>
      <c r="BL113" s="839"/>
      <c r="BM113" s="839"/>
      <c r="BN113" s="839"/>
      <c r="BO113" s="839"/>
      <c r="BP113" s="840"/>
      <c r="BQ113" s="905">
        <v>1689533</v>
      </c>
      <c r="BR113" s="906"/>
      <c r="BS113" s="906"/>
      <c r="BT113" s="906"/>
      <c r="BU113" s="906"/>
      <c r="BV113" s="906">
        <v>1710103</v>
      </c>
      <c r="BW113" s="906"/>
      <c r="BX113" s="906"/>
      <c r="BY113" s="906"/>
      <c r="BZ113" s="906"/>
      <c r="CA113" s="906">
        <v>3137984</v>
      </c>
      <c r="CB113" s="906"/>
      <c r="CC113" s="906"/>
      <c r="CD113" s="906"/>
      <c r="CE113" s="906"/>
      <c r="CF113" s="967">
        <v>14.4</v>
      </c>
      <c r="CG113" s="968"/>
      <c r="CH113" s="968"/>
      <c r="CI113" s="968"/>
      <c r="CJ113" s="968"/>
      <c r="CK113" s="1023"/>
      <c r="CL113" s="910"/>
      <c r="CM113" s="913" t="s">
        <v>444</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868" t="s">
        <v>432</v>
      </c>
      <c r="DH113" s="869"/>
      <c r="DI113" s="869"/>
      <c r="DJ113" s="869"/>
      <c r="DK113" s="870"/>
      <c r="DL113" s="871" t="s">
        <v>126</v>
      </c>
      <c r="DM113" s="869"/>
      <c r="DN113" s="869"/>
      <c r="DO113" s="869"/>
      <c r="DP113" s="870"/>
      <c r="DQ113" s="871" t="s">
        <v>126</v>
      </c>
      <c r="DR113" s="869"/>
      <c r="DS113" s="869"/>
      <c r="DT113" s="869"/>
      <c r="DU113" s="870"/>
      <c r="DV113" s="916" t="s">
        <v>432</v>
      </c>
      <c r="DW113" s="917"/>
      <c r="DX113" s="917"/>
      <c r="DY113" s="917"/>
      <c r="DZ113" s="918"/>
    </row>
    <row r="114" spans="1:130" s="247" customFormat="1" ht="26.25" customHeight="1" x14ac:dyDescent="0.15">
      <c r="A114" s="1010"/>
      <c r="B114" s="1011"/>
      <c r="C114" s="839" t="s">
        <v>445</v>
      </c>
      <c r="D114" s="839"/>
      <c r="E114" s="839"/>
      <c r="F114" s="839"/>
      <c r="G114" s="839"/>
      <c r="H114" s="839"/>
      <c r="I114" s="839"/>
      <c r="J114" s="839"/>
      <c r="K114" s="839"/>
      <c r="L114" s="839"/>
      <c r="M114" s="839"/>
      <c r="N114" s="839"/>
      <c r="O114" s="839"/>
      <c r="P114" s="839"/>
      <c r="Q114" s="839"/>
      <c r="R114" s="839"/>
      <c r="S114" s="839"/>
      <c r="T114" s="839"/>
      <c r="U114" s="839"/>
      <c r="V114" s="839"/>
      <c r="W114" s="839"/>
      <c r="X114" s="839"/>
      <c r="Y114" s="839"/>
      <c r="Z114" s="840"/>
      <c r="AA114" s="868">
        <v>173534</v>
      </c>
      <c r="AB114" s="869"/>
      <c r="AC114" s="869"/>
      <c r="AD114" s="869"/>
      <c r="AE114" s="870"/>
      <c r="AF114" s="871">
        <v>141467</v>
      </c>
      <c r="AG114" s="869"/>
      <c r="AH114" s="869"/>
      <c r="AI114" s="869"/>
      <c r="AJ114" s="870"/>
      <c r="AK114" s="871">
        <v>169579</v>
      </c>
      <c r="AL114" s="869"/>
      <c r="AM114" s="869"/>
      <c r="AN114" s="869"/>
      <c r="AO114" s="870"/>
      <c r="AP114" s="916">
        <v>0.8</v>
      </c>
      <c r="AQ114" s="917"/>
      <c r="AR114" s="917"/>
      <c r="AS114" s="917"/>
      <c r="AT114" s="918"/>
      <c r="AU114" s="1028"/>
      <c r="AV114" s="1029"/>
      <c r="AW114" s="1029"/>
      <c r="AX114" s="1029"/>
      <c r="AY114" s="1029"/>
      <c r="AZ114" s="904" t="s">
        <v>446</v>
      </c>
      <c r="BA114" s="839"/>
      <c r="BB114" s="839"/>
      <c r="BC114" s="839"/>
      <c r="BD114" s="839"/>
      <c r="BE114" s="839"/>
      <c r="BF114" s="839"/>
      <c r="BG114" s="839"/>
      <c r="BH114" s="839"/>
      <c r="BI114" s="839"/>
      <c r="BJ114" s="839"/>
      <c r="BK114" s="839"/>
      <c r="BL114" s="839"/>
      <c r="BM114" s="839"/>
      <c r="BN114" s="839"/>
      <c r="BO114" s="839"/>
      <c r="BP114" s="840"/>
      <c r="BQ114" s="905">
        <v>5362277</v>
      </c>
      <c r="BR114" s="906"/>
      <c r="BS114" s="906"/>
      <c r="BT114" s="906"/>
      <c r="BU114" s="906"/>
      <c r="BV114" s="906">
        <v>4816611</v>
      </c>
      <c r="BW114" s="906"/>
      <c r="BX114" s="906"/>
      <c r="BY114" s="906"/>
      <c r="BZ114" s="906"/>
      <c r="CA114" s="906">
        <v>4834805</v>
      </c>
      <c r="CB114" s="906"/>
      <c r="CC114" s="906"/>
      <c r="CD114" s="906"/>
      <c r="CE114" s="906"/>
      <c r="CF114" s="967">
        <v>22.2</v>
      </c>
      <c r="CG114" s="968"/>
      <c r="CH114" s="968"/>
      <c r="CI114" s="968"/>
      <c r="CJ114" s="968"/>
      <c r="CK114" s="1023"/>
      <c r="CL114" s="910"/>
      <c r="CM114" s="913" t="s">
        <v>447</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868" t="s">
        <v>432</v>
      </c>
      <c r="DH114" s="869"/>
      <c r="DI114" s="869"/>
      <c r="DJ114" s="869"/>
      <c r="DK114" s="870"/>
      <c r="DL114" s="871" t="s">
        <v>126</v>
      </c>
      <c r="DM114" s="869"/>
      <c r="DN114" s="869"/>
      <c r="DO114" s="869"/>
      <c r="DP114" s="870"/>
      <c r="DQ114" s="871" t="s">
        <v>432</v>
      </c>
      <c r="DR114" s="869"/>
      <c r="DS114" s="869"/>
      <c r="DT114" s="869"/>
      <c r="DU114" s="870"/>
      <c r="DV114" s="916" t="s">
        <v>126</v>
      </c>
      <c r="DW114" s="917"/>
      <c r="DX114" s="917"/>
      <c r="DY114" s="917"/>
      <c r="DZ114" s="918"/>
    </row>
    <row r="115" spans="1:130" s="247" customFormat="1" ht="26.25" customHeight="1" x14ac:dyDescent="0.15">
      <c r="A115" s="1010"/>
      <c r="B115" s="1011"/>
      <c r="C115" s="839" t="s">
        <v>448</v>
      </c>
      <c r="D115" s="839"/>
      <c r="E115" s="839"/>
      <c r="F115" s="839"/>
      <c r="G115" s="839"/>
      <c r="H115" s="839"/>
      <c r="I115" s="839"/>
      <c r="J115" s="839"/>
      <c r="K115" s="839"/>
      <c r="L115" s="839"/>
      <c r="M115" s="839"/>
      <c r="N115" s="839"/>
      <c r="O115" s="839"/>
      <c r="P115" s="839"/>
      <c r="Q115" s="839"/>
      <c r="R115" s="839"/>
      <c r="S115" s="839"/>
      <c r="T115" s="839"/>
      <c r="U115" s="839"/>
      <c r="V115" s="839"/>
      <c r="W115" s="839"/>
      <c r="X115" s="839"/>
      <c r="Y115" s="839"/>
      <c r="Z115" s="840"/>
      <c r="AA115" s="1014">
        <v>8368</v>
      </c>
      <c r="AB115" s="1015"/>
      <c r="AC115" s="1015"/>
      <c r="AD115" s="1015"/>
      <c r="AE115" s="1016"/>
      <c r="AF115" s="1017">
        <v>9522</v>
      </c>
      <c r="AG115" s="1015"/>
      <c r="AH115" s="1015"/>
      <c r="AI115" s="1015"/>
      <c r="AJ115" s="1016"/>
      <c r="AK115" s="1017">
        <v>9074</v>
      </c>
      <c r="AL115" s="1015"/>
      <c r="AM115" s="1015"/>
      <c r="AN115" s="1015"/>
      <c r="AO115" s="1016"/>
      <c r="AP115" s="1018">
        <v>0</v>
      </c>
      <c r="AQ115" s="1019"/>
      <c r="AR115" s="1019"/>
      <c r="AS115" s="1019"/>
      <c r="AT115" s="1020"/>
      <c r="AU115" s="1028"/>
      <c r="AV115" s="1029"/>
      <c r="AW115" s="1029"/>
      <c r="AX115" s="1029"/>
      <c r="AY115" s="1029"/>
      <c r="AZ115" s="904" t="s">
        <v>449</v>
      </c>
      <c r="BA115" s="839"/>
      <c r="BB115" s="839"/>
      <c r="BC115" s="839"/>
      <c r="BD115" s="839"/>
      <c r="BE115" s="839"/>
      <c r="BF115" s="839"/>
      <c r="BG115" s="839"/>
      <c r="BH115" s="839"/>
      <c r="BI115" s="839"/>
      <c r="BJ115" s="839"/>
      <c r="BK115" s="839"/>
      <c r="BL115" s="839"/>
      <c r="BM115" s="839"/>
      <c r="BN115" s="839"/>
      <c r="BO115" s="839"/>
      <c r="BP115" s="840"/>
      <c r="BQ115" s="905">
        <v>11000</v>
      </c>
      <c r="BR115" s="906"/>
      <c r="BS115" s="906"/>
      <c r="BT115" s="906"/>
      <c r="BU115" s="906"/>
      <c r="BV115" s="906">
        <v>27000</v>
      </c>
      <c r="BW115" s="906"/>
      <c r="BX115" s="906"/>
      <c r="BY115" s="906"/>
      <c r="BZ115" s="906"/>
      <c r="CA115" s="906">
        <v>25500</v>
      </c>
      <c r="CB115" s="906"/>
      <c r="CC115" s="906"/>
      <c r="CD115" s="906"/>
      <c r="CE115" s="906"/>
      <c r="CF115" s="967">
        <v>0.1</v>
      </c>
      <c r="CG115" s="968"/>
      <c r="CH115" s="968"/>
      <c r="CI115" s="968"/>
      <c r="CJ115" s="968"/>
      <c r="CK115" s="1023"/>
      <c r="CL115" s="910"/>
      <c r="CM115" s="904" t="s">
        <v>450</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840"/>
      <c r="DG115" s="868">
        <v>72912</v>
      </c>
      <c r="DH115" s="869"/>
      <c r="DI115" s="869"/>
      <c r="DJ115" s="869"/>
      <c r="DK115" s="870"/>
      <c r="DL115" s="871">
        <v>22278</v>
      </c>
      <c r="DM115" s="869"/>
      <c r="DN115" s="869"/>
      <c r="DO115" s="869"/>
      <c r="DP115" s="870"/>
      <c r="DQ115" s="871">
        <v>22278</v>
      </c>
      <c r="DR115" s="869"/>
      <c r="DS115" s="869"/>
      <c r="DT115" s="869"/>
      <c r="DU115" s="870"/>
      <c r="DV115" s="916">
        <v>0.1</v>
      </c>
      <c r="DW115" s="917"/>
      <c r="DX115" s="917"/>
      <c r="DY115" s="917"/>
      <c r="DZ115" s="918"/>
    </row>
    <row r="116" spans="1:130" s="247" customFormat="1" ht="26.25" customHeight="1" x14ac:dyDescent="0.15">
      <c r="A116" s="1012"/>
      <c r="B116" s="1013"/>
      <c r="C116" s="972" t="s">
        <v>451</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868" t="s">
        <v>432</v>
      </c>
      <c r="AB116" s="869"/>
      <c r="AC116" s="869"/>
      <c r="AD116" s="869"/>
      <c r="AE116" s="870"/>
      <c r="AF116" s="871" t="s">
        <v>126</v>
      </c>
      <c r="AG116" s="869"/>
      <c r="AH116" s="869"/>
      <c r="AI116" s="869"/>
      <c r="AJ116" s="870"/>
      <c r="AK116" s="871" t="s">
        <v>432</v>
      </c>
      <c r="AL116" s="869"/>
      <c r="AM116" s="869"/>
      <c r="AN116" s="869"/>
      <c r="AO116" s="870"/>
      <c r="AP116" s="916" t="s">
        <v>126</v>
      </c>
      <c r="AQ116" s="917"/>
      <c r="AR116" s="917"/>
      <c r="AS116" s="917"/>
      <c r="AT116" s="918"/>
      <c r="AU116" s="1028"/>
      <c r="AV116" s="1029"/>
      <c r="AW116" s="1029"/>
      <c r="AX116" s="1029"/>
      <c r="AY116" s="1029"/>
      <c r="AZ116" s="955" t="s">
        <v>452</v>
      </c>
      <c r="BA116" s="956"/>
      <c r="BB116" s="956"/>
      <c r="BC116" s="956"/>
      <c r="BD116" s="956"/>
      <c r="BE116" s="956"/>
      <c r="BF116" s="956"/>
      <c r="BG116" s="956"/>
      <c r="BH116" s="956"/>
      <c r="BI116" s="956"/>
      <c r="BJ116" s="956"/>
      <c r="BK116" s="956"/>
      <c r="BL116" s="956"/>
      <c r="BM116" s="956"/>
      <c r="BN116" s="956"/>
      <c r="BO116" s="956"/>
      <c r="BP116" s="957"/>
      <c r="BQ116" s="905" t="s">
        <v>126</v>
      </c>
      <c r="BR116" s="906"/>
      <c r="BS116" s="906"/>
      <c r="BT116" s="906"/>
      <c r="BU116" s="906"/>
      <c r="BV116" s="906" t="s">
        <v>432</v>
      </c>
      <c r="BW116" s="906"/>
      <c r="BX116" s="906"/>
      <c r="BY116" s="906"/>
      <c r="BZ116" s="906"/>
      <c r="CA116" s="906" t="s">
        <v>126</v>
      </c>
      <c r="CB116" s="906"/>
      <c r="CC116" s="906"/>
      <c r="CD116" s="906"/>
      <c r="CE116" s="906"/>
      <c r="CF116" s="967" t="s">
        <v>126</v>
      </c>
      <c r="CG116" s="968"/>
      <c r="CH116" s="968"/>
      <c r="CI116" s="968"/>
      <c r="CJ116" s="968"/>
      <c r="CK116" s="1023"/>
      <c r="CL116" s="910"/>
      <c r="CM116" s="913" t="s">
        <v>453</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868" t="s">
        <v>126</v>
      </c>
      <c r="DH116" s="869"/>
      <c r="DI116" s="869"/>
      <c r="DJ116" s="869"/>
      <c r="DK116" s="870"/>
      <c r="DL116" s="871" t="s">
        <v>126</v>
      </c>
      <c r="DM116" s="869"/>
      <c r="DN116" s="869"/>
      <c r="DO116" s="869"/>
      <c r="DP116" s="870"/>
      <c r="DQ116" s="871" t="s">
        <v>126</v>
      </c>
      <c r="DR116" s="869"/>
      <c r="DS116" s="869"/>
      <c r="DT116" s="869"/>
      <c r="DU116" s="870"/>
      <c r="DV116" s="916" t="s">
        <v>126</v>
      </c>
      <c r="DW116" s="917"/>
      <c r="DX116" s="917"/>
      <c r="DY116" s="917"/>
      <c r="DZ116" s="918"/>
    </row>
    <row r="117" spans="1:130" s="247" customFormat="1" ht="26.25" customHeight="1" x14ac:dyDescent="0.15">
      <c r="A117" s="993" t="s">
        <v>183</v>
      </c>
      <c r="B117" s="994"/>
      <c r="C117" s="994"/>
      <c r="D117" s="994"/>
      <c r="E117" s="994"/>
      <c r="F117" s="994"/>
      <c r="G117" s="994"/>
      <c r="H117" s="994"/>
      <c r="I117" s="994"/>
      <c r="J117" s="994"/>
      <c r="K117" s="994"/>
      <c r="L117" s="994"/>
      <c r="M117" s="994"/>
      <c r="N117" s="994"/>
      <c r="O117" s="994"/>
      <c r="P117" s="994"/>
      <c r="Q117" s="994"/>
      <c r="R117" s="994"/>
      <c r="S117" s="994"/>
      <c r="T117" s="994"/>
      <c r="U117" s="994"/>
      <c r="V117" s="994"/>
      <c r="W117" s="994"/>
      <c r="X117" s="994"/>
      <c r="Y117" s="969" t="s">
        <v>454</v>
      </c>
      <c r="Z117" s="995"/>
      <c r="AA117" s="1000">
        <v>6407886</v>
      </c>
      <c r="AB117" s="1001"/>
      <c r="AC117" s="1001"/>
      <c r="AD117" s="1001"/>
      <c r="AE117" s="1002"/>
      <c r="AF117" s="1003">
        <v>6447097</v>
      </c>
      <c r="AG117" s="1001"/>
      <c r="AH117" s="1001"/>
      <c r="AI117" s="1001"/>
      <c r="AJ117" s="1002"/>
      <c r="AK117" s="1003">
        <v>5950502</v>
      </c>
      <c r="AL117" s="1001"/>
      <c r="AM117" s="1001"/>
      <c r="AN117" s="1001"/>
      <c r="AO117" s="1002"/>
      <c r="AP117" s="1004"/>
      <c r="AQ117" s="1005"/>
      <c r="AR117" s="1005"/>
      <c r="AS117" s="1005"/>
      <c r="AT117" s="1006"/>
      <c r="AU117" s="1028"/>
      <c r="AV117" s="1029"/>
      <c r="AW117" s="1029"/>
      <c r="AX117" s="1029"/>
      <c r="AY117" s="1029"/>
      <c r="AZ117" s="955" t="s">
        <v>455</v>
      </c>
      <c r="BA117" s="956"/>
      <c r="BB117" s="956"/>
      <c r="BC117" s="956"/>
      <c r="BD117" s="956"/>
      <c r="BE117" s="956"/>
      <c r="BF117" s="956"/>
      <c r="BG117" s="956"/>
      <c r="BH117" s="956"/>
      <c r="BI117" s="956"/>
      <c r="BJ117" s="956"/>
      <c r="BK117" s="956"/>
      <c r="BL117" s="956"/>
      <c r="BM117" s="956"/>
      <c r="BN117" s="956"/>
      <c r="BO117" s="956"/>
      <c r="BP117" s="957"/>
      <c r="BQ117" s="905" t="s">
        <v>126</v>
      </c>
      <c r="BR117" s="906"/>
      <c r="BS117" s="906"/>
      <c r="BT117" s="906"/>
      <c r="BU117" s="906"/>
      <c r="BV117" s="906" t="s">
        <v>126</v>
      </c>
      <c r="BW117" s="906"/>
      <c r="BX117" s="906"/>
      <c r="BY117" s="906"/>
      <c r="BZ117" s="906"/>
      <c r="CA117" s="906" t="s">
        <v>432</v>
      </c>
      <c r="CB117" s="906"/>
      <c r="CC117" s="906"/>
      <c r="CD117" s="906"/>
      <c r="CE117" s="906"/>
      <c r="CF117" s="967" t="s">
        <v>126</v>
      </c>
      <c r="CG117" s="968"/>
      <c r="CH117" s="968"/>
      <c r="CI117" s="968"/>
      <c r="CJ117" s="968"/>
      <c r="CK117" s="1023"/>
      <c r="CL117" s="910"/>
      <c r="CM117" s="913" t="s">
        <v>456</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868" t="s">
        <v>439</v>
      </c>
      <c r="DH117" s="869"/>
      <c r="DI117" s="869"/>
      <c r="DJ117" s="869"/>
      <c r="DK117" s="870"/>
      <c r="DL117" s="871" t="s">
        <v>126</v>
      </c>
      <c r="DM117" s="869"/>
      <c r="DN117" s="869"/>
      <c r="DO117" s="869"/>
      <c r="DP117" s="870"/>
      <c r="DQ117" s="871" t="s">
        <v>432</v>
      </c>
      <c r="DR117" s="869"/>
      <c r="DS117" s="869"/>
      <c r="DT117" s="869"/>
      <c r="DU117" s="870"/>
      <c r="DV117" s="916" t="s">
        <v>432</v>
      </c>
      <c r="DW117" s="917"/>
      <c r="DX117" s="917"/>
      <c r="DY117" s="917"/>
      <c r="DZ117" s="918"/>
    </row>
    <row r="118" spans="1:130" s="247" customFormat="1" ht="26.25" customHeight="1" x14ac:dyDescent="0.15">
      <c r="A118" s="993" t="s">
        <v>427</v>
      </c>
      <c r="B118" s="994"/>
      <c r="C118" s="994"/>
      <c r="D118" s="994"/>
      <c r="E118" s="994"/>
      <c r="F118" s="994"/>
      <c r="G118" s="994"/>
      <c r="H118" s="994"/>
      <c r="I118" s="994"/>
      <c r="J118" s="994"/>
      <c r="K118" s="994"/>
      <c r="L118" s="994"/>
      <c r="M118" s="994"/>
      <c r="N118" s="994"/>
      <c r="O118" s="994"/>
      <c r="P118" s="994"/>
      <c r="Q118" s="994"/>
      <c r="R118" s="994"/>
      <c r="S118" s="994"/>
      <c r="T118" s="994"/>
      <c r="U118" s="994"/>
      <c r="V118" s="994"/>
      <c r="W118" s="994"/>
      <c r="X118" s="994"/>
      <c r="Y118" s="994"/>
      <c r="Z118" s="995"/>
      <c r="AA118" s="996" t="s">
        <v>425</v>
      </c>
      <c r="AB118" s="994"/>
      <c r="AC118" s="994"/>
      <c r="AD118" s="994"/>
      <c r="AE118" s="995"/>
      <c r="AF118" s="996" t="s">
        <v>305</v>
      </c>
      <c r="AG118" s="994"/>
      <c r="AH118" s="994"/>
      <c r="AI118" s="994"/>
      <c r="AJ118" s="995"/>
      <c r="AK118" s="996" t="s">
        <v>304</v>
      </c>
      <c r="AL118" s="994"/>
      <c r="AM118" s="994"/>
      <c r="AN118" s="994"/>
      <c r="AO118" s="995"/>
      <c r="AP118" s="997" t="s">
        <v>426</v>
      </c>
      <c r="AQ118" s="998"/>
      <c r="AR118" s="998"/>
      <c r="AS118" s="998"/>
      <c r="AT118" s="999"/>
      <c r="AU118" s="1028"/>
      <c r="AV118" s="1029"/>
      <c r="AW118" s="1029"/>
      <c r="AX118" s="1029"/>
      <c r="AY118" s="1029"/>
      <c r="AZ118" s="971" t="s">
        <v>457</v>
      </c>
      <c r="BA118" s="972"/>
      <c r="BB118" s="972"/>
      <c r="BC118" s="972"/>
      <c r="BD118" s="972"/>
      <c r="BE118" s="972"/>
      <c r="BF118" s="972"/>
      <c r="BG118" s="972"/>
      <c r="BH118" s="972"/>
      <c r="BI118" s="972"/>
      <c r="BJ118" s="972"/>
      <c r="BK118" s="972"/>
      <c r="BL118" s="972"/>
      <c r="BM118" s="972"/>
      <c r="BN118" s="972"/>
      <c r="BO118" s="972"/>
      <c r="BP118" s="973"/>
      <c r="BQ118" s="974" t="s">
        <v>126</v>
      </c>
      <c r="BR118" s="937"/>
      <c r="BS118" s="937"/>
      <c r="BT118" s="937"/>
      <c r="BU118" s="937"/>
      <c r="BV118" s="937" t="s">
        <v>126</v>
      </c>
      <c r="BW118" s="937"/>
      <c r="BX118" s="937"/>
      <c r="BY118" s="937"/>
      <c r="BZ118" s="937"/>
      <c r="CA118" s="937" t="s">
        <v>126</v>
      </c>
      <c r="CB118" s="937"/>
      <c r="CC118" s="937"/>
      <c r="CD118" s="937"/>
      <c r="CE118" s="937"/>
      <c r="CF118" s="967" t="s">
        <v>432</v>
      </c>
      <c r="CG118" s="968"/>
      <c r="CH118" s="968"/>
      <c r="CI118" s="968"/>
      <c r="CJ118" s="968"/>
      <c r="CK118" s="1023"/>
      <c r="CL118" s="910"/>
      <c r="CM118" s="913" t="s">
        <v>458</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868" t="s">
        <v>126</v>
      </c>
      <c r="DH118" s="869"/>
      <c r="DI118" s="869"/>
      <c r="DJ118" s="869"/>
      <c r="DK118" s="870"/>
      <c r="DL118" s="871" t="s">
        <v>432</v>
      </c>
      <c r="DM118" s="869"/>
      <c r="DN118" s="869"/>
      <c r="DO118" s="869"/>
      <c r="DP118" s="870"/>
      <c r="DQ118" s="871" t="s">
        <v>126</v>
      </c>
      <c r="DR118" s="869"/>
      <c r="DS118" s="869"/>
      <c r="DT118" s="869"/>
      <c r="DU118" s="870"/>
      <c r="DV118" s="916" t="s">
        <v>432</v>
      </c>
      <c r="DW118" s="917"/>
      <c r="DX118" s="917"/>
      <c r="DY118" s="917"/>
      <c r="DZ118" s="918"/>
    </row>
    <row r="119" spans="1:130" s="247" customFormat="1" ht="26.25" customHeight="1" x14ac:dyDescent="0.15">
      <c r="A119" s="907" t="s">
        <v>430</v>
      </c>
      <c r="B119" s="908"/>
      <c r="C119" s="983" t="s">
        <v>431</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86" t="s">
        <v>126</v>
      </c>
      <c r="AB119" s="987"/>
      <c r="AC119" s="987"/>
      <c r="AD119" s="987"/>
      <c r="AE119" s="988"/>
      <c r="AF119" s="989" t="s">
        <v>126</v>
      </c>
      <c r="AG119" s="987"/>
      <c r="AH119" s="987"/>
      <c r="AI119" s="987"/>
      <c r="AJ119" s="988"/>
      <c r="AK119" s="989" t="s">
        <v>126</v>
      </c>
      <c r="AL119" s="987"/>
      <c r="AM119" s="987"/>
      <c r="AN119" s="987"/>
      <c r="AO119" s="988"/>
      <c r="AP119" s="990" t="s">
        <v>432</v>
      </c>
      <c r="AQ119" s="991"/>
      <c r="AR119" s="991"/>
      <c r="AS119" s="991"/>
      <c r="AT119" s="992"/>
      <c r="AU119" s="1030"/>
      <c r="AV119" s="1031"/>
      <c r="AW119" s="1031"/>
      <c r="AX119" s="1031"/>
      <c r="AY119" s="1031"/>
      <c r="AZ119" s="278" t="s">
        <v>183</v>
      </c>
      <c r="BA119" s="278"/>
      <c r="BB119" s="278"/>
      <c r="BC119" s="278"/>
      <c r="BD119" s="278"/>
      <c r="BE119" s="278"/>
      <c r="BF119" s="278"/>
      <c r="BG119" s="278"/>
      <c r="BH119" s="278"/>
      <c r="BI119" s="278"/>
      <c r="BJ119" s="278"/>
      <c r="BK119" s="278"/>
      <c r="BL119" s="278"/>
      <c r="BM119" s="278"/>
      <c r="BN119" s="278"/>
      <c r="BO119" s="969" t="s">
        <v>459</v>
      </c>
      <c r="BP119" s="970"/>
      <c r="BQ119" s="974">
        <v>66175508</v>
      </c>
      <c r="BR119" s="937"/>
      <c r="BS119" s="937"/>
      <c r="BT119" s="937"/>
      <c r="BU119" s="937"/>
      <c r="BV119" s="937">
        <v>61882657</v>
      </c>
      <c r="BW119" s="937"/>
      <c r="BX119" s="937"/>
      <c r="BY119" s="937"/>
      <c r="BZ119" s="937"/>
      <c r="CA119" s="937">
        <v>60811636</v>
      </c>
      <c r="CB119" s="937"/>
      <c r="CC119" s="937"/>
      <c r="CD119" s="937"/>
      <c r="CE119" s="937"/>
      <c r="CF119" s="835"/>
      <c r="CG119" s="836"/>
      <c r="CH119" s="836"/>
      <c r="CI119" s="836"/>
      <c r="CJ119" s="926"/>
      <c r="CK119" s="1024"/>
      <c r="CL119" s="912"/>
      <c r="CM119" s="930" t="s">
        <v>460</v>
      </c>
      <c r="CN119" s="931"/>
      <c r="CO119" s="931"/>
      <c r="CP119" s="931"/>
      <c r="CQ119" s="931"/>
      <c r="CR119" s="931"/>
      <c r="CS119" s="931"/>
      <c r="CT119" s="931"/>
      <c r="CU119" s="931"/>
      <c r="CV119" s="931"/>
      <c r="CW119" s="931"/>
      <c r="CX119" s="931"/>
      <c r="CY119" s="931"/>
      <c r="CZ119" s="931"/>
      <c r="DA119" s="931"/>
      <c r="DB119" s="931"/>
      <c r="DC119" s="931"/>
      <c r="DD119" s="931"/>
      <c r="DE119" s="931"/>
      <c r="DF119" s="932"/>
      <c r="DG119" s="851">
        <v>40938</v>
      </c>
      <c r="DH119" s="852"/>
      <c r="DI119" s="852"/>
      <c r="DJ119" s="852"/>
      <c r="DK119" s="853"/>
      <c r="DL119" s="854">
        <v>34520</v>
      </c>
      <c r="DM119" s="852"/>
      <c r="DN119" s="852"/>
      <c r="DO119" s="852"/>
      <c r="DP119" s="853"/>
      <c r="DQ119" s="854">
        <v>28622</v>
      </c>
      <c r="DR119" s="852"/>
      <c r="DS119" s="852"/>
      <c r="DT119" s="852"/>
      <c r="DU119" s="853"/>
      <c r="DV119" s="940">
        <v>0.1</v>
      </c>
      <c r="DW119" s="941"/>
      <c r="DX119" s="941"/>
      <c r="DY119" s="941"/>
      <c r="DZ119" s="942"/>
    </row>
    <row r="120" spans="1:130" s="247" customFormat="1" ht="26.25" customHeight="1" x14ac:dyDescent="0.15">
      <c r="A120" s="909"/>
      <c r="B120" s="910"/>
      <c r="C120" s="913" t="s">
        <v>435</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868" t="s">
        <v>126</v>
      </c>
      <c r="AB120" s="869"/>
      <c r="AC120" s="869"/>
      <c r="AD120" s="869"/>
      <c r="AE120" s="870"/>
      <c r="AF120" s="871" t="s">
        <v>126</v>
      </c>
      <c r="AG120" s="869"/>
      <c r="AH120" s="869"/>
      <c r="AI120" s="869"/>
      <c r="AJ120" s="870"/>
      <c r="AK120" s="871" t="s">
        <v>432</v>
      </c>
      <c r="AL120" s="869"/>
      <c r="AM120" s="869"/>
      <c r="AN120" s="869"/>
      <c r="AO120" s="870"/>
      <c r="AP120" s="916" t="s">
        <v>126</v>
      </c>
      <c r="AQ120" s="917"/>
      <c r="AR120" s="917"/>
      <c r="AS120" s="917"/>
      <c r="AT120" s="918"/>
      <c r="AU120" s="975" t="s">
        <v>461</v>
      </c>
      <c r="AV120" s="976"/>
      <c r="AW120" s="976"/>
      <c r="AX120" s="976"/>
      <c r="AY120" s="977"/>
      <c r="AZ120" s="952" t="s">
        <v>462</v>
      </c>
      <c r="BA120" s="897"/>
      <c r="BB120" s="897"/>
      <c r="BC120" s="897"/>
      <c r="BD120" s="897"/>
      <c r="BE120" s="897"/>
      <c r="BF120" s="897"/>
      <c r="BG120" s="897"/>
      <c r="BH120" s="897"/>
      <c r="BI120" s="897"/>
      <c r="BJ120" s="897"/>
      <c r="BK120" s="897"/>
      <c r="BL120" s="897"/>
      <c r="BM120" s="897"/>
      <c r="BN120" s="897"/>
      <c r="BO120" s="897"/>
      <c r="BP120" s="898"/>
      <c r="BQ120" s="953">
        <v>31961153</v>
      </c>
      <c r="BR120" s="934"/>
      <c r="BS120" s="934"/>
      <c r="BT120" s="934"/>
      <c r="BU120" s="934"/>
      <c r="BV120" s="934">
        <v>31281579</v>
      </c>
      <c r="BW120" s="934"/>
      <c r="BX120" s="934"/>
      <c r="BY120" s="934"/>
      <c r="BZ120" s="934"/>
      <c r="CA120" s="934">
        <v>31962855</v>
      </c>
      <c r="CB120" s="934"/>
      <c r="CC120" s="934"/>
      <c r="CD120" s="934"/>
      <c r="CE120" s="934"/>
      <c r="CF120" s="958">
        <v>146.69999999999999</v>
      </c>
      <c r="CG120" s="959"/>
      <c r="CH120" s="959"/>
      <c r="CI120" s="959"/>
      <c r="CJ120" s="959"/>
      <c r="CK120" s="960" t="s">
        <v>463</v>
      </c>
      <c r="CL120" s="944"/>
      <c r="CM120" s="944"/>
      <c r="CN120" s="944"/>
      <c r="CO120" s="945"/>
      <c r="CP120" s="964" t="s">
        <v>407</v>
      </c>
      <c r="CQ120" s="965"/>
      <c r="CR120" s="965"/>
      <c r="CS120" s="965"/>
      <c r="CT120" s="965"/>
      <c r="CU120" s="965"/>
      <c r="CV120" s="965"/>
      <c r="CW120" s="965"/>
      <c r="CX120" s="965"/>
      <c r="CY120" s="965"/>
      <c r="CZ120" s="965"/>
      <c r="DA120" s="965"/>
      <c r="DB120" s="965"/>
      <c r="DC120" s="965"/>
      <c r="DD120" s="965"/>
      <c r="DE120" s="965"/>
      <c r="DF120" s="966"/>
      <c r="DG120" s="953">
        <v>7523331</v>
      </c>
      <c r="DH120" s="934"/>
      <c r="DI120" s="934"/>
      <c r="DJ120" s="934"/>
      <c r="DK120" s="934"/>
      <c r="DL120" s="934">
        <v>5739035</v>
      </c>
      <c r="DM120" s="934"/>
      <c r="DN120" s="934"/>
      <c r="DO120" s="934"/>
      <c r="DP120" s="934"/>
      <c r="DQ120" s="934">
        <v>4188618</v>
      </c>
      <c r="DR120" s="934"/>
      <c r="DS120" s="934"/>
      <c r="DT120" s="934"/>
      <c r="DU120" s="934"/>
      <c r="DV120" s="935">
        <v>19.2</v>
      </c>
      <c r="DW120" s="935"/>
      <c r="DX120" s="935"/>
      <c r="DY120" s="935"/>
      <c r="DZ120" s="936"/>
    </row>
    <row r="121" spans="1:130" s="247" customFormat="1" ht="26.25" customHeight="1" x14ac:dyDescent="0.15">
      <c r="A121" s="909"/>
      <c r="B121" s="910"/>
      <c r="C121" s="955" t="s">
        <v>464</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868" t="s">
        <v>432</v>
      </c>
      <c r="AB121" s="869"/>
      <c r="AC121" s="869"/>
      <c r="AD121" s="869"/>
      <c r="AE121" s="870"/>
      <c r="AF121" s="871" t="s">
        <v>126</v>
      </c>
      <c r="AG121" s="869"/>
      <c r="AH121" s="869"/>
      <c r="AI121" s="869"/>
      <c r="AJ121" s="870"/>
      <c r="AK121" s="871" t="s">
        <v>126</v>
      </c>
      <c r="AL121" s="869"/>
      <c r="AM121" s="869"/>
      <c r="AN121" s="869"/>
      <c r="AO121" s="870"/>
      <c r="AP121" s="916" t="s">
        <v>126</v>
      </c>
      <c r="AQ121" s="917"/>
      <c r="AR121" s="917"/>
      <c r="AS121" s="917"/>
      <c r="AT121" s="918"/>
      <c r="AU121" s="978"/>
      <c r="AV121" s="979"/>
      <c r="AW121" s="979"/>
      <c r="AX121" s="979"/>
      <c r="AY121" s="980"/>
      <c r="AZ121" s="904" t="s">
        <v>465</v>
      </c>
      <c r="BA121" s="839"/>
      <c r="BB121" s="839"/>
      <c r="BC121" s="839"/>
      <c r="BD121" s="839"/>
      <c r="BE121" s="839"/>
      <c r="BF121" s="839"/>
      <c r="BG121" s="839"/>
      <c r="BH121" s="839"/>
      <c r="BI121" s="839"/>
      <c r="BJ121" s="839"/>
      <c r="BK121" s="839"/>
      <c r="BL121" s="839"/>
      <c r="BM121" s="839"/>
      <c r="BN121" s="839"/>
      <c r="BO121" s="839"/>
      <c r="BP121" s="840"/>
      <c r="BQ121" s="905">
        <v>3019828</v>
      </c>
      <c r="BR121" s="906"/>
      <c r="BS121" s="906"/>
      <c r="BT121" s="906"/>
      <c r="BU121" s="906"/>
      <c r="BV121" s="906">
        <v>3103953</v>
      </c>
      <c r="BW121" s="906"/>
      <c r="BX121" s="906"/>
      <c r="BY121" s="906"/>
      <c r="BZ121" s="906"/>
      <c r="CA121" s="906">
        <v>2823145</v>
      </c>
      <c r="CB121" s="906"/>
      <c r="CC121" s="906"/>
      <c r="CD121" s="906"/>
      <c r="CE121" s="906"/>
      <c r="CF121" s="967">
        <v>13</v>
      </c>
      <c r="CG121" s="968"/>
      <c r="CH121" s="968"/>
      <c r="CI121" s="968"/>
      <c r="CJ121" s="968"/>
      <c r="CK121" s="961"/>
      <c r="CL121" s="947"/>
      <c r="CM121" s="947"/>
      <c r="CN121" s="947"/>
      <c r="CO121" s="948"/>
      <c r="CP121" s="927" t="s">
        <v>405</v>
      </c>
      <c r="CQ121" s="928"/>
      <c r="CR121" s="928"/>
      <c r="CS121" s="928"/>
      <c r="CT121" s="928"/>
      <c r="CU121" s="928"/>
      <c r="CV121" s="928"/>
      <c r="CW121" s="928"/>
      <c r="CX121" s="928"/>
      <c r="CY121" s="928"/>
      <c r="CZ121" s="928"/>
      <c r="DA121" s="928"/>
      <c r="DB121" s="928"/>
      <c r="DC121" s="928"/>
      <c r="DD121" s="928"/>
      <c r="DE121" s="928"/>
      <c r="DF121" s="929"/>
      <c r="DG121" s="905">
        <v>3611777</v>
      </c>
      <c r="DH121" s="906"/>
      <c r="DI121" s="906"/>
      <c r="DJ121" s="906"/>
      <c r="DK121" s="906"/>
      <c r="DL121" s="906">
        <v>3430400</v>
      </c>
      <c r="DM121" s="906"/>
      <c r="DN121" s="906"/>
      <c r="DO121" s="906"/>
      <c r="DP121" s="906"/>
      <c r="DQ121" s="906">
        <v>3173414</v>
      </c>
      <c r="DR121" s="906"/>
      <c r="DS121" s="906"/>
      <c r="DT121" s="906"/>
      <c r="DU121" s="906"/>
      <c r="DV121" s="883">
        <v>14.6</v>
      </c>
      <c r="DW121" s="883"/>
      <c r="DX121" s="883"/>
      <c r="DY121" s="883"/>
      <c r="DZ121" s="884"/>
    </row>
    <row r="122" spans="1:130" s="247" customFormat="1" ht="26.25" customHeight="1" x14ac:dyDescent="0.15">
      <c r="A122" s="909"/>
      <c r="B122" s="910"/>
      <c r="C122" s="913" t="s">
        <v>447</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868" t="s">
        <v>432</v>
      </c>
      <c r="AB122" s="869"/>
      <c r="AC122" s="869"/>
      <c r="AD122" s="869"/>
      <c r="AE122" s="870"/>
      <c r="AF122" s="871" t="s">
        <v>432</v>
      </c>
      <c r="AG122" s="869"/>
      <c r="AH122" s="869"/>
      <c r="AI122" s="869"/>
      <c r="AJ122" s="870"/>
      <c r="AK122" s="871" t="s">
        <v>126</v>
      </c>
      <c r="AL122" s="869"/>
      <c r="AM122" s="869"/>
      <c r="AN122" s="869"/>
      <c r="AO122" s="870"/>
      <c r="AP122" s="916" t="s">
        <v>432</v>
      </c>
      <c r="AQ122" s="917"/>
      <c r="AR122" s="917"/>
      <c r="AS122" s="917"/>
      <c r="AT122" s="918"/>
      <c r="AU122" s="978"/>
      <c r="AV122" s="979"/>
      <c r="AW122" s="979"/>
      <c r="AX122" s="979"/>
      <c r="AY122" s="980"/>
      <c r="AZ122" s="971" t="s">
        <v>466</v>
      </c>
      <c r="BA122" s="972"/>
      <c r="BB122" s="972"/>
      <c r="BC122" s="972"/>
      <c r="BD122" s="972"/>
      <c r="BE122" s="972"/>
      <c r="BF122" s="972"/>
      <c r="BG122" s="972"/>
      <c r="BH122" s="972"/>
      <c r="BI122" s="972"/>
      <c r="BJ122" s="972"/>
      <c r="BK122" s="972"/>
      <c r="BL122" s="972"/>
      <c r="BM122" s="972"/>
      <c r="BN122" s="972"/>
      <c r="BO122" s="972"/>
      <c r="BP122" s="973"/>
      <c r="BQ122" s="974">
        <v>55518402</v>
      </c>
      <c r="BR122" s="937"/>
      <c r="BS122" s="937"/>
      <c r="BT122" s="937"/>
      <c r="BU122" s="937"/>
      <c r="BV122" s="937">
        <v>51633990</v>
      </c>
      <c r="BW122" s="937"/>
      <c r="BX122" s="937"/>
      <c r="BY122" s="937"/>
      <c r="BZ122" s="937"/>
      <c r="CA122" s="937">
        <v>51441174</v>
      </c>
      <c r="CB122" s="937"/>
      <c r="CC122" s="937"/>
      <c r="CD122" s="937"/>
      <c r="CE122" s="937"/>
      <c r="CF122" s="938">
        <v>236.2</v>
      </c>
      <c r="CG122" s="939"/>
      <c r="CH122" s="939"/>
      <c r="CI122" s="939"/>
      <c r="CJ122" s="939"/>
      <c r="CK122" s="961"/>
      <c r="CL122" s="947"/>
      <c r="CM122" s="947"/>
      <c r="CN122" s="947"/>
      <c r="CO122" s="948"/>
      <c r="CP122" s="927" t="s">
        <v>403</v>
      </c>
      <c r="CQ122" s="928"/>
      <c r="CR122" s="928"/>
      <c r="CS122" s="928"/>
      <c r="CT122" s="928"/>
      <c r="CU122" s="928"/>
      <c r="CV122" s="928"/>
      <c r="CW122" s="928"/>
      <c r="CX122" s="928"/>
      <c r="CY122" s="928"/>
      <c r="CZ122" s="928"/>
      <c r="DA122" s="928"/>
      <c r="DB122" s="928"/>
      <c r="DC122" s="928"/>
      <c r="DD122" s="928"/>
      <c r="DE122" s="928"/>
      <c r="DF122" s="929"/>
      <c r="DG122" s="905" t="s">
        <v>432</v>
      </c>
      <c r="DH122" s="906"/>
      <c r="DI122" s="906"/>
      <c r="DJ122" s="906"/>
      <c r="DK122" s="906"/>
      <c r="DL122" s="906" t="s">
        <v>432</v>
      </c>
      <c r="DM122" s="906"/>
      <c r="DN122" s="906"/>
      <c r="DO122" s="906"/>
      <c r="DP122" s="906"/>
      <c r="DQ122" s="906" t="s">
        <v>126</v>
      </c>
      <c r="DR122" s="906"/>
      <c r="DS122" s="906"/>
      <c r="DT122" s="906"/>
      <c r="DU122" s="906"/>
      <c r="DV122" s="883" t="s">
        <v>432</v>
      </c>
      <c r="DW122" s="883"/>
      <c r="DX122" s="883"/>
      <c r="DY122" s="883"/>
      <c r="DZ122" s="884"/>
    </row>
    <row r="123" spans="1:130" s="247" customFormat="1" ht="26.25" customHeight="1" x14ac:dyDescent="0.15">
      <c r="A123" s="909"/>
      <c r="B123" s="910"/>
      <c r="C123" s="913" t="s">
        <v>453</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868" t="s">
        <v>432</v>
      </c>
      <c r="AB123" s="869"/>
      <c r="AC123" s="869"/>
      <c r="AD123" s="869"/>
      <c r="AE123" s="870"/>
      <c r="AF123" s="871" t="s">
        <v>432</v>
      </c>
      <c r="AG123" s="869"/>
      <c r="AH123" s="869"/>
      <c r="AI123" s="869"/>
      <c r="AJ123" s="870"/>
      <c r="AK123" s="871" t="s">
        <v>432</v>
      </c>
      <c r="AL123" s="869"/>
      <c r="AM123" s="869"/>
      <c r="AN123" s="869"/>
      <c r="AO123" s="870"/>
      <c r="AP123" s="916" t="s">
        <v>432</v>
      </c>
      <c r="AQ123" s="917"/>
      <c r="AR123" s="917"/>
      <c r="AS123" s="917"/>
      <c r="AT123" s="918"/>
      <c r="AU123" s="981"/>
      <c r="AV123" s="982"/>
      <c r="AW123" s="982"/>
      <c r="AX123" s="982"/>
      <c r="AY123" s="982"/>
      <c r="AZ123" s="278" t="s">
        <v>183</v>
      </c>
      <c r="BA123" s="278"/>
      <c r="BB123" s="278"/>
      <c r="BC123" s="278"/>
      <c r="BD123" s="278"/>
      <c r="BE123" s="278"/>
      <c r="BF123" s="278"/>
      <c r="BG123" s="278"/>
      <c r="BH123" s="278"/>
      <c r="BI123" s="278"/>
      <c r="BJ123" s="278"/>
      <c r="BK123" s="278"/>
      <c r="BL123" s="278"/>
      <c r="BM123" s="278"/>
      <c r="BN123" s="278"/>
      <c r="BO123" s="969" t="s">
        <v>467</v>
      </c>
      <c r="BP123" s="970"/>
      <c r="BQ123" s="924">
        <v>90499383</v>
      </c>
      <c r="BR123" s="925"/>
      <c r="BS123" s="925"/>
      <c r="BT123" s="925"/>
      <c r="BU123" s="925"/>
      <c r="BV123" s="925">
        <v>86019522</v>
      </c>
      <c r="BW123" s="925"/>
      <c r="BX123" s="925"/>
      <c r="BY123" s="925"/>
      <c r="BZ123" s="925"/>
      <c r="CA123" s="925">
        <v>86227174</v>
      </c>
      <c r="CB123" s="925"/>
      <c r="CC123" s="925"/>
      <c r="CD123" s="925"/>
      <c r="CE123" s="925"/>
      <c r="CF123" s="835"/>
      <c r="CG123" s="836"/>
      <c r="CH123" s="836"/>
      <c r="CI123" s="836"/>
      <c r="CJ123" s="926"/>
      <c r="CK123" s="961"/>
      <c r="CL123" s="947"/>
      <c r="CM123" s="947"/>
      <c r="CN123" s="947"/>
      <c r="CO123" s="948"/>
      <c r="CP123" s="927" t="s">
        <v>468</v>
      </c>
      <c r="CQ123" s="928"/>
      <c r="CR123" s="928"/>
      <c r="CS123" s="928"/>
      <c r="CT123" s="928"/>
      <c r="CU123" s="928"/>
      <c r="CV123" s="928"/>
      <c r="CW123" s="928"/>
      <c r="CX123" s="928"/>
      <c r="CY123" s="928"/>
      <c r="CZ123" s="928"/>
      <c r="DA123" s="928"/>
      <c r="DB123" s="928"/>
      <c r="DC123" s="928"/>
      <c r="DD123" s="928"/>
      <c r="DE123" s="928"/>
      <c r="DF123" s="929"/>
      <c r="DG123" s="868" t="s">
        <v>126</v>
      </c>
      <c r="DH123" s="869"/>
      <c r="DI123" s="869"/>
      <c r="DJ123" s="869"/>
      <c r="DK123" s="870"/>
      <c r="DL123" s="871" t="s">
        <v>432</v>
      </c>
      <c r="DM123" s="869"/>
      <c r="DN123" s="869"/>
      <c r="DO123" s="869"/>
      <c r="DP123" s="870"/>
      <c r="DQ123" s="871" t="s">
        <v>432</v>
      </c>
      <c r="DR123" s="869"/>
      <c r="DS123" s="869"/>
      <c r="DT123" s="869"/>
      <c r="DU123" s="870"/>
      <c r="DV123" s="916" t="s">
        <v>126</v>
      </c>
      <c r="DW123" s="917"/>
      <c r="DX123" s="917"/>
      <c r="DY123" s="917"/>
      <c r="DZ123" s="918"/>
    </row>
    <row r="124" spans="1:130" s="247" customFormat="1" ht="26.25" customHeight="1" thickBot="1" x14ac:dyDescent="0.2">
      <c r="A124" s="909"/>
      <c r="B124" s="910"/>
      <c r="C124" s="913" t="s">
        <v>456</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868" t="s">
        <v>126</v>
      </c>
      <c r="AB124" s="869"/>
      <c r="AC124" s="869"/>
      <c r="AD124" s="869"/>
      <c r="AE124" s="870"/>
      <c r="AF124" s="871" t="s">
        <v>432</v>
      </c>
      <c r="AG124" s="869"/>
      <c r="AH124" s="869"/>
      <c r="AI124" s="869"/>
      <c r="AJ124" s="870"/>
      <c r="AK124" s="871" t="s">
        <v>126</v>
      </c>
      <c r="AL124" s="869"/>
      <c r="AM124" s="869"/>
      <c r="AN124" s="869"/>
      <c r="AO124" s="870"/>
      <c r="AP124" s="916" t="s">
        <v>432</v>
      </c>
      <c r="AQ124" s="917"/>
      <c r="AR124" s="917"/>
      <c r="AS124" s="917"/>
      <c r="AT124" s="918"/>
      <c r="AU124" s="919" t="s">
        <v>469</v>
      </c>
      <c r="AV124" s="920"/>
      <c r="AW124" s="920"/>
      <c r="AX124" s="920"/>
      <c r="AY124" s="920"/>
      <c r="AZ124" s="920"/>
      <c r="BA124" s="920"/>
      <c r="BB124" s="920"/>
      <c r="BC124" s="920"/>
      <c r="BD124" s="920"/>
      <c r="BE124" s="920"/>
      <c r="BF124" s="920"/>
      <c r="BG124" s="920"/>
      <c r="BH124" s="920"/>
      <c r="BI124" s="920"/>
      <c r="BJ124" s="920"/>
      <c r="BK124" s="920"/>
      <c r="BL124" s="920"/>
      <c r="BM124" s="920"/>
      <c r="BN124" s="920"/>
      <c r="BO124" s="920"/>
      <c r="BP124" s="921"/>
      <c r="BQ124" s="922" t="s">
        <v>432</v>
      </c>
      <c r="BR124" s="923"/>
      <c r="BS124" s="923"/>
      <c r="BT124" s="923"/>
      <c r="BU124" s="923"/>
      <c r="BV124" s="923" t="s">
        <v>432</v>
      </c>
      <c r="BW124" s="923"/>
      <c r="BX124" s="923"/>
      <c r="BY124" s="923"/>
      <c r="BZ124" s="923"/>
      <c r="CA124" s="923" t="s">
        <v>126</v>
      </c>
      <c r="CB124" s="923"/>
      <c r="CC124" s="923"/>
      <c r="CD124" s="923"/>
      <c r="CE124" s="923"/>
      <c r="CF124" s="813"/>
      <c r="CG124" s="814"/>
      <c r="CH124" s="814"/>
      <c r="CI124" s="814"/>
      <c r="CJ124" s="954"/>
      <c r="CK124" s="962"/>
      <c r="CL124" s="962"/>
      <c r="CM124" s="962"/>
      <c r="CN124" s="962"/>
      <c r="CO124" s="963"/>
      <c r="CP124" s="927" t="s">
        <v>470</v>
      </c>
      <c r="CQ124" s="928"/>
      <c r="CR124" s="928"/>
      <c r="CS124" s="928"/>
      <c r="CT124" s="928"/>
      <c r="CU124" s="928"/>
      <c r="CV124" s="928"/>
      <c r="CW124" s="928"/>
      <c r="CX124" s="928"/>
      <c r="CY124" s="928"/>
      <c r="CZ124" s="928"/>
      <c r="DA124" s="928"/>
      <c r="DB124" s="928"/>
      <c r="DC124" s="928"/>
      <c r="DD124" s="928"/>
      <c r="DE124" s="928"/>
      <c r="DF124" s="929"/>
      <c r="DG124" s="851">
        <v>180496</v>
      </c>
      <c r="DH124" s="852"/>
      <c r="DI124" s="852"/>
      <c r="DJ124" s="852"/>
      <c r="DK124" s="853"/>
      <c r="DL124" s="854" t="s">
        <v>126</v>
      </c>
      <c r="DM124" s="852"/>
      <c r="DN124" s="852"/>
      <c r="DO124" s="852"/>
      <c r="DP124" s="853"/>
      <c r="DQ124" s="854" t="s">
        <v>126</v>
      </c>
      <c r="DR124" s="852"/>
      <c r="DS124" s="852"/>
      <c r="DT124" s="852"/>
      <c r="DU124" s="853"/>
      <c r="DV124" s="940" t="s">
        <v>126</v>
      </c>
      <c r="DW124" s="941"/>
      <c r="DX124" s="941"/>
      <c r="DY124" s="941"/>
      <c r="DZ124" s="942"/>
    </row>
    <row r="125" spans="1:130" s="247" customFormat="1" ht="26.25" customHeight="1" x14ac:dyDescent="0.15">
      <c r="A125" s="909"/>
      <c r="B125" s="910"/>
      <c r="C125" s="913" t="s">
        <v>458</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868" t="s">
        <v>126</v>
      </c>
      <c r="AB125" s="869"/>
      <c r="AC125" s="869"/>
      <c r="AD125" s="869"/>
      <c r="AE125" s="870"/>
      <c r="AF125" s="871" t="s">
        <v>126</v>
      </c>
      <c r="AG125" s="869"/>
      <c r="AH125" s="869"/>
      <c r="AI125" s="869"/>
      <c r="AJ125" s="870"/>
      <c r="AK125" s="871" t="s">
        <v>126</v>
      </c>
      <c r="AL125" s="869"/>
      <c r="AM125" s="869"/>
      <c r="AN125" s="869"/>
      <c r="AO125" s="870"/>
      <c r="AP125" s="916" t="s">
        <v>126</v>
      </c>
      <c r="AQ125" s="917"/>
      <c r="AR125" s="917"/>
      <c r="AS125" s="917"/>
      <c r="AT125" s="91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43" t="s">
        <v>471</v>
      </c>
      <c r="CL125" s="944"/>
      <c r="CM125" s="944"/>
      <c r="CN125" s="944"/>
      <c r="CO125" s="945"/>
      <c r="CP125" s="952" t="s">
        <v>472</v>
      </c>
      <c r="CQ125" s="897"/>
      <c r="CR125" s="897"/>
      <c r="CS125" s="897"/>
      <c r="CT125" s="897"/>
      <c r="CU125" s="897"/>
      <c r="CV125" s="897"/>
      <c r="CW125" s="897"/>
      <c r="CX125" s="897"/>
      <c r="CY125" s="897"/>
      <c r="CZ125" s="897"/>
      <c r="DA125" s="897"/>
      <c r="DB125" s="897"/>
      <c r="DC125" s="897"/>
      <c r="DD125" s="897"/>
      <c r="DE125" s="897"/>
      <c r="DF125" s="898"/>
      <c r="DG125" s="953" t="s">
        <v>126</v>
      </c>
      <c r="DH125" s="934"/>
      <c r="DI125" s="934"/>
      <c r="DJ125" s="934"/>
      <c r="DK125" s="934"/>
      <c r="DL125" s="934" t="s">
        <v>126</v>
      </c>
      <c r="DM125" s="934"/>
      <c r="DN125" s="934"/>
      <c r="DO125" s="934"/>
      <c r="DP125" s="934"/>
      <c r="DQ125" s="934" t="s">
        <v>126</v>
      </c>
      <c r="DR125" s="934"/>
      <c r="DS125" s="934"/>
      <c r="DT125" s="934"/>
      <c r="DU125" s="934"/>
      <c r="DV125" s="935" t="s">
        <v>126</v>
      </c>
      <c r="DW125" s="935"/>
      <c r="DX125" s="935"/>
      <c r="DY125" s="935"/>
      <c r="DZ125" s="936"/>
    </row>
    <row r="126" spans="1:130" s="247" customFormat="1" ht="26.25" customHeight="1" thickBot="1" x14ac:dyDescent="0.2">
      <c r="A126" s="909"/>
      <c r="B126" s="910"/>
      <c r="C126" s="913" t="s">
        <v>460</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868" t="s">
        <v>126</v>
      </c>
      <c r="AB126" s="869"/>
      <c r="AC126" s="869"/>
      <c r="AD126" s="869"/>
      <c r="AE126" s="870"/>
      <c r="AF126" s="871" t="s">
        <v>126</v>
      </c>
      <c r="AG126" s="869"/>
      <c r="AH126" s="869"/>
      <c r="AI126" s="869"/>
      <c r="AJ126" s="870"/>
      <c r="AK126" s="871" t="s">
        <v>438</v>
      </c>
      <c r="AL126" s="869"/>
      <c r="AM126" s="869"/>
      <c r="AN126" s="869"/>
      <c r="AO126" s="870"/>
      <c r="AP126" s="916" t="s">
        <v>126</v>
      </c>
      <c r="AQ126" s="917"/>
      <c r="AR126" s="917"/>
      <c r="AS126" s="917"/>
      <c r="AT126" s="91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6"/>
      <c r="CL126" s="947"/>
      <c r="CM126" s="947"/>
      <c r="CN126" s="947"/>
      <c r="CO126" s="948"/>
      <c r="CP126" s="904" t="s">
        <v>473</v>
      </c>
      <c r="CQ126" s="839"/>
      <c r="CR126" s="839"/>
      <c r="CS126" s="839"/>
      <c r="CT126" s="839"/>
      <c r="CU126" s="839"/>
      <c r="CV126" s="839"/>
      <c r="CW126" s="839"/>
      <c r="CX126" s="839"/>
      <c r="CY126" s="839"/>
      <c r="CZ126" s="839"/>
      <c r="DA126" s="839"/>
      <c r="DB126" s="839"/>
      <c r="DC126" s="839"/>
      <c r="DD126" s="839"/>
      <c r="DE126" s="839"/>
      <c r="DF126" s="840"/>
      <c r="DG126" s="905" t="s">
        <v>126</v>
      </c>
      <c r="DH126" s="906"/>
      <c r="DI126" s="906"/>
      <c r="DJ126" s="906"/>
      <c r="DK126" s="906"/>
      <c r="DL126" s="906" t="s">
        <v>126</v>
      </c>
      <c r="DM126" s="906"/>
      <c r="DN126" s="906"/>
      <c r="DO126" s="906"/>
      <c r="DP126" s="906"/>
      <c r="DQ126" s="906" t="s">
        <v>126</v>
      </c>
      <c r="DR126" s="906"/>
      <c r="DS126" s="906"/>
      <c r="DT126" s="906"/>
      <c r="DU126" s="906"/>
      <c r="DV126" s="883" t="s">
        <v>126</v>
      </c>
      <c r="DW126" s="883"/>
      <c r="DX126" s="883"/>
      <c r="DY126" s="883"/>
      <c r="DZ126" s="884"/>
    </row>
    <row r="127" spans="1:130" s="247" customFormat="1" ht="26.25" customHeight="1" x14ac:dyDescent="0.15">
      <c r="A127" s="911"/>
      <c r="B127" s="912"/>
      <c r="C127" s="930" t="s">
        <v>474</v>
      </c>
      <c r="D127" s="931"/>
      <c r="E127" s="931"/>
      <c r="F127" s="931"/>
      <c r="G127" s="931"/>
      <c r="H127" s="931"/>
      <c r="I127" s="931"/>
      <c r="J127" s="931"/>
      <c r="K127" s="931"/>
      <c r="L127" s="931"/>
      <c r="M127" s="931"/>
      <c r="N127" s="931"/>
      <c r="O127" s="931"/>
      <c r="P127" s="931"/>
      <c r="Q127" s="931"/>
      <c r="R127" s="931"/>
      <c r="S127" s="931"/>
      <c r="T127" s="931"/>
      <c r="U127" s="931"/>
      <c r="V127" s="931"/>
      <c r="W127" s="931"/>
      <c r="X127" s="931"/>
      <c r="Y127" s="931"/>
      <c r="Z127" s="932"/>
      <c r="AA127" s="868">
        <v>8368</v>
      </c>
      <c r="AB127" s="869"/>
      <c r="AC127" s="869"/>
      <c r="AD127" s="869"/>
      <c r="AE127" s="870"/>
      <c r="AF127" s="871">
        <v>9522</v>
      </c>
      <c r="AG127" s="869"/>
      <c r="AH127" s="869"/>
      <c r="AI127" s="869"/>
      <c r="AJ127" s="870"/>
      <c r="AK127" s="871">
        <v>9074</v>
      </c>
      <c r="AL127" s="869"/>
      <c r="AM127" s="869"/>
      <c r="AN127" s="869"/>
      <c r="AO127" s="870"/>
      <c r="AP127" s="916">
        <v>0</v>
      </c>
      <c r="AQ127" s="917"/>
      <c r="AR127" s="917"/>
      <c r="AS127" s="917"/>
      <c r="AT127" s="918"/>
      <c r="AU127" s="283"/>
      <c r="AV127" s="283"/>
      <c r="AW127" s="283"/>
      <c r="AX127" s="933" t="s">
        <v>475</v>
      </c>
      <c r="AY127" s="901"/>
      <c r="AZ127" s="901"/>
      <c r="BA127" s="901"/>
      <c r="BB127" s="901"/>
      <c r="BC127" s="901"/>
      <c r="BD127" s="901"/>
      <c r="BE127" s="902"/>
      <c r="BF127" s="900" t="s">
        <v>476</v>
      </c>
      <c r="BG127" s="901"/>
      <c r="BH127" s="901"/>
      <c r="BI127" s="901"/>
      <c r="BJ127" s="901"/>
      <c r="BK127" s="901"/>
      <c r="BL127" s="902"/>
      <c r="BM127" s="900" t="s">
        <v>477</v>
      </c>
      <c r="BN127" s="901"/>
      <c r="BO127" s="901"/>
      <c r="BP127" s="901"/>
      <c r="BQ127" s="901"/>
      <c r="BR127" s="901"/>
      <c r="BS127" s="902"/>
      <c r="BT127" s="900" t="s">
        <v>478</v>
      </c>
      <c r="BU127" s="901"/>
      <c r="BV127" s="901"/>
      <c r="BW127" s="901"/>
      <c r="BX127" s="901"/>
      <c r="BY127" s="901"/>
      <c r="BZ127" s="903"/>
      <c r="CA127" s="283"/>
      <c r="CB127" s="283"/>
      <c r="CC127" s="283"/>
      <c r="CD127" s="284"/>
      <c r="CE127" s="284"/>
      <c r="CF127" s="284"/>
      <c r="CG127" s="281"/>
      <c r="CH127" s="281"/>
      <c r="CI127" s="281"/>
      <c r="CJ127" s="282"/>
      <c r="CK127" s="946"/>
      <c r="CL127" s="947"/>
      <c r="CM127" s="947"/>
      <c r="CN127" s="947"/>
      <c r="CO127" s="948"/>
      <c r="CP127" s="904" t="s">
        <v>479</v>
      </c>
      <c r="CQ127" s="839"/>
      <c r="CR127" s="839"/>
      <c r="CS127" s="839"/>
      <c r="CT127" s="839"/>
      <c r="CU127" s="839"/>
      <c r="CV127" s="839"/>
      <c r="CW127" s="839"/>
      <c r="CX127" s="839"/>
      <c r="CY127" s="839"/>
      <c r="CZ127" s="839"/>
      <c r="DA127" s="839"/>
      <c r="DB127" s="839"/>
      <c r="DC127" s="839"/>
      <c r="DD127" s="839"/>
      <c r="DE127" s="839"/>
      <c r="DF127" s="840"/>
      <c r="DG127" s="905" t="s">
        <v>126</v>
      </c>
      <c r="DH127" s="906"/>
      <c r="DI127" s="906"/>
      <c r="DJ127" s="906"/>
      <c r="DK127" s="906"/>
      <c r="DL127" s="906" t="s">
        <v>126</v>
      </c>
      <c r="DM127" s="906"/>
      <c r="DN127" s="906"/>
      <c r="DO127" s="906"/>
      <c r="DP127" s="906"/>
      <c r="DQ127" s="906" t="s">
        <v>126</v>
      </c>
      <c r="DR127" s="906"/>
      <c r="DS127" s="906"/>
      <c r="DT127" s="906"/>
      <c r="DU127" s="906"/>
      <c r="DV127" s="883" t="s">
        <v>126</v>
      </c>
      <c r="DW127" s="883"/>
      <c r="DX127" s="883"/>
      <c r="DY127" s="883"/>
      <c r="DZ127" s="884"/>
    </row>
    <row r="128" spans="1:130" s="247" customFormat="1" ht="26.25" customHeight="1" thickBot="1" x14ac:dyDescent="0.2">
      <c r="A128" s="885" t="s">
        <v>480</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481</v>
      </c>
      <c r="X128" s="887"/>
      <c r="Y128" s="887"/>
      <c r="Z128" s="888"/>
      <c r="AA128" s="889">
        <v>377196</v>
      </c>
      <c r="AB128" s="890"/>
      <c r="AC128" s="890"/>
      <c r="AD128" s="890"/>
      <c r="AE128" s="891"/>
      <c r="AF128" s="892">
        <v>314531</v>
      </c>
      <c r="AG128" s="890"/>
      <c r="AH128" s="890"/>
      <c r="AI128" s="890"/>
      <c r="AJ128" s="891"/>
      <c r="AK128" s="892">
        <v>277888</v>
      </c>
      <c r="AL128" s="890"/>
      <c r="AM128" s="890"/>
      <c r="AN128" s="890"/>
      <c r="AO128" s="891"/>
      <c r="AP128" s="893"/>
      <c r="AQ128" s="894"/>
      <c r="AR128" s="894"/>
      <c r="AS128" s="894"/>
      <c r="AT128" s="895"/>
      <c r="AU128" s="283"/>
      <c r="AV128" s="283"/>
      <c r="AW128" s="283"/>
      <c r="AX128" s="896" t="s">
        <v>482</v>
      </c>
      <c r="AY128" s="897"/>
      <c r="AZ128" s="897"/>
      <c r="BA128" s="897"/>
      <c r="BB128" s="897"/>
      <c r="BC128" s="897"/>
      <c r="BD128" s="897"/>
      <c r="BE128" s="898"/>
      <c r="BF128" s="875" t="s">
        <v>126</v>
      </c>
      <c r="BG128" s="876"/>
      <c r="BH128" s="876"/>
      <c r="BI128" s="876"/>
      <c r="BJ128" s="876"/>
      <c r="BK128" s="876"/>
      <c r="BL128" s="899"/>
      <c r="BM128" s="875">
        <v>11.93</v>
      </c>
      <c r="BN128" s="876"/>
      <c r="BO128" s="876"/>
      <c r="BP128" s="876"/>
      <c r="BQ128" s="876"/>
      <c r="BR128" s="876"/>
      <c r="BS128" s="899"/>
      <c r="BT128" s="875">
        <v>20</v>
      </c>
      <c r="BU128" s="876"/>
      <c r="BV128" s="876"/>
      <c r="BW128" s="876"/>
      <c r="BX128" s="876"/>
      <c r="BY128" s="876"/>
      <c r="BZ128" s="877"/>
      <c r="CA128" s="284"/>
      <c r="CB128" s="284"/>
      <c r="CC128" s="284"/>
      <c r="CD128" s="284"/>
      <c r="CE128" s="284"/>
      <c r="CF128" s="284"/>
      <c r="CG128" s="281"/>
      <c r="CH128" s="281"/>
      <c r="CI128" s="281"/>
      <c r="CJ128" s="282"/>
      <c r="CK128" s="949"/>
      <c r="CL128" s="950"/>
      <c r="CM128" s="950"/>
      <c r="CN128" s="950"/>
      <c r="CO128" s="951"/>
      <c r="CP128" s="878" t="s">
        <v>483</v>
      </c>
      <c r="CQ128" s="817"/>
      <c r="CR128" s="817"/>
      <c r="CS128" s="817"/>
      <c r="CT128" s="817"/>
      <c r="CU128" s="817"/>
      <c r="CV128" s="817"/>
      <c r="CW128" s="817"/>
      <c r="CX128" s="817"/>
      <c r="CY128" s="817"/>
      <c r="CZ128" s="817"/>
      <c r="DA128" s="817"/>
      <c r="DB128" s="817"/>
      <c r="DC128" s="817"/>
      <c r="DD128" s="817"/>
      <c r="DE128" s="817"/>
      <c r="DF128" s="818"/>
      <c r="DG128" s="879">
        <v>11000</v>
      </c>
      <c r="DH128" s="880"/>
      <c r="DI128" s="880"/>
      <c r="DJ128" s="880"/>
      <c r="DK128" s="880"/>
      <c r="DL128" s="880">
        <v>27000</v>
      </c>
      <c r="DM128" s="880"/>
      <c r="DN128" s="880"/>
      <c r="DO128" s="880"/>
      <c r="DP128" s="880"/>
      <c r="DQ128" s="880">
        <v>25500</v>
      </c>
      <c r="DR128" s="880"/>
      <c r="DS128" s="880"/>
      <c r="DT128" s="880"/>
      <c r="DU128" s="880"/>
      <c r="DV128" s="881">
        <v>0.1</v>
      </c>
      <c r="DW128" s="881"/>
      <c r="DX128" s="881"/>
      <c r="DY128" s="881"/>
      <c r="DZ128" s="882"/>
    </row>
    <row r="129" spans="1:131" s="247" customFormat="1" ht="26.25" customHeight="1" x14ac:dyDescent="0.15">
      <c r="A129" s="863" t="s">
        <v>106</v>
      </c>
      <c r="B129" s="864"/>
      <c r="C129" s="864"/>
      <c r="D129" s="864"/>
      <c r="E129" s="864"/>
      <c r="F129" s="864"/>
      <c r="G129" s="864"/>
      <c r="H129" s="864"/>
      <c r="I129" s="864"/>
      <c r="J129" s="864"/>
      <c r="K129" s="864"/>
      <c r="L129" s="864"/>
      <c r="M129" s="864"/>
      <c r="N129" s="864"/>
      <c r="O129" s="864"/>
      <c r="P129" s="864"/>
      <c r="Q129" s="864"/>
      <c r="R129" s="864"/>
      <c r="S129" s="864"/>
      <c r="T129" s="864"/>
      <c r="U129" s="864"/>
      <c r="V129" s="864"/>
      <c r="W129" s="865" t="s">
        <v>484</v>
      </c>
      <c r="X129" s="866"/>
      <c r="Y129" s="866"/>
      <c r="Z129" s="867"/>
      <c r="AA129" s="868">
        <v>27776477</v>
      </c>
      <c r="AB129" s="869"/>
      <c r="AC129" s="869"/>
      <c r="AD129" s="869"/>
      <c r="AE129" s="870"/>
      <c r="AF129" s="871">
        <v>28000262</v>
      </c>
      <c r="AG129" s="869"/>
      <c r="AH129" s="869"/>
      <c r="AI129" s="869"/>
      <c r="AJ129" s="870"/>
      <c r="AK129" s="871">
        <v>27532846</v>
      </c>
      <c r="AL129" s="869"/>
      <c r="AM129" s="869"/>
      <c r="AN129" s="869"/>
      <c r="AO129" s="870"/>
      <c r="AP129" s="872"/>
      <c r="AQ129" s="873"/>
      <c r="AR129" s="873"/>
      <c r="AS129" s="873"/>
      <c r="AT129" s="874"/>
      <c r="AU129" s="285"/>
      <c r="AV129" s="285"/>
      <c r="AW129" s="285"/>
      <c r="AX129" s="838" t="s">
        <v>485</v>
      </c>
      <c r="AY129" s="839"/>
      <c r="AZ129" s="839"/>
      <c r="BA129" s="839"/>
      <c r="BB129" s="839"/>
      <c r="BC129" s="839"/>
      <c r="BD129" s="839"/>
      <c r="BE129" s="840"/>
      <c r="BF129" s="858" t="s">
        <v>126</v>
      </c>
      <c r="BG129" s="859"/>
      <c r="BH129" s="859"/>
      <c r="BI129" s="859"/>
      <c r="BJ129" s="859"/>
      <c r="BK129" s="859"/>
      <c r="BL129" s="860"/>
      <c r="BM129" s="858">
        <v>16.93</v>
      </c>
      <c r="BN129" s="859"/>
      <c r="BO129" s="859"/>
      <c r="BP129" s="859"/>
      <c r="BQ129" s="859"/>
      <c r="BR129" s="859"/>
      <c r="BS129" s="860"/>
      <c r="BT129" s="858">
        <v>30</v>
      </c>
      <c r="BU129" s="861"/>
      <c r="BV129" s="861"/>
      <c r="BW129" s="861"/>
      <c r="BX129" s="861"/>
      <c r="BY129" s="861"/>
      <c r="BZ129" s="862"/>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63" t="s">
        <v>486</v>
      </c>
      <c r="B130" s="864"/>
      <c r="C130" s="864"/>
      <c r="D130" s="864"/>
      <c r="E130" s="864"/>
      <c r="F130" s="864"/>
      <c r="G130" s="864"/>
      <c r="H130" s="864"/>
      <c r="I130" s="864"/>
      <c r="J130" s="864"/>
      <c r="K130" s="864"/>
      <c r="L130" s="864"/>
      <c r="M130" s="864"/>
      <c r="N130" s="864"/>
      <c r="O130" s="864"/>
      <c r="P130" s="864"/>
      <c r="Q130" s="864"/>
      <c r="R130" s="864"/>
      <c r="S130" s="864"/>
      <c r="T130" s="864"/>
      <c r="U130" s="864"/>
      <c r="V130" s="864"/>
      <c r="W130" s="865" t="s">
        <v>487</v>
      </c>
      <c r="X130" s="866"/>
      <c r="Y130" s="866"/>
      <c r="Z130" s="867"/>
      <c r="AA130" s="868">
        <v>6215079</v>
      </c>
      <c r="AB130" s="869"/>
      <c r="AC130" s="869"/>
      <c r="AD130" s="869"/>
      <c r="AE130" s="870"/>
      <c r="AF130" s="871">
        <v>6300382</v>
      </c>
      <c r="AG130" s="869"/>
      <c r="AH130" s="869"/>
      <c r="AI130" s="869"/>
      <c r="AJ130" s="870"/>
      <c r="AK130" s="871">
        <v>5751973</v>
      </c>
      <c r="AL130" s="869"/>
      <c r="AM130" s="869"/>
      <c r="AN130" s="869"/>
      <c r="AO130" s="870"/>
      <c r="AP130" s="872"/>
      <c r="AQ130" s="873"/>
      <c r="AR130" s="873"/>
      <c r="AS130" s="873"/>
      <c r="AT130" s="874"/>
      <c r="AU130" s="285"/>
      <c r="AV130" s="285"/>
      <c r="AW130" s="285"/>
      <c r="AX130" s="838" t="s">
        <v>488</v>
      </c>
      <c r="AY130" s="839"/>
      <c r="AZ130" s="839"/>
      <c r="BA130" s="839"/>
      <c r="BB130" s="839"/>
      <c r="BC130" s="839"/>
      <c r="BD130" s="839"/>
      <c r="BE130" s="840"/>
      <c r="BF130" s="841">
        <v>-0.6</v>
      </c>
      <c r="BG130" s="842"/>
      <c r="BH130" s="842"/>
      <c r="BI130" s="842"/>
      <c r="BJ130" s="842"/>
      <c r="BK130" s="842"/>
      <c r="BL130" s="843"/>
      <c r="BM130" s="841">
        <v>25</v>
      </c>
      <c r="BN130" s="842"/>
      <c r="BO130" s="842"/>
      <c r="BP130" s="842"/>
      <c r="BQ130" s="842"/>
      <c r="BR130" s="842"/>
      <c r="BS130" s="843"/>
      <c r="BT130" s="841">
        <v>35</v>
      </c>
      <c r="BU130" s="844"/>
      <c r="BV130" s="844"/>
      <c r="BW130" s="844"/>
      <c r="BX130" s="844"/>
      <c r="BY130" s="844"/>
      <c r="BZ130" s="84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6"/>
      <c r="B131" s="847"/>
      <c r="C131" s="847"/>
      <c r="D131" s="847"/>
      <c r="E131" s="847"/>
      <c r="F131" s="847"/>
      <c r="G131" s="847"/>
      <c r="H131" s="847"/>
      <c r="I131" s="847"/>
      <c r="J131" s="847"/>
      <c r="K131" s="847"/>
      <c r="L131" s="847"/>
      <c r="M131" s="847"/>
      <c r="N131" s="847"/>
      <c r="O131" s="847"/>
      <c r="P131" s="847"/>
      <c r="Q131" s="847"/>
      <c r="R131" s="847"/>
      <c r="S131" s="847"/>
      <c r="T131" s="847"/>
      <c r="U131" s="847"/>
      <c r="V131" s="847"/>
      <c r="W131" s="848" t="s">
        <v>489</v>
      </c>
      <c r="X131" s="849"/>
      <c r="Y131" s="849"/>
      <c r="Z131" s="850"/>
      <c r="AA131" s="851">
        <v>21561398</v>
      </c>
      <c r="AB131" s="852"/>
      <c r="AC131" s="852"/>
      <c r="AD131" s="852"/>
      <c r="AE131" s="853"/>
      <c r="AF131" s="854">
        <v>21699880</v>
      </c>
      <c r="AG131" s="852"/>
      <c r="AH131" s="852"/>
      <c r="AI131" s="852"/>
      <c r="AJ131" s="853"/>
      <c r="AK131" s="854">
        <v>21780873</v>
      </c>
      <c r="AL131" s="852"/>
      <c r="AM131" s="852"/>
      <c r="AN131" s="852"/>
      <c r="AO131" s="853"/>
      <c r="AP131" s="855"/>
      <c r="AQ131" s="856"/>
      <c r="AR131" s="856"/>
      <c r="AS131" s="856"/>
      <c r="AT131" s="857"/>
      <c r="AU131" s="285"/>
      <c r="AV131" s="285"/>
      <c r="AW131" s="285"/>
      <c r="AX131" s="816" t="s">
        <v>490</v>
      </c>
      <c r="AY131" s="817"/>
      <c r="AZ131" s="817"/>
      <c r="BA131" s="817"/>
      <c r="BB131" s="817"/>
      <c r="BC131" s="817"/>
      <c r="BD131" s="817"/>
      <c r="BE131" s="818"/>
      <c r="BF131" s="819" t="s">
        <v>126</v>
      </c>
      <c r="BG131" s="820"/>
      <c r="BH131" s="820"/>
      <c r="BI131" s="820"/>
      <c r="BJ131" s="820"/>
      <c r="BK131" s="820"/>
      <c r="BL131" s="821"/>
      <c r="BM131" s="819">
        <v>350</v>
      </c>
      <c r="BN131" s="820"/>
      <c r="BO131" s="820"/>
      <c r="BP131" s="820"/>
      <c r="BQ131" s="820"/>
      <c r="BR131" s="820"/>
      <c r="BS131" s="821"/>
      <c r="BT131" s="822"/>
      <c r="BU131" s="823"/>
      <c r="BV131" s="823"/>
      <c r="BW131" s="823"/>
      <c r="BX131" s="823"/>
      <c r="BY131" s="823"/>
      <c r="BZ131" s="82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25" t="s">
        <v>491</v>
      </c>
      <c r="B132" s="826"/>
      <c r="C132" s="826"/>
      <c r="D132" s="826"/>
      <c r="E132" s="826"/>
      <c r="F132" s="826"/>
      <c r="G132" s="826"/>
      <c r="H132" s="826"/>
      <c r="I132" s="826"/>
      <c r="J132" s="826"/>
      <c r="K132" s="826"/>
      <c r="L132" s="826"/>
      <c r="M132" s="826"/>
      <c r="N132" s="826"/>
      <c r="O132" s="826"/>
      <c r="P132" s="826"/>
      <c r="Q132" s="826"/>
      <c r="R132" s="826"/>
      <c r="S132" s="826"/>
      <c r="T132" s="826"/>
      <c r="U132" s="826"/>
      <c r="V132" s="829" t="s">
        <v>492</v>
      </c>
      <c r="W132" s="829"/>
      <c r="X132" s="829"/>
      <c r="Y132" s="829"/>
      <c r="Z132" s="830"/>
      <c r="AA132" s="831">
        <v>-0.855181097</v>
      </c>
      <c r="AB132" s="832"/>
      <c r="AC132" s="832"/>
      <c r="AD132" s="832"/>
      <c r="AE132" s="833"/>
      <c r="AF132" s="834">
        <v>-0.77334989899999995</v>
      </c>
      <c r="AG132" s="832"/>
      <c r="AH132" s="832"/>
      <c r="AI132" s="832"/>
      <c r="AJ132" s="833"/>
      <c r="AK132" s="834">
        <v>-0.36435178699999998</v>
      </c>
      <c r="AL132" s="832"/>
      <c r="AM132" s="832"/>
      <c r="AN132" s="832"/>
      <c r="AO132" s="833"/>
      <c r="AP132" s="835"/>
      <c r="AQ132" s="836"/>
      <c r="AR132" s="836"/>
      <c r="AS132" s="836"/>
      <c r="AT132" s="83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7"/>
      <c r="B133" s="828"/>
      <c r="C133" s="828"/>
      <c r="D133" s="828"/>
      <c r="E133" s="828"/>
      <c r="F133" s="828"/>
      <c r="G133" s="828"/>
      <c r="H133" s="828"/>
      <c r="I133" s="828"/>
      <c r="J133" s="828"/>
      <c r="K133" s="828"/>
      <c r="L133" s="828"/>
      <c r="M133" s="828"/>
      <c r="N133" s="828"/>
      <c r="O133" s="828"/>
      <c r="P133" s="828"/>
      <c r="Q133" s="828"/>
      <c r="R133" s="828"/>
      <c r="S133" s="828"/>
      <c r="T133" s="828"/>
      <c r="U133" s="828"/>
      <c r="V133" s="808" t="s">
        <v>493</v>
      </c>
      <c r="W133" s="808"/>
      <c r="X133" s="808"/>
      <c r="Y133" s="808"/>
      <c r="Z133" s="809"/>
      <c r="AA133" s="810">
        <v>0</v>
      </c>
      <c r="AB133" s="811"/>
      <c r="AC133" s="811"/>
      <c r="AD133" s="811"/>
      <c r="AE133" s="812"/>
      <c r="AF133" s="810">
        <v>-0.3</v>
      </c>
      <c r="AG133" s="811"/>
      <c r="AH133" s="811"/>
      <c r="AI133" s="811"/>
      <c r="AJ133" s="812"/>
      <c r="AK133" s="810">
        <v>-0.6</v>
      </c>
      <c r="AL133" s="811"/>
      <c r="AM133" s="811"/>
      <c r="AN133" s="811"/>
      <c r="AO133" s="812"/>
      <c r="AP133" s="813"/>
      <c r="AQ133" s="814"/>
      <c r="AR133" s="814"/>
      <c r="AS133" s="814"/>
      <c r="AT133" s="815"/>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J1+iIYTAMXMi5pN56VQcNEaqQfslMxoXEjE9ETMqjIia3BMpmJBvbqKX+sAlQ4Mm/58At7BxQnX3OJtXG7yQg==" saltValue="rx4pgtlFxoc8AuKCfkvn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DV84:DZ84"/>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B86:P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85:P85"/>
    <mergeCell ref="B68:P68"/>
    <mergeCell ref="B84:P84"/>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vbssfodvKbsjhAF8yO+TRJC4S7IX2jjczB/+twT8gMWO1+SSFgmUvguCeAwzKx1fQC8tqUXZ7q7MdDxKPNCxw==" saltValue="ArKV6ZwkWYoEJEBNbyBev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LFSbS1+YWXoakZ9zRBBjpHv/vHRxGvUzRLkcTcmtO7zSdZOR+qmXI7H9tYSxzZe2YLkgg0yuoCQJtVL+BM6GQ==" saltValue="rDs523YcQ9dnzo+cRLVMb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502</v>
      </c>
      <c r="AL9" s="1232"/>
      <c r="AM9" s="1232"/>
      <c r="AN9" s="1233"/>
      <c r="AO9" s="313">
        <v>5917185</v>
      </c>
      <c r="AP9" s="313">
        <v>59817</v>
      </c>
      <c r="AQ9" s="314">
        <v>73117</v>
      </c>
      <c r="AR9" s="315">
        <v>-18.2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503</v>
      </c>
      <c r="AL10" s="1232"/>
      <c r="AM10" s="1232"/>
      <c r="AN10" s="1233"/>
      <c r="AO10" s="316">
        <v>806757</v>
      </c>
      <c r="AP10" s="316">
        <v>8156</v>
      </c>
      <c r="AQ10" s="317">
        <v>5871</v>
      </c>
      <c r="AR10" s="318">
        <v>38.9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504</v>
      </c>
      <c r="AL11" s="1232"/>
      <c r="AM11" s="1232"/>
      <c r="AN11" s="1233"/>
      <c r="AO11" s="316">
        <v>727931</v>
      </c>
      <c r="AP11" s="316">
        <v>7359</v>
      </c>
      <c r="AQ11" s="317">
        <v>5513</v>
      </c>
      <c r="AR11" s="318">
        <v>33.5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505</v>
      </c>
      <c r="AL12" s="1232"/>
      <c r="AM12" s="1232"/>
      <c r="AN12" s="1233"/>
      <c r="AO12" s="316">
        <v>440075</v>
      </c>
      <c r="AP12" s="316">
        <v>4449</v>
      </c>
      <c r="AQ12" s="317">
        <v>1308</v>
      </c>
      <c r="AR12" s="318">
        <v>240.1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506</v>
      </c>
      <c r="AL13" s="1232"/>
      <c r="AM13" s="1232"/>
      <c r="AN13" s="1233"/>
      <c r="AO13" s="316" t="s">
        <v>507</v>
      </c>
      <c r="AP13" s="316" t="s">
        <v>507</v>
      </c>
      <c r="AQ13" s="317">
        <v>3</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508</v>
      </c>
      <c r="AL14" s="1232"/>
      <c r="AM14" s="1232"/>
      <c r="AN14" s="1233"/>
      <c r="AO14" s="316">
        <v>132421</v>
      </c>
      <c r="AP14" s="316">
        <v>1339</v>
      </c>
      <c r="AQ14" s="317">
        <v>2952</v>
      </c>
      <c r="AR14" s="318">
        <v>-54.6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509</v>
      </c>
      <c r="AL15" s="1232"/>
      <c r="AM15" s="1232"/>
      <c r="AN15" s="1233"/>
      <c r="AO15" s="316">
        <v>91809</v>
      </c>
      <c r="AP15" s="316">
        <v>928</v>
      </c>
      <c r="AQ15" s="317">
        <v>1788</v>
      </c>
      <c r="AR15" s="318">
        <v>-48.1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510</v>
      </c>
      <c r="AL16" s="1235"/>
      <c r="AM16" s="1235"/>
      <c r="AN16" s="1236"/>
      <c r="AO16" s="316">
        <v>-378795</v>
      </c>
      <c r="AP16" s="316">
        <v>-3829</v>
      </c>
      <c r="AQ16" s="317">
        <v>-6565</v>
      </c>
      <c r="AR16" s="318">
        <v>-41.7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183</v>
      </c>
      <c r="AL17" s="1235"/>
      <c r="AM17" s="1235"/>
      <c r="AN17" s="1236"/>
      <c r="AO17" s="316">
        <v>7737383</v>
      </c>
      <c r="AP17" s="316">
        <v>78218</v>
      </c>
      <c r="AQ17" s="317">
        <v>83986</v>
      </c>
      <c r="AR17" s="318">
        <v>-6.9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515</v>
      </c>
      <c r="AL21" s="1229"/>
      <c r="AM21" s="1229"/>
      <c r="AN21" s="1230"/>
      <c r="AO21" s="328">
        <v>7.43</v>
      </c>
      <c r="AP21" s="329">
        <v>8.24</v>
      </c>
      <c r="AQ21" s="330">
        <v>-0.81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516</v>
      </c>
      <c r="AL22" s="1229"/>
      <c r="AM22" s="1229"/>
      <c r="AN22" s="1230"/>
      <c r="AO22" s="333">
        <v>99.9</v>
      </c>
      <c r="AP22" s="334">
        <v>98.1</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520</v>
      </c>
      <c r="AL32" s="1220"/>
      <c r="AM32" s="1220"/>
      <c r="AN32" s="1221"/>
      <c r="AO32" s="343">
        <v>5015594</v>
      </c>
      <c r="AP32" s="343">
        <v>50703</v>
      </c>
      <c r="AQ32" s="344">
        <v>53780</v>
      </c>
      <c r="AR32" s="345">
        <v>-5.7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521</v>
      </c>
      <c r="AL33" s="1220"/>
      <c r="AM33" s="1220"/>
      <c r="AN33" s="1221"/>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522</v>
      </c>
      <c r="AL34" s="1220"/>
      <c r="AM34" s="1220"/>
      <c r="AN34" s="1221"/>
      <c r="AO34" s="343" t="s">
        <v>507</v>
      </c>
      <c r="AP34" s="343" t="s">
        <v>507</v>
      </c>
      <c r="AQ34" s="344">
        <v>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523</v>
      </c>
      <c r="AL35" s="1220"/>
      <c r="AM35" s="1220"/>
      <c r="AN35" s="1221"/>
      <c r="AO35" s="343">
        <v>756255</v>
      </c>
      <c r="AP35" s="343">
        <v>7645</v>
      </c>
      <c r="AQ35" s="344">
        <v>13935</v>
      </c>
      <c r="AR35" s="345">
        <v>-45.1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524</v>
      </c>
      <c r="AL36" s="1220"/>
      <c r="AM36" s="1220"/>
      <c r="AN36" s="1221"/>
      <c r="AO36" s="343">
        <v>169579</v>
      </c>
      <c r="AP36" s="343">
        <v>1714</v>
      </c>
      <c r="AQ36" s="344">
        <v>1226</v>
      </c>
      <c r="AR36" s="345">
        <v>39.799999999999997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525</v>
      </c>
      <c r="AL37" s="1220"/>
      <c r="AM37" s="1220"/>
      <c r="AN37" s="1221"/>
      <c r="AO37" s="343">
        <v>9074</v>
      </c>
      <c r="AP37" s="343">
        <v>92</v>
      </c>
      <c r="AQ37" s="344">
        <v>824</v>
      </c>
      <c r="AR37" s="345">
        <v>-88.8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526</v>
      </c>
      <c r="AL38" s="1223"/>
      <c r="AM38" s="1223"/>
      <c r="AN38" s="1224"/>
      <c r="AO38" s="346" t="s">
        <v>507</v>
      </c>
      <c r="AP38" s="346" t="s">
        <v>507</v>
      </c>
      <c r="AQ38" s="347">
        <v>1</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527</v>
      </c>
      <c r="AL39" s="1223"/>
      <c r="AM39" s="1223"/>
      <c r="AN39" s="1224"/>
      <c r="AO39" s="343">
        <v>-277888</v>
      </c>
      <c r="AP39" s="343">
        <v>-2809</v>
      </c>
      <c r="AQ39" s="344">
        <v>-3983</v>
      </c>
      <c r="AR39" s="345">
        <v>-29.5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528</v>
      </c>
      <c r="AL40" s="1220"/>
      <c r="AM40" s="1220"/>
      <c r="AN40" s="1221"/>
      <c r="AO40" s="343">
        <v>-5751973</v>
      </c>
      <c r="AP40" s="343">
        <v>-58147</v>
      </c>
      <c r="AQ40" s="344">
        <v>-48081</v>
      </c>
      <c r="AR40" s="345">
        <v>20.9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296</v>
      </c>
      <c r="AL41" s="1226"/>
      <c r="AM41" s="1226"/>
      <c r="AN41" s="1227"/>
      <c r="AO41" s="343">
        <v>-79359</v>
      </c>
      <c r="AP41" s="343">
        <v>-802</v>
      </c>
      <c r="AQ41" s="344">
        <v>17707</v>
      </c>
      <c r="AR41" s="345">
        <v>-104.5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497</v>
      </c>
      <c r="AN49" s="1214" t="s">
        <v>532</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11953233</v>
      </c>
      <c r="AN51" s="365">
        <v>119849</v>
      </c>
      <c r="AO51" s="366">
        <v>-1.5</v>
      </c>
      <c r="AP51" s="367">
        <v>92247</v>
      </c>
      <c r="AQ51" s="368">
        <v>72.099999999999994</v>
      </c>
      <c r="AR51" s="369">
        <v>-73.599999999999994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8692274</v>
      </c>
      <c r="AN52" s="373">
        <v>87153</v>
      </c>
      <c r="AO52" s="374">
        <v>16.7</v>
      </c>
      <c r="AP52" s="375">
        <v>37204</v>
      </c>
      <c r="AQ52" s="376">
        <v>31.3</v>
      </c>
      <c r="AR52" s="377">
        <v>-14.6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11519722</v>
      </c>
      <c r="AN53" s="365">
        <v>115780</v>
      </c>
      <c r="AO53" s="366">
        <v>-3.4</v>
      </c>
      <c r="AP53" s="367">
        <v>67319</v>
      </c>
      <c r="AQ53" s="368">
        <v>-27</v>
      </c>
      <c r="AR53" s="369">
        <v>23.6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8088034</v>
      </c>
      <c r="AN54" s="373">
        <v>81289</v>
      </c>
      <c r="AO54" s="374">
        <v>-6.7</v>
      </c>
      <c r="AP54" s="375">
        <v>38101</v>
      </c>
      <c r="AQ54" s="376">
        <v>2.4</v>
      </c>
      <c r="AR54" s="377">
        <v>-9.1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5729183</v>
      </c>
      <c r="AN55" s="365">
        <v>57672</v>
      </c>
      <c r="AO55" s="366">
        <v>-50.2</v>
      </c>
      <c r="AP55" s="367">
        <v>70615</v>
      </c>
      <c r="AQ55" s="368">
        <v>4.9000000000000004</v>
      </c>
      <c r="AR55" s="369">
        <v>-55.1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3752866</v>
      </c>
      <c r="AN56" s="373">
        <v>37778</v>
      </c>
      <c r="AO56" s="374">
        <v>-53.5</v>
      </c>
      <c r="AP56" s="375">
        <v>37382</v>
      </c>
      <c r="AQ56" s="376">
        <v>-1.9</v>
      </c>
      <c r="AR56" s="377">
        <v>-51.6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7661161</v>
      </c>
      <c r="AN57" s="365">
        <v>77215</v>
      </c>
      <c r="AO57" s="366">
        <v>33.9</v>
      </c>
      <c r="AP57" s="367">
        <v>69185</v>
      </c>
      <c r="AQ57" s="368">
        <v>-2</v>
      </c>
      <c r="AR57" s="369">
        <v>35.9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4099422</v>
      </c>
      <c r="AN58" s="373">
        <v>41317</v>
      </c>
      <c r="AO58" s="374">
        <v>9.4</v>
      </c>
      <c r="AP58" s="375">
        <v>38519</v>
      </c>
      <c r="AQ58" s="376">
        <v>3</v>
      </c>
      <c r="AR58" s="377">
        <v>6.4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7765911</v>
      </c>
      <c r="AN59" s="365">
        <v>78506</v>
      </c>
      <c r="AO59" s="366">
        <v>1.7</v>
      </c>
      <c r="AP59" s="367">
        <v>70166</v>
      </c>
      <c r="AQ59" s="368">
        <v>1.4</v>
      </c>
      <c r="AR59" s="369">
        <v>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4666054</v>
      </c>
      <c r="AN60" s="373">
        <v>47169</v>
      </c>
      <c r="AO60" s="374">
        <v>14.2</v>
      </c>
      <c r="AP60" s="375">
        <v>36115</v>
      </c>
      <c r="AQ60" s="376">
        <v>-6.2</v>
      </c>
      <c r="AR60" s="377">
        <v>20.399999999999999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8925842</v>
      </c>
      <c r="AN61" s="380">
        <v>89804</v>
      </c>
      <c r="AO61" s="381">
        <v>-3.9</v>
      </c>
      <c r="AP61" s="382">
        <v>73906</v>
      </c>
      <c r="AQ61" s="383">
        <v>9.9</v>
      </c>
      <c r="AR61" s="369">
        <v>-13.8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5859730</v>
      </c>
      <c r="AN62" s="373">
        <v>58941</v>
      </c>
      <c r="AO62" s="374">
        <v>-4</v>
      </c>
      <c r="AP62" s="375">
        <v>37464</v>
      </c>
      <c r="AQ62" s="376">
        <v>5.7</v>
      </c>
      <c r="AR62" s="377">
        <v>-9.6999999999999993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cvEyNI/dtgcEZyHbvxt84BIZShT9jgv5T4rbC7yVPrY4QrRHTtkplFUBb+F5ssyx4KNfYTL+oPbCUBMX4dSQA==" saltValue="Z7uwrigiQA+G9vRx5yf0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Ou/daZg/a6QNExSdHQaJ/Y8eV35sTwSIEJHm+zpo2i0SJSa2iRT8N7gIq/b7RpPb2v9QEQ/Z+YQ8subVzEE3Aw==" saltValue="jcWxWWjOS61+NU54NSTVV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GXoi9H3yUdUotoVW04XnuePZ0Ypkz/0ojGu1CoWdGpKToDA0n3ngdXgZKZKfplX71ulC/JZTF0ECqoCGi2sCYQ==" saltValue="fYleP/DdAqwUMTxONJf4k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7" t="s">
        <v>3</v>
      </c>
      <c r="D47" s="1237"/>
      <c r="E47" s="1238"/>
      <c r="F47" s="11">
        <v>26</v>
      </c>
      <c r="G47" s="12">
        <v>26.37</v>
      </c>
      <c r="H47" s="12">
        <v>26.47</v>
      </c>
      <c r="I47" s="12">
        <v>26.38</v>
      </c>
      <c r="J47" s="13">
        <v>27.07</v>
      </c>
    </row>
    <row r="48" spans="2:10" ht="57.75" customHeight="1" x14ac:dyDescent="0.15">
      <c r="B48" s="14"/>
      <c r="C48" s="1239" t="s">
        <v>4</v>
      </c>
      <c r="D48" s="1239"/>
      <c r="E48" s="1240"/>
      <c r="F48" s="15">
        <v>4.7699999999999996</v>
      </c>
      <c r="G48" s="16">
        <v>3.68</v>
      </c>
      <c r="H48" s="16">
        <v>2.67</v>
      </c>
      <c r="I48" s="16">
        <v>3.44</v>
      </c>
      <c r="J48" s="17">
        <v>4.12</v>
      </c>
    </row>
    <row r="49" spans="2:10" ht="57.75" customHeight="1" thickBot="1" x14ac:dyDescent="0.2">
      <c r="B49" s="18"/>
      <c r="C49" s="1241" t="s">
        <v>5</v>
      </c>
      <c r="D49" s="1241"/>
      <c r="E49" s="1242"/>
      <c r="F49" s="19">
        <v>4.71</v>
      </c>
      <c r="G49" s="20">
        <v>2.44</v>
      </c>
      <c r="H49" s="20">
        <v>2.61</v>
      </c>
      <c r="I49" s="20">
        <v>4.4800000000000004</v>
      </c>
      <c r="J49" s="21">
        <v>4.5</v>
      </c>
    </row>
    <row r="50" spans="2:10" ht="13.5" customHeight="1" x14ac:dyDescent="0.15"/>
  </sheetData>
  <sheetProtection algorithmName="SHA-512" hashValue="N0q1lCLD9n3NfQDBq/vm7BRsPHTInlfj+pvjqLEwqSMUU+ozFWcbtwuV/DjAybWp+n2QfSpVy3bA4FSJAUppOA==" saltValue="Eh+0rytywRIJcOYScimoB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2021-10-13T12:14:33Z</cp:lastPrinted>
  <dcterms:created xsi:type="dcterms:W3CDTF">2021-02-05T02:32:16Z</dcterms:created>
  <dcterms:modified xsi:type="dcterms:W3CDTF">2021-10-15T07:59:16Z</dcterms:modified>
  <cp:category/>
</cp:coreProperties>
</file>