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15" yWindow="6330" windowWidth="28830" windowHeight="63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BE35" i="10"/>
  <c r="CO34" i="10" l="1"/>
  <c r="CO35" i="10" s="1"/>
</calcChain>
</file>

<file path=xl/sharedStrings.xml><?xml version="1.0" encoding="utf-8"?>
<sst xmlns="http://schemas.openxmlformats.org/spreadsheetml/2006/main" count="1121" uniqueCount="602">
  <si>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</si>
  <si>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</si>
  <si>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</si>
  <si>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</si>
  <si>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</si>
  <si>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</si>
  <si>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</si>
  <si>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</si>
  <si>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</si>
  <si>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</si>
  <si>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</si>
  <si>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</si>
  <si>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</si>
  <si>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</si>
  <si>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</si>
  <si>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</si>
  <si>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</si>
  <si>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</si>
  <si>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</si>
  <si>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</si>
  <si>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</si>
  <si>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</si>
  <si>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</si>
  <si>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</si>
  <si>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</si>
  <si>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</si>
  <si>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</si>
  <si>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</si>
  <si>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</si>
  <si>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</si>
  <si>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</si>
  <si>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</si>
  <si>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</si>
  <si>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</si>
  <si>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</si>
  <si>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</si>
  <si>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</si>
  <si>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</si>
  <si>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</si>
  <si>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</si>
  <si>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</si>
  <si>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</si>
  <si>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</si>
  <si>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</si>
  <si>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</si>
  <si>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</si>
  <si>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</si>
  <si>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</si>
  <si>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</si>
  <si>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</si>
  <si>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</si>
  <si>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</si>
  <si>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</si>
  <si>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</si>
  <si>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</si>
  <si>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</si>
  <si>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</si>
  <si>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</si>
  <si>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</si>
  <si>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</si>
  <si>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</si>
  <si>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</si>
  <si>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</si>
  <si>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</si>
  <si>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</si>
  <si>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</si>
  <si>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</si>
  <si>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</si>
  <si>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</si>
  <si>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</si>
  <si>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</si>
  <si>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</si>
  <si>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</si>
  <si>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</si>
  <si>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</si>
  <si>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</si>
  <si>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</si>
  <si>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</si>
  <si>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</si>
  <si>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</si>
  <si>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</si>
  <si>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</si>
  <si>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</si>
  <si>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</si>
  <si>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</si>
  <si>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</si>
  <si>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</si>
  <si>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</si>
  <si>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</si>
  <si>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</si>
  <si>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</si>
  <si>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</si>
  <si>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</si>
  <si>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</si>
  <si>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</si>
  <si>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</si>
  <si>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</si>
  <si>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</si>
  <si>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</si>
  <si>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</si>
  <si>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</si>
  <si>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</si>
  <si>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</si>
  <si>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</si>
  <si>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</si>
  <si>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</si>
  <si>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</si>
  <si>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</si>
  <si>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</si>
  <si>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</si>
  <si>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</si>
  <si>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</si>
  <si>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</si>
  <si>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</si>
  <si>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</si>
  <si>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</si>
  <si>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</si>
  <si>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</si>
  <si>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</si>
  <si>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</si>
  <si>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</si>
  <si>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</si>
  <si>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</si>
  <si>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</si>
  <si>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</si>
  <si>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</si>
  <si>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</si>
  <si>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</si>
  <si>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</si>
  <si>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</si>
  <si>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</si>
  <si>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</si>
  <si>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</si>
  <si>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</si>
  <si>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</si>
  <si>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</si>
  <si>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</si>
  <si>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</si>
  <si>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</si>
  <si>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</si>
  <si>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</si>
  <si>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</si>
  <si>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</si>
  <si>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</si>
  <si>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</si>
  <si>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</si>
  <si>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</si>
  <si>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</si>
  <si>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</si>
  <si>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</si>
  <si>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</si>
  <si>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</si>
  <si>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</si>
  <si>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</si>
  <si>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</si>
  <si>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</si>
  <si>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</si>
  <si>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</si>
  <si>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</si>
  <si>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</si>
  <si>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</si>
  <si>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</si>
  <si>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</si>
  <si>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</si>
  <si>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</si>
  <si>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</si>
  <si>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</si>
  <si>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</si>
  <si>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</si>
  <si>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</si>
  <si>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</si>
  <si>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</si>
  <si>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</si>
  <si>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</si>
  <si>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</si>
  <si>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</si>
  <si>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</si>
  <si>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</si>
  <si>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</si>
  <si>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</si>
  <si>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</si>
  <si>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</si>
  <si>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</si>
  <si>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</si>
  <si>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</si>
  <si>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</si>
  <si>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</si>
  <si>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</si>
  <si>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</si>
  <si>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</si>
  <si>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</si>
  <si>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</si>
  <si>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</si>
  <si>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</si>
  <si>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</si>
  <si>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</si>
  <si>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</si>
  <si>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</si>
  <si>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</si>
  <si>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</si>
  <si>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</si>
  <si>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</si>
  <si>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</si>
  <si>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</si>
  <si>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</si>
  <si>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長野県中川村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</si>
  <si>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</si>
  <si>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</si>
  <si>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</si>
  <si>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</si>
  <si>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</si>
  <si>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</si>
  <si>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</si>
  <si>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</si>
  <si>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</si>
  <si>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</si>
  <si>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</si>
  <si>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</si>
  <si>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</si>
  <si>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</si>
  <si>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</si>
  <si>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</si>
  <si>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</si>
  <si>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</si>
  <si>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</si>
  <si>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</si>
  <si>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</si>
  <si>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</si>
  <si>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</si>
  <si>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</si>
  <si>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</si>
  <si>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</si>
  <si>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</si>
  <si>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</si>
  <si>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</si>
  <si>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</si>
  <si>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</si>
  <si>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</si>
  <si>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</si>
  <si>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</si>
  <si>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</si>
  <si>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</si>
  <si>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</si>
  <si>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</si>
  <si>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</si>
  <si>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</si>
  <si>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</si>
  <si>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</si>
  <si>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</si>
  <si>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</si>
  <si>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</si>
  <si>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</si>
  <si>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</si>
  <si>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</si>
  <si>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</si>
  <si>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</si>
  <si>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</si>
  <si>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</si>
  <si>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</si>
  <si>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</si>
  <si>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</si>
  <si>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</si>
  <si>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</si>
  <si>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</si>
  <si>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</si>
  <si>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</si>
  <si>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</si>
  <si>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</si>
  <si>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</si>
  <si>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</si>
  <si>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</si>
  <si>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</si>
  <si>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</si>
  <si>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</si>
  <si>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</si>
  <si>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</si>
  <si>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</si>
  <si>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</si>
  <si>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</si>
  <si>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</si>
  <si>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</si>
  <si>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</si>
  <si>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</si>
  <si>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</si>
  <si>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</si>
  <si>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</si>
  <si>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</si>
  <si>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</si>
  <si>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</si>
  <si>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</si>
  <si>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</si>
  <si>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</si>
  <si>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</si>
  <si>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</si>
  <si>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</si>
  <si>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</si>
  <si>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</si>
  <si>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</si>
  <si>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</si>
  <si>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</si>
  <si>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</si>
  <si>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</si>
  <si>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</si>
  <si>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</si>
  <si>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</si>
  <si>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</si>
  <si>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</si>
  <si>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</si>
  <si>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</si>
  <si>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</si>
  <si>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</si>
  <si>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</si>
  <si>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</si>
  <si>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</si>
  <si>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</si>
  <si>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</si>
  <si>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</si>
  <si>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</si>
  <si>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</si>
  <si>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</si>
  <si>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</si>
  <si>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</si>
  <si>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</si>
  <si>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</si>
  <si>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</si>
  <si>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</si>
  <si>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</si>
  <si>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</si>
  <si>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</si>
  <si>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</si>
  <si>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</si>
  <si>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</si>
  <si>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</si>
  <si>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</si>
  <si>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</si>
  <si>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</si>
  <si>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</si>
  <si>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</si>
  <si>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</si>
  <si>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</si>
  <si>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</si>
  <si>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</si>
  <si>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</si>
  <si>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</si>
  <si>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</si>
  <si>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</si>
  <si>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</si>
  <si>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</si>
  <si>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</si>
  <si>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</si>
  <si>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</si>
  <si>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</si>
  <si>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</si>
  <si>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</si>
  <si>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</si>
  <si>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長野県中川村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</si>
  <si>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</si>
  <si>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</si>
  <si>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</si>
  <si>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</si>
  <si>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</si>
  <si>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</si>
  <si>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</si>
  <si>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</si>
  <si>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</si>
  <si>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</si>
  <si>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</si>
  <si>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</si>
  <si>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</si>
  <si>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</si>
  <si>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</si>
  <si>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</si>
  <si>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</si>
  <si>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</si>
  <si>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</si>
  <si>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</si>
  <si>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</si>
  <si>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</si>
  <si>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</si>
  <si>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</si>
  <si>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</si>
  <si>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</si>
  <si>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</si>
  <si>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</si>
  <si>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</si>
  <si>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</si>
  <si>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</si>
  <si>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</si>
  <si>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</si>
  <si>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</si>
  <si>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</si>
  <si>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</si>
  <si>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</si>
  <si>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</si>
  <si>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</si>
  <si>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</si>
  <si>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</si>
  <si>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</si>
  <si>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</si>
  <si>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</si>
  <si>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</si>
  <si>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</si>
  <si>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</si>
  <si>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</si>
  <si>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</si>
  <si>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</si>
  <si>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</si>
  <si>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</si>
  <si>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</si>
  <si>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</si>
  <si>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</si>
  <si>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</si>
  <si>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</si>
  <si>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</si>
  <si>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</si>
  <si>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</si>
  <si>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</si>
  <si>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</si>
  <si>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</si>
  <si>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</si>
  <si>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</si>
  <si>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</si>
  <si>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</si>
  <si>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</si>
  <si>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</si>
  <si>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</si>
  <si>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</si>
  <si>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</si>
  <si>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</si>
  <si>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</si>
  <si>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</si>
  <si>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</si>
  <si>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</si>
  <si>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</si>
  <si>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</si>
  <si>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</si>
  <si>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</si>
  <si>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</si>
  <si>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</si>
  <si>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</si>
  <si>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</si>
  <si>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</si>
  <si>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</si>
  <si>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</si>
  <si>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</si>
  <si>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</si>
  <si>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</si>
  <si>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</si>
  <si>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</si>
  <si>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</si>
  <si>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</si>
  <si>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</si>
  <si>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</si>
  <si>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</si>
  <si>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</si>
  <si>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</si>
  <si>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</si>
  <si>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</si>
  <si>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</si>
  <si>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</si>
  <si>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</si>
  <si>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</si>
  <si>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</si>
  <si>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</si>
  <si>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</si>
  <si>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</si>
  <si>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</si>
  <si>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</si>
  <si>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</si>
  <si>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</si>
  <si>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</si>
  <si>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</si>
  <si>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</si>
  <si>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</si>
  <si>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</si>
  <si>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</si>
  <si>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</si>
  <si>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</si>
  <si>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</si>
  <si>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</si>
  <si>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</si>
  <si>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</si>
  <si>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</si>
  <si>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</si>
  <si>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</si>
  <si>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</si>
  <si>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</si>
  <si>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</si>
  <si>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</si>
  <si>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</si>
  <si>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</si>
  <si>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</si>
  <si>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</si>
  <si>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</si>
  <si>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</si>
  <si>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</si>
  <si>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</si>
  <si>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</si>
  <si>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</si>
  <si>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</si>
  <si>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</si>
  <si>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</si>
  <si>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</si>
  <si>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</si>
  <si>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</si>
  <si>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</si>
  <si>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</si>
  <si>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</si>
  <si>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</si>
  <si>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</si>
  <si>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</si>
  <si>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</si>
  <si>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</si>
  <si>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</si>
  <si>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</si>
  <si>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</si>
  <si>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</si>
  <si>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</si>
  <si>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</si>
  <si>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</si>
  <si>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</si>
  <si>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</si>
  <si>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</si>
  <si>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</si>
  <si>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</si>
  <si>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</si>
  <si>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</si>
  <si>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</si>
  <si>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</si>
  <si>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</si>
  <si>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</si>
  <si>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</si>
  <si>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</si>
  <si>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</si>
  <si>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</si>
  <si>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</si>
  <si>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</si>
  <si>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</si>
  <si>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</si>
  <si>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</si>
  <si>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</si>
  <si>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</si>
  <si>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</si>
  <si>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</si>
  <si>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</si>
  <si>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</si>
  <si>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</si>
  <si>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</si>
  <si>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</si>
  <si>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</si>
  <si>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</si>
  <si>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</si>
  <si>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</si>
  <si>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</si>
  <si>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</si>
  <si>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</si>
  <si>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</si>
  <si>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0.39</t>
  </si>
  <si>
    <t>水道事業会計</t>
  </si>
  <si>
    <t>一般会計</t>
  </si>
  <si>
    <t>介護保険事業特別会計</t>
  </si>
  <si>
    <t>国民健康保険事業特別会計</t>
  </si>
  <si>
    <t>農業集落排水事業特別会計</t>
  </si>
  <si>
    <t>公共下水道事業特別会計</t>
  </si>
  <si>
    <t>後期高齢者医療特別会計</t>
  </si>
  <si>
    <t>その他会計（赤字）</t>
  </si>
  <si>
    <t>その他会計（黒字）</t>
  </si>
  <si>
    <t>中川村土地開発公社</t>
  </si>
  <si>
    <t>中川観光開発</t>
    <rPh sb="2" eb="4">
      <t>カンコウ</t>
    </rPh>
    <rPh sb="4" eb="6">
      <t>カイハツ</t>
    </rPh>
    <phoneticPr fontId="2"/>
  </si>
  <si>
    <t>上伊那広域連合（一般会計）</t>
    <rPh sb="0" eb="3">
      <t>カミイナ</t>
    </rPh>
    <rPh sb="3" eb="5">
      <t>コウイキ</t>
    </rPh>
    <rPh sb="5" eb="7">
      <t>レンゴウ</t>
    </rPh>
    <phoneticPr fontId="5"/>
  </si>
  <si>
    <t>上伊那広域連合（広域消防事業特別会計）</t>
    <rPh sb="0" eb="3">
      <t>カミイナ</t>
    </rPh>
    <rPh sb="3" eb="5">
      <t>コウイキ</t>
    </rPh>
    <rPh sb="5" eb="7">
      <t>レンゴウ</t>
    </rPh>
    <rPh sb="8" eb="10">
      <t>コウイキ</t>
    </rPh>
    <rPh sb="10" eb="12">
      <t>ショウボウ</t>
    </rPh>
    <rPh sb="12" eb="14">
      <t>ジギョウ</t>
    </rPh>
    <rPh sb="14" eb="16">
      <t>トクベツ</t>
    </rPh>
    <rPh sb="16" eb="18">
      <t>カイケイ</t>
    </rPh>
    <phoneticPr fontId="5"/>
  </si>
  <si>
    <t>伊南行政組合（一般会計）</t>
    <rPh sb="0" eb="2">
      <t>イナン</t>
    </rPh>
    <rPh sb="2" eb="4">
      <t>ギョウセイ</t>
    </rPh>
    <rPh sb="4" eb="6">
      <t>クミアイ</t>
    </rPh>
    <rPh sb="7" eb="9">
      <t>イッパン</t>
    </rPh>
    <rPh sb="9" eb="11">
      <t>カイケイ</t>
    </rPh>
    <phoneticPr fontId="5"/>
  </si>
  <si>
    <t>伊南行政組合（病院事業会計）</t>
    <rPh sb="0" eb="2">
      <t>イナン</t>
    </rPh>
    <rPh sb="2" eb="4">
      <t>ギョウセイ</t>
    </rPh>
    <rPh sb="4" eb="6">
      <t>クミアイ</t>
    </rPh>
    <rPh sb="7" eb="9">
      <t>ビョウイン</t>
    </rPh>
    <rPh sb="9" eb="11">
      <t>ジギョウ</t>
    </rPh>
    <rPh sb="11" eb="13">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</si>
  <si>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</si>
  <si>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</si>
  <si>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</si>
  <si>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</si>
  <si>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</si>
  <si>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</si>
  <si>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</si>
  <si>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</si>
  <si>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</si>
  <si>
    <t>公共施設整備基金</t>
    <phoneticPr fontId="11"/>
  </si>
  <si>
    <t>福祉基金</t>
    <phoneticPr fontId="2"/>
  </si>
  <si>
    <t>地域医療確保対策基金</t>
    <phoneticPr fontId="2"/>
  </si>
  <si>
    <t>ふるさと創生基金</t>
    <phoneticPr fontId="2"/>
  </si>
  <si>
    <t>-</t>
    <phoneticPr fontId="2"/>
  </si>
  <si>
    <t>高度情報化基金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</si>
  <si>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</si>
  <si>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</si>
  <si>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</si>
  <si>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</si>
  <si>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</si>
  <si>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ここ数年の繰上償還により元利償還金が減少しており、準元利償還金を含めた実負担額についても、減少傾向にある。ただし、今後想定される公共施設の老朽化に伴う整備、また、過疎債が令和２年度に法期限を迎えることもあり、計画的な起債発行と、より効率的な財政運営が必要である。</t>
    <rPh sb="94" eb="96">
      <t>レイワ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</si>
  <si>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</si>
  <si>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</si>
  <si>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</si>
  <si>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算定数値「無し」で類似団体内平均値を大きく下回っている。一方で、有形固定資産減価償却率は、類似団体内平均値よりも高く、上昇傾向にあるが、主な要因としては昭和40年代に建設された中学校１校が有形固定資産減価償却率92.4％、昭和50年代に建設された役場庁舎が同76％であることなどが挙げられる。老朽化対策に取り組むとともに、施設更新時期等には利用価値等についても再検討し、縮減、統合、廃止の可能性についても検討していくことが必要である。</t>
    <rPh sb="21" eb="22">
      <t>ナイ</t>
    </rPh>
    <rPh sb="29" eb="31">
      <t>シタマワ</t>
    </rPh>
    <rPh sb="36" eb="38">
      <t>イッポウ</t>
    </rPh>
    <rPh sb="64" eb="65">
      <t>タカ</t>
    </rPh>
    <rPh sb="67" eb="69">
      <t>ジョウショウ</t>
    </rPh>
    <rPh sb="69" eb="71">
      <t>ケイコウ</t>
    </rPh>
    <rPh sb="76" eb="77">
      <t>オモ</t>
    </rPh>
    <rPh sb="78" eb="80">
      <t>ヨウイン</t>
    </rPh>
    <rPh sb="84" eb="86">
      <t>ショウワ</t>
    </rPh>
    <rPh sb="88" eb="89">
      <t>ネン</t>
    </rPh>
    <rPh sb="89" eb="90">
      <t>ダイ</t>
    </rPh>
    <rPh sb="91" eb="93">
      <t>ケンセツ</t>
    </rPh>
    <rPh sb="96" eb="99">
      <t>チュウガッコウ</t>
    </rPh>
    <rPh sb="154" eb="157">
      <t>ロウキュウカ</t>
    </rPh>
    <rPh sb="157" eb="159">
      <t>タイサク</t>
    </rPh>
    <rPh sb="160" eb="161">
      <t>ト</t>
    </rPh>
    <rPh sb="162" eb="163">
      <t>ク</t>
    </rPh>
    <rPh sb="182" eb="183">
      <t>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</si>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</sst>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280458</c:v>
                </c:pt>
                <c:pt idx="3">
                  <c:v>291945</c:v>
                </c:pt>
                <c:pt idx="4">
                  <c:v>291173</c:v>
                </c:pt>
              </c:numCache>
            </c:numRef>
          </c:val>
          <c:smooth val="0"/>
          <c:extLst>
            <c:ext xmlns:c16="http://schemas.microsoft.com/office/drawing/2014/chart" uri="{C3380CC4-5D6E-409C-BE32-E72D297353CC}">
              <c16:uniqueId val="{00000000-74DB-43BC-8EA7-94A6BF440E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118934</c:v>
                </c:pt>
                <c:pt idx="1">
                  <c:v>123042</c:v>
                </c:pt>
                <c:pt idx="2">
                  <c:v>99143</c:v>
                </c:pt>
                <c:pt idx="3">
                  <c:v>91583</c:v>
                </c:pt>
                <c:pt idx="4">
                  <c:v>158345</c:v>
                </c:pt>
              </c:numCache>
            </c:numRef>
          </c:val>
          <c:smooth val="0"/>
          <c:extLst>
            <c:ext xmlns:c16="http://schemas.microsoft.com/office/drawing/2014/chart" uri="{C3380CC4-5D6E-409C-BE32-E72D297353CC}">
              <c16:uniqueId val="{00000001-74DB-43BC-8EA7-94A6BF440E28}"/>
            </c:ext>
          </c:extLst>
        </c:ser>
        <c:dLbls>
          <c:showLegendKey val="0"/>
          <c:showVal val="0"/>
          <c:showCatName val="0"/>
          <c:showSerName val="0"/>
          <c:showPercent val="0"/>
          <c:showBubbleSize val="0"/>
        </c:dLbls>
        <c:marker val="1"/>
        <c:smooth val="0"/>
        <c:axId val="99847552"/>
        <c:axId val="99874304"/>
      </c:lineChart>
      <c:catAx>
        <c:axId val="99847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74304"/>
        <c:crosses val="autoZero"/>
        <c:auto val="1"/>
        <c:lblAlgn val="ctr"/>
        <c:lblOffset val="100"/>
        <c:tickLblSkip val="1"/>
        <c:tickMarkSkip val="1"/>
        <c:noMultiLvlLbl val="0"/>
      </c:catAx>
      <c:valAx>
        <c:axId val="998743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4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11.43</c:v>
                </c:pt>
                <c:pt idx="1">
                  <c:v>8.61</c:v>
                </c:pt>
                <c:pt idx="2">
                  <c:v>14.08</c:v>
                </c:pt>
                <c:pt idx="3">
                  <c:v>9.75</c:v>
                </c:pt>
                <c:pt idx="4">
                  <c:v>9.49</c:v>
                </c:pt>
              </c:numCache>
            </c:numRef>
          </c:val>
          <c:extLst>
            <c:ext xmlns:c16="http://schemas.microsoft.com/office/drawing/2014/chart" uri="{C3380CC4-5D6E-409C-BE32-E72D297353CC}">
              <c16:uniqueId val="{00000000-399E-4C73-9FB9-1B51B8FD6F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44.06</c:v>
                </c:pt>
                <c:pt idx="1">
                  <c:v>45.03</c:v>
                </c:pt>
                <c:pt idx="2">
                  <c:v>43.9</c:v>
                </c:pt>
                <c:pt idx="3">
                  <c:v>44.54</c:v>
                </c:pt>
                <c:pt idx="4">
                  <c:v>45.37</c:v>
                </c:pt>
              </c:numCache>
            </c:numRef>
          </c:val>
          <c:extLst>
            <c:ext xmlns:c16="http://schemas.microsoft.com/office/drawing/2014/chart" uri="{C3380CC4-5D6E-409C-BE32-E72D297353CC}">
              <c16:uniqueId val="{00000001-399E-4C73-9FB9-1B51B8FD6F61}"/>
            </c:ext>
          </c:extLst>
        </c:ser>
        <c:dLbls>
          <c:showLegendKey val="0"/>
          <c:showVal val="0"/>
          <c:showCatName val="0"/>
          <c:showSerName val="0"/>
          <c:showPercent val="0"/>
          <c:showBubbleSize val="0"/>
        </c:dLbls>
        <c:gapWidth val="250"/>
        <c:overlap val="100"/>
        <c:axId val="129472384"/>
        <c:axId val="12947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9.77</c:v>
                </c:pt>
                <c:pt idx="1">
                  <c:v>3.83</c:v>
                </c:pt>
                <c:pt idx="2">
                  <c:v>11.37</c:v>
                </c:pt>
                <c:pt idx="3">
                  <c:v>1.06</c:v>
                </c:pt>
                <c:pt idx="4">
                  <c:v>-0.39</c:v>
                </c:pt>
              </c:numCache>
            </c:numRef>
          </c:val>
          <c:smooth val="0"/>
          <c:extLst>
            <c:ext xmlns:c16="http://schemas.microsoft.com/office/drawing/2014/chart" uri="{C3380CC4-5D6E-409C-BE32-E72D297353CC}">
              <c16:uniqueId val="{00000002-399E-4C73-9FB9-1B51B8FD6F61}"/>
            </c:ext>
          </c:extLst>
        </c:ser>
        <c:dLbls>
          <c:showLegendKey val="0"/>
          <c:showVal val="0"/>
          <c:showCatName val="0"/>
          <c:showSerName val="0"/>
          <c:showPercent val="0"/>
          <c:showBubbleSize val="0"/>
        </c:dLbls>
        <c:marker val="1"/>
        <c:smooth val="0"/>
        <c:axId val="129472384"/>
        <c:axId val="129474560"/>
      </c:lineChart>
      <c:catAx>
        <c:axId val="12947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474560"/>
        <c:crosses val="autoZero"/>
        <c:auto val="1"/>
        <c:lblAlgn val="ctr"/>
        <c:lblOffset val="100"/>
        <c:tickLblSkip val="1"/>
        <c:tickMarkSkip val="1"/>
        <c:noMultiLvlLbl val="0"/>
      </c:catAx>
      <c:valAx>
        <c:axId val="12947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7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89-4CEC-BBF9-C81CF3638B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89-4CEC-BBF9-C81CF3638B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D89-4CEC-BBF9-C81CF3638B1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D89-4CEC-BBF9-C81CF3638B1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0.27</c:v>
                </c:pt>
                <c:pt idx="8">
                  <c:v>#N/A</c:v>
                </c:pt>
                <c:pt idx="9">
                  <c:v>0.06</c:v>
                </c:pt>
              </c:numCache>
            </c:numRef>
          </c:val>
          <c:extLst>
            <c:ext xmlns:c16="http://schemas.microsoft.com/office/drawing/2014/chart" uri="{C3380CC4-5D6E-409C-BE32-E72D297353CC}">
              <c16:uniqueId val="{00000004-1D89-4CEC-BBF9-C81CF3638B1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0.09</c:v>
                </c:pt>
                <c:pt idx="8">
                  <c:v>#N/A</c:v>
                </c:pt>
                <c:pt idx="9">
                  <c:v>0.18</c:v>
                </c:pt>
              </c:numCache>
            </c:numRef>
          </c:val>
          <c:extLst>
            <c:ext xmlns:c16="http://schemas.microsoft.com/office/drawing/2014/chart" uri="{C3380CC4-5D6E-409C-BE32-E72D297353CC}">
              <c16:uniqueId val="{00000005-1D89-4CEC-BBF9-C81CF3638B1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1.18</c:v>
                </c:pt>
                <c:pt idx="2">
                  <c:v>#N/A</c:v>
                </c:pt>
                <c:pt idx="3">
                  <c:v>0.84</c:v>
                </c:pt>
                <c:pt idx="4">
                  <c:v>#N/A</c:v>
                </c:pt>
                <c:pt idx="5">
                  <c:v>0.55000000000000004</c:v>
                </c:pt>
                <c:pt idx="6">
                  <c:v>#N/A</c:v>
                </c:pt>
                <c:pt idx="7">
                  <c:v>0.82</c:v>
                </c:pt>
                <c:pt idx="8">
                  <c:v>#N/A</c:v>
                </c:pt>
                <c:pt idx="9">
                  <c:v>0.38</c:v>
                </c:pt>
              </c:numCache>
            </c:numRef>
          </c:val>
          <c:extLst>
            <c:ext xmlns:c16="http://schemas.microsoft.com/office/drawing/2014/chart" uri="{C3380CC4-5D6E-409C-BE32-E72D297353CC}">
              <c16:uniqueId val="{00000006-1D89-4CEC-BBF9-C81CF3638B1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0.19</c:v>
                </c:pt>
                <c:pt idx="2">
                  <c:v>#N/A</c:v>
                </c:pt>
                <c:pt idx="3">
                  <c:v>0.2</c:v>
                </c:pt>
                <c:pt idx="4">
                  <c:v>#N/A</c:v>
                </c:pt>
                <c:pt idx="5">
                  <c:v>1.98</c:v>
                </c:pt>
                <c:pt idx="6">
                  <c:v>#N/A</c:v>
                </c:pt>
                <c:pt idx="7">
                  <c:v>1.73</c:v>
                </c:pt>
                <c:pt idx="8">
                  <c:v>#N/A</c:v>
                </c:pt>
                <c:pt idx="9">
                  <c:v>1.48</c:v>
                </c:pt>
              </c:numCache>
            </c:numRef>
          </c:val>
          <c:extLst>
            <c:ext xmlns:c16="http://schemas.microsoft.com/office/drawing/2014/chart" uri="{C3380CC4-5D6E-409C-BE32-E72D297353CC}">
              <c16:uniqueId val="{00000007-1D89-4CEC-BBF9-C81CF3638B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11.42</c:v>
                </c:pt>
                <c:pt idx="2">
                  <c:v>#N/A</c:v>
                </c:pt>
                <c:pt idx="3">
                  <c:v>8.61</c:v>
                </c:pt>
                <c:pt idx="4">
                  <c:v>#N/A</c:v>
                </c:pt>
                <c:pt idx="5">
                  <c:v>14.07</c:v>
                </c:pt>
                <c:pt idx="6">
                  <c:v>#N/A</c:v>
                </c:pt>
                <c:pt idx="7">
                  <c:v>9.74</c:v>
                </c:pt>
                <c:pt idx="8">
                  <c:v>#N/A</c:v>
                </c:pt>
                <c:pt idx="9">
                  <c:v>9.48</c:v>
                </c:pt>
              </c:numCache>
            </c:numRef>
          </c:val>
          <c:extLst>
            <c:ext xmlns:c16="http://schemas.microsoft.com/office/drawing/2014/chart" uri="{C3380CC4-5D6E-409C-BE32-E72D297353CC}">
              <c16:uniqueId val="{00000008-1D89-4CEC-BBF9-C81CF3638B1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9.83</c:v>
                </c:pt>
                <c:pt idx="2">
                  <c:v>#N/A</c:v>
                </c:pt>
                <c:pt idx="3">
                  <c:v>10.31</c:v>
                </c:pt>
                <c:pt idx="4">
                  <c:v>#N/A</c:v>
                </c:pt>
                <c:pt idx="5">
                  <c:v>9.57</c:v>
                </c:pt>
                <c:pt idx="6">
                  <c:v>#N/A</c:v>
                </c:pt>
                <c:pt idx="7">
                  <c:v>9.6300000000000008</c:v>
                </c:pt>
                <c:pt idx="8">
                  <c:v>#N/A</c:v>
                </c:pt>
                <c:pt idx="9">
                  <c:v>9.9600000000000009</c:v>
                </c:pt>
              </c:numCache>
            </c:numRef>
          </c:val>
          <c:extLst>
            <c:ext xmlns:c16="http://schemas.microsoft.com/office/drawing/2014/chart" uri="{C3380CC4-5D6E-409C-BE32-E72D297353CC}">
              <c16:uniqueId val="{00000009-1D89-4CEC-BBF9-C81CF3638B11}"/>
            </c:ext>
          </c:extLst>
        </c:ser>
        <c:dLbls>
          <c:showLegendKey val="0"/>
          <c:showVal val="0"/>
          <c:showCatName val="0"/>
          <c:showSerName val="0"/>
          <c:showPercent val="0"/>
          <c:showBubbleSize val="0"/>
        </c:dLbls>
        <c:gapWidth val="150"/>
        <c:overlap val="100"/>
        <c:axId val="129585152"/>
        <c:axId val="129586688"/>
      </c:barChart>
      <c:catAx>
        <c:axId val="12958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586688"/>
        <c:crosses val="autoZero"/>
        <c:auto val="1"/>
        <c:lblAlgn val="ctr"/>
        <c:lblOffset val="100"/>
        <c:tickLblSkip val="1"/>
        <c:tickMarkSkip val="1"/>
        <c:noMultiLvlLbl val="0"/>
      </c:catAx>
      <c:valAx>
        <c:axId val="12958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8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555</c:v>
                </c:pt>
                <c:pt idx="5">
                  <c:v>572</c:v>
                </c:pt>
                <c:pt idx="8">
                  <c:v>569</c:v>
                </c:pt>
                <c:pt idx="11">
                  <c:v>561</c:v>
                </c:pt>
                <c:pt idx="14">
                  <c:v>550</c:v>
                </c:pt>
              </c:numCache>
            </c:numRef>
          </c:val>
          <c:extLst>
            <c:ext xmlns:c16="http://schemas.microsoft.com/office/drawing/2014/chart" uri="{C3380CC4-5D6E-409C-BE32-E72D297353CC}">
              <c16:uniqueId val="{00000000-4F44-4021-81EE-73CDB580F7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44-4021-81EE-73CDB580F7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4</c:v>
                </c:pt>
                <c:pt idx="9">
                  <c:v>3</c:v>
                </c:pt>
                <c:pt idx="12">
                  <c:v>2</c:v>
                </c:pt>
              </c:numCache>
            </c:numRef>
          </c:val>
          <c:extLst>
            <c:ext xmlns:c16="http://schemas.microsoft.com/office/drawing/2014/chart" uri="{C3380CC4-5D6E-409C-BE32-E72D297353CC}">
              <c16:uniqueId val="{00000002-4F44-4021-81EE-73CDB580F7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24</c:v>
                </c:pt>
                <c:pt idx="6">
                  <c:v>22</c:v>
                </c:pt>
                <c:pt idx="9">
                  <c:v>19</c:v>
                </c:pt>
                <c:pt idx="12">
                  <c:v>19</c:v>
                </c:pt>
              </c:numCache>
            </c:numRef>
          </c:val>
          <c:extLst>
            <c:ext xmlns:c16="http://schemas.microsoft.com/office/drawing/2014/chart" uri="{C3380CC4-5D6E-409C-BE32-E72D297353CC}">
              <c16:uniqueId val="{00000003-4F44-4021-81EE-73CDB580F7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224</c:v>
                </c:pt>
                <c:pt idx="3">
                  <c:v>201</c:v>
                </c:pt>
                <c:pt idx="6">
                  <c:v>204</c:v>
                </c:pt>
                <c:pt idx="9">
                  <c:v>199</c:v>
                </c:pt>
                <c:pt idx="12">
                  <c:v>179</c:v>
                </c:pt>
              </c:numCache>
            </c:numRef>
          </c:val>
          <c:extLst>
            <c:ext xmlns:c16="http://schemas.microsoft.com/office/drawing/2014/chart" uri="{C3380CC4-5D6E-409C-BE32-E72D297353CC}">
              <c16:uniqueId val="{00000004-4F44-4021-81EE-73CDB580F7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44-4021-81EE-73CDB580F7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44-4021-81EE-73CDB580F7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387</c:v>
                </c:pt>
                <c:pt idx="3">
                  <c:v>393</c:v>
                </c:pt>
                <c:pt idx="6">
                  <c:v>388</c:v>
                </c:pt>
                <c:pt idx="9">
                  <c:v>399</c:v>
                </c:pt>
                <c:pt idx="12">
                  <c:v>372</c:v>
                </c:pt>
              </c:numCache>
            </c:numRef>
          </c:val>
          <c:extLst>
            <c:ext xmlns:c16="http://schemas.microsoft.com/office/drawing/2014/chart" uri="{C3380CC4-5D6E-409C-BE32-E72D297353CC}">
              <c16:uniqueId val="{00000007-4F44-4021-81EE-73CDB580F7D4}"/>
            </c:ext>
          </c:extLst>
        </c:ser>
        <c:dLbls>
          <c:showLegendKey val="0"/>
          <c:showVal val="0"/>
          <c:showCatName val="0"/>
          <c:showSerName val="0"/>
          <c:showPercent val="0"/>
          <c:showBubbleSize val="0"/>
        </c:dLbls>
        <c:gapWidth val="100"/>
        <c:overlap val="100"/>
        <c:axId val="99801728"/>
        <c:axId val="11035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87</c:v>
                </c:pt>
                <c:pt idx="2">
                  <c:v>#N/A</c:v>
                </c:pt>
                <c:pt idx="3">
                  <c:v>#N/A</c:v>
                </c:pt>
                <c:pt idx="4">
                  <c:v>51</c:v>
                </c:pt>
                <c:pt idx="5">
                  <c:v>#N/A</c:v>
                </c:pt>
                <c:pt idx="6">
                  <c:v>#N/A</c:v>
                </c:pt>
                <c:pt idx="7">
                  <c:v>49</c:v>
                </c:pt>
                <c:pt idx="8">
                  <c:v>#N/A</c:v>
                </c:pt>
                <c:pt idx="9">
                  <c:v>#N/A</c:v>
                </c:pt>
                <c:pt idx="10">
                  <c:v>59</c:v>
                </c:pt>
                <c:pt idx="11">
                  <c:v>#N/A</c:v>
                </c:pt>
                <c:pt idx="12">
                  <c:v>#N/A</c:v>
                </c:pt>
                <c:pt idx="13">
                  <c:v>22</c:v>
                </c:pt>
                <c:pt idx="14">
                  <c:v>#N/A</c:v>
                </c:pt>
              </c:numCache>
            </c:numRef>
          </c:val>
          <c:smooth val="0"/>
          <c:extLst>
            <c:ext xmlns:c16="http://schemas.microsoft.com/office/drawing/2014/chart" uri="{C3380CC4-5D6E-409C-BE32-E72D297353CC}">
              <c16:uniqueId val="{00000008-4F44-4021-81EE-73CDB580F7D4}"/>
            </c:ext>
          </c:extLst>
        </c:ser>
        <c:dLbls>
          <c:showLegendKey val="0"/>
          <c:showVal val="0"/>
          <c:showCatName val="0"/>
          <c:showSerName val="0"/>
          <c:showPercent val="0"/>
          <c:showBubbleSize val="0"/>
        </c:dLbls>
        <c:marker val="1"/>
        <c:smooth val="0"/>
        <c:axId val="99801728"/>
        <c:axId val="110355200"/>
      </c:lineChart>
      <c:catAx>
        <c:axId val="9980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55200"/>
        <c:crosses val="autoZero"/>
        <c:auto val="1"/>
        <c:lblAlgn val="ctr"/>
        <c:lblOffset val="100"/>
        <c:tickLblSkip val="1"/>
        <c:tickMarkSkip val="1"/>
        <c:noMultiLvlLbl val="0"/>
      </c:catAx>
      <c:valAx>
        <c:axId val="11035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0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5536</c:v>
                </c:pt>
                <c:pt idx="5">
                  <c:v>5384</c:v>
                </c:pt>
                <c:pt idx="8">
                  <c:v>5129</c:v>
                </c:pt>
                <c:pt idx="11">
                  <c:v>4907</c:v>
                </c:pt>
                <c:pt idx="14">
                  <c:v>4698</c:v>
                </c:pt>
              </c:numCache>
            </c:numRef>
          </c:val>
          <c:extLst>
            <c:ext xmlns:c16="http://schemas.microsoft.com/office/drawing/2014/chart" uri="{C3380CC4-5D6E-409C-BE32-E72D297353CC}">
              <c16:uniqueId val="{00000000-EC50-4104-BB87-4D81C01284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C50-4104-BB87-4D81C01284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1759</c:v>
                </c:pt>
                <c:pt idx="5">
                  <c:v>1920</c:v>
                </c:pt>
                <c:pt idx="8">
                  <c:v>1931</c:v>
                </c:pt>
                <c:pt idx="11">
                  <c:v>2088</c:v>
                </c:pt>
                <c:pt idx="14">
                  <c:v>2182</c:v>
                </c:pt>
              </c:numCache>
            </c:numRef>
          </c:val>
          <c:extLst>
            <c:ext xmlns:c16="http://schemas.microsoft.com/office/drawing/2014/chart" uri="{C3380CC4-5D6E-409C-BE32-E72D297353CC}">
              <c16:uniqueId val="{00000002-EC50-4104-BB87-4D81C01284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50-4104-BB87-4D81C01284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50-4104-BB87-4D81C01284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50-4104-BB87-4D81C01284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747</c:v>
                </c:pt>
                <c:pt idx="3">
                  <c:v>713</c:v>
                </c:pt>
                <c:pt idx="6">
                  <c:v>674</c:v>
                </c:pt>
                <c:pt idx="9">
                  <c:v>683</c:v>
                </c:pt>
                <c:pt idx="12">
                  <c:v>662</c:v>
                </c:pt>
              </c:numCache>
            </c:numRef>
          </c:val>
          <c:extLst>
            <c:ext xmlns:c16="http://schemas.microsoft.com/office/drawing/2014/chart" uri="{C3380CC4-5D6E-409C-BE32-E72D297353CC}">
              <c16:uniqueId val="{00000006-EC50-4104-BB87-4D81C01284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136</c:v>
                </c:pt>
                <c:pt idx="3">
                  <c:v>126</c:v>
                </c:pt>
                <c:pt idx="6">
                  <c:v>123</c:v>
                </c:pt>
                <c:pt idx="9">
                  <c:v>104</c:v>
                </c:pt>
                <c:pt idx="12">
                  <c:v>111</c:v>
                </c:pt>
              </c:numCache>
            </c:numRef>
          </c:val>
          <c:extLst>
            <c:ext xmlns:c16="http://schemas.microsoft.com/office/drawing/2014/chart" uri="{C3380CC4-5D6E-409C-BE32-E72D297353CC}">
              <c16:uniqueId val="{00000007-EC50-4104-BB87-4D81C01284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2366</c:v>
                </c:pt>
                <c:pt idx="3">
                  <c:v>2161</c:v>
                </c:pt>
                <c:pt idx="6">
                  <c:v>2018</c:v>
                </c:pt>
                <c:pt idx="9">
                  <c:v>1884</c:v>
                </c:pt>
                <c:pt idx="12">
                  <c:v>1709</c:v>
                </c:pt>
              </c:numCache>
            </c:numRef>
          </c:val>
          <c:extLst>
            <c:ext xmlns:c16="http://schemas.microsoft.com/office/drawing/2014/chart" uri="{C3380CC4-5D6E-409C-BE32-E72D297353CC}">
              <c16:uniqueId val="{00000008-EC50-4104-BB87-4D81C01284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c:v>
                </c:pt>
                <c:pt idx="3">
                  <c:v>13</c:v>
                </c:pt>
                <c:pt idx="6">
                  <c:v>10</c:v>
                </c:pt>
                <c:pt idx="9">
                  <c:v>7</c:v>
                </c:pt>
                <c:pt idx="12">
                  <c:v>5</c:v>
                </c:pt>
              </c:numCache>
            </c:numRef>
          </c:val>
          <c:extLst>
            <c:ext xmlns:c16="http://schemas.microsoft.com/office/drawing/2014/chart" uri="{C3380CC4-5D6E-409C-BE32-E72D297353CC}">
              <c16:uniqueId val="{00000009-EC50-4104-BB87-4D81C01284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3488</c:v>
                </c:pt>
                <c:pt idx="3">
                  <c:v>3329</c:v>
                </c:pt>
                <c:pt idx="6">
                  <c:v>3057</c:v>
                </c:pt>
                <c:pt idx="9">
                  <c:v>2761</c:v>
                </c:pt>
                <c:pt idx="12">
                  <c:v>2935</c:v>
                </c:pt>
              </c:numCache>
            </c:numRef>
          </c:val>
          <c:extLst>
            <c:ext xmlns:c16="http://schemas.microsoft.com/office/drawing/2014/chart" uri="{C3380CC4-5D6E-409C-BE32-E72D297353CC}">
              <c16:uniqueId val="{0000000A-EC50-4104-BB87-4D81C0128478}"/>
            </c:ext>
          </c:extLst>
        </c:ser>
        <c:dLbls>
          <c:showLegendKey val="0"/>
          <c:showVal val="0"/>
          <c:showCatName val="0"/>
          <c:showSerName val="0"/>
          <c:showPercent val="0"/>
          <c:showBubbleSize val="0"/>
        </c:dLbls>
        <c:gapWidth val="100"/>
        <c:overlap val="100"/>
        <c:axId val="110537728"/>
        <c:axId val="11055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50-4104-BB87-4D81C0128478}"/>
            </c:ext>
          </c:extLst>
        </c:ser>
        <c:dLbls>
          <c:showLegendKey val="0"/>
          <c:showVal val="0"/>
          <c:showCatName val="0"/>
          <c:showSerName val="0"/>
          <c:showPercent val="0"/>
          <c:showBubbleSize val="0"/>
        </c:dLbls>
        <c:marker val="1"/>
        <c:smooth val="0"/>
        <c:axId val="110537728"/>
        <c:axId val="110552192"/>
      </c:lineChart>
      <c:catAx>
        <c:axId val="11053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552192"/>
        <c:crosses val="autoZero"/>
        <c:auto val="1"/>
        <c:lblAlgn val="ctr"/>
        <c:lblOffset val="100"/>
        <c:tickLblSkip val="1"/>
        <c:tickMarkSkip val="1"/>
        <c:noMultiLvlLbl val="0"/>
      </c:catAx>
      <c:valAx>
        <c:axId val="11055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3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1074</c:v>
                </c:pt>
                <c:pt idx="1">
                  <c:v>1076</c:v>
                </c:pt>
                <c:pt idx="2">
                  <c:v>1077</c:v>
                </c:pt>
              </c:numCache>
            </c:numRef>
          </c:val>
          <c:extLst>
            <c:ext xmlns:c16="http://schemas.microsoft.com/office/drawing/2014/chart" uri="{C3380CC4-5D6E-409C-BE32-E72D297353CC}">
              <c16:uniqueId val="{00000000-1853-445F-814C-46B15F93E4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1853-445F-814C-46B15F93E4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436</c:v>
                </c:pt>
                <c:pt idx="1">
                  <c:v>632</c:v>
                </c:pt>
                <c:pt idx="2">
                  <c:v>681</c:v>
                </c:pt>
              </c:numCache>
            </c:numRef>
          </c:val>
          <c:extLst>
            <c:ext xmlns:c16="http://schemas.microsoft.com/office/drawing/2014/chart" uri="{C3380CC4-5D6E-409C-BE32-E72D297353CC}">
              <c16:uniqueId val="{00000002-1853-445F-814C-46B15F93E454}"/>
            </c:ext>
          </c:extLst>
        </c:ser>
        <c:dLbls>
          <c:showLegendKey val="0"/>
          <c:showVal val="0"/>
          <c:showCatName val="0"/>
          <c:showSerName val="0"/>
          <c:showPercent val="0"/>
          <c:showBubbleSize val="0"/>
        </c:dLbls>
        <c:gapWidth val="120"/>
        <c:overlap val="100"/>
        <c:axId val="129958656"/>
        <c:axId val="129960192"/>
      </c:barChart>
      <c:catAx>
        <c:axId val="1299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960192"/>
        <c:crosses val="autoZero"/>
        <c:auto val="1"/>
        <c:lblAlgn val="ctr"/>
        <c:lblOffset val="100"/>
        <c:tickLblSkip val="1"/>
        <c:tickMarkSkip val="1"/>
        <c:noMultiLvlLbl val="0"/>
      </c:catAx>
      <c:valAx>
        <c:axId val="129960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95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{5D394F8F-763A-40FB-9EF6-126EBD657C45}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BF8-43A4-A158-7299B28BED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{BCB98E4B-E2D7-45D0-A6B1-BD38F729A2D7}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F8-43A4-A158-7299B28BED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{371417C9-7470-4685-BA06-E0B4A980AA8F}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F8-43A4-A158-7299B28BED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{0A024D10-B277-4C0C-91B9-625A2755A0D0}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F8-43A4-A158-7299B28BED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{EB08796D-332A-4EDC-B183-799571E3741D}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F8-43A4-A158-7299B28BEDD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{B40ED813-6823-4799-B553-563A2C3AE535}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BF8-43A4-A158-7299B28BEDD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{1B9E965A-5BFE-4A37-8DC4-EEE51B1EBE86}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BF8-43A4-A158-7299B28BEDD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{84E1AFE0-3005-44F2-96B0-9560EC247D27}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BF8-43A4-A158-7299B28BEDD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{DEC93981-AE91-4E81-A845-D602231A0087}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BF8-43A4-A158-7299B28BED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52.9</c:v>
                </c:pt>
                <c:pt idx="24">
                  <c:v>57.4</c:v>
                </c:pt>
                <c:pt idx="32">
                  <c:v>59.7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BF8-43A4-A158-7299B28BED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{F964EDD9-BA79-4B1B-B799-ADE573CEFE84}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BF8-43A4-A158-7299B28BED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{C7F9D403-B603-47CE-9284-294A0EEAA163}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F8-43A4-A158-7299B28BED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{BBBD6A83-AE1B-48D2-8771-4945D757ABBC}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F8-43A4-A158-7299B28BED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{0CC76408-AD75-4895-893C-7740906B3A7B}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F8-43A4-A158-7299B28BED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{BE44AAC9-5669-4E6B-ACA6-24C10FA5F9B4}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F8-43A4-A158-7299B28BEDD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{4962877E-55F4-4EC5-BC2E-F776ECB53856}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BF8-43A4-A158-7299B28BEDD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{FC2053F6-E5AD-478B-83A7-FE26DB6BF195}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BF8-43A4-A158-7299B28BEDD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{483A2B43-0DCD-4622-BF05-9A58D6B2AEAE}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BF8-43A4-A158-7299B28BEDD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{C6871C9F-1EC6-492F-8996-ABFDDFB91E64}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BF8-43A4-A158-7299B28BED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6BF8-43A4-A158-7299B28BEDDF}"/>
            </c:ext>
          </c:extLst>
        </c:ser>
        <c:dLbls>
          <c:showLegendKey val="0"/>
          <c:showVal val="1"/>
          <c:showCatName val="0"/>
          <c:showSerName val="0"/>
          <c:showPercent val="0"/>
          <c:showBubbleSize val="0"/>
        </c:dLbls>
        <c:axId val="96709248"/>
        <c:axId val="96916224"/>
      </c:scatterChart>
      <c:valAx>
        <c:axId val="96709248"/>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916224"/>
        <c:crosses val="autoZero"/>
        <c:crossBetween val="midCat"/>
      </c:valAx>
      <c:valAx>
        <c:axId val="969162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709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{355199C5-EAF3-4A9A-8152-203CE0FC13E9}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9AC-4307-A0AD-81D329E4FE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{4C5CB58A-F68C-4744-8D7A-51A61545B96A}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AC-4307-A0AD-81D329E4FE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{CDB9DFA2-1FCB-4989-857E-837BB6C4D0CF}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AC-4307-A0AD-81D329E4FE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{F9995149-C1A8-478A-B3B3-F9D6EB1EB492}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AC-4307-A0AD-81D329E4FE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{CF306E82-A5EF-472F-973C-78A13C302158}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AC-4307-A0AD-81D329E4FE2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{D668B46A-4B70-48A8-87B3-20C48CB58E4A}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9AC-4307-A0AD-81D329E4FE2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{8CCD9E2C-A0C5-49FD-BB05-1F413E8339CC}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9AC-4307-A0AD-81D329E4FE2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{7FC28ED3-8F49-4D49-962B-B13523C88354}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9AC-4307-A0AD-81D329E4FE2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{5F2B1E32-5C12-4A8C-A28F-CD988DC11BC3}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9AC-4307-A0AD-81D329E4FE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4.5999999999999996</c:v>
                </c:pt>
                <c:pt idx="16">
                  <c:v>3.3</c:v>
                </c:pt>
                <c:pt idx="24">
                  <c:v>2.8</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9AC-4307-A0AD-81D329E4FE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{B2F23963-0326-4019-A299-922F4A15A42F}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9AC-4307-A0AD-81D329E4FE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{F793034C-2F0A-4940-BF4B-6F0F138C2C82}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AC-4307-A0AD-81D329E4FE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{035397E2-4B1C-44F8-B63E-450C8BEFE11A}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AC-4307-A0AD-81D329E4FE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{A84C9372-4CCB-4753-9014-9C7BEC10C5D8}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AC-4307-A0AD-81D329E4FE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{D9B25D87-FAF1-4F5B-BC3F-43217F728EB9}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AC-4307-A0AD-81D329E4FE2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{1DF5912E-855C-4C92-AB0D-6DD53E2F8AE1}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9AC-4307-A0AD-81D329E4FE2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{E380393F-D802-4087-9E9C-FFE8481D4963}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9AC-4307-A0AD-81D329E4FE2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{4F88D9F7-3B0F-4B17-B566-DAFF4BA2B631}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9AC-4307-A0AD-81D329E4FE2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{32D4C53D-F07F-4759-ACA2-F7B8CA630FD2}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9AC-4307-A0AD-81D329E4FE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9AC-4307-A0AD-81D329E4FE2A}"/>
            </c:ext>
          </c:extLst>
        </c:ser>
        <c:dLbls>
          <c:showLegendKey val="0"/>
          <c:showVal val="1"/>
          <c:showCatName val="0"/>
          <c:showSerName val="0"/>
          <c:showPercent val="0"/>
          <c:showBubbleSize val="0"/>
        </c:dLbls>
        <c:axId val="121935744"/>
        <c:axId val="122114048"/>
      </c:scatterChart>
      <c:valAx>
        <c:axId val="121935744"/>
        <c:scaling>
          <c:orientation val="minMax"/>
          <c:max val="10.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114048"/>
        <c:crosses val="autoZero"/>
        <c:crossBetween val="midCat"/>
      </c:valAx>
      <c:valAx>
        <c:axId val="1221140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935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元利償還金などの単年度の増減はあるものの、長期的な視点では減少傾向にあり、それに伴い実質公債比率の分子も減少減少傾向である。</a:t>
          </a:r>
        </a:p>
        <a:p>
          <a:r>
            <a:rPr kumimoji="1" lang="ja-JP" altLang="en-US" sz="1300">
              <a:latin typeface="ＭＳ ゴシック" pitchFamily="49" charset="-128"/>
              <a:ea typeface="ＭＳ ゴシック" pitchFamily="49" charset="-128"/>
            </a:rPr>
            <a:t>　項目別では、公営企業債の元利償還金に対する繰入金が減少してきているが、公共下水道及び農業集落排水事業の管渠工事が既に完了しており、今後急激な増加はない反面、償還期間が長いため、短期間での減少も期待できない状況である。</a:t>
          </a:r>
        </a:p>
        <a:p>
          <a:r>
            <a:rPr kumimoji="1" lang="ja-JP" altLang="en-US" sz="1300">
              <a:latin typeface="ＭＳ ゴシック" pitchFamily="49" charset="-128"/>
              <a:ea typeface="ＭＳ ゴシック" pitchFamily="49" charset="-128"/>
            </a:rPr>
            <a:t>　また、有利な交付税措置がある過疎対策事業債について、近年発行額が増加していることから、今後元利償還金が増加していく事が予想される。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営企業債残高のうち一般会計負担分である公営企業債等繰入見込額が減となっているが、一般会計等に係る地方債の現在高が、村営住宅の建設等により当年度の償還額を上回る起債発行となったため増となり、若干の減少となっている。</a:t>
          </a:r>
        </a:p>
        <a:p>
          <a:r>
            <a:rPr kumimoji="1" lang="ja-JP" altLang="en-US" sz="1400">
              <a:latin typeface="ＭＳ ゴシック" pitchFamily="49" charset="-128"/>
              <a:ea typeface="ＭＳ ゴシック" pitchFamily="49" charset="-128"/>
            </a:rPr>
            <a:t>　充当可能財源等は、基金の積み増しにより充当可能基金額は増となっているが、基準財政需要額算入見込額の減により、減少となっている。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ケーブルテレビ伝送路の高度化事業に伴い「高度情報化基金」を１億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万円取り崩した一方、前年度の繰越金により「公共施設整備基金」へ１億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万円積み立てたこと等により、基金全体としては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4,954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今後、各施設等の老朽化に伴う大規模改修や更新が必要となってくることから、主に「公共施設整備基金」や「高度情報化基金」へ積み立てていく予定であり、増加傾向にある。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公共施設整備基金：将来における公共施設の整備に必要な資金を積み立てるため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高度情報化基金：高度情報化社会に対応するための施設整備事業に必要な資金を積み立てるため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福祉基金：高齢化社会における福祉活動の促進、快適な生活環境の形成等を図る財源とするため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公共施設整備基金：前年度の繰越金により１億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高度情報化基金：ケーブルテレビ伝送路の高度化事業に伴い１億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公共施設整備基金：昭和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年代に建設された役場庁舎や学校の建替え時期が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年代まで、毎年１億円程度は積立てていきたい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高度情報化基金：高度情報化社会に対応するため、毎年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万円程度は積立てていきたい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基金の利子分を積み立てたことによる増加。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、予算規模の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となるように努めることとしている。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基金の利子分を積み立てたことによる増加。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ここ数年にわたり行った繰上償還により起債残高は目減りしてきたが、村営住宅の建設等により起債の発行額が増加した。今後も基金利子分の積立てにより、現在の規模を保つよう努めることとしている。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4,952
4,898
77.05
3,899,758
3,672,429
225,079
2,372,612
2,935,134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年々増加しており、</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を上回っている。</a:t>
          </a:r>
          <a:r>
            <a:rPr lang="ja-JP" altLang="ja-JP" sz="1100" b="0" i="0" baseline="0">
              <a:solidFill>
                <a:schemeClr val="dk1"/>
              </a:solidFill>
              <a:effectLst/>
              <a:latin typeface="+mn-lt"/>
              <a:ea typeface="+mn-ea"/>
              <a:cs typeface="+mn-cs"/>
            </a:rPr>
            <a:t>昭和</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年代に建設された学校教育施設等の更新時期が迫っており、</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ことが予想される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年度に策定した公共施設等総合管理計画に基づき、施設更新時期等にはその施設に係る事務事業や利用価値について再検討し、縮減、統合、廃止の可能性についても検討していくことが必要である。</a:t>
          </a:r>
          <a:r>
            <a:rPr kumimoji="1" lang="en-US"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7" name="有形固定資産減価償却率平均値テキスト"/>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60537</xdr:rowOff>
    </xdr:from>
    <xdr:to>
      <xdr:col>23</xdr:col>
      <xdr:colOff>136525</xdr:colOff>
      <xdr:row>28</xdr:row>
      <xdr:rowOff>162137</xdr:rowOff>
    </xdr:to>
    <xdr:sp macro="" textlink="">
      <xdr:nvSpPr>
        <xdr:cNvPr id="86" name="楕円 85"/>
        <xdr:cNvSpPr/>
      </xdr:nvSpPr>
      <xdr:spPr>
        <a:xfrm>
          <a:off x="4711700" y="48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83414</xdr:rowOff>
    </xdr:from>
    <xdr:ext cx="405111" cy="259045"/>
    <xdr:sp macro="" textlink="">
      <xdr:nvSpPr>
        <xdr:cNvPr id="87" name="有形固定資産減価償却率該当値テキスト"/>
        <xdr:cNvSpPr txBox="1"/>
      </xdr:nvSpPr>
      <xdr:spPr>
        <a:xfrm>
          <a:off x="4813300" y="471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143298</xdr:rowOff>
    </xdr:from>
    <xdr:to>
      <xdr:col>19</xdr:col>
      <xdr:colOff>187325</xdr:colOff>
      <xdr:row>29</xdr:row>
      <xdr:rowOff>73448</xdr:rowOff>
    </xdr:to>
    <xdr:sp macro="" textlink="">
      <xdr:nvSpPr>
        <xdr:cNvPr id="88" name="楕円 87"/>
        <xdr:cNvSpPr/>
      </xdr:nvSpPr>
      <xdr:spPr>
        <a:xfrm>
          <a:off x="4000500" y="49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111337</xdr:rowOff>
    </xdr:from>
    <xdr:to>
      <xdr:col>23</xdr:col>
      <xdr:colOff>85725</xdr:colOff>
      <xdr:row>29</xdr:row>
      <xdr:rowOff>22648</xdr:rowOff>
    </xdr:to>
    <xdr:cxnSp macro="">
      <xdr:nvCxnSpPr>
        <xdr:cNvPr id="89" name="直線コネクタ 88"/>
        <xdr:cNvCxnSpPr/>
      </xdr:nvCxnSpPr>
      <xdr:spPr>
        <a:xfrm flipV="1">
          <a:off x="4051300" y="4911937"/>
          <a:ext cx="7112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133773</xdr:rowOff>
    </xdr:from>
    <xdr:to>
      <xdr:col>15</xdr:col>
      <xdr:colOff>187325</xdr:colOff>
      <xdr:row>30</xdr:row>
      <xdr:rowOff>63923</xdr:rowOff>
    </xdr:to>
    <xdr:sp macro="" textlink="">
      <xdr:nvSpPr>
        <xdr:cNvPr id="90" name="楕円 89"/>
        <xdr:cNvSpPr/>
      </xdr:nvSpPr>
      <xdr:spPr>
        <a:xfrm>
          <a:off x="3238500" y="51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22648</xdr:rowOff>
    </xdr:from>
    <xdr:to>
      <xdr:col>19</xdr:col>
      <xdr:colOff>136525</xdr:colOff>
      <xdr:row>30</xdr:row>
      <xdr:rowOff>13123</xdr:rowOff>
    </xdr:to>
    <xdr:cxnSp macro="">
      <xdr:nvCxnSpPr>
        <xdr:cNvPr id="91" name="直線コネクタ 90"/>
        <xdr:cNvCxnSpPr/>
      </xdr:nvCxnSpPr>
      <xdr:spPr>
        <a:xfrm flipV="1">
          <a:off x="3289300" y="4994698"/>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xdr:cNvSpPr txBox="1"/>
      </xdr:nvSpPr>
      <xdr:spPr>
        <a:xfrm>
          <a:off x="38360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89975</xdr:rowOff>
    </xdr:from>
    <xdr:ext cx="405111" cy="259045"/>
    <xdr:sp macro="" textlink="">
      <xdr:nvSpPr>
        <xdr:cNvPr id="94" name="n_1mainValue有形固定資産減価償却率"/>
        <xdr:cNvSpPr txBox="1"/>
      </xdr:nvSpPr>
      <xdr:spPr>
        <a:xfrm>
          <a:off x="3836044" y="4719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55050</xdr:rowOff>
    </xdr:from>
    <xdr:ext cx="405111" cy="259045"/>
    <xdr:sp macro="" textlink="">
      <xdr:nvSpPr>
        <xdr:cNvPr id="95" name="n_2mainValue有形固定資産減価償却率"/>
        <xdr:cNvSpPr txBox="1"/>
      </xdr:nvSpPr>
      <xdr:spPr>
        <a:xfrm>
          <a:off x="3086744" y="519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類似団体内平均値と比較すると若干長い年数となっているが、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年度にかけての約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億円の繰上償還により地方債残高の増加を抑えたこと、集中改革プランによる平成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年間にかけての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人の職員数削減等により、</a:t>
          </a:r>
          <a:r>
            <a:rPr kumimoji="1" lang="ja-JP" altLang="en-US" sz="1100">
              <a:solidFill>
                <a:schemeClr val="dk1"/>
              </a:solidFill>
              <a:effectLst/>
              <a:latin typeface="+mn-lt"/>
              <a:ea typeface="+mn-ea"/>
              <a:cs typeface="+mn-cs"/>
            </a:rPr>
            <a:t>全国平均及び長野県平均と比較すると短い年数となっている。</a:t>
          </a:r>
          <a:r>
            <a:rPr kumimoji="1" lang="ja-JP" altLang="ja-JP" sz="1100">
              <a:solidFill>
                <a:schemeClr val="dk1"/>
              </a:solidFill>
              <a:effectLst/>
              <a:latin typeface="+mn-lt"/>
              <a:ea typeface="+mn-ea"/>
              <a:cs typeface="+mn-cs"/>
            </a:rPr>
            <a:t>現在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年を下回っていることから、</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年を上回らないよう、取り組んでいく。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31" name="債務償還可能年数平均値テキスト"/>
        <xdr:cNvSpPr txBox="1"/>
      </xdr:nvSpPr>
      <xdr:spPr>
        <a:xfrm>
          <a:off x="14846300"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63047</xdr:rowOff>
    </xdr:from>
    <xdr:to>
      <xdr:col>76</xdr:col>
      <xdr:colOff>73025</xdr:colOff>
      <xdr:row>32</xdr:row>
      <xdr:rowOff>164647</xdr:rowOff>
    </xdr:to>
    <xdr:sp macro="" textlink="">
      <xdr:nvSpPr>
        <xdr:cNvPr id="138" name="楕円 137"/>
        <xdr:cNvSpPr/>
      </xdr:nvSpPr>
      <xdr:spPr>
        <a:xfrm>
          <a:off x="14744700" y="55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85924</xdr:rowOff>
    </xdr:from>
    <xdr:ext cx="340478" cy="259045"/>
    <xdr:sp macro="" textlink="">
      <xdr:nvSpPr>
        <xdr:cNvPr id="139" name="債務償還可能年数該当値テキスト"/>
        <xdr:cNvSpPr txBox="1"/>
      </xdr:nvSpPr>
      <xdr:spPr>
        <a:xfrm>
          <a:off x="14846300" y="5400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4,952
4,898
77.05
3,899,758
3,672,429
225,079
2,372,612
2,935,134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19685</xdr:rowOff>
    </xdr:from>
    <xdr:to>
      <xdr:col>24</xdr:col>
      <xdr:colOff>114300</xdr:colOff>
      <xdr:row>40</xdr:row>
      <xdr:rowOff>121285</xdr:rowOff>
    </xdr:to>
    <xdr:sp macro="" textlink="">
      <xdr:nvSpPr>
        <xdr:cNvPr id="70" name="楕円 69"/>
        <xdr:cNvSpPr/>
      </xdr:nvSpPr>
      <xdr:spPr>
        <a:xfrm>
          <a:off x="45847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169562</xdr:rowOff>
    </xdr:from>
    <xdr:ext cx="405111" cy="259045"/>
    <xdr:sp macro="" textlink="">
      <xdr:nvSpPr>
        <xdr:cNvPr id="71" name="【道路】&#10;有形固定資産減価償却率該当値テキスト"/>
        <xdr:cNvSpPr txBox="1"/>
      </xdr:nvSpPr>
      <xdr:spPr>
        <a:xfrm>
          <a:off x="4673600"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50165</xdr:rowOff>
    </xdr:from>
    <xdr:to>
      <xdr:col>20</xdr:col>
      <xdr:colOff>38100</xdr:colOff>
      <xdr:row>40</xdr:row>
      <xdr:rowOff>151765</xdr:rowOff>
    </xdr:to>
    <xdr:sp macro="" textlink="">
      <xdr:nvSpPr>
        <xdr:cNvPr id="72" name="楕円 71"/>
        <xdr:cNvSpPr/>
      </xdr:nvSpPr>
      <xdr:spPr>
        <a:xfrm>
          <a:off x="3746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70485</xdr:rowOff>
    </xdr:from>
    <xdr:to>
      <xdr:col>24</xdr:col>
      <xdr:colOff>63500</xdr:colOff>
      <xdr:row>40</xdr:row>
      <xdr:rowOff>100965</xdr:rowOff>
    </xdr:to>
    <xdr:cxnSp macro="">
      <xdr:nvCxnSpPr>
        <xdr:cNvPr id="73" name="直線コネクタ 72"/>
        <xdr:cNvCxnSpPr/>
      </xdr:nvCxnSpPr>
      <xdr:spPr>
        <a:xfrm flipV="1">
          <a:off x="3797300" y="69284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84455</xdr:rowOff>
    </xdr:from>
    <xdr:to>
      <xdr:col>15</xdr:col>
      <xdr:colOff>101600</xdr:colOff>
      <xdr:row>41</xdr:row>
      <xdr:rowOff>14605</xdr:rowOff>
    </xdr:to>
    <xdr:sp macro="" textlink="">
      <xdr:nvSpPr>
        <xdr:cNvPr id="74" name="楕円 73"/>
        <xdr:cNvSpPr/>
      </xdr:nvSpPr>
      <xdr:spPr>
        <a:xfrm>
          <a:off x="2857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100965</xdr:rowOff>
    </xdr:from>
    <xdr:to>
      <xdr:col>19</xdr:col>
      <xdr:colOff>177800</xdr:colOff>
      <xdr:row>40</xdr:row>
      <xdr:rowOff>135255</xdr:rowOff>
    </xdr:to>
    <xdr:cxnSp macro="">
      <xdr:nvCxnSpPr>
        <xdr:cNvPr id="75" name="直線コネクタ 74"/>
        <xdr:cNvCxnSpPr/>
      </xdr:nvCxnSpPr>
      <xdr:spPr>
        <a:xfrm flipV="1">
          <a:off x="2908300" y="69589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142892</xdr:rowOff>
    </xdr:from>
    <xdr:ext cx="405111" cy="259045"/>
    <xdr:sp macro="" textlink="">
      <xdr:nvSpPr>
        <xdr:cNvPr id="78" name="n_1mainValue【道路】&#10;有形固定資産減価償却率"/>
        <xdr:cNvSpPr txBox="1"/>
      </xdr:nvSpPr>
      <xdr:spPr>
        <a:xfrm>
          <a:off x="35820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5732</xdr:rowOff>
    </xdr:from>
    <xdr:ext cx="405111" cy="259045"/>
    <xdr:sp macro="" textlink="">
      <xdr:nvSpPr>
        <xdr:cNvPr id="79" name="n_2mainValue【道路】&#10;有形固定資産減価償却率"/>
        <xdr:cNvSpPr txBox="1"/>
      </xdr:nvSpPr>
      <xdr:spPr>
        <a:xfrm>
          <a:off x="27057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81755</xdr:rowOff>
    </xdr:from>
    <xdr:to>
      <xdr:col>55</xdr:col>
      <xdr:colOff>50800</xdr:colOff>
      <xdr:row>42</xdr:row>
      <xdr:rowOff>11905</xdr:rowOff>
    </xdr:to>
    <xdr:sp macro="" textlink="">
      <xdr:nvSpPr>
        <xdr:cNvPr id="117" name="楕円 116"/>
        <xdr:cNvSpPr/>
      </xdr:nvSpPr>
      <xdr:spPr>
        <a:xfrm>
          <a:off x="10426700" y="71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168132</xdr:rowOff>
    </xdr:from>
    <xdr:ext cx="534377" cy="259045"/>
    <xdr:sp macro="" textlink="">
      <xdr:nvSpPr>
        <xdr:cNvPr id="118" name="【道路】&#10;一人当たり延長該当値テキスト"/>
        <xdr:cNvSpPr txBox="1"/>
      </xdr:nvSpPr>
      <xdr:spPr>
        <a:xfrm>
          <a:off x="10515600" y="702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82962</xdr:rowOff>
    </xdr:from>
    <xdr:to>
      <xdr:col>50</xdr:col>
      <xdr:colOff>165100</xdr:colOff>
      <xdr:row>42</xdr:row>
      <xdr:rowOff>13112</xdr:rowOff>
    </xdr:to>
    <xdr:sp macro="" textlink="">
      <xdr:nvSpPr>
        <xdr:cNvPr id="119" name="楕円 118"/>
        <xdr:cNvSpPr/>
      </xdr:nvSpPr>
      <xdr:spPr>
        <a:xfrm>
          <a:off x="9588500" y="71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132555</xdr:rowOff>
    </xdr:from>
    <xdr:to>
      <xdr:col>55</xdr:col>
      <xdr:colOff>0</xdr:colOff>
      <xdr:row>41</xdr:row>
      <xdr:rowOff>133762</xdr:rowOff>
    </xdr:to>
    <xdr:cxnSp macro="">
      <xdr:nvCxnSpPr>
        <xdr:cNvPr id="120" name="直線コネクタ 119"/>
        <xdr:cNvCxnSpPr/>
      </xdr:nvCxnSpPr>
      <xdr:spPr>
        <a:xfrm flipV="1">
          <a:off x="9639300" y="7162005"/>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83876</xdr:rowOff>
    </xdr:from>
    <xdr:to>
      <xdr:col>46</xdr:col>
      <xdr:colOff>38100</xdr:colOff>
      <xdr:row>42</xdr:row>
      <xdr:rowOff>14026</xdr:rowOff>
    </xdr:to>
    <xdr:sp macro="" textlink="">
      <xdr:nvSpPr>
        <xdr:cNvPr id="121" name="楕円 120"/>
        <xdr:cNvSpPr/>
      </xdr:nvSpPr>
      <xdr:spPr>
        <a:xfrm>
          <a:off x="8699500" y="711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133762</xdr:rowOff>
    </xdr:from>
    <xdr:to>
      <xdr:col>50</xdr:col>
      <xdr:colOff>114300</xdr:colOff>
      <xdr:row>41</xdr:row>
      <xdr:rowOff>134676</xdr:rowOff>
    </xdr:to>
    <xdr:cxnSp macro="">
      <xdr:nvCxnSpPr>
        <xdr:cNvPr id="122" name="直線コネクタ 121"/>
        <xdr:cNvCxnSpPr/>
      </xdr:nvCxnSpPr>
      <xdr:spPr>
        <a:xfrm flipV="1">
          <a:off x="8750300" y="716321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4239</xdr:rowOff>
    </xdr:from>
    <xdr:ext cx="534377" cy="259045"/>
    <xdr:sp macro="" textlink="">
      <xdr:nvSpPr>
        <xdr:cNvPr id="125" name="n_1mainValue【道路】&#10;一人当たり延長"/>
        <xdr:cNvSpPr txBox="1"/>
      </xdr:nvSpPr>
      <xdr:spPr>
        <a:xfrm>
          <a:off x="9359411" y="72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5153</xdr:rowOff>
    </xdr:from>
    <xdr:ext cx="534377" cy="259045"/>
    <xdr:sp macro="" textlink="">
      <xdr:nvSpPr>
        <xdr:cNvPr id="126" name="n_2mainValue【道路】&#10;一人当たり延長"/>
        <xdr:cNvSpPr txBox="1"/>
      </xdr:nvSpPr>
      <xdr:spPr>
        <a:xfrm>
          <a:off x="8483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65" name="楕円 164"/>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28592</xdr:rowOff>
    </xdr:from>
    <xdr:ext cx="405111" cy="259045"/>
    <xdr:sp macro="" textlink="">
      <xdr:nvSpPr>
        <xdr:cNvPr id="166" name="【橋りょう・トンネル】&#10;有形固定資産減価償却率該当値テキスト"/>
        <xdr:cNvSpPr txBox="1"/>
      </xdr:nvSpPr>
      <xdr:spPr>
        <a:xfrm>
          <a:off x="4673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71120</xdr:rowOff>
    </xdr:from>
    <xdr:to>
      <xdr:col>20</xdr:col>
      <xdr:colOff>38100</xdr:colOff>
      <xdr:row>61</xdr:row>
      <xdr:rowOff>1270</xdr:rowOff>
    </xdr:to>
    <xdr:sp macro="" textlink="">
      <xdr:nvSpPr>
        <xdr:cNvPr id="167" name="楕円 166"/>
        <xdr:cNvSpPr/>
      </xdr:nvSpPr>
      <xdr:spPr>
        <a:xfrm>
          <a:off x="3746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121920</xdr:rowOff>
    </xdr:to>
    <xdr:cxnSp macro="">
      <xdr:nvCxnSpPr>
        <xdr:cNvPr id="168" name="直線コネクタ 167"/>
        <xdr:cNvCxnSpPr/>
      </xdr:nvCxnSpPr>
      <xdr:spPr>
        <a:xfrm flipV="1">
          <a:off x="3797300" y="103879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99695</xdr:rowOff>
    </xdr:from>
    <xdr:to>
      <xdr:col>15</xdr:col>
      <xdr:colOff>101600</xdr:colOff>
      <xdr:row>61</xdr:row>
      <xdr:rowOff>29845</xdr:rowOff>
    </xdr:to>
    <xdr:sp macro="" textlink="">
      <xdr:nvSpPr>
        <xdr:cNvPr id="169" name="楕円 168"/>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121920</xdr:rowOff>
    </xdr:from>
    <xdr:to>
      <xdr:col>19</xdr:col>
      <xdr:colOff>177800</xdr:colOff>
      <xdr:row>60</xdr:row>
      <xdr:rowOff>150495</xdr:rowOff>
    </xdr:to>
    <xdr:cxnSp macro="">
      <xdr:nvCxnSpPr>
        <xdr:cNvPr id="170" name="直線コネクタ 169"/>
        <xdr:cNvCxnSpPr/>
      </xdr:nvCxnSpPr>
      <xdr:spPr>
        <a:xfrm flipV="1">
          <a:off x="2908300" y="104089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163847</xdr:rowOff>
    </xdr:from>
    <xdr:ext cx="405111" cy="259045"/>
    <xdr:sp macro="" textlink="">
      <xdr:nvSpPr>
        <xdr:cNvPr id="173" name="n_1main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20972</xdr:rowOff>
    </xdr:from>
    <xdr:ext cx="405111" cy="259045"/>
    <xdr:sp macro="" textlink="">
      <xdr:nvSpPr>
        <xdr:cNvPr id="174" name="n_2mainValue【橋りょう・トンネル】&#10;有形固定資産減価償却率"/>
        <xdr:cNvSpPr txBox="1"/>
      </xdr:nvSpPr>
      <xdr:spPr>
        <a:xfrm>
          <a:off x="2705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47144</xdr:rowOff>
    </xdr:from>
    <xdr:to>
      <xdr:col>55</xdr:col>
      <xdr:colOff>50800</xdr:colOff>
      <xdr:row>63</xdr:row>
      <xdr:rowOff>148744</xdr:rowOff>
    </xdr:to>
    <xdr:sp macro="" textlink="">
      <xdr:nvSpPr>
        <xdr:cNvPr id="214" name="楕円 213"/>
        <xdr:cNvSpPr/>
      </xdr:nvSpPr>
      <xdr:spPr>
        <a:xfrm>
          <a:off x="10426700" y="108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25571</xdr:rowOff>
    </xdr:from>
    <xdr:ext cx="599010" cy="259045"/>
    <xdr:sp macro="" textlink="">
      <xdr:nvSpPr>
        <xdr:cNvPr id="215" name="【橋りょう・トンネル】&#10;一人当たり有形固定資産（償却資産）額該当値テキスト"/>
        <xdr:cNvSpPr txBox="1"/>
      </xdr:nvSpPr>
      <xdr:spPr>
        <a:xfrm>
          <a:off x="10515600" y="1082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52343</xdr:rowOff>
    </xdr:from>
    <xdr:to>
      <xdr:col>50</xdr:col>
      <xdr:colOff>165100</xdr:colOff>
      <xdr:row>63</xdr:row>
      <xdr:rowOff>153943</xdr:rowOff>
    </xdr:to>
    <xdr:sp macro="" textlink="">
      <xdr:nvSpPr>
        <xdr:cNvPr id="216" name="楕円 215"/>
        <xdr:cNvSpPr/>
      </xdr:nvSpPr>
      <xdr:spPr>
        <a:xfrm>
          <a:off x="9588500" y="1085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97944</xdr:rowOff>
    </xdr:from>
    <xdr:to>
      <xdr:col>55</xdr:col>
      <xdr:colOff>0</xdr:colOff>
      <xdr:row>63</xdr:row>
      <xdr:rowOff>103143</xdr:rowOff>
    </xdr:to>
    <xdr:cxnSp macro="">
      <xdr:nvCxnSpPr>
        <xdr:cNvPr id="217" name="直線コネクタ 216"/>
        <xdr:cNvCxnSpPr/>
      </xdr:nvCxnSpPr>
      <xdr:spPr>
        <a:xfrm flipV="1">
          <a:off x="9639300" y="10899294"/>
          <a:ext cx="8382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55687</xdr:rowOff>
    </xdr:from>
    <xdr:to>
      <xdr:col>46</xdr:col>
      <xdr:colOff>38100</xdr:colOff>
      <xdr:row>63</xdr:row>
      <xdr:rowOff>157287</xdr:rowOff>
    </xdr:to>
    <xdr:sp macro="" textlink="">
      <xdr:nvSpPr>
        <xdr:cNvPr id="218" name="楕円 217"/>
        <xdr:cNvSpPr/>
      </xdr:nvSpPr>
      <xdr:spPr>
        <a:xfrm>
          <a:off x="8699500" y="108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103143</xdr:rowOff>
    </xdr:from>
    <xdr:to>
      <xdr:col>50</xdr:col>
      <xdr:colOff>114300</xdr:colOff>
      <xdr:row>63</xdr:row>
      <xdr:rowOff>106487</xdr:rowOff>
    </xdr:to>
    <xdr:cxnSp macro="">
      <xdr:nvCxnSpPr>
        <xdr:cNvPr id="219" name="直線コネクタ 218"/>
        <xdr:cNvCxnSpPr/>
      </xdr:nvCxnSpPr>
      <xdr:spPr>
        <a:xfrm flipV="1">
          <a:off x="8750300" y="10904493"/>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145070</xdr:rowOff>
    </xdr:from>
    <xdr:ext cx="599010" cy="259045"/>
    <xdr:sp macro="" textlink="">
      <xdr:nvSpPr>
        <xdr:cNvPr id="222" name="n_1mainValue【橋りょう・トンネル】&#10;一人当たり有形固定資産（償却資産）額"/>
        <xdr:cNvSpPr txBox="1"/>
      </xdr:nvSpPr>
      <xdr:spPr>
        <a:xfrm>
          <a:off x="9327095" y="1094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148414</xdr:rowOff>
    </xdr:from>
    <xdr:ext cx="599010" cy="259045"/>
    <xdr:sp macro="" textlink="">
      <xdr:nvSpPr>
        <xdr:cNvPr id="223" name="n_2mainValue【橋りょう・トンネル】&#10;一人当たり有形固定資産（償却資産）額"/>
        <xdr:cNvSpPr txBox="1"/>
      </xdr:nvSpPr>
      <xdr:spPr>
        <a:xfrm>
          <a:off x="8450795" y="1094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92075</xdr:rowOff>
    </xdr:from>
    <xdr:to>
      <xdr:col>24</xdr:col>
      <xdr:colOff>114300</xdr:colOff>
      <xdr:row>84</xdr:row>
      <xdr:rowOff>22225</xdr:rowOff>
    </xdr:to>
    <xdr:sp macro="" textlink="">
      <xdr:nvSpPr>
        <xdr:cNvPr id="262" name="楕円 261"/>
        <xdr:cNvSpPr/>
      </xdr:nvSpPr>
      <xdr:spPr>
        <a:xfrm>
          <a:off x="4584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70502</xdr:rowOff>
    </xdr:from>
    <xdr:ext cx="405111" cy="259045"/>
    <xdr:sp macro="" textlink="">
      <xdr:nvSpPr>
        <xdr:cNvPr id="263" name="【公営住宅】&#10;有形固定資産減価償却率該当値テキスト"/>
        <xdr:cNvSpPr txBox="1"/>
      </xdr:nvSpPr>
      <xdr:spPr>
        <a:xfrm>
          <a:off x="4673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264" name="楕円 263"/>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142875</xdr:rowOff>
    </xdr:to>
    <xdr:cxnSp macro="">
      <xdr:nvCxnSpPr>
        <xdr:cNvPr id="265" name="直線コネクタ 264"/>
        <xdr:cNvCxnSpPr/>
      </xdr:nvCxnSpPr>
      <xdr:spPr>
        <a:xfrm>
          <a:off x="3797300" y="14272261"/>
          <a:ext cx="8382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36830</xdr:rowOff>
    </xdr:from>
    <xdr:to>
      <xdr:col>15</xdr:col>
      <xdr:colOff>101600</xdr:colOff>
      <xdr:row>83</xdr:row>
      <xdr:rowOff>138430</xdr:rowOff>
    </xdr:to>
    <xdr:sp macro="" textlink="">
      <xdr:nvSpPr>
        <xdr:cNvPr id="266" name="楕円 265"/>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87630</xdr:rowOff>
    </xdr:to>
    <xdr:cxnSp macro="">
      <xdr:nvCxnSpPr>
        <xdr:cNvPr id="267" name="直線コネクタ 266"/>
        <xdr:cNvCxnSpPr/>
      </xdr:nvCxnSpPr>
      <xdr:spPr>
        <a:xfrm flipV="1">
          <a:off x="2908300" y="14272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270" name="n_1mainValue【公営住宅】&#10;有形固定資産減価償却率"/>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271" name="n_2mainValue【公営住宅】&#10;有形固定資産減価償却率"/>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155169</xdr:rowOff>
    </xdr:from>
    <xdr:to>
      <xdr:col>55</xdr:col>
      <xdr:colOff>50800</xdr:colOff>
      <xdr:row>86</xdr:row>
      <xdr:rowOff>85319</xdr:rowOff>
    </xdr:to>
    <xdr:sp macro="" textlink="">
      <xdr:nvSpPr>
        <xdr:cNvPr id="309" name="楕円 308"/>
        <xdr:cNvSpPr/>
      </xdr:nvSpPr>
      <xdr:spPr>
        <a:xfrm>
          <a:off x="10426700" y="147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70096</xdr:rowOff>
    </xdr:from>
    <xdr:ext cx="469744" cy="259045"/>
    <xdr:sp macro="" textlink="">
      <xdr:nvSpPr>
        <xdr:cNvPr id="310" name="【公営住宅】&#10;一人当たり面積該当値テキスト"/>
        <xdr:cNvSpPr txBox="1"/>
      </xdr:nvSpPr>
      <xdr:spPr>
        <a:xfrm>
          <a:off x="10515600" y="146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162216</xdr:rowOff>
    </xdr:from>
    <xdr:to>
      <xdr:col>50</xdr:col>
      <xdr:colOff>165100</xdr:colOff>
      <xdr:row>86</xdr:row>
      <xdr:rowOff>92366</xdr:rowOff>
    </xdr:to>
    <xdr:sp macro="" textlink="">
      <xdr:nvSpPr>
        <xdr:cNvPr id="311" name="楕円 310"/>
        <xdr:cNvSpPr/>
      </xdr:nvSpPr>
      <xdr:spPr>
        <a:xfrm>
          <a:off x="9588500" y="147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34519</xdr:rowOff>
    </xdr:from>
    <xdr:to>
      <xdr:col>55</xdr:col>
      <xdr:colOff>0</xdr:colOff>
      <xdr:row>86</xdr:row>
      <xdr:rowOff>41566</xdr:rowOff>
    </xdr:to>
    <xdr:cxnSp macro="">
      <xdr:nvCxnSpPr>
        <xdr:cNvPr id="312" name="直線コネクタ 311"/>
        <xdr:cNvCxnSpPr/>
      </xdr:nvCxnSpPr>
      <xdr:spPr>
        <a:xfrm flipV="1">
          <a:off x="9639300" y="14779219"/>
          <a:ext cx="8382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163055</xdr:rowOff>
    </xdr:from>
    <xdr:to>
      <xdr:col>46</xdr:col>
      <xdr:colOff>38100</xdr:colOff>
      <xdr:row>86</xdr:row>
      <xdr:rowOff>93205</xdr:rowOff>
    </xdr:to>
    <xdr:sp macro="" textlink="">
      <xdr:nvSpPr>
        <xdr:cNvPr id="313" name="楕円 312"/>
        <xdr:cNvSpPr/>
      </xdr:nvSpPr>
      <xdr:spPr>
        <a:xfrm>
          <a:off x="8699500" y="147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41566</xdr:rowOff>
    </xdr:from>
    <xdr:to>
      <xdr:col>50</xdr:col>
      <xdr:colOff>114300</xdr:colOff>
      <xdr:row>86</xdr:row>
      <xdr:rowOff>42405</xdr:rowOff>
    </xdr:to>
    <xdr:cxnSp macro="">
      <xdr:nvCxnSpPr>
        <xdr:cNvPr id="314" name="直線コネクタ 313"/>
        <xdr:cNvCxnSpPr/>
      </xdr:nvCxnSpPr>
      <xdr:spPr>
        <a:xfrm flipV="1">
          <a:off x="8750300" y="1478626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83493</xdr:rowOff>
    </xdr:from>
    <xdr:ext cx="469744" cy="259045"/>
    <xdr:sp macro="" textlink="">
      <xdr:nvSpPr>
        <xdr:cNvPr id="317" name="n_1mainValue【公営住宅】&#10;一人当たり面積"/>
        <xdr:cNvSpPr txBox="1"/>
      </xdr:nvSpPr>
      <xdr:spPr>
        <a:xfrm>
          <a:off x="9391727" y="1482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84332</xdr:rowOff>
    </xdr:from>
    <xdr:ext cx="469744" cy="259045"/>
    <xdr:sp macro="" textlink="">
      <xdr:nvSpPr>
        <xdr:cNvPr id="318" name="n_2mainValue【公営住宅】&#10;一人当たり面積"/>
        <xdr:cNvSpPr txBox="1"/>
      </xdr:nvSpPr>
      <xdr:spPr>
        <a:xfrm>
          <a:off x="8515427" y="1482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110308</xdr:rowOff>
    </xdr:from>
    <xdr:to>
      <xdr:col>85</xdr:col>
      <xdr:colOff>177800</xdr:colOff>
      <xdr:row>36</xdr:row>
      <xdr:rowOff>40458</xdr:rowOff>
    </xdr:to>
    <xdr:sp macro="" textlink="">
      <xdr:nvSpPr>
        <xdr:cNvPr id="374" name="楕円 373"/>
        <xdr:cNvSpPr/>
      </xdr:nvSpPr>
      <xdr:spPr>
        <a:xfrm>
          <a:off x="162687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133185</xdr:rowOff>
    </xdr:from>
    <xdr:ext cx="405111" cy="259045"/>
    <xdr:sp macro="" textlink="">
      <xdr:nvSpPr>
        <xdr:cNvPr id="375" name="【認定こども園・幼稚園・保育所】&#10;有形固定資産減価償却率該当値テキスト"/>
        <xdr:cNvSpPr txBox="1"/>
      </xdr:nvSpPr>
      <xdr:spPr>
        <a:xfrm>
          <a:off x="16357600" y="59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121739</xdr:rowOff>
    </xdr:from>
    <xdr:to>
      <xdr:col>81</xdr:col>
      <xdr:colOff>101600</xdr:colOff>
      <xdr:row>36</xdr:row>
      <xdr:rowOff>51889</xdr:rowOff>
    </xdr:to>
    <xdr:sp macro="" textlink="">
      <xdr:nvSpPr>
        <xdr:cNvPr id="376" name="楕円 375"/>
        <xdr:cNvSpPr/>
      </xdr:nvSpPr>
      <xdr:spPr>
        <a:xfrm>
          <a:off x="15430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161108</xdr:rowOff>
    </xdr:from>
    <xdr:to>
      <xdr:col>85</xdr:col>
      <xdr:colOff>127000</xdr:colOff>
      <xdr:row>36</xdr:row>
      <xdr:rowOff>1089</xdr:rowOff>
    </xdr:to>
    <xdr:cxnSp macro="">
      <xdr:nvCxnSpPr>
        <xdr:cNvPr id="377" name="直線コネクタ 376"/>
        <xdr:cNvCxnSpPr/>
      </xdr:nvCxnSpPr>
      <xdr:spPr>
        <a:xfrm flipV="1">
          <a:off x="15481300" y="616185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142966</xdr:rowOff>
    </xdr:from>
    <xdr:to>
      <xdr:col>76</xdr:col>
      <xdr:colOff>165100</xdr:colOff>
      <xdr:row>36</xdr:row>
      <xdr:rowOff>73116</xdr:rowOff>
    </xdr:to>
    <xdr:sp macro="" textlink="">
      <xdr:nvSpPr>
        <xdr:cNvPr id="378" name="楕円 377"/>
        <xdr:cNvSpPr/>
      </xdr:nvSpPr>
      <xdr:spPr>
        <a:xfrm>
          <a:off x="14541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xdr:rowOff>
    </xdr:from>
    <xdr:to>
      <xdr:col>81</xdr:col>
      <xdr:colOff>50800</xdr:colOff>
      <xdr:row>36</xdr:row>
      <xdr:rowOff>22316</xdr:rowOff>
    </xdr:to>
    <xdr:cxnSp macro="">
      <xdr:nvCxnSpPr>
        <xdr:cNvPr id="379" name="直線コネクタ 378"/>
        <xdr:cNvCxnSpPr/>
      </xdr:nvCxnSpPr>
      <xdr:spPr>
        <a:xfrm flipV="1">
          <a:off x="14592300" y="617328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68416</xdr:rowOff>
    </xdr:from>
    <xdr:ext cx="405111" cy="259045"/>
    <xdr:sp macro="" textlink="">
      <xdr:nvSpPr>
        <xdr:cNvPr id="382" name="n_1mainValue【認定こども園・幼稚園・保育所】&#10;有形固定資産減価償却率"/>
        <xdr:cNvSpPr txBox="1"/>
      </xdr:nvSpPr>
      <xdr:spPr>
        <a:xfrm>
          <a:off x="15266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89643</xdr:rowOff>
    </xdr:from>
    <xdr:ext cx="405111" cy="259045"/>
    <xdr:sp macro="" textlink="">
      <xdr:nvSpPr>
        <xdr:cNvPr id="383" name="n_2mainValue【認定こども園・幼稚園・保育所】&#10;有形固定資産減価償却率"/>
        <xdr:cNvSpPr txBox="1"/>
      </xdr:nvSpPr>
      <xdr:spPr>
        <a:xfrm>
          <a:off x="14389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5080</xdr:rowOff>
    </xdr:from>
    <xdr:to>
      <xdr:col>116</xdr:col>
      <xdr:colOff>114300</xdr:colOff>
      <xdr:row>39</xdr:row>
      <xdr:rowOff>106680</xdr:rowOff>
    </xdr:to>
    <xdr:sp macro="" textlink="">
      <xdr:nvSpPr>
        <xdr:cNvPr id="421" name="楕円 420"/>
        <xdr:cNvSpPr/>
      </xdr:nvSpPr>
      <xdr:spPr>
        <a:xfrm>
          <a:off x="221107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154957</xdr:rowOff>
    </xdr:from>
    <xdr:ext cx="469744" cy="259045"/>
    <xdr:sp macro="" textlink="">
      <xdr:nvSpPr>
        <xdr:cNvPr id="422" name="【認定こども園・幼稚園・保育所】&#10;一人当たり面積該当値テキスト"/>
        <xdr:cNvSpPr txBox="1"/>
      </xdr:nvSpPr>
      <xdr:spPr>
        <a:xfrm>
          <a:off x="22199600"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11430</xdr:rowOff>
    </xdr:from>
    <xdr:to>
      <xdr:col>112</xdr:col>
      <xdr:colOff>38100</xdr:colOff>
      <xdr:row>39</xdr:row>
      <xdr:rowOff>113030</xdr:rowOff>
    </xdr:to>
    <xdr:sp macro="" textlink="">
      <xdr:nvSpPr>
        <xdr:cNvPr id="423" name="楕円 422"/>
        <xdr:cNvSpPr/>
      </xdr:nvSpPr>
      <xdr:spPr>
        <a:xfrm>
          <a:off x="21272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55880</xdr:rowOff>
    </xdr:from>
    <xdr:to>
      <xdr:col>116</xdr:col>
      <xdr:colOff>63500</xdr:colOff>
      <xdr:row>39</xdr:row>
      <xdr:rowOff>62230</xdr:rowOff>
    </xdr:to>
    <xdr:cxnSp macro="">
      <xdr:nvCxnSpPr>
        <xdr:cNvPr id="424" name="直線コネクタ 423"/>
        <xdr:cNvCxnSpPr/>
      </xdr:nvCxnSpPr>
      <xdr:spPr>
        <a:xfrm flipV="1">
          <a:off x="21323300" y="67424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17780</xdr:rowOff>
    </xdr:from>
    <xdr:to>
      <xdr:col>107</xdr:col>
      <xdr:colOff>101600</xdr:colOff>
      <xdr:row>39</xdr:row>
      <xdr:rowOff>119380</xdr:rowOff>
    </xdr:to>
    <xdr:sp macro="" textlink="">
      <xdr:nvSpPr>
        <xdr:cNvPr id="425" name="楕円 424"/>
        <xdr:cNvSpPr/>
      </xdr:nvSpPr>
      <xdr:spPr>
        <a:xfrm>
          <a:off x="20383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62230</xdr:rowOff>
    </xdr:from>
    <xdr:to>
      <xdr:col>111</xdr:col>
      <xdr:colOff>177800</xdr:colOff>
      <xdr:row>39</xdr:row>
      <xdr:rowOff>68580</xdr:rowOff>
    </xdr:to>
    <xdr:cxnSp macro="">
      <xdr:nvCxnSpPr>
        <xdr:cNvPr id="426" name="直線コネクタ 425"/>
        <xdr:cNvCxnSpPr/>
      </xdr:nvCxnSpPr>
      <xdr:spPr>
        <a:xfrm flipV="1">
          <a:off x="20434300" y="67487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28"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104157</xdr:rowOff>
    </xdr:from>
    <xdr:ext cx="469744" cy="259045"/>
    <xdr:sp macro="" textlink="">
      <xdr:nvSpPr>
        <xdr:cNvPr id="429" name="n_1mainValue【認定こども園・幼稚園・保育所】&#10;一人当たり面積"/>
        <xdr:cNvSpPr txBox="1"/>
      </xdr:nvSpPr>
      <xdr:spPr>
        <a:xfrm>
          <a:off x="21075727" y="67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135907</xdr:rowOff>
    </xdr:from>
    <xdr:ext cx="469744" cy="259045"/>
    <xdr:sp macro="" textlink="">
      <xdr:nvSpPr>
        <xdr:cNvPr id="430" name="n_2mainValue【認定こども園・幼稚園・保育所】&#10;一人当たり面積"/>
        <xdr:cNvSpPr txBox="1"/>
      </xdr:nvSpPr>
      <xdr:spPr>
        <a:xfrm>
          <a:off x="20199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147320</xdr:rowOff>
    </xdr:from>
    <xdr:to>
      <xdr:col>85</xdr:col>
      <xdr:colOff>177800</xdr:colOff>
      <xdr:row>58</xdr:row>
      <xdr:rowOff>77470</xdr:rowOff>
    </xdr:to>
    <xdr:sp macro="" textlink="">
      <xdr:nvSpPr>
        <xdr:cNvPr id="469" name="楕円 468"/>
        <xdr:cNvSpPr/>
      </xdr:nvSpPr>
      <xdr:spPr>
        <a:xfrm>
          <a:off x="16268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170197</xdr:rowOff>
    </xdr:from>
    <xdr:ext cx="405111" cy="259045"/>
    <xdr:sp macro="" textlink="">
      <xdr:nvSpPr>
        <xdr:cNvPr id="470" name="【学校施設】&#10;有形固定資産減価償却率該当値テキスト"/>
        <xdr:cNvSpPr txBox="1"/>
      </xdr:nvSpPr>
      <xdr:spPr>
        <a:xfrm>
          <a:off x="163576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xdr:rowOff>
    </xdr:from>
    <xdr:to>
      <xdr:col>81</xdr:col>
      <xdr:colOff>101600</xdr:colOff>
      <xdr:row>58</xdr:row>
      <xdr:rowOff>109855</xdr:rowOff>
    </xdr:to>
    <xdr:sp macro="" textlink="">
      <xdr:nvSpPr>
        <xdr:cNvPr id="471" name="楕円 470"/>
        <xdr:cNvSpPr/>
      </xdr:nvSpPr>
      <xdr:spPr>
        <a:xfrm>
          <a:off x="15430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26670</xdr:rowOff>
    </xdr:from>
    <xdr:to>
      <xdr:col>85</xdr:col>
      <xdr:colOff>127000</xdr:colOff>
      <xdr:row>58</xdr:row>
      <xdr:rowOff>59055</xdr:rowOff>
    </xdr:to>
    <xdr:cxnSp macro="">
      <xdr:nvCxnSpPr>
        <xdr:cNvPr id="472" name="直線コネクタ 471"/>
        <xdr:cNvCxnSpPr/>
      </xdr:nvCxnSpPr>
      <xdr:spPr>
        <a:xfrm flipV="1">
          <a:off x="15481300" y="99707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50165</xdr:rowOff>
    </xdr:from>
    <xdr:to>
      <xdr:col>76</xdr:col>
      <xdr:colOff>165100</xdr:colOff>
      <xdr:row>58</xdr:row>
      <xdr:rowOff>151765</xdr:rowOff>
    </xdr:to>
    <xdr:sp macro="" textlink="">
      <xdr:nvSpPr>
        <xdr:cNvPr id="473" name="楕円 472"/>
        <xdr:cNvSpPr/>
      </xdr:nvSpPr>
      <xdr:spPr>
        <a:xfrm>
          <a:off x="14541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59055</xdr:rowOff>
    </xdr:from>
    <xdr:to>
      <xdr:col>81</xdr:col>
      <xdr:colOff>50800</xdr:colOff>
      <xdr:row>58</xdr:row>
      <xdr:rowOff>100965</xdr:rowOff>
    </xdr:to>
    <xdr:cxnSp macro="">
      <xdr:nvCxnSpPr>
        <xdr:cNvPr id="474" name="直線コネクタ 473"/>
        <xdr:cNvCxnSpPr/>
      </xdr:nvCxnSpPr>
      <xdr:spPr>
        <a:xfrm flipV="1">
          <a:off x="14592300" y="10003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126382</xdr:rowOff>
    </xdr:from>
    <xdr:ext cx="405111" cy="259045"/>
    <xdr:sp macro="" textlink="">
      <xdr:nvSpPr>
        <xdr:cNvPr id="477" name="n_1mainValue【学校施設】&#10;有形固定資産減価償却率"/>
        <xdr:cNvSpPr txBox="1"/>
      </xdr:nvSpPr>
      <xdr:spPr>
        <a:xfrm>
          <a:off x="152660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168292</xdr:rowOff>
    </xdr:from>
    <xdr:ext cx="405111" cy="259045"/>
    <xdr:sp macro="" textlink="">
      <xdr:nvSpPr>
        <xdr:cNvPr id="478" name="n_2mainValue【学校施設】&#10;有形固定資産減価償却率"/>
        <xdr:cNvSpPr txBox="1"/>
      </xdr:nvSpPr>
      <xdr:spPr>
        <a:xfrm>
          <a:off x="14389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116230</xdr:rowOff>
    </xdr:from>
    <xdr:to>
      <xdr:col>116</xdr:col>
      <xdr:colOff>114300</xdr:colOff>
      <xdr:row>63</xdr:row>
      <xdr:rowOff>46380</xdr:rowOff>
    </xdr:to>
    <xdr:sp macro="" textlink="">
      <xdr:nvSpPr>
        <xdr:cNvPr id="516" name="楕円 515"/>
        <xdr:cNvSpPr/>
      </xdr:nvSpPr>
      <xdr:spPr>
        <a:xfrm>
          <a:off x="22110700" y="107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94657</xdr:rowOff>
    </xdr:from>
    <xdr:ext cx="469744" cy="259045"/>
    <xdr:sp macro="" textlink="">
      <xdr:nvSpPr>
        <xdr:cNvPr id="517" name="【学校施設】&#10;一人当たり面積該当値テキスト"/>
        <xdr:cNvSpPr txBox="1"/>
      </xdr:nvSpPr>
      <xdr:spPr>
        <a:xfrm>
          <a:off x="22199600" y="1072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2311</xdr:rowOff>
    </xdr:from>
    <xdr:to>
      <xdr:col>112</xdr:col>
      <xdr:colOff>38100</xdr:colOff>
      <xdr:row>63</xdr:row>
      <xdr:rowOff>103911</xdr:rowOff>
    </xdr:to>
    <xdr:sp macro="" textlink="">
      <xdr:nvSpPr>
        <xdr:cNvPr id="518" name="楕円 517"/>
        <xdr:cNvSpPr/>
      </xdr:nvSpPr>
      <xdr:spPr>
        <a:xfrm>
          <a:off x="21272500" y="108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167030</xdr:rowOff>
    </xdr:from>
    <xdr:to>
      <xdr:col>116</xdr:col>
      <xdr:colOff>63500</xdr:colOff>
      <xdr:row>63</xdr:row>
      <xdr:rowOff>53111</xdr:rowOff>
    </xdr:to>
    <xdr:cxnSp macro="">
      <xdr:nvCxnSpPr>
        <xdr:cNvPr id="519" name="直線コネクタ 518"/>
        <xdr:cNvCxnSpPr/>
      </xdr:nvCxnSpPr>
      <xdr:spPr>
        <a:xfrm flipV="1">
          <a:off x="21323300" y="10796930"/>
          <a:ext cx="8382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4597</xdr:rowOff>
    </xdr:from>
    <xdr:to>
      <xdr:col>107</xdr:col>
      <xdr:colOff>101600</xdr:colOff>
      <xdr:row>63</xdr:row>
      <xdr:rowOff>106197</xdr:rowOff>
    </xdr:to>
    <xdr:sp macro="" textlink="">
      <xdr:nvSpPr>
        <xdr:cNvPr id="520" name="楕円 519"/>
        <xdr:cNvSpPr/>
      </xdr:nvSpPr>
      <xdr:spPr>
        <a:xfrm>
          <a:off x="20383500" y="108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53111</xdr:rowOff>
    </xdr:from>
    <xdr:to>
      <xdr:col>111</xdr:col>
      <xdr:colOff>177800</xdr:colOff>
      <xdr:row>63</xdr:row>
      <xdr:rowOff>55397</xdr:rowOff>
    </xdr:to>
    <xdr:cxnSp macro="">
      <xdr:nvCxnSpPr>
        <xdr:cNvPr id="521" name="直線コネクタ 520"/>
        <xdr:cNvCxnSpPr/>
      </xdr:nvCxnSpPr>
      <xdr:spPr>
        <a:xfrm flipV="1">
          <a:off x="20434300" y="108544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95038</xdr:rowOff>
    </xdr:from>
    <xdr:ext cx="469744" cy="259045"/>
    <xdr:sp macro="" textlink="">
      <xdr:nvSpPr>
        <xdr:cNvPr id="524" name="n_1mainValue【学校施設】&#10;一人当たり面積"/>
        <xdr:cNvSpPr txBox="1"/>
      </xdr:nvSpPr>
      <xdr:spPr>
        <a:xfrm>
          <a:off x="21075727" y="108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97324</xdr:rowOff>
    </xdr:from>
    <xdr:ext cx="469744" cy="259045"/>
    <xdr:sp macro="" textlink="">
      <xdr:nvSpPr>
        <xdr:cNvPr id="525" name="n_2mainValue【学校施設】&#10;一人当たり面積"/>
        <xdr:cNvSpPr txBox="1"/>
      </xdr:nvSpPr>
      <xdr:spPr>
        <a:xfrm>
          <a:off x="20199427" y="1089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572" name="【公民館】&#10;有形固定資産減価償却率平均値テキスト"/>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581" name="楕円 580"/>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582" name="【公民館】&#10;有形固定資産減価償却率該当値テキスト"/>
        <xdr:cNvSpPr txBox="1"/>
      </xdr:nvSpPr>
      <xdr:spPr>
        <a:xfrm>
          <a:off x="16357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583" name="楕円 582"/>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100693</xdr:rowOff>
    </xdr:to>
    <xdr:cxnSp macro="">
      <xdr:nvCxnSpPr>
        <xdr:cNvPr id="584" name="直線コネクタ 583"/>
        <xdr:cNvCxnSpPr/>
      </xdr:nvCxnSpPr>
      <xdr:spPr>
        <a:xfrm flipV="1">
          <a:off x="15481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585" name="楕円 584"/>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105</xdr:row>
      <xdr:rowOff>133350</xdr:rowOff>
    </xdr:to>
    <xdr:cxnSp macro="">
      <xdr:nvCxnSpPr>
        <xdr:cNvPr id="586" name="直線コネクタ 585"/>
        <xdr:cNvCxnSpPr/>
      </xdr:nvCxnSpPr>
      <xdr:spPr>
        <a:xfrm flipV="1">
          <a:off x="14592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87"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88"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589" name="n_1main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590" name="n_2mainValue【公民館】&#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19"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120269</xdr:rowOff>
    </xdr:from>
    <xdr:to>
      <xdr:col>116</xdr:col>
      <xdr:colOff>114300</xdr:colOff>
      <xdr:row>108</xdr:row>
      <xdr:rowOff>50419</xdr:rowOff>
    </xdr:to>
    <xdr:sp macro="" textlink="">
      <xdr:nvSpPr>
        <xdr:cNvPr id="628" name="楕円 627"/>
        <xdr:cNvSpPr/>
      </xdr:nvSpPr>
      <xdr:spPr>
        <a:xfrm>
          <a:off x="22110700" y="184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35196</xdr:rowOff>
    </xdr:from>
    <xdr:ext cx="469744" cy="259045"/>
    <xdr:sp macro="" textlink="">
      <xdr:nvSpPr>
        <xdr:cNvPr id="629" name="【公民館】&#10;一人当たり面積該当値テキスト"/>
        <xdr:cNvSpPr txBox="1"/>
      </xdr:nvSpPr>
      <xdr:spPr>
        <a:xfrm>
          <a:off x="22199600" y="1838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122174</xdr:rowOff>
    </xdr:from>
    <xdr:to>
      <xdr:col>112</xdr:col>
      <xdr:colOff>38100</xdr:colOff>
      <xdr:row>108</xdr:row>
      <xdr:rowOff>52324</xdr:rowOff>
    </xdr:to>
    <xdr:sp macro="" textlink="">
      <xdr:nvSpPr>
        <xdr:cNvPr id="630" name="楕円 629"/>
        <xdr:cNvSpPr/>
      </xdr:nvSpPr>
      <xdr:spPr>
        <a:xfrm>
          <a:off x="21272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171069</xdr:rowOff>
    </xdr:from>
    <xdr:to>
      <xdr:col>116</xdr:col>
      <xdr:colOff>63500</xdr:colOff>
      <xdr:row>108</xdr:row>
      <xdr:rowOff>1524</xdr:rowOff>
    </xdr:to>
    <xdr:cxnSp macro="">
      <xdr:nvCxnSpPr>
        <xdr:cNvPr id="631" name="直線コネクタ 630"/>
        <xdr:cNvCxnSpPr/>
      </xdr:nvCxnSpPr>
      <xdr:spPr>
        <a:xfrm flipV="1">
          <a:off x="21323300" y="1851621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124079</xdr:rowOff>
    </xdr:from>
    <xdr:to>
      <xdr:col>107</xdr:col>
      <xdr:colOff>101600</xdr:colOff>
      <xdr:row>108</xdr:row>
      <xdr:rowOff>54229</xdr:rowOff>
    </xdr:to>
    <xdr:sp macro="" textlink="">
      <xdr:nvSpPr>
        <xdr:cNvPr id="632" name="楕円 631"/>
        <xdr:cNvSpPr/>
      </xdr:nvSpPr>
      <xdr:spPr>
        <a:xfrm>
          <a:off x="20383500" y="184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1524</xdr:rowOff>
    </xdr:from>
    <xdr:to>
      <xdr:col>111</xdr:col>
      <xdr:colOff>177800</xdr:colOff>
      <xdr:row>108</xdr:row>
      <xdr:rowOff>3429</xdr:rowOff>
    </xdr:to>
    <xdr:cxnSp macro="">
      <xdr:nvCxnSpPr>
        <xdr:cNvPr id="633" name="直線コネクタ 632"/>
        <xdr:cNvCxnSpPr/>
      </xdr:nvCxnSpPr>
      <xdr:spPr>
        <a:xfrm flipV="1">
          <a:off x="20434300" y="1851812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34"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35"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43451</xdr:rowOff>
    </xdr:from>
    <xdr:ext cx="469744" cy="259045"/>
    <xdr:sp macro="" textlink="">
      <xdr:nvSpPr>
        <xdr:cNvPr id="636" name="n_1mainValue【公民館】&#10;一人当たり面積"/>
        <xdr:cNvSpPr txBox="1"/>
      </xdr:nvSpPr>
      <xdr:spPr>
        <a:xfrm>
          <a:off x="210757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45356</xdr:rowOff>
    </xdr:from>
    <xdr:ext cx="469744" cy="259045"/>
    <xdr:sp macro="" textlink="">
      <xdr:nvSpPr>
        <xdr:cNvPr id="637" name="n_2mainValue【公民館】&#10;一人当たり面積"/>
        <xdr:cNvSpPr txBox="1"/>
      </xdr:nvSpPr>
      <xdr:spPr>
        <a:xfrm>
          <a:off x="20199427" y="1856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道路、橋りょう・トンネルについては、類似団体内平均値と比較して、有形固定資産減価償却率及び一人当たりの各数値ともに低くなっている。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保育所及び学校施設については、類似団体内平均値と比較して特に有形固定資産減価償却率が高くなっている。中学校が建設から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年以上経過しており、小学校や保育所も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ため、老朽化対策に取り組むとともに、施設更新時期等には、その時の状況等も踏まえながら、縮減、統合等の可能性についても検討していくことが必要である。公営住宅については、新たに子育て世帯優先の住宅を建設したため、有形固定資産減価償却率が低くなっている。一人たりの床面積については類似団体内平均より低くなっている。</a:t>
          </a:r>
        </a:p>
        <a:p>
          <a:r>
            <a:rPr kumimoji="1" lang="ja-JP" altLang="en-US" sz="1300">
              <a:latin typeface="ＭＳ Ｐゴシック" panose="020B0600070205080204" pitchFamily="50" charset="-128"/>
              <a:ea typeface="ＭＳ Ｐゴシック" panose="020B0600070205080204" pitchFamily="50" charset="-128"/>
            </a:rPr>
            <a:t>今後見込まれる人口減少、高齢化、ニーズの変化等に対応するため、施設更新時期等にはその施設に係る事務事業や利用価値について再検討し、縮減、統合、廃止の可能性についても検討していくこと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4,952
4,898
77.05
3,899,758
3,672,429
225,079
2,372,612
2,935,134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165100</xdr:rowOff>
    </xdr:from>
    <xdr:to>
      <xdr:col>24</xdr:col>
      <xdr:colOff>114300</xdr:colOff>
      <xdr:row>39</xdr:row>
      <xdr:rowOff>95250</xdr:rowOff>
    </xdr:to>
    <xdr:sp macro="" textlink="">
      <xdr:nvSpPr>
        <xdr:cNvPr id="69" name="楕円 68"/>
        <xdr:cNvSpPr/>
      </xdr:nvSpPr>
      <xdr:spPr>
        <a:xfrm>
          <a:off x="4584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16527</xdr:rowOff>
    </xdr:from>
    <xdr:ext cx="405111" cy="259045"/>
    <xdr:sp macro="" textlink="">
      <xdr:nvSpPr>
        <xdr:cNvPr id="70" name="【図書館】&#10;有形固定資産減価償却率該当値テキスト"/>
        <xdr:cNvSpPr txBox="1"/>
      </xdr:nvSpPr>
      <xdr:spPr>
        <a:xfrm>
          <a:off x="4673600"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19050</xdr:rowOff>
    </xdr:from>
    <xdr:to>
      <xdr:col>20</xdr:col>
      <xdr:colOff>38100</xdr:colOff>
      <xdr:row>39</xdr:row>
      <xdr:rowOff>120650</xdr:rowOff>
    </xdr:to>
    <xdr:sp macro="" textlink="">
      <xdr:nvSpPr>
        <xdr:cNvPr id="71" name="楕円 70"/>
        <xdr:cNvSpPr/>
      </xdr:nvSpPr>
      <xdr:spPr>
        <a:xfrm>
          <a:off x="3746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44450</xdr:rowOff>
    </xdr:from>
    <xdr:to>
      <xdr:col>24</xdr:col>
      <xdr:colOff>63500</xdr:colOff>
      <xdr:row>39</xdr:row>
      <xdr:rowOff>69850</xdr:rowOff>
    </xdr:to>
    <xdr:cxnSp macro="">
      <xdr:nvCxnSpPr>
        <xdr:cNvPr id="72" name="直線コネクタ 71"/>
        <xdr:cNvCxnSpPr/>
      </xdr:nvCxnSpPr>
      <xdr:spPr>
        <a:xfrm flipV="1">
          <a:off x="3797300" y="6731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44450</xdr:rowOff>
    </xdr:from>
    <xdr:to>
      <xdr:col>15</xdr:col>
      <xdr:colOff>101600</xdr:colOff>
      <xdr:row>39</xdr:row>
      <xdr:rowOff>146050</xdr:rowOff>
    </xdr:to>
    <xdr:sp macro="" textlink="">
      <xdr:nvSpPr>
        <xdr:cNvPr id="73" name="楕円 72"/>
        <xdr:cNvSpPr/>
      </xdr:nvSpPr>
      <xdr:spPr>
        <a:xfrm>
          <a:off x="2857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69850</xdr:rowOff>
    </xdr:from>
    <xdr:to>
      <xdr:col>19</xdr:col>
      <xdr:colOff>177800</xdr:colOff>
      <xdr:row>39</xdr:row>
      <xdr:rowOff>95250</xdr:rowOff>
    </xdr:to>
    <xdr:cxnSp macro="">
      <xdr:nvCxnSpPr>
        <xdr:cNvPr id="74" name="直線コネクタ 73"/>
        <xdr:cNvCxnSpPr/>
      </xdr:nvCxnSpPr>
      <xdr:spPr>
        <a:xfrm flipV="1">
          <a:off x="2908300" y="675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36847</xdr:rowOff>
    </xdr:from>
    <xdr:ext cx="405111" cy="259045"/>
    <xdr:sp macro="" textlink="">
      <xdr:nvSpPr>
        <xdr:cNvPr id="75" name="n_1aveValue【図書館】&#10;有形固定資産減価償却率"/>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6"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111777</xdr:rowOff>
    </xdr:from>
    <xdr:ext cx="405111" cy="259045"/>
    <xdr:sp macro="" textlink="">
      <xdr:nvSpPr>
        <xdr:cNvPr id="77" name="n_1mainValue【図書館】&#10;有形固定資産減価償却率"/>
        <xdr:cNvSpPr txBox="1"/>
      </xdr:nvSpPr>
      <xdr:spPr>
        <a:xfrm>
          <a:off x="35820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137177</xdr:rowOff>
    </xdr:from>
    <xdr:ext cx="405111" cy="259045"/>
    <xdr:sp macro="" textlink="">
      <xdr:nvSpPr>
        <xdr:cNvPr id="78" name="n_2mainValue【図書館】&#10;有形固定資産減価償却率"/>
        <xdr:cNvSpPr txBox="1"/>
      </xdr:nvSpPr>
      <xdr:spPr>
        <a:xfrm>
          <a:off x="2705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100" name="直線コネクタ 99"/>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101"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102" name="直線コネクタ 101"/>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3"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4" name="直線コネクタ 103"/>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164863</xdr:rowOff>
    </xdr:from>
    <xdr:ext cx="469744" cy="259045"/>
    <xdr:sp macro="" textlink="">
      <xdr:nvSpPr>
        <xdr:cNvPr id="105" name="【図書館】&#10;一人当たり面積平均値テキスト"/>
        <xdr:cNvSpPr txBox="1"/>
      </xdr:nvSpPr>
      <xdr:spPr>
        <a:xfrm>
          <a:off x="10515600" y="65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6" name="フローチャート: 判断 105"/>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7" name="フローチャート: 判断 106"/>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8" name="フローチャート: 判断 107"/>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20828</xdr:rowOff>
    </xdr:from>
    <xdr:to>
      <xdr:col>55</xdr:col>
      <xdr:colOff>50800</xdr:colOff>
      <xdr:row>40</xdr:row>
      <xdr:rowOff>122428</xdr:rowOff>
    </xdr:to>
    <xdr:sp macro="" textlink="">
      <xdr:nvSpPr>
        <xdr:cNvPr id="114" name="楕円 113"/>
        <xdr:cNvSpPr/>
      </xdr:nvSpPr>
      <xdr:spPr>
        <a:xfrm>
          <a:off x="10426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170705</xdr:rowOff>
    </xdr:from>
    <xdr:ext cx="469744" cy="259045"/>
    <xdr:sp macro="" textlink="">
      <xdr:nvSpPr>
        <xdr:cNvPr id="115" name="【図書館】&#10;一人当たり面積該当値テキスト"/>
        <xdr:cNvSpPr txBox="1"/>
      </xdr:nvSpPr>
      <xdr:spPr>
        <a:xfrm>
          <a:off x="10515600"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23114</xdr:rowOff>
    </xdr:from>
    <xdr:to>
      <xdr:col>50</xdr:col>
      <xdr:colOff>165100</xdr:colOff>
      <xdr:row>40</xdr:row>
      <xdr:rowOff>124714</xdr:rowOff>
    </xdr:to>
    <xdr:sp macro="" textlink="">
      <xdr:nvSpPr>
        <xdr:cNvPr id="116" name="楕円 115"/>
        <xdr:cNvSpPr/>
      </xdr:nvSpPr>
      <xdr:spPr>
        <a:xfrm>
          <a:off x="9588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71628</xdr:rowOff>
    </xdr:from>
    <xdr:to>
      <xdr:col>55</xdr:col>
      <xdr:colOff>0</xdr:colOff>
      <xdr:row>40</xdr:row>
      <xdr:rowOff>73914</xdr:rowOff>
    </xdr:to>
    <xdr:cxnSp macro="">
      <xdr:nvCxnSpPr>
        <xdr:cNvPr id="117" name="直線コネクタ 116"/>
        <xdr:cNvCxnSpPr/>
      </xdr:nvCxnSpPr>
      <xdr:spPr>
        <a:xfrm flipV="1">
          <a:off x="9639300" y="69296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8" name="楕円 117"/>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73914</xdr:rowOff>
    </xdr:from>
    <xdr:to>
      <xdr:col>50</xdr:col>
      <xdr:colOff>114300</xdr:colOff>
      <xdr:row>40</xdr:row>
      <xdr:rowOff>76200</xdr:rowOff>
    </xdr:to>
    <xdr:cxnSp macro="">
      <xdr:nvCxnSpPr>
        <xdr:cNvPr id="119" name="直線コネクタ 118"/>
        <xdr:cNvCxnSpPr/>
      </xdr:nvCxnSpPr>
      <xdr:spPr>
        <a:xfrm flipV="1">
          <a:off x="8750300" y="69319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77233</xdr:rowOff>
    </xdr:from>
    <xdr:ext cx="469744" cy="259045"/>
    <xdr:sp macro="" textlink="">
      <xdr:nvSpPr>
        <xdr:cNvPr id="120" name="n_1aveValue【図書館】&#10;一人当たり面積"/>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21" name="n_2aveValue【図書館】&#10;一人当たり面積"/>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115841</xdr:rowOff>
    </xdr:from>
    <xdr:ext cx="469744" cy="259045"/>
    <xdr:sp macro="" textlink="">
      <xdr:nvSpPr>
        <xdr:cNvPr id="122" name="n_1mainValue【図書館】&#10;一人当たり面積"/>
        <xdr:cNvSpPr txBox="1"/>
      </xdr:nvSpPr>
      <xdr:spPr>
        <a:xfrm>
          <a:off x="93917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3"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8" name="直線コネクタ 147"/>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9"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50" name="直線コネクタ 149"/>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153"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54" name="フローチャート: 判断 153"/>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55" name="フローチャート: 判断 154"/>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56" name="フローチャート: 判断 155"/>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113030</xdr:rowOff>
    </xdr:from>
    <xdr:to>
      <xdr:col>24</xdr:col>
      <xdr:colOff>114300</xdr:colOff>
      <xdr:row>59</xdr:row>
      <xdr:rowOff>43180</xdr:rowOff>
    </xdr:to>
    <xdr:sp macro="" textlink="">
      <xdr:nvSpPr>
        <xdr:cNvPr id="162" name="楕円 161"/>
        <xdr:cNvSpPr/>
      </xdr:nvSpPr>
      <xdr:spPr>
        <a:xfrm>
          <a:off x="4584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91457</xdr:rowOff>
    </xdr:from>
    <xdr:ext cx="405111" cy="259045"/>
    <xdr:sp macro="" textlink="">
      <xdr:nvSpPr>
        <xdr:cNvPr id="163" name="【体育館・プール】&#10;有形固定資産減価償却率該当値テキスト"/>
        <xdr:cNvSpPr txBox="1"/>
      </xdr:nvSpPr>
      <xdr:spPr>
        <a:xfrm>
          <a:off x="4673600"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64" name="楕円 163"/>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163830</xdr:rowOff>
    </xdr:from>
    <xdr:to>
      <xdr:col>24</xdr:col>
      <xdr:colOff>63500</xdr:colOff>
      <xdr:row>59</xdr:row>
      <xdr:rowOff>34290</xdr:rowOff>
    </xdr:to>
    <xdr:cxnSp macro="">
      <xdr:nvCxnSpPr>
        <xdr:cNvPr id="165" name="直線コネクタ 164"/>
        <xdr:cNvCxnSpPr/>
      </xdr:nvCxnSpPr>
      <xdr:spPr>
        <a:xfrm flipV="1">
          <a:off x="3797300" y="101079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23495</xdr:rowOff>
    </xdr:from>
    <xdr:to>
      <xdr:col>15</xdr:col>
      <xdr:colOff>101600</xdr:colOff>
      <xdr:row>59</xdr:row>
      <xdr:rowOff>125095</xdr:rowOff>
    </xdr:to>
    <xdr:sp macro="" textlink="">
      <xdr:nvSpPr>
        <xdr:cNvPr id="166" name="楕円 165"/>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74295</xdr:rowOff>
    </xdr:to>
    <xdr:cxnSp macro="">
      <xdr:nvCxnSpPr>
        <xdr:cNvPr id="167" name="直線コネクタ 166"/>
        <xdr:cNvCxnSpPr/>
      </xdr:nvCxnSpPr>
      <xdr:spPr>
        <a:xfrm flipV="1">
          <a:off x="2908300" y="101498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8"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169"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170" name="n_1main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141622</xdr:rowOff>
    </xdr:from>
    <xdr:ext cx="405111" cy="259045"/>
    <xdr:sp macro="" textlink="">
      <xdr:nvSpPr>
        <xdr:cNvPr id="171" name="n_2mainValue【体育館・プール】&#10;有形固定資産減価償却率"/>
        <xdr:cNvSpPr txBox="1"/>
      </xdr:nvSpPr>
      <xdr:spPr>
        <a:xfrm>
          <a:off x="2705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2" name="直線コネクタ 18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3" name="テキスト ボックス 18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4" name="直線コネクタ 18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5" name="テキスト ボックス 18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6" name="直線コネクタ 18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7" name="テキスト ボックス 18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8" name="直線コネクタ 18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9" name="テキスト ボックス 18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0" name="直線コネクタ 18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1" name="テキスト ボックス 19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2" name="直線コネクタ 19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3" name="テキスト ボックス 192"/>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97" name="直線コネクタ 196"/>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98"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9" name="直線コネクタ 198"/>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00"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01" name="直線コネクタ 200"/>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202"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203" name="フローチャート: 判断 202"/>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204" name="フローチャート: 判断 203"/>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205" name="フローチャート: 判断 204"/>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116405</xdr:rowOff>
    </xdr:from>
    <xdr:to>
      <xdr:col>55</xdr:col>
      <xdr:colOff>50800</xdr:colOff>
      <xdr:row>63</xdr:row>
      <xdr:rowOff>46555</xdr:rowOff>
    </xdr:to>
    <xdr:sp macro="" textlink="">
      <xdr:nvSpPr>
        <xdr:cNvPr id="211" name="楕円 210"/>
        <xdr:cNvSpPr/>
      </xdr:nvSpPr>
      <xdr:spPr>
        <a:xfrm>
          <a:off x="10426700" y="107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139282</xdr:rowOff>
    </xdr:from>
    <xdr:ext cx="469744" cy="259045"/>
    <xdr:sp macro="" textlink="">
      <xdr:nvSpPr>
        <xdr:cNvPr id="212" name="【体育館・プール】&#10;一人当たり面積該当値テキスト"/>
        <xdr:cNvSpPr txBox="1"/>
      </xdr:nvSpPr>
      <xdr:spPr>
        <a:xfrm>
          <a:off x="10515600" y="105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13" name="楕円 212"/>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167205</xdr:rowOff>
    </xdr:from>
    <xdr:to>
      <xdr:col>55</xdr:col>
      <xdr:colOff>0</xdr:colOff>
      <xdr:row>63</xdr:row>
      <xdr:rowOff>0</xdr:rowOff>
    </xdr:to>
    <xdr:cxnSp macro="">
      <xdr:nvCxnSpPr>
        <xdr:cNvPr id="214" name="直線コネクタ 213"/>
        <xdr:cNvCxnSpPr/>
      </xdr:nvCxnSpPr>
      <xdr:spPr>
        <a:xfrm flipV="1">
          <a:off x="9639300" y="10797105"/>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124242</xdr:rowOff>
    </xdr:from>
    <xdr:to>
      <xdr:col>46</xdr:col>
      <xdr:colOff>38100</xdr:colOff>
      <xdr:row>63</xdr:row>
      <xdr:rowOff>54392</xdr:rowOff>
    </xdr:to>
    <xdr:sp macro="" textlink="">
      <xdr:nvSpPr>
        <xdr:cNvPr id="215" name="楕円 214"/>
        <xdr:cNvSpPr/>
      </xdr:nvSpPr>
      <xdr:spPr>
        <a:xfrm>
          <a:off x="8699500" y="10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3592</xdr:rowOff>
    </xdr:to>
    <xdr:cxnSp macro="">
      <xdr:nvCxnSpPr>
        <xdr:cNvPr id="216" name="直線コネクタ 215"/>
        <xdr:cNvCxnSpPr/>
      </xdr:nvCxnSpPr>
      <xdr:spPr>
        <a:xfrm flipV="1">
          <a:off x="8750300" y="1080135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168474</xdr:rowOff>
    </xdr:from>
    <xdr:ext cx="469744" cy="259045"/>
    <xdr:sp macro="" textlink="">
      <xdr:nvSpPr>
        <xdr:cNvPr id="217"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26251</xdr:rowOff>
    </xdr:from>
    <xdr:ext cx="469744" cy="259045"/>
    <xdr:sp macro="" textlink="">
      <xdr:nvSpPr>
        <xdr:cNvPr id="218"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67327</xdr:rowOff>
    </xdr:from>
    <xdr:ext cx="469744" cy="259045"/>
    <xdr:sp macro="" textlink="">
      <xdr:nvSpPr>
        <xdr:cNvPr id="219" name="n_1mainValue【体育館・プール】&#10;一人当たり面積"/>
        <xdr:cNvSpPr txBox="1"/>
      </xdr:nvSpPr>
      <xdr:spPr>
        <a:xfrm>
          <a:off x="9391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70919</xdr:rowOff>
    </xdr:from>
    <xdr:ext cx="469744" cy="259045"/>
    <xdr:sp macro="" textlink="">
      <xdr:nvSpPr>
        <xdr:cNvPr id="220" name="n_2mainValue【体育館・プール】&#10;一人当たり面積"/>
        <xdr:cNvSpPr txBox="1"/>
      </xdr:nvSpPr>
      <xdr:spPr>
        <a:xfrm>
          <a:off x="8515427" y="105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46" name="直線コネクタ 245"/>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47"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48" name="直線コネクタ 247"/>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51"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52" name="フローチャート: 判断 251"/>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53" name="フローチャート: 判断 252"/>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41184</xdr:rowOff>
    </xdr:from>
    <xdr:to>
      <xdr:col>15</xdr:col>
      <xdr:colOff>101600</xdr:colOff>
      <xdr:row>82</xdr:row>
      <xdr:rowOff>142784</xdr:rowOff>
    </xdr:to>
    <xdr:sp macro="" textlink="">
      <xdr:nvSpPr>
        <xdr:cNvPr id="254" name="フローチャート: 判断 253"/>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162016</xdr:rowOff>
    </xdr:from>
    <xdr:to>
      <xdr:col>24</xdr:col>
      <xdr:colOff>114300</xdr:colOff>
      <xdr:row>82</xdr:row>
      <xdr:rowOff>92166</xdr:rowOff>
    </xdr:to>
    <xdr:sp macro="" textlink="">
      <xdr:nvSpPr>
        <xdr:cNvPr id="260" name="楕円 259"/>
        <xdr:cNvSpPr/>
      </xdr:nvSpPr>
      <xdr:spPr>
        <a:xfrm>
          <a:off x="4584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13443</xdr:rowOff>
    </xdr:from>
    <xdr:ext cx="405111" cy="259045"/>
    <xdr:sp macro="" textlink="">
      <xdr:nvSpPr>
        <xdr:cNvPr id="261" name="【福祉施設】&#10;有形固定資産減価償却率該当値テキスト"/>
        <xdr:cNvSpPr txBox="1"/>
      </xdr:nvSpPr>
      <xdr:spPr>
        <a:xfrm>
          <a:off x="4673600"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24856</xdr:rowOff>
    </xdr:from>
    <xdr:to>
      <xdr:col>20</xdr:col>
      <xdr:colOff>38100</xdr:colOff>
      <xdr:row>82</xdr:row>
      <xdr:rowOff>126456</xdr:rowOff>
    </xdr:to>
    <xdr:sp macro="" textlink="">
      <xdr:nvSpPr>
        <xdr:cNvPr id="262" name="楕円 261"/>
        <xdr:cNvSpPr/>
      </xdr:nvSpPr>
      <xdr:spPr>
        <a:xfrm>
          <a:off x="3746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75656</xdr:rowOff>
    </xdr:to>
    <xdr:cxnSp macro="">
      <xdr:nvCxnSpPr>
        <xdr:cNvPr id="263" name="直線コネクタ 262"/>
        <xdr:cNvCxnSpPr/>
      </xdr:nvCxnSpPr>
      <xdr:spPr>
        <a:xfrm flipV="1">
          <a:off x="3797300" y="141002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264" name="楕円 263"/>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75656</xdr:rowOff>
    </xdr:to>
    <xdr:cxnSp macro="">
      <xdr:nvCxnSpPr>
        <xdr:cNvPr id="265" name="直線コネクタ 264"/>
        <xdr:cNvCxnSpPr/>
      </xdr:nvCxnSpPr>
      <xdr:spPr>
        <a:xfrm>
          <a:off x="2908300" y="1403985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156771</xdr:rowOff>
    </xdr:from>
    <xdr:ext cx="405111" cy="259045"/>
    <xdr:sp macro="" textlink="">
      <xdr:nvSpPr>
        <xdr:cNvPr id="266"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133911</xdr:rowOff>
    </xdr:from>
    <xdr:ext cx="405111" cy="259045"/>
    <xdr:sp macro="" textlink="">
      <xdr:nvSpPr>
        <xdr:cNvPr id="267" name="n_2ave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142983</xdr:rowOff>
    </xdr:from>
    <xdr:ext cx="405111" cy="259045"/>
    <xdr:sp macro="" textlink="">
      <xdr:nvSpPr>
        <xdr:cNvPr id="268" name="n_1mainValue【福祉施設】&#10;有形固定資産減価償却率"/>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9" name="n_2mainValue【福祉施設】&#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93" name="直線コネクタ 292"/>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94"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95" name="直線コネクタ 294"/>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96"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97" name="直線コネクタ 296"/>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8"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9" name="フローチャート: 判断 298"/>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300" name="フローチャート: 判断 299"/>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301" name="フローチャート: 判断 300"/>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73788</xdr:rowOff>
    </xdr:from>
    <xdr:to>
      <xdr:col>55</xdr:col>
      <xdr:colOff>50800</xdr:colOff>
      <xdr:row>86</xdr:row>
      <xdr:rowOff>3938</xdr:rowOff>
    </xdr:to>
    <xdr:sp macro="" textlink="">
      <xdr:nvSpPr>
        <xdr:cNvPr id="307" name="楕円 306"/>
        <xdr:cNvSpPr/>
      </xdr:nvSpPr>
      <xdr:spPr>
        <a:xfrm>
          <a:off x="10426700" y="1464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52215</xdr:rowOff>
    </xdr:from>
    <xdr:ext cx="469744" cy="259045"/>
    <xdr:sp macro="" textlink="">
      <xdr:nvSpPr>
        <xdr:cNvPr id="308" name="【福祉施設】&#10;一人当たり面積該当値テキスト"/>
        <xdr:cNvSpPr txBox="1"/>
      </xdr:nvSpPr>
      <xdr:spPr>
        <a:xfrm>
          <a:off x="10515600"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76073</xdr:rowOff>
    </xdr:from>
    <xdr:to>
      <xdr:col>50</xdr:col>
      <xdr:colOff>165100</xdr:colOff>
      <xdr:row>86</xdr:row>
      <xdr:rowOff>6223</xdr:rowOff>
    </xdr:to>
    <xdr:sp macro="" textlink="">
      <xdr:nvSpPr>
        <xdr:cNvPr id="309" name="楕円 308"/>
        <xdr:cNvSpPr/>
      </xdr:nvSpPr>
      <xdr:spPr>
        <a:xfrm>
          <a:off x="9588500" y="146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124588</xdr:rowOff>
    </xdr:from>
    <xdr:to>
      <xdr:col>55</xdr:col>
      <xdr:colOff>0</xdr:colOff>
      <xdr:row>85</xdr:row>
      <xdr:rowOff>126873</xdr:rowOff>
    </xdr:to>
    <xdr:cxnSp macro="">
      <xdr:nvCxnSpPr>
        <xdr:cNvPr id="310" name="直線コネクタ 309"/>
        <xdr:cNvCxnSpPr/>
      </xdr:nvCxnSpPr>
      <xdr:spPr>
        <a:xfrm flipV="1">
          <a:off x="9639300" y="1469783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77978</xdr:rowOff>
    </xdr:from>
    <xdr:to>
      <xdr:col>46</xdr:col>
      <xdr:colOff>38100</xdr:colOff>
      <xdr:row>86</xdr:row>
      <xdr:rowOff>8128</xdr:rowOff>
    </xdr:to>
    <xdr:sp macro="" textlink="">
      <xdr:nvSpPr>
        <xdr:cNvPr id="311" name="楕円 310"/>
        <xdr:cNvSpPr/>
      </xdr:nvSpPr>
      <xdr:spPr>
        <a:xfrm>
          <a:off x="8699500" y="146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126873</xdr:rowOff>
    </xdr:from>
    <xdr:to>
      <xdr:col>50</xdr:col>
      <xdr:colOff>114300</xdr:colOff>
      <xdr:row>85</xdr:row>
      <xdr:rowOff>128778</xdr:rowOff>
    </xdr:to>
    <xdr:cxnSp macro="">
      <xdr:nvCxnSpPr>
        <xdr:cNvPr id="312" name="直線コネクタ 311"/>
        <xdr:cNvCxnSpPr/>
      </xdr:nvCxnSpPr>
      <xdr:spPr>
        <a:xfrm flipV="1">
          <a:off x="8750300" y="1470012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28084</xdr:rowOff>
    </xdr:from>
    <xdr:ext cx="469744" cy="259045"/>
    <xdr:sp macro="" textlink="">
      <xdr:nvSpPr>
        <xdr:cNvPr id="313"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54754</xdr:rowOff>
    </xdr:from>
    <xdr:ext cx="469744" cy="259045"/>
    <xdr:sp macro="" textlink="">
      <xdr:nvSpPr>
        <xdr:cNvPr id="314"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168800</xdr:rowOff>
    </xdr:from>
    <xdr:ext cx="469744" cy="259045"/>
    <xdr:sp macro="" textlink="">
      <xdr:nvSpPr>
        <xdr:cNvPr id="315" name="n_1mainValue【福祉施設】&#10;一人当たり面積"/>
        <xdr:cNvSpPr txBox="1"/>
      </xdr:nvSpPr>
      <xdr:spPr>
        <a:xfrm>
          <a:off x="9391727" y="147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170705</xdr:rowOff>
    </xdr:from>
    <xdr:ext cx="469744" cy="259045"/>
    <xdr:sp macro="" textlink="">
      <xdr:nvSpPr>
        <xdr:cNvPr id="316" name="n_2mainValue【福祉施設】&#10;一人当たり面積"/>
        <xdr:cNvSpPr txBox="1"/>
      </xdr:nvSpPr>
      <xdr:spPr>
        <a:xfrm>
          <a:off x="8515427" y="1474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7" name="テキスト ボックス 32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8" name="直線コネクタ 32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9" name="テキスト ボックス 32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0" name="直線コネクタ 32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1" name="テキスト ボックス 33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2" name="直線コネクタ 33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3" name="テキスト ボックス 33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4" name="直線コネクタ 33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5" name="テキスト ボックス 334"/>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339" name="直線コネクタ 338"/>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340"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341" name="直線コネクタ 340"/>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42"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43" name="直線コネクタ 342"/>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344"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345" name="フローチャート: 判断 344"/>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346" name="フローチャート: 判断 345"/>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128270</xdr:rowOff>
    </xdr:from>
    <xdr:to>
      <xdr:col>15</xdr:col>
      <xdr:colOff>101600</xdr:colOff>
      <xdr:row>107</xdr:row>
      <xdr:rowOff>58420</xdr:rowOff>
    </xdr:to>
    <xdr:sp macro="" textlink="">
      <xdr:nvSpPr>
        <xdr:cNvPr id="347" name="フローチャート: 判断 346"/>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57404</xdr:rowOff>
    </xdr:from>
    <xdr:to>
      <xdr:col>24</xdr:col>
      <xdr:colOff>114300</xdr:colOff>
      <xdr:row>105</xdr:row>
      <xdr:rowOff>159004</xdr:rowOff>
    </xdr:to>
    <xdr:sp macro="" textlink="">
      <xdr:nvSpPr>
        <xdr:cNvPr id="353" name="楕円 352"/>
        <xdr:cNvSpPr/>
      </xdr:nvSpPr>
      <xdr:spPr>
        <a:xfrm>
          <a:off x="45847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80281</xdr:rowOff>
    </xdr:from>
    <xdr:ext cx="405111" cy="259045"/>
    <xdr:sp macro="" textlink="">
      <xdr:nvSpPr>
        <xdr:cNvPr id="354" name="【市民会館】&#10;有形固定資産減価償却率該当値テキスト"/>
        <xdr:cNvSpPr txBox="1"/>
      </xdr:nvSpPr>
      <xdr:spPr>
        <a:xfrm>
          <a:off x="4673600" y="17911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112268</xdr:rowOff>
    </xdr:from>
    <xdr:to>
      <xdr:col>20</xdr:col>
      <xdr:colOff>38100</xdr:colOff>
      <xdr:row>106</xdr:row>
      <xdr:rowOff>42418</xdr:rowOff>
    </xdr:to>
    <xdr:sp macro="" textlink="">
      <xdr:nvSpPr>
        <xdr:cNvPr id="355" name="楕円 354"/>
        <xdr:cNvSpPr/>
      </xdr:nvSpPr>
      <xdr:spPr>
        <a:xfrm>
          <a:off x="3746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108204</xdr:rowOff>
    </xdr:from>
    <xdr:to>
      <xdr:col>24</xdr:col>
      <xdr:colOff>63500</xdr:colOff>
      <xdr:row>105</xdr:row>
      <xdr:rowOff>163068</xdr:rowOff>
    </xdr:to>
    <xdr:cxnSp macro="">
      <xdr:nvCxnSpPr>
        <xdr:cNvPr id="356" name="直線コネクタ 355"/>
        <xdr:cNvCxnSpPr/>
      </xdr:nvCxnSpPr>
      <xdr:spPr>
        <a:xfrm flipV="1">
          <a:off x="3797300" y="1811045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167132</xdr:rowOff>
    </xdr:from>
    <xdr:to>
      <xdr:col>15</xdr:col>
      <xdr:colOff>101600</xdr:colOff>
      <xdr:row>106</xdr:row>
      <xdr:rowOff>97282</xdr:rowOff>
    </xdr:to>
    <xdr:sp macro="" textlink="">
      <xdr:nvSpPr>
        <xdr:cNvPr id="357" name="楕円 356"/>
        <xdr:cNvSpPr/>
      </xdr:nvSpPr>
      <xdr:spPr>
        <a:xfrm>
          <a:off x="2857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163068</xdr:rowOff>
    </xdr:from>
    <xdr:to>
      <xdr:col>19</xdr:col>
      <xdr:colOff>177800</xdr:colOff>
      <xdr:row>106</xdr:row>
      <xdr:rowOff>46482</xdr:rowOff>
    </xdr:to>
    <xdr:cxnSp macro="">
      <xdr:nvCxnSpPr>
        <xdr:cNvPr id="358" name="直線コネクタ 357"/>
        <xdr:cNvCxnSpPr/>
      </xdr:nvCxnSpPr>
      <xdr:spPr>
        <a:xfrm flipV="1">
          <a:off x="2908300" y="181653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122699</xdr:rowOff>
    </xdr:from>
    <xdr:ext cx="405111" cy="259045"/>
    <xdr:sp macro="" textlink="">
      <xdr:nvSpPr>
        <xdr:cNvPr id="359" name="n_1aveValue【市民会館】&#10;有形固定資産減価償却率"/>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49547</xdr:rowOff>
    </xdr:from>
    <xdr:ext cx="405111" cy="259045"/>
    <xdr:sp macro="" textlink="">
      <xdr:nvSpPr>
        <xdr:cNvPr id="360" name="n_2aveValue【市民会館】&#10;有形固定資産減価償却率"/>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58945</xdr:rowOff>
    </xdr:from>
    <xdr:ext cx="405111" cy="259045"/>
    <xdr:sp macro="" textlink="">
      <xdr:nvSpPr>
        <xdr:cNvPr id="361" name="n_1mainValue【市民会館】&#10;有形固定資産減価償却率"/>
        <xdr:cNvSpPr txBox="1"/>
      </xdr:nvSpPr>
      <xdr:spPr>
        <a:xfrm>
          <a:off x="3582044" y="1788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113809</xdr:rowOff>
    </xdr:from>
    <xdr:ext cx="405111" cy="259045"/>
    <xdr:sp macro="" textlink="">
      <xdr:nvSpPr>
        <xdr:cNvPr id="362" name="n_2mainValue【市民会館】&#10;有形固定資産減価償却率"/>
        <xdr:cNvSpPr txBox="1"/>
      </xdr:nvSpPr>
      <xdr:spPr>
        <a:xfrm>
          <a:off x="2705744" y="1794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86" name="直線コネクタ 385"/>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87"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88" name="直線コネクタ 387"/>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89"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90" name="直線コネクタ 389"/>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391"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92" name="フローチャート: 判断 391"/>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93" name="フローチャート: 判断 392"/>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3302</xdr:rowOff>
    </xdr:from>
    <xdr:to>
      <xdr:col>46</xdr:col>
      <xdr:colOff>38100</xdr:colOff>
      <xdr:row>107</xdr:row>
      <xdr:rowOff>104902</xdr:rowOff>
    </xdr:to>
    <xdr:sp macro="" textlink="">
      <xdr:nvSpPr>
        <xdr:cNvPr id="394" name="フローチャート: 判断 393"/>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106172</xdr:rowOff>
    </xdr:from>
    <xdr:to>
      <xdr:col>55</xdr:col>
      <xdr:colOff>50800</xdr:colOff>
      <xdr:row>106</xdr:row>
      <xdr:rowOff>36322</xdr:rowOff>
    </xdr:to>
    <xdr:sp macro="" textlink="">
      <xdr:nvSpPr>
        <xdr:cNvPr id="400" name="楕円 399"/>
        <xdr:cNvSpPr/>
      </xdr:nvSpPr>
      <xdr:spPr>
        <a:xfrm>
          <a:off x="10426700" y="181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129049</xdr:rowOff>
    </xdr:from>
    <xdr:ext cx="469744" cy="259045"/>
    <xdr:sp macro="" textlink="">
      <xdr:nvSpPr>
        <xdr:cNvPr id="401" name="【市民会館】&#10;一人当たり面積該当値テキスト"/>
        <xdr:cNvSpPr txBox="1"/>
      </xdr:nvSpPr>
      <xdr:spPr>
        <a:xfrm>
          <a:off x="10515600" y="179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113412</xdr:rowOff>
    </xdr:from>
    <xdr:to>
      <xdr:col>50</xdr:col>
      <xdr:colOff>165100</xdr:colOff>
      <xdr:row>106</xdr:row>
      <xdr:rowOff>43562</xdr:rowOff>
    </xdr:to>
    <xdr:sp macro="" textlink="">
      <xdr:nvSpPr>
        <xdr:cNvPr id="402" name="楕円 401"/>
        <xdr:cNvSpPr/>
      </xdr:nvSpPr>
      <xdr:spPr>
        <a:xfrm>
          <a:off x="9588500" y="181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156972</xdr:rowOff>
    </xdr:from>
    <xdr:to>
      <xdr:col>55</xdr:col>
      <xdr:colOff>0</xdr:colOff>
      <xdr:row>105</xdr:row>
      <xdr:rowOff>164212</xdr:rowOff>
    </xdr:to>
    <xdr:cxnSp macro="">
      <xdr:nvCxnSpPr>
        <xdr:cNvPr id="403" name="直線コネクタ 402"/>
        <xdr:cNvCxnSpPr/>
      </xdr:nvCxnSpPr>
      <xdr:spPr>
        <a:xfrm flipV="1">
          <a:off x="9639300" y="18159222"/>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119507</xdr:rowOff>
    </xdr:from>
    <xdr:to>
      <xdr:col>46</xdr:col>
      <xdr:colOff>38100</xdr:colOff>
      <xdr:row>106</xdr:row>
      <xdr:rowOff>49657</xdr:rowOff>
    </xdr:to>
    <xdr:sp macro="" textlink="">
      <xdr:nvSpPr>
        <xdr:cNvPr id="404" name="楕円 403"/>
        <xdr:cNvSpPr/>
      </xdr:nvSpPr>
      <xdr:spPr>
        <a:xfrm>
          <a:off x="8699500" y="181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164212</xdr:rowOff>
    </xdr:from>
    <xdr:to>
      <xdr:col>50</xdr:col>
      <xdr:colOff>114300</xdr:colOff>
      <xdr:row>105</xdr:row>
      <xdr:rowOff>170307</xdr:rowOff>
    </xdr:to>
    <xdr:cxnSp macro="">
      <xdr:nvCxnSpPr>
        <xdr:cNvPr id="405" name="直線コネクタ 404"/>
        <xdr:cNvCxnSpPr/>
      </xdr:nvCxnSpPr>
      <xdr:spPr>
        <a:xfrm flipV="1">
          <a:off x="8750300" y="18166462"/>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59834</xdr:rowOff>
    </xdr:from>
    <xdr:ext cx="469744" cy="259045"/>
    <xdr:sp macro="" textlink="">
      <xdr:nvSpPr>
        <xdr:cNvPr id="406" name="n_1aveValue【市民会館】&#10;一人当たり面積"/>
        <xdr:cNvSpPr txBox="1"/>
      </xdr:nvSpPr>
      <xdr:spPr>
        <a:xfrm>
          <a:off x="93917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96029</xdr:rowOff>
    </xdr:from>
    <xdr:ext cx="469744" cy="259045"/>
    <xdr:sp macro="" textlink="">
      <xdr:nvSpPr>
        <xdr:cNvPr id="407" name="n_2aveValue【市民会館】&#10;一人当たり面積"/>
        <xdr:cNvSpPr txBox="1"/>
      </xdr:nvSpPr>
      <xdr:spPr>
        <a:xfrm>
          <a:off x="8515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60089</xdr:rowOff>
    </xdr:from>
    <xdr:ext cx="469744" cy="259045"/>
    <xdr:sp macro="" textlink="">
      <xdr:nvSpPr>
        <xdr:cNvPr id="408" name="n_1mainValue【市民会館】&#10;一人当たり面積"/>
        <xdr:cNvSpPr txBox="1"/>
      </xdr:nvSpPr>
      <xdr:spPr>
        <a:xfrm>
          <a:off x="9391727" y="178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66184</xdr:rowOff>
    </xdr:from>
    <xdr:ext cx="469744" cy="259045"/>
    <xdr:sp macro="" textlink="">
      <xdr:nvSpPr>
        <xdr:cNvPr id="409" name="n_2mainValue【市民会館】&#10;一人当たり面積"/>
        <xdr:cNvSpPr txBox="1"/>
      </xdr:nvSpPr>
      <xdr:spPr>
        <a:xfrm>
          <a:off x="8515427" y="178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434" name="直線コネクタ 433"/>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435"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436" name="直線コネクタ 435"/>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439"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40" name="フローチャート: 判断 439"/>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441" name="フローチャート: 判断 440"/>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126365</xdr:rowOff>
    </xdr:from>
    <xdr:to>
      <xdr:col>76</xdr:col>
      <xdr:colOff>165100</xdr:colOff>
      <xdr:row>39</xdr:row>
      <xdr:rowOff>56515</xdr:rowOff>
    </xdr:to>
    <xdr:sp macro="" textlink="">
      <xdr:nvSpPr>
        <xdr:cNvPr id="442" name="フローチャート: 判断 441"/>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448" name="楕円 447"/>
        <xdr:cNvSpPr/>
      </xdr:nvSpPr>
      <xdr:spPr>
        <a:xfrm>
          <a:off x="16268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97807</xdr:rowOff>
    </xdr:from>
    <xdr:ext cx="405111" cy="259045"/>
    <xdr:sp macro="" textlink="">
      <xdr:nvSpPr>
        <xdr:cNvPr id="449" name="【一般廃棄物処理施設】&#10;有形固定資産減価償却率該当値テキスト"/>
        <xdr:cNvSpPr txBox="1"/>
      </xdr:nvSpPr>
      <xdr:spPr>
        <a:xfrm>
          <a:off x="1635760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166370</xdr:rowOff>
    </xdr:from>
    <xdr:to>
      <xdr:col>81</xdr:col>
      <xdr:colOff>101600</xdr:colOff>
      <xdr:row>35</xdr:row>
      <xdr:rowOff>96520</xdr:rowOff>
    </xdr:to>
    <xdr:sp macro="" textlink="">
      <xdr:nvSpPr>
        <xdr:cNvPr id="450" name="楕円 449"/>
        <xdr:cNvSpPr/>
      </xdr:nvSpPr>
      <xdr:spPr>
        <a:xfrm>
          <a:off x="15430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45720</xdr:rowOff>
    </xdr:from>
    <xdr:to>
      <xdr:col>85</xdr:col>
      <xdr:colOff>127000</xdr:colOff>
      <xdr:row>35</xdr:row>
      <xdr:rowOff>125730</xdr:rowOff>
    </xdr:to>
    <xdr:cxnSp macro="">
      <xdr:nvCxnSpPr>
        <xdr:cNvPr id="451" name="直線コネクタ 450"/>
        <xdr:cNvCxnSpPr/>
      </xdr:nvCxnSpPr>
      <xdr:spPr>
        <a:xfrm>
          <a:off x="15481300" y="60464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38117</xdr:rowOff>
    </xdr:from>
    <xdr:ext cx="405111" cy="259045"/>
    <xdr:sp macro="" textlink="">
      <xdr:nvSpPr>
        <xdr:cNvPr id="452"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73042</xdr:rowOff>
    </xdr:from>
    <xdr:ext cx="405111" cy="259045"/>
    <xdr:sp macro="" textlink="">
      <xdr:nvSpPr>
        <xdr:cNvPr id="453"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113047</xdr:rowOff>
    </xdr:from>
    <xdr:ext cx="405111" cy="259045"/>
    <xdr:sp macro="" textlink="">
      <xdr:nvSpPr>
        <xdr:cNvPr id="454" name="n_1mainValue【一般廃棄物処理施設】&#10;有形固定資産減価償却率"/>
        <xdr:cNvSpPr txBox="1"/>
      </xdr:nvSpPr>
      <xdr:spPr>
        <a:xfrm>
          <a:off x="152660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8" name="テキスト ボックス 46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0" name="テキスト ボックス 4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2" name="テキスト ボックス 4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6" name="テキスト ボックス 47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478" name="直線コネクタ 477"/>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479"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480" name="直線コネクタ 479"/>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81"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82" name="直線コネクタ 481"/>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483"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484" name="フローチャート: 判断 483"/>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85" name="フローチャート: 判断 484"/>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159286</xdr:rowOff>
    </xdr:from>
    <xdr:to>
      <xdr:col>107</xdr:col>
      <xdr:colOff>101600</xdr:colOff>
      <xdr:row>40</xdr:row>
      <xdr:rowOff>89436</xdr:rowOff>
    </xdr:to>
    <xdr:sp macro="" textlink="">
      <xdr:nvSpPr>
        <xdr:cNvPr id="486" name="フローチャート: 判断 485"/>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124978</xdr:rowOff>
    </xdr:from>
    <xdr:to>
      <xdr:col>116</xdr:col>
      <xdr:colOff>114300</xdr:colOff>
      <xdr:row>42</xdr:row>
      <xdr:rowOff>55128</xdr:rowOff>
    </xdr:to>
    <xdr:sp macro="" textlink="">
      <xdr:nvSpPr>
        <xdr:cNvPr id="492" name="楕円 491"/>
        <xdr:cNvSpPr/>
      </xdr:nvSpPr>
      <xdr:spPr>
        <a:xfrm>
          <a:off x="22110700" y="715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39905</xdr:rowOff>
    </xdr:from>
    <xdr:ext cx="534377" cy="259045"/>
    <xdr:sp macro="" textlink="">
      <xdr:nvSpPr>
        <xdr:cNvPr id="493" name="【一般廃棄物処理施設】&#10;一人当たり有形固定資産（償却資産）額該当値テキスト"/>
        <xdr:cNvSpPr txBox="1"/>
      </xdr:nvSpPr>
      <xdr:spPr>
        <a:xfrm>
          <a:off x="22199600" y="706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134585</xdr:rowOff>
    </xdr:from>
    <xdr:to>
      <xdr:col>112</xdr:col>
      <xdr:colOff>38100</xdr:colOff>
      <xdr:row>42</xdr:row>
      <xdr:rowOff>64735</xdr:rowOff>
    </xdr:to>
    <xdr:sp macro="" textlink="">
      <xdr:nvSpPr>
        <xdr:cNvPr id="494" name="楕円 493"/>
        <xdr:cNvSpPr/>
      </xdr:nvSpPr>
      <xdr:spPr>
        <a:xfrm>
          <a:off x="21272500" y="71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4328</xdr:rowOff>
    </xdr:from>
    <xdr:to>
      <xdr:col>116</xdr:col>
      <xdr:colOff>63500</xdr:colOff>
      <xdr:row>42</xdr:row>
      <xdr:rowOff>13935</xdr:rowOff>
    </xdr:to>
    <xdr:cxnSp macro="">
      <xdr:nvCxnSpPr>
        <xdr:cNvPr id="495" name="直線コネクタ 494"/>
        <xdr:cNvCxnSpPr/>
      </xdr:nvCxnSpPr>
      <xdr:spPr>
        <a:xfrm flipV="1">
          <a:off x="21323300" y="7205228"/>
          <a:ext cx="838200" cy="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94441</xdr:rowOff>
    </xdr:from>
    <xdr:ext cx="599010" cy="259045"/>
    <xdr:sp macro="" textlink="">
      <xdr:nvSpPr>
        <xdr:cNvPr id="496"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105963</xdr:rowOff>
    </xdr:from>
    <xdr:ext cx="599010" cy="259045"/>
    <xdr:sp macro="" textlink="">
      <xdr:nvSpPr>
        <xdr:cNvPr id="497"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55862</xdr:rowOff>
    </xdr:from>
    <xdr:ext cx="534377" cy="259045"/>
    <xdr:sp macro="" textlink="">
      <xdr:nvSpPr>
        <xdr:cNvPr id="498" name="n_1mainValue【一般廃棄物処理施設】&#10;一人当たり有形固定資産（償却資産）額"/>
        <xdr:cNvSpPr txBox="1"/>
      </xdr:nvSpPr>
      <xdr:spPr>
        <a:xfrm>
          <a:off x="21043411" y="725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0" name="テキスト ボックス 5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0" name="テキスト ボックス 5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24" name="直線コネクタ 52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2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26" name="直線コネクタ 52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8" name="直線コネクタ 52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29"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0" name="フローチャート: 判断 529"/>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31" name="フローチャート: 判断 530"/>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532" name="フローチャート: 判断 531"/>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42273</xdr:rowOff>
    </xdr:from>
    <xdr:to>
      <xdr:col>85</xdr:col>
      <xdr:colOff>177800</xdr:colOff>
      <xdr:row>58</xdr:row>
      <xdr:rowOff>143873</xdr:rowOff>
    </xdr:to>
    <xdr:sp macro="" textlink="">
      <xdr:nvSpPr>
        <xdr:cNvPr id="538" name="楕円 537"/>
        <xdr:cNvSpPr/>
      </xdr:nvSpPr>
      <xdr:spPr>
        <a:xfrm>
          <a:off x="162687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65150</xdr:rowOff>
    </xdr:from>
    <xdr:ext cx="405111" cy="259045"/>
    <xdr:sp macro="" textlink="">
      <xdr:nvSpPr>
        <xdr:cNvPr id="539" name="【保健センター・保健所】&#10;有形固定資産減価償却率該当値テキスト"/>
        <xdr:cNvSpPr txBox="1"/>
      </xdr:nvSpPr>
      <xdr:spPr>
        <a:xfrm>
          <a:off x="16357600" y="98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89626</xdr:rowOff>
    </xdr:from>
    <xdr:to>
      <xdr:col>81</xdr:col>
      <xdr:colOff>101600</xdr:colOff>
      <xdr:row>59</xdr:row>
      <xdr:rowOff>19776</xdr:rowOff>
    </xdr:to>
    <xdr:sp macro="" textlink="">
      <xdr:nvSpPr>
        <xdr:cNvPr id="540" name="楕円 539"/>
        <xdr:cNvSpPr/>
      </xdr:nvSpPr>
      <xdr:spPr>
        <a:xfrm>
          <a:off x="15430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93073</xdr:rowOff>
    </xdr:from>
    <xdr:to>
      <xdr:col>85</xdr:col>
      <xdr:colOff>127000</xdr:colOff>
      <xdr:row>58</xdr:row>
      <xdr:rowOff>140426</xdr:rowOff>
    </xdr:to>
    <xdr:cxnSp macro="">
      <xdr:nvCxnSpPr>
        <xdr:cNvPr id="541" name="直線コネクタ 540"/>
        <xdr:cNvCxnSpPr/>
      </xdr:nvCxnSpPr>
      <xdr:spPr>
        <a:xfrm flipV="1">
          <a:off x="15481300" y="1003717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542" name="楕円 541"/>
        <xdr:cNvSpPr/>
      </xdr:nvSpPr>
      <xdr:spPr>
        <a:xfrm>
          <a:off x="14541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140426</xdr:rowOff>
    </xdr:from>
    <xdr:to>
      <xdr:col>81</xdr:col>
      <xdr:colOff>50800</xdr:colOff>
      <xdr:row>59</xdr:row>
      <xdr:rowOff>16328</xdr:rowOff>
    </xdr:to>
    <xdr:cxnSp macro="">
      <xdr:nvCxnSpPr>
        <xdr:cNvPr id="543" name="直線コネクタ 542"/>
        <xdr:cNvCxnSpPr/>
      </xdr:nvCxnSpPr>
      <xdr:spPr>
        <a:xfrm flipV="1">
          <a:off x="14592300" y="1008452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44"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545" name="n_2ave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36303</xdr:rowOff>
    </xdr:from>
    <xdr:ext cx="405111" cy="259045"/>
    <xdr:sp macro="" textlink="">
      <xdr:nvSpPr>
        <xdr:cNvPr id="546" name="n_1mainValue【保健センター・保健所】&#10;有形固定資産減価償却率"/>
        <xdr:cNvSpPr txBox="1"/>
      </xdr:nvSpPr>
      <xdr:spPr>
        <a:xfrm>
          <a:off x="15266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83655</xdr:rowOff>
    </xdr:from>
    <xdr:ext cx="405111" cy="259045"/>
    <xdr:sp macro="" textlink="">
      <xdr:nvSpPr>
        <xdr:cNvPr id="547" name="n_2mainValue【保健センター・保健所】&#10;有形固定資産減価償却率"/>
        <xdr:cNvSpPr txBox="1"/>
      </xdr:nvSpPr>
      <xdr:spPr>
        <a:xfrm>
          <a:off x="14389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9" name="テキスト ボックス 5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1" name="テキスト ボックス 5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5" name="テキスト ボックス 5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7" name="テキスト ボックス 5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571" name="直線コネクタ 570"/>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72"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73" name="直線コネクタ 572"/>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74"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75" name="直線コネクタ 574"/>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576" name="【保健センター・保健所】&#10;一人当たり面積平均値テキスト"/>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577" name="フローチャート: 判断 576"/>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578" name="フローチャート: 判断 577"/>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81788</xdr:rowOff>
    </xdr:from>
    <xdr:to>
      <xdr:col>107</xdr:col>
      <xdr:colOff>101600</xdr:colOff>
      <xdr:row>63</xdr:row>
      <xdr:rowOff>11938</xdr:rowOff>
    </xdr:to>
    <xdr:sp macro="" textlink="">
      <xdr:nvSpPr>
        <xdr:cNvPr id="579" name="フローチャート: 判断 578"/>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43688</xdr:rowOff>
    </xdr:from>
    <xdr:to>
      <xdr:col>116</xdr:col>
      <xdr:colOff>114300</xdr:colOff>
      <xdr:row>63</xdr:row>
      <xdr:rowOff>145288</xdr:rowOff>
    </xdr:to>
    <xdr:sp macro="" textlink="">
      <xdr:nvSpPr>
        <xdr:cNvPr id="585" name="楕円 584"/>
        <xdr:cNvSpPr/>
      </xdr:nvSpPr>
      <xdr:spPr>
        <a:xfrm>
          <a:off x="22110700" y="108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22115</xdr:rowOff>
    </xdr:from>
    <xdr:ext cx="469744" cy="259045"/>
    <xdr:sp macro="" textlink="">
      <xdr:nvSpPr>
        <xdr:cNvPr id="586" name="【保健センター・保健所】&#10;一人当たり面積該当値テキスト"/>
        <xdr:cNvSpPr txBox="1"/>
      </xdr:nvSpPr>
      <xdr:spPr>
        <a:xfrm>
          <a:off x="22199600" y="108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45974</xdr:rowOff>
    </xdr:from>
    <xdr:to>
      <xdr:col>112</xdr:col>
      <xdr:colOff>38100</xdr:colOff>
      <xdr:row>63</xdr:row>
      <xdr:rowOff>147574</xdr:rowOff>
    </xdr:to>
    <xdr:sp macro="" textlink="">
      <xdr:nvSpPr>
        <xdr:cNvPr id="587" name="楕円 586"/>
        <xdr:cNvSpPr/>
      </xdr:nvSpPr>
      <xdr:spPr>
        <a:xfrm>
          <a:off x="212725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94488</xdr:rowOff>
    </xdr:from>
    <xdr:to>
      <xdr:col>116</xdr:col>
      <xdr:colOff>63500</xdr:colOff>
      <xdr:row>63</xdr:row>
      <xdr:rowOff>96774</xdr:rowOff>
    </xdr:to>
    <xdr:cxnSp macro="">
      <xdr:nvCxnSpPr>
        <xdr:cNvPr id="588" name="直線コネクタ 587"/>
        <xdr:cNvCxnSpPr/>
      </xdr:nvCxnSpPr>
      <xdr:spPr>
        <a:xfrm flipV="1">
          <a:off x="21323300" y="1089583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589" name="楕円 588"/>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96774</xdr:rowOff>
    </xdr:from>
    <xdr:to>
      <xdr:col>111</xdr:col>
      <xdr:colOff>177800</xdr:colOff>
      <xdr:row>63</xdr:row>
      <xdr:rowOff>98298</xdr:rowOff>
    </xdr:to>
    <xdr:cxnSp macro="">
      <xdr:nvCxnSpPr>
        <xdr:cNvPr id="590" name="直線コネクタ 589"/>
        <xdr:cNvCxnSpPr/>
      </xdr:nvCxnSpPr>
      <xdr:spPr>
        <a:xfrm flipV="1">
          <a:off x="20434300" y="108981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23131</xdr:rowOff>
    </xdr:from>
    <xdr:ext cx="469744" cy="259045"/>
    <xdr:sp macro="" textlink="">
      <xdr:nvSpPr>
        <xdr:cNvPr id="591"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28465</xdr:rowOff>
    </xdr:from>
    <xdr:ext cx="469744" cy="259045"/>
    <xdr:sp macro="" textlink="">
      <xdr:nvSpPr>
        <xdr:cNvPr id="592"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138701</xdr:rowOff>
    </xdr:from>
    <xdr:ext cx="469744" cy="259045"/>
    <xdr:sp macro="" textlink="">
      <xdr:nvSpPr>
        <xdr:cNvPr id="593" name="n_1mainValue【保健センター・保健所】&#10;一人当たり面積"/>
        <xdr:cNvSpPr txBox="1"/>
      </xdr:nvSpPr>
      <xdr:spPr>
        <a:xfrm>
          <a:off x="21075727"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594" name="n_2mainValue【保健センター・保健所】&#10;一人当たり面積"/>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6" name="テキスト ボックス 6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6" name="テキスト ボックス 6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8" name="テキスト ボックス 6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620" name="直線コネクタ 619"/>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621"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22" name="直線コネクタ 621"/>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4" name="直線コネクタ 62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625"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626" name="フローチャート: 判断 625"/>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627" name="フローチャート: 判断 626"/>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628" name="フローチャート: 判断 627"/>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139156</xdr:rowOff>
    </xdr:from>
    <xdr:to>
      <xdr:col>85</xdr:col>
      <xdr:colOff>177800</xdr:colOff>
      <xdr:row>81</xdr:row>
      <xdr:rowOff>69306</xdr:rowOff>
    </xdr:to>
    <xdr:sp macro="" textlink="">
      <xdr:nvSpPr>
        <xdr:cNvPr id="634" name="楕円 633"/>
        <xdr:cNvSpPr/>
      </xdr:nvSpPr>
      <xdr:spPr>
        <a:xfrm>
          <a:off x="162687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162033</xdr:rowOff>
    </xdr:from>
    <xdr:ext cx="405111" cy="259045"/>
    <xdr:sp macro="" textlink="">
      <xdr:nvSpPr>
        <xdr:cNvPr id="635" name="【消防施設】&#10;有形固定資産減価償却率該当値テキスト"/>
        <xdr:cNvSpPr txBox="1"/>
      </xdr:nvSpPr>
      <xdr:spPr>
        <a:xfrm>
          <a:off x="16357600" y="137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xdr:rowOff>
    </xdr:from>
    <xdr:to>
      <xdr:col>81</xdr:col>
      <xdr:colOff>101600</xdr:colOff>
      <xdr:row>81</xdr:row>
      <xdr:rowOff>116658</xdr:rowOff>
    </xdr:to>
    <xdr:sp macro="" textlink="">
      <xdr:nvSpPr>
        <xdr:cNvPr id="636" name="楕円 635"/>
        <xdr:cNvSpPr/>
      </xdr:nvSpPr>
      <xdr:spPr>
        <a:xfrm>
          <a:off x="15430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18506</xdr:rowOff>
    </xdr:from>
    <xdr:to>
      <xdr:col>85</xdr:col>
      <xdr:colOff>127000</xdr:colOff>
      <xdr:row>81</xdr:row>
      <xdr:rowOff>65858</xdr:rowOff>
    </xdr:to>
    <xdr:cxnSp macro="">
      <xdr:nvCxnSpPr>
        <xdr:cNvPr id="637" name="直線コネクタ 636"/>
        <xdr:cNvCxnSpPr/>
      </xdr:nvCxnSpPr>
      <xdr:spPr>
        <a:xfrm flipV="1">
          <a:off x="15481300" y="1390595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xdr:rowOff>
    </xdr:from>
    <xdr:to>
      <xdr:col>76</xdr:col>
      <xdr:colOff>165100</xdr:colOff>
      <xdr:row>80</xdr:row>
      <xdr:rowOff>103595</xdr:rowOff>
    </xdr:to>
    <xdr:sp macro="" textlink="">
      <xdr:nvSpPr>
        <xdr:cNvPr id="638" name="楕円 637"/>
        <xdr:cNvSpPr/>
      </xdr:nvSpPr>
      <xdr:spPr>
        <a:xfrm>
          <a:off x="14541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52795</xdr:rowOff>
    </xdr:from>
    <xdr:to>
      <xdr:col>81</xdr:col>
      <xdr:colOff>50800</xdr:colOff>
      <xdr:row>81</xdr:row>
      <xdr:rowOff>65858</xdr:rowOff>
    </xdr:to>
    <xdr:cxnSp macro="">
      <xdr:nvCxnSpPr>
        <xdr:cNvPr id="639" name="直線コネクタ 638"/>
        <xdr:cNvCxnSpPr/>
      </xdr:nvCxnSpPr>
      <xdr:spPr>
        <a:xfrm>
          <a:off x="14592300" y="13768795"/>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100528</xdr:rowOff>
    </xdr:from>
    <xdr:ext cx="405111" cy="259045"/>
    <xdr:sp macro="" textlink="">
      <xdr:nvSpPr>
        <xdr:cNvPr id="640"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44104</xdr:rowOff>
    </xdr:from>
    <xdr:ext cx="405111" cy="259045"/>
    <xdr:sp macro="" textlink="">
      <xdr:nvSpPr>
        <xdr:cNvPr id="641"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107785</xdr:rowOff>
    </xdr:from>
    <xdr:ext cx="405111" cy="259045"/>
    <xdr:sp macro="" textlink="">
      <xdr:nvSpPr>
        <xdr:cNvPr id="642" name="n_1mainValue【消防施設】&#10;有形固定資産減価償却率"/>
        <xdr:cNvSpPr txBox="1"/>
      </xdr:nvSpPr>
      <xdr:spPr>
        <a:xfrm>
          <a:off x="152660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120122</xdr:rowOff>
    </xdr:from>
    <xdr:ext cx="405111" cy="259045"/>
    <xdr:sp macro="" textlink="">
      <xdr:nvSpPr>
        <xdr:cNvPr id="643" name="n_2mainValue【消防施設】&#10;有形固定資産減価償却率"/>
        <xdr:cNvSpPr txBox="1"/>
      </xdr:nvSpPr>
      <xdr:spPr>
        <a:xfrm>
          <a:off x="14389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4" name="直線コネクタ 6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5" name="テキスト ボックス 6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6" name="直線コネクタ 6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7" name="テキスト ボックス 6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8" name="直線コネクタ 6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9" name="テキスト ボックス 6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0" name="直線コネクタ 6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1" name="テキスト ボックス 6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2" name="直線コネクタ 6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3" name="テキスト ボックス 6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667" name="直線コネクタ 666"/>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668"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669" name="直線コネクタ 668"/>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670"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671" name="直線コネクタ 670"/>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672"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673" name="フローチャート: 判断 672"/>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674" name="フローチャート: 判断 673"/>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675" name="フローチャート: 判断 674"/>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114936</xdr:rowOff>
    </xdr:from>
    <xdr:to>
      <xdr:col>116</xdr:col>
      <xdr:colOff>114300</xdr:colOff>
      <xdr:row>86</xdr:row>
      <xdr:rowOff>45086</xdr:rowOff>
    </xdr:to>
    <xdr:sp macro="" textlink="">
      <xdr:nvSpPr>
        <xdr:cNvPr id="681" name="楕円 680"/>
        <xdr:cNvSpPr/>
      </xdr:nvSpPr>
      <xdr:spPr>
        <a:xfrm>
          <a:off x="221107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47643</xdr:rowOff>
    </xdr:from>
    <xdr:ext cx="469744" cy="259045"/>
    <xdr:sp macro="" textlink="">
      <xdr:nvSpPr>
        <xdr:cNvPr id="682" name="【消防施設】&#10;一人当たり面積該当値テキスト"/>
        <xdr:cNvSpPr txBox="1"/>
      </xdr:nvSpPr>
      <xdr:spPr>
        <a:xfrm>
          <a:off x="22199600" y="1462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122555</xdr:rowOff>
    </xdr:from>
    <xdr:to>
      <xdr:col>112</xdr:col>
      <xdr:colOff>38100</xdr:colOff>
      <xdr:row>86</xdr:row>
      <xdr:rowOff>52705</xdr:rowOff>
    </xdr:to>
    <xdr:sp macro="" textlink="">
      <xdr:nvSpPr>
        <xdr:cNvPr id="683" name="楕円 682"/>
        <xdr:cNvSpPr/>
      </xdr:nvSpPr>
      <xdr:spPr>
        <a:xfrm>
          <a:off x="21272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165736</xdr:rowOff>
    </xdr:from>
    <xdr:to>
      <xdr:col>116</xdr:col>
      <xdr:colOff>63500</xdr:colOff>
      <xdr:row>86</xdr:row>
      <xdr:rowOff>1905</xdr:rowOff>
    </xdr:to>
    <xdr:cxnSp macro="">
      <xdr:nvCxnSpPr>
        <xdr:cNvPr id="684" name="直線コネクタ 683"/>
        <xdr:cNvCxnSpPr/>
      </xdr:nvCxnSpPr>
      <xdr:spPr>
        <a:xfrm flipV="1">
          <a:off x="21323300" y="1473898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162561</xdr:rowOff>
    </xdr:from>
    <xdr:to>
      <xdr:col>107</xdr:col>
      <xdr:colOff>101600</xdr:colOff>
      <xdr:row>86</xdr:row>
      <xdr:rowOff>92711</xdr:rowOff>
    </xdr:to>
    <xdr:sp macro="" textlink="">
      <xdr:nvSpPr>
        <xdr:cNvPr id="685" name="楕円 684"/>
        <xdr:cNvSpPr/>
      </xdr:nvSpPr>
      <xdr:spPr>
        <a:xfrm>
          <a:off x="20383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xdr:rowOff>
    </xdr:from>
    <xdr:to>
      <xdr:col>111</xdr:col>
      <xdr:colOff>177800</xdr:colOff>
      <xdr:row>86</xdr:row>
      <xdr:rowOff>41911</xdr:rowOff>
    </xdr:to>
    <xdr:cxnSp macro="">
      <xdr:nvCxnSpPr>
        <xdr:cNvPr id="686" name="直線コネクタ 685"/>
        <xdr:cNvCxnSpPr/>
      </xdr:nvCxnSpPr>
      <xdr:spPr>
        <a:xfrm flipV="1">
          <a:off x="20434300" y="147466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36465</xdr:rowOff>
    </xdr:from>
    <xdr:ext cx="469744" cy="259045"/>
    <xdr:sp macro="" textlink="">
      <xdr:nvSpPr>
        <xdr:cNvPr id="687"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65422</xdr:rowOff>
    </xdr:from>
    <xdr:ext cx="469744" cy="259045"/>
    <xdr:sp macro="" textlink="">
      <xdr:nvSpPr>
        <xdr:cNvPr id="688"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43832</xdr:rowOff>
    </xdr:from>
    <xdr:ext cx="469744" cy="259045"/>
    <xdr:sp macro="" textlink="">
      <xdr:nvSpPr>
        <xdr:cNvPr id="689" name="n_1mainValue【消防施設】&#10;一人当たり面積"/>
        <xdr:cNvSpPr txBox="1"/>
      </xdr:nvSpPr>
      <xdr:spPr>
        <a:xfrm>
          <a:off x="2107572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83838</xdr:rowOff>
    </xdr:from>
    <xdr:ext cx="469744" cy="259045"/>
    <xdr:sp macro="" textlink="">
      <xdr:nvSpPr>
        <xdr:cNvPr id="690" name="n_2mainValue【消防施設】&#10;一人当たり面積"/>
        <xdr:cNvSpPr txBox="1"/>
      </xdr:nvSpPr>
      <xdr:spPr>
        <a:xfrm>
          <a:off x="20199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2" name="テキスト ボックス 7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2" name="テキスト ボックス 7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716" name="直線コネクタ 715"/>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717"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718" name="直線コネクタ 717"/>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0" name="直線コネクタ 7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721"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722" name="フローチャート: 判断 721"/>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723" name="フローチャート: 判断 722"/>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724" name="フローチャート: 判断 72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2539</xdr:rowOff>
    </xdr:from>
    <xdr:to>
      <xdr:col>85</xdr:col>
      <xdr:colOff>177800</xdr:colOff>
      <xdr:row>102</xdr:row>
      <xdr:rowOff>104139</xdr:rowOff>
    </xdr:to>
    <xdr:sp macro="" textlink="">
      <xdr:nvSpPr>
        <xdr:cNvPr id="730" name="楕円 729"/>
        <xdr:cNvSpPr/>
      </xdr:nvSpPr>
      <xdr:spPr>
        <a:xfrm>
          <a:off x="16268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25416</xdr:rowOff>
    </xdr:from>
    <xdr:ext cx="405111" cy="259045"/>
    <xdr:sp macro="" textlink="">
      <xdr:nvSpPr>
        <xdr:cNvPr id="731" name="【庁舎】&#10;有形固定資産減価償却率該当値テキスト"/>
        <xdr:cNvSpPr txBox="1"/>
      </xdr:nvSpPr>
      <xdr:spPr>
        <a:xfrm>
          <a:off x="16357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77651</xdr:rowOff>
    </xdr:from>
    <xdr:to>
      <xdr:col>81</xdr:col>
      <xdr:colOff>101600</xdr:colOff>
      <xdr:row>102</xdr:row>
      <xdr:rowOff>7801</xdr:rowOff>
    </xdr:to>
    <xdr:sp macro="" textlink="">
      <xdr:nvSpPr>
        <xdr:cNvPr id="732" name="楕円 731"/>
        <xdr:cNvSpPr/>
      </xdr:nvSpPr>
      <xdr:spPr>
        <a:xfrm>
          <a:off x="154305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128451</xdr:rowOff>
    </xdr:from>
    <xdr:to>
      <xdr:col>85</xdr:col>
      <xdr:colOff>127000</xdr:colOff>
      <xdr:row>102</xdr:row>
      <xdr:rowOff>53339</xdr:rowOff>
    </xdr:to>
    <xdr:cxnSp macro="">
      <xdr:nvCxnSpPr>
        <xdr:cNvPr id="733" name="直線コネクタ 732"/>
        <xdr:cNvCxnSpPr/>
      </xdr:nvCxnSpPr>
      <xdr:spPr>
        <a:xfrm>
          <a:off x="15481300" y="17444901"/>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67855</xdr:rowOff>
    </xdr:from>
    <xdr:to>
      <xdr:col>76</xdr:col>
      <xdr:colOff>165100</xdr:colOff>
      <xdr:row>102</xdr:row>
      <xdr:rowOff>169455</xdr:rowOff>
    </xdr:to>
    <xdr:sp macro="" textlink="">
      <xdr:nvSpPr>
        <xdr:cNvPr id="734" name="楕円 733"/>
        <xdr:cNvSpPr/>
      </xdr:nvSpPr>
      <xdr:spPr>
        <a:xfrm>
          <a:off x="14541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128451</xdr:rowOff>
    </xdr:from>
    <xdr:to>
      <xdr:col>81</xdr:col>
      <xdr:colOff>50800</xdr:colOff>
      <xdr:row>102</xdr:row>
      <xdr:rowOff>118655</xdr:rowOff>
    </xdr:to>
    <xdr:cxnSp macro="">
      <xdr:nvCxnSpPr>
        <xdr:cNvPr id="735" name="直線コネクタ 734"/>
        <xdr:cNvCxnSpPr/>
      </xdr:nvCxnSpPr>
      <xdr:spPr>
        <a:xfrm flipV="1">
          <a:off x="14592300" y="17444901"/>
          <a:ext cx="889000" cy="1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736"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142620</xdr:rowOff>
    </xdr:from>
    <xdr:ext cx="405111" cy="259045"/>
    <xdr:sp macro="" textlink="">
      <xdr:nvSpPr>
        <xdr:cNvPr id="737"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24328</xdr:rowOff>
    </xdr:from>
    <xdr:ext cx="405111" cy="259045"/>
    <xdr:sp macro="" textlink="">
      <xdr:nvSpPr>
        <xdr:cNvPr id="738" name="n_1mainValue【庁舎】&#10;有形固定資産減価償却率"/>
        <xdr:cNvSpPr txBox="1"/>
      </xdr:nvSpPr>
      <xdr:spPr>
        <a:xfrm>
          <a:off x="15266044" y="1716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14532</xdr:rowOff>
    </xdr:from>
    <xdr:ext cx="405111" cy="259045"/>
    <xdr:sp macro="" textlink="">
      <xdr:nvSpPr>
        <xdr:cNvPr id="739" name="n_2mainValue【庁舎】&#10;有形固定資産減価償却率"/>
        <xdr:cNvSpPr txBox="1"/>
      </xdr:nvSpPr>
      <xdr:spPr>
        <a:xfrm>
          <a:off x="14389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0" name="直線コネクタ 74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1" name="テキスト ボックス 75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2" name="直線コネクタ 75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3" name="テキスト ボックス 75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4" name="直線コネクタ 75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5" name="テキスト ボックス 75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6" name="直線コネクタ 75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7" name="テキスト ボックス 75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761" name="直線コネクタ 760"/>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762"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763" name="直線コネクタ 762"/>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764"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765" name="直線コネクタ 764"/>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766"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767" name="フローチャート: 判断 766"/>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768" name="フローチャート: 判断 767"/>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769" name="フローチャート: 判断 768"/>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82322</xdr:rowOff>
    </xdr:from>
    <xdr:to>
      <xdr:col>116</xdr:col>
      <xdr:colOff>114300</xdr:colOff>
      <xdr:row>108</xdr:row>
      <xdr:rowOff>12472</xdr:rowOff>
    </xdr:to>
    <xdr:sp macro="" textlink="">
      <xdr:nvSpPr>
        <xdr:cNvPr id="775" name="楕円 774"/>
        <xdr:cNvSpPr/>
      </xdr:nvSpPr>
      <xdr:spPr>
        <a:xfrm>
          <a:off x="22110700" y="184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168699</xdr:rowOff>
    </xdr:from>
    <xdr:ext cx="469744" cy="259045"/>
    <xdr:sp macro="" textlink="">
      <xdr:nvSpPr>
        <xdr:cNvPr id="776" name="【庁舎】&#10;一人当たり面積該当値テキスト"/>
        <xdr:cNvSpPr txBox="1"/>
      </xdr:nvSpPr>
      <xdr:spPr>
        <a:xfrm>
          <a:off x="22199600" y="1834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83922</xdr:rowOff>
    </xdr:from>
    <xdr:to>
      <xdr:col>112</xdr:col>
      <xdr:colOff>38100</xdr:colOff>
      <xdr:row>108</xdr:row>
      <xdr:rowOff>14072</xdr:rowOff>
    </xdr:to>
    <xdr:sp macro="" textlink="">
      <xdr:nvSpPr>
        <xdr:cNvPr id="777" name="楕円 776"/>
        <xdr:cNvSpPr/>
      </xdr:nvSpPr>
      <xdr:spPr>
        <a:xfrm>
          <a:off x="21272500" y="184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133122</xdr:rowOff>
    </xdr:from>
    <xdr:to>
      <xdr:col>116</xdr:col>
      <xdr:colOff>63500</xdr:colOff>
      <xdr:row>107</xdr:row>
      <xdr:rowOff>134722</xdr:rowOff>
    </xdr:to>
    <xdr:cxnSp macro="">
      <xdr:nvCxnSpPr>
        <xdr:cNvPr id="778" name="直線コネクタ 777"/>
        <xdr:cNvCxnSpPr/>
      </xdr:nvCxnSpPr>
      <xdr:spPr>
        <a:xfrm flipV="1">
          <a:off x="21323300" y="1847827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85065</xdr:rowOff>
    </xdr:from>
    <xdr:to>
      <xdr:col>107</xdr:col>
      <xdr:colOff>101600</xdr:colOff>
      <xdr:row>108</xdr:row>
      <xdr:rowOff>15215</xdr:rowOff>
    </xdr:to>
    <xdr:sp macro="" textlink="">
      <xdr:nvSpPr>
        <xdr:cNvPr id="779" name="楕円 778"/>
        <xdr:cNvSpPr/>
      </xdr:nvSpPr>
      <xdr:spPr>
        <a:xfrm>
          <a:off x="20383500" y="184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134722</xdr:rowOff>
    </xdr:from>
    <xdr:to>
      <xdr:col>111</xdr:col>
      <xdr:colOff>177800</xdr:colOff>
      <xdr:row>107</xdr:row>
      <xdr:rowOff>135865</xdr:rowOff>
    </xdr:to>
    <xdr:cxnSp macro="">
      <xdr:nvCxnSpPr>
        <xdr:cNvPr id="780" name="直線コネクタ 779"/>
        <xdr:cNvCxnSpPr/>
      </xdr:nvCxnSpPr>
      <xdr:spPr>
        <a:xfrm flipV="1">
          <a:off x="20434300" y="1847987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781"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126382</xdr:rowOff>
    </xdr:from>
    <xdr:ext cx="469744" cy="259045"/>
    <xdr:sp macro="" textlink="">
      <xdr:nvSpPr>
        <xdr:cNvPr id="782"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5199</xdr:rowOff>
    </xdr:from>
    <xdr:ext cx="469744" cy="259045"/>
    <xdr:sp macro="" textlink="">
      <xdr:nvSpPr>
        <xdr:cNvPr id="783" name="n_1mainValue【庁舎】&#10;一人当たり面積"/>
        <xdr:cNvSpPr txBox="1"/>
      </xdr:nvSpPr>
      <xdr:spPr>
        <a:xfrm>
          <a:off x="21075727" y="1852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6342</xdr:rowOff>
    </xdr:from>
    <xdr:ext cx="469744" cy="259045"/>
    <xdr:sp macro="" textlink="">
      <xdr:nvSpPr>
        <xdr:cNvPr id="784" name="n_2mainValue【庁舎】&#10;一人当たり面積"/>
        <xdr:cNvSpPr txBox="1"/>
      </xdr:nvSpPr>
      <xdr:spPr>
        <a:xfrm>
          <a:off x="20199427" y="185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保健センター、庁舎については、保健センターは建設から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年、庁舎は建設から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年を超えており、類似団体内平均値と比較して有形固定資産減価償却率が高くなっている。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一般廃棄物処理施設については、類似団体内平均値と比較して特に有形固定資産減価償却率が高くなっているが、広域連合にて平成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年度に新処理施設を建設しており、次年度においては有形固定資産減価償却率は低くなる見込みである。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面積では、市民会館及び体育館については、社会教育の複合施設である文化センターや屋内運動場を所有しているため、一人当たりの床面積が高めとなっている。一方、体育館と市民会館以外の一人当たりの床面積については、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今後見込まれる人口減少、高齢化、ニーズの変化等に対応するため、施設更新時期等にはその施設に係る事務事業や利用価値について再検討し、縮減、統合、廃止の可能性についても検討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4,952
4,898
77.05
3,899,758
3,672,429
225,079
2,372,612
2,935,134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中川村では人口の減少（</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H22</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国調</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5,074</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人→</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H27</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国調</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4,850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人＝▲</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224</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人）や年々進む高齢化率に加え、村内に中心となる産業がないこと等により、財政基盤は脆弱である。財政力指数は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0.22</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となっており、類似団体平均を上回っている。　</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H16</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年度の市町村合併論議の末に</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自立</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の道を歩むこととなり、自立の村づくりに向け、過疎地域自立促進計画（</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H28</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H32</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）、第</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次総合計画（</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H22</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H31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）、総合戦略（</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H27</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H31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を策定し、少子・高齢化対策、自立の推進と併せて地方創生を重点に置き、計画行政を進めている。今後も削減すべきところは削減し、投資が必要なところには投資をし、活力あるむらづくりを展開しつつ、行政の効率化に努めることにより、財政の健全化を図っていく。</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76623</xdr:rowOff>
    </xdr:to>
    <xdr:cxnSp macro="">
      <xdr:nvCxnSpPr>
        <xdr:cNvPr id="68" name="直線コネクタ 67"/>
        <xdr:cNvCxnSpPr/>
      </xdr:nvCxnSpPr>
      <xdr:spPr>
        <a:xfrm flipV="1">
          <a:off x="4114800" y="76123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76623</xdr:rowOff>
    </xdr:to>
    <xdr:cxnSp macro="">
      <xdr:nvCxnSpPr>
        <xdr:cNvPr id="71" name="直線コネクタ 70"/>
        <xdr:cNvCxnSpPr/>
      </xdr:nvCxnSpPr>
      <xdr:spPr>
        <a:xfrm>
          <a:off x="3225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76623</xdr:rowOff>
    </xdr:to>
    <xdr:cxnSp macro="">
      <xdr:nvCxnSpPr>
        <xdr:cNvPr id="74" name="直線コネクタ 73"/>
        <xdr:cNvCxnSpPr/>
      </xdr:nvCxnSpPr>
      <xdr:spPr>
        <a:xfrm>
          <a:off x="2336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76623</xdr:rowOff>
    </xdr:from>
    <xdr:to>
      <xdr:col>11</xdr:col>
      <xdr:colOff>31750</xdr:colOff>
      <xdr:row>44</xdr:row>
      <xdr:rowOff>76623</xdr:rowOff>
    </xdr:to>
    <xdr:cxnSp macro="">
      <xdr:nvCxnSpPr>
        <xdr:cNvPr id="77" name="直線コネクタ 76"/>
        <xdr:cNvCxnSpPr/>
      </xdr:nvCxnSpPr>
      <xdr:spPr>
        <a:xfrm>
          <a:off x="1447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9737</xdr:rowOff>
    </xdr:from>
    <xdr:to>
      <xdr:col>11</xdr:col>
      <xdr:colOff>82550</xdr:colOff>
      <xdr:row>44</xdr:row>
      <xdr:rowOff>111337</xdr:rowOff>
    </xdr:to>
    <xdr:sp macro="" textlink="">
      <xdr:nvSpPr>
        <xdr:cNvPr id="78" name="フローチャート: 判断 77"/>
        <xdr:cNvSpPr/>
      </xdr:nvSpPr>
      <xdr:spPr>
        <a:xfrm>
          <a:off x="2286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79" name="テキスト ボックス 78"/>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34307</xdr:rowOff>
    </xdr:from>
    <xdr:ext cx="762000" cy="259045"/>
    <xdr:sp macro="" textlink="">
      <xdr:nvSpPr>
        <xdr:cNvPr id="88" name="財政力該当値テキスト"/>
        <xdr:cNvSpPr txBox="1"/>
      </xdr:nvSpPr>
      <xdr:spPr>
        <a:xfrm>
          <a:off x="50419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137600</xdr:rowOff>
    </xdr:from>
    <xdr:ext cx="736600" cy="259045"/>
    <xdr:sp macro="" textlink="">
      <xdr:nvSpPr>
        <xdr:cNvPr id="90" name="テキスト ボックス 89"/>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137600</xdr:rowOff>
    </xdr:from>
    <xdr:ext cx="762000" cy="259045"/>
    <xdr:sp macro="" textlink="">
      <xdr:nvSpPr>
        <xdr:cNvPr id="92" name="テキスト ボックス 91"/>
        <xdr:cNvSpPr txBox="1"/>
      </xdr:nvSpPr>
      <xdr:spPr>
        <a:xfrm>
          <a:off x="2844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25823</xdr:rowOff>
    </xdr:from>
    <xdr:to>
      <xdr:col>11</xdr:col>
      <xdr:colOff>82550</xdr:colOff>
      <xdr:row>44</xdr:row>
      <xdr:rowOff>127423</xdr:rowOff>
    </xdr:to>
    <xdr:sp macro="" textlink="">
      <xdr:nvSpPr>
        <xdr:cNvPr id="93" name="楕円 92"/>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112200</xdr:rowOff>
    </xdr:from>
    <xdr:ext cx="762000" cy="259045"/>
    <xdr:sp macro="" textlink="">
      <xdr:nvSpPr>
        <xdr:cNvPr id="94" name="テキスト ボックス 93"/>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25823</xdr:rowOff>
    </xdr:from>
    <xdr:to>
      <xdr:col>7</xdr:col>
      <xdr:colOff>31750</xdr:colOff>
      <xdr:row>44</xdr:row>
      <xdr:rowOff>127423</xdr:rowOff>
    </xdr:to>
    <xdr:sp macro="" textlink="">
      <xdr:nvSpPr>
        <xdr:cNvPr id="95" name="楕円 94"/>
        <xdr:cNvSpPr/>
      </xdr:nvSpPr>
      <xdr:spPr>
        <a:xfrm>
          <a:off x="1397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112200</xdr:rowOff>
    </xdr:from>
    <xdr:ext cx="762000" cy="259045"/>
    <xdr:sp macro="" textlink="">
      <xdr:nvSpPr>
        <xdr:cNvPr id="96" name="テキスト ボックス 95"/>
        <xdr:cNvSpPr txBox="1"/>
      </xdr:nvSpPr>
      <xdr:spPr>
        <a:xfrm>
          <a:off x="1066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事務事業の見直し、組織機構の簡素合理化、行財政改革への取組を通じて義務的経費の削減に努めてきたことにより、</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H14</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年度以降</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70%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台後半で推移してきた。</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H19</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年度の決算統計から算定方法の見直しがされ、下水道事業への基準内繰出しについて当年度の建設事業に係るものを除いて経常的経費に区分されたことからに大幅に数値が上昇、</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H20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87.9%</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となったが</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、次年度から経常経費の抑制の効果などにより改善が図られ、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H26</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年度決算では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81.2%</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となり</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、類似団体平均を</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回っ</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た</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100">
            <a:effectLst/>
            <a:latin typeface="ＭＳ 明朝" panose="02020609040205080304" pitchFamily="17" charset="-128"/>
            <a:ea typeface="ＭＳ 明朝" panose="02020609040205080304" pitchFamily="17" charset="-128"/>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H27</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年度決算</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から</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80%</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を下回っており、</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H29</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年度決算では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78.8%</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とほぼ横ばいとなった。</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121194</xdr:rowOff>
    </xdr:from>
    <xdr:to>
      <xdr:col>23</xdr:col>
      <xdr:colOff>133350</xdr:colOff>
      <xdr:row>63</xdr:row>
      <xdr:rowOff>124641</xdr:rowOff>
    </xdr:to>
    <xdr:cxnSp macro="">
      <xdr:nvCxnSpPr>
        <xdr:cNvPr id="133" name="直線コネクタ 132"/>
        <xdr:cNvCxnSpPr/>
      </xdr:nvCxnSpPr>
      <xdr:spPr>
        <a:xfrm>
          <a:off x="4114800" y="1092254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117747</xdr:rowOff>
    </xdr:from>
    <xdr:to>
      <xdr:col>19</xdr:col>
      <xdr:colOff>133350</xdr:colOff>
      <xdr:row>63</xdr:row>
      <xdr:rowOff>121194</xdr:rowOff>
    </xdr:to>
    <xdr:cxnSp macro="">
      <xdr:nvCxnSpPr>
        <xdr:cNvPr id="136" name="直線コネクタ 135"/>
        <xdr:cNvCxnSpPr/>
      </xdr:nvCxnSpPr>
      <xdr:spPr>
        <a:xfrm>
          <a:off x="3225800" y="109190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117747</xdr:rowOff>
    </xdr:from>
    <xdr:to>
      <xdr:col>15</xdr:col>
      <xdr:colOff>82550</xdr:colOff>
      <xdr:row>64</xdr:row>
      <xdr:rowOff>35923</xdr:rowOff>
    </xdr:to>
    <xdr:cxnSp macro="">
      <xdr:nvCxnSpPr>
        <xdr:cNvPr id="139" name="直線コネクタ 138"/>
        <xdr:cNvCxnSpPr/>
      </xdr:nvCxnSpPr>
      <xdr:spPr>
        <a:xfrm flipV="1">
          <a:off x="2336800" y="1091909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35923</xdr:rowOff>
    </xdr:from>
    <xdr:to>
      <xdr:col>11</xdr:col>
      <xdr:colOff>31750</xdr:colOff>
      <xdr:row>64</xdr:row>
      <xdr:rowOff>35923</xdr:rowOff>
    </xdr:to>
    <xdr:cxnSp macro="">
      <xdr:nvCxnSpPr>
        <xdr:cNvPr id="142" name="直線コネクタ 141"/>
        <xdr:cNvCxnSpPr/>
      </xdr:nvCxnSpPr>
      <xdr:spPr>
        <a:xfrm>
          <a:off x="1447800" y="1100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67854</xdr:rowOff>
    </xdr:from>
    <xdr:to>
      <xdr:col>11</xdr:col>
      <xdr:colOff>82550</xdr:colOff>
      <xdr:row>64</xdr:row>
      <xdr:rowOff>169454</xdr:rowOff>
    </xdr:to>
    <xdr:sp macro="" textlink="">
      <xdr:nvSpPr>
        <xdr:cNvPr id="143" name="フローチャート: 判断 142"/>
        <xdr:cNvSpPr/>
      </xdr:nvSpPr>
      <xdr:spPr>
        <a:xfrm>
          <a:off x="2286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154231</xdr:rowOff>
    </xdr:from>
    <xdr:ext cx="762000" cy="259045"/>
    <xdr:sp macro="" textlink="">
      <xdr:nvSpPr>
        <xdr:cNvPr id="144" name="テキスト ボックス 143"/>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90005</xdr:rowOff>
    </xdr:from>
    <xdr:ext cx="762000" cy="259045"/>
    <xdr:sp macro="" textlink="">
      <xdr:nvSpPr>
        <xdr:cNvPr id="146" name="テキスト ボックス 145"/>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73841</xdr:rowOff>
    </xdr:from>
    <xdr:to>
      <xdr:col>23</xdr:col>
      <xdr:colOff>184150</xdr:colOff>
      <xdr:row>64</xdr:row>
      <xdr:rowOff>3991</xdr:rowOff>
    </xdr:to>
    <xdr:sp macro="" textlink="">
      <xdr:nvSpPr>
        <xdr:cNvPr id="152" name="楕円 151"/>
        <xdr:cNvSpPr/>
      </xdr:nvSpPr>
      <xdr:spPr>
        <a:xfrm>
          <a:off x="4902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90368</xdr:rowOff>
    </xdr:from>
    <xdr:ext cx="762000" cy="259045"/>
    <xdr:sp macro="" textlink="">
      <xdr:nvSpPr>
        <xdr:cNvPr id="153" name="財政構造の弾力性該当値テキスト"/>
        <xdr:cNvSpPr txBox="1"/>
      </xdr:nvSpPr>
      <xdr:spPr>
        <a:xfrm>
          <a:off x="50419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70394</xdr:rowOff>
    </xdr:from>
    <xdr:to>
      <xdr:col>19</xdr:col>
      <xdr:colOff>184150</xdr:colOff>
      <xdr:row>64</xdr:row>
      <xdr:rowOff>544</xdr:rowOff>
    </xdr:to>
    <xdr:sp macro="" textlink="">
      <xdr:nvSpPr>
        <xdr:cNvPr id="154" name="楕円 153"/>
        <xdr:cNvSpPr/>
      </xdr:nvSpPr>
      <xdr:spPr>
        <a:xfrm>
          <a:off x="4064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10721</xdr:rowOff>
    </xdr:from>
    <xdr:ext cx="736600" cy="259045"/>
    <xdr:sp macro="" textlink="">
      <xdr:nvSpPr>
        <xdr:cNvPr id="155" name="テキスト ボックス 154"/>
        <xdr:cNvSpPr txBox="1"/>
      </xdr:nvSpPr>
      <xdr:spPr>
        <a:xfrm>
          <a:off x="3733800" y="1064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66947</xdr:rowOff>
    </xdr:from>
    <xdr:to>
      <xdr:col>15</xdr:col>
      <xdr:colOff>133350</xdr:colOff>
      <xdr:row>63</xdr:row>
      <xdr:rowOff>168547</xdr:rowOff>
    </xdr:to>
    <xdr:sp macro="" textlink="">
      <xdr:nvSpPr>
        <xdr:cNvPr id="156" name="楕円 155"/>
        <xdr:cNvSpPr/>
      </xdr:nvSpPr>
      <xdr:spPr>
        <a:xfrm>
          <a:off x="3175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7274</xdr:rowOff>
    </xdr:from>
    <xdr:ext cx="762000" cy="259045"/>
    <xdr:sp macro="" textlink="">
      <xdr:nvSpPr>
        <xdr:cNvPr id="157" name="テキスト ボックス 156"/>
        <xdr:cNvSpPr txBox="1"/>
      </xdr:nvSpPr>
      <xdr:spPr>
        <a:xfrm>
          <a:off x="2844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156573</xdr:rowOff>
    </xdr:from>
    <xdr:to>
      <xdr:col>11</xdr:col>
      <xdr:colOff>82550</xdr:colOff>
      <xdr:row>64</xdr:row>
      <xdr:rowOff>86723</xdr:rowOff>
    </xdr:to>
    <xdr:sp macro="" textlink="">
      <xdr:nvSpPr>
        <xdr:cNvPr id="158" name="楕円 157"/>
        <xdr:cNvSpPr/>
      </xdr:nvSpPr>
      <xdr:spPr>
        <a:xfrm>
          <a:off x="2286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96900</xdr:rowOff>
    </xdr:from>
    <xdr:ext cx="762000" cy="259045"/>
    <xdr:sp macro="" textlink="">
      <xdr:nvSpPr>
        <xdr:cNvPr id="159" name="テキスト ボックス 158"/>
        <xdr:cNvSpPr txBox="1"/>
      </xdr:nvSpPr>
      <xdr:spPr>
        <a:xfrm>
          <a:off x="1955800" y="107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156573</xdr:rowOff>
    </xdr:from>
    <xdr:to>
      <xdr:col>7</xdr:col>
      <xdr:colOff>31750</xdr:colOff>
      <xdr:row>64</xdr:row>
      <xdr:rowOff>86723</xdr:rowOff>
    </xdr:to>
    <xdr:sp macro="" textlink="">
      <xdr:nvSpPr>
        <xdr:cNvPr id="160" name="楕円 159"/>
        <xdr:cNvSpPr/>
      </xdr:nvSpPr>
      <xdr:spPr>
        <a:xfrm>
          <a:off x="1397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71500</xdr:rowOff>
    </xdr:from>
    <xdr:ext cx="762000" cy="259045"/>
    <xdr:sp macro="" textlink="">
      <xdr:nvSpPr>
        <xdr:cNvPr id="161" name="テキスト ボックス 160"/>
        <xdr:cNvSpPr txBox="1"/>
      </xdr:nvSpPr>
      <xdr:spPr>
        <a:xfrm>
          <a:off x="1066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指定管理者制度の導入等人件費、物件費の様々な節減策に取り組んできている。今後も行財政改革の実施により、事務事業の見直し、組織機構の簡素合理化、計画的な職員採用を図り、人件費・物件費を含む歳出の縮減を図っていく。</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88108</xdr:rowOff>
    </xdr:from>
    <xdr:to>
      <xdr:col>23</xdr:col>
      <xdr:colOff>133350</xdr:colOff>
      <xdr:row>81</xdr:row>
      <xdr:rowOff>102721</xdr:rowOff>
    </xdr:to>
    <xdr:cxnSp macro="">
      <xdr:nvCxnSpPr>
        <xdr:cNvPr id="197" name="直線コネクタ 196"/>
        <xdr:cNvCxnSpPr/>
      </xdr:nvCxnSpPr>
      <xdr:spPr>
        <a:xfrm>
          <a:off x="4114800" y="13975558"/>
          <a:ext cx="8382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88108</xdr:rowOff>
    </xdr:from>
    <xdr:to>
      <xdr:col>19</xdr:col>
      <xdr:colOff>133350</xdr:colOff>
      <xdr:row>81</xdr:row>
      <xdr:rowOff>88528</xdr:rowOff>
    </xdr:to>
    <xdr:cxnSp macro="">
      <xdr:nvCxnSpPr>
        <xdr:cNvPr id="200" name="直線コネクタ 199"/>
        <xdr:cNvCxnSpPr/>
      </xdr:nvCxnSpPr>
      <xdr:spPr>
        <a:xfrm flipV="1">
          <a:off x="3225800" y="1397555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84827</xdr:rowOff>
    </xdr:from>
    <xdr:to>
      <xdr:col>15</xdr:col>
      <xdr:colOff>82550</xdr:colOff>
      <xdr:row>81</xdr:row>
      <xdr:rowOff>88528</xdr:rowOff>
    </xdr:to>
    <xdr:cxnSp macro="">
      <xdr:nvCxnSpPr>
        <xdr:cNvPr id="203" name="直線コネクタ 202"/>
        <xdr:cNvCxnSpPr/>
      </xdr:nvCxnSpPr>
      <xdr:spPr>
        <a:xfrm>
          <a:off x="2336800" y="13972277"/>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80170</xdr:rowOff>
    </xdr:from>
    <xdr:to>
      <xdr:col>11</xdr:col>
      <xdr:colOff>31750</xdr:colOff>
      <xdr:row>81</xdr:row>
      <xdr:rowOff>84827</xdr:rowOff>
    </xdr:to>
    <xdr:cxnSp macro="">
      <xdr:nvCxnSpPr>
        <xdr:cNvPr id="206" name="直線コネクタ 205"/>
        <xdr:cNvCxnSpPr/>
      </xdr:nvCxnSpPr>
      <xdr:spPr>
        <a:xfrm>
          <a:off x="1447800" y="13967620"/>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108609</xdr:rowOff>
    </xdr:from>
    <xdr:to>
      <xdr:col>11</xdr:col>
      <xdr:colOff>82550</xdr:colOff>
      <xdr:row>82</xdr:row>
      <xdr:rowOff>38759</xdr:rowOff>
    </xdr:to>
    <xdr:sp macro="" textlink="">
      <xdr:nvSpPr>
        <xdr:cNvPr id="207" name="フローチャート: 判断 206"/>
        <xdr:cNvSpPr/>
      </xdr:nvSpPr>
      <xdr:spPr>
        <a:xfrm>
          <a:off x="2286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23536</xdr:rowOff>
    </xdr:from>
    <xdr:ext cx="762000" cy="259045"/>
    <xdr:sp macro="" textlink="">
      <xdr:nvSpPr>
        <xdr:cNvPr id="208" name="テキスト ボックス 207"/>
        <xdr:cNvSpPr txBox="1"/>
      </xdr:nvSpPr>
      <xdr:spPr>
        <a:xfrm>
          <a:off x="1955800" y="1408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89863</xdr:rowOff>
    </xdr:from>
    <xdr:to>
      <xdr:col>7</xdr:col>
      <xdr:colOff>31750</xdr:colOff>
      <xdr:row>82</xdr:row>
      <xdr:rowOff>20013</xdr:rowOff>
    </xdr:to>
    <xdr:sp macro="" textlink="">
      <xdr:nvSpPr>
        <xdr:cNvPr id="209" name="フローチャート: 判断 208"/>
        <xdr:cNvSpPr/>
      </xdr:nvSpPr>
      <xdr:spPr>
        <a:xfrm>
          <a:off x="1397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4790</xdr:rowOff>
    </xdr:from>
    <xdr:ext cx="762000" cy="259045"/>
    <xdr:sp macro="" textlink="">
      <xdr:nvSpPr>
        <xdr:cNvPr id="210" name="テキスト ボックス 209"/>
        <xdr:cNvSpPr txBox="1"/>
      </xdr:nvSpPr>
      <xdr:spPr>
        <a:xfrm>
          <a:off x="1066800" y="140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51921</xdr:rowOff>
    </xdr:from>
    <xdr:to>
      <xdr:col>23</xdr:col>
      <xdr:colOff>184150</xdr:colOff>
      <xdr:row>81</xdr:row>
      <xdr:rowOff>153521</xdr:rowOff>
    </xdr:to>
    <xdr:sp macro="" textlink="">
      <xdr:nvSpPr>
        <xdr:cNvPr id="216" name="楕円 215"/>
        <xdr:cNvSpPr/>
      </xdr:nvSpPr>
      <xdr:spPr>
        <a:xfrm>
          <a:off x="4902200" y="139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144648</xdr:rowOff>
    </xdr:from>
    <xdr:ext cx="762000" cy="259045"/>
    <xdr:sp macro="" textlink="">
      <xdr:nvSpPr>
        <xdr:cNvPr id="217" name="人件費・物件費等の状況該当値テキスト"/>
        <xdr:cNvSpPr txBox="1"/>
      </xdr:nvSpPr>
      <xdr:spPr>
        <a:xfrm>
          <a:off x="5041900" y="138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37308</xdr:rowOff>
    </xdr:from>
    <xdr:to>
      <xdr:col>19</xdr:col>
      <xdr:colOff>184150</xdr:colOff>
      <xdr:row>81</xdr:row>
      <xdr:rowOff>138908</xdr:rowOff>
    </xdr:to>
    <xdr:sp macro="" textlink="">
      <xdr:nvSpPr>
        <xdr:cNvPr id="218" name="楕円 217"/>
        <xdr:cNvSpPr/>
      </xdr:nvSpPr>
      <xdr:spPr>
        <a:xfrm>
          <a:off x="4064000" y="139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149085</xdr:rowOff>
    </xdr:from>
    <xdr:ext cx="736600" cy="259045"/>
    <xdr:sp macro="" textlink="">
      <xdr:nvSpPr>
        <xdr:cNvPr id="219" name="テキスト ボックス 218"/>
        <xdr:cNvSpPr txBox="1"/>
      </xdr:nvSpPr>
      <xdr:spPr>
        <a:xfrm>
          <a:off x="3733800" y="1369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37728</xdr:rowOff>
    </xdr:from>
    <xdr:to>
      <xdr:col>15</xdr:col>
      <xdr:colOff>133350</xdr:colOff>
      <xdr:row>81</xdr:row>
      <xdr:rowOff>139328</xdr:rowOff>
    </xdr:to>
    <xdr:sp macro="" textlink="">
      <xdr:nvSpPr>
        <xdr:cNvPr id="220" name="楕円 219"/>
        <xdr:cNvSpPr/>
      </xdr:nvSpPr>
      <xdr:spPr>
        <a:xfrm>
          <a:off x="3175000" y="1392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149505</xdr:rowOff>
    </xdr:from>
    <xdr:ext cx="762000" cy="259045"/>
    <xdr:sp macro="" textlink="">
      <xdr:nvSpPr>
        <xdr:cNvPr id="221" name="テキスト ボックス 220"/>
        <xdr:cNvSpPr txBox="1"/>
      </xdr:nvSpPr>
      <xdr:spPr>
        <a:xfrm>
          <a:off x="2844800" y="1369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34027</xdr:rowOff>
    </xdr:from>
    <xdr:to>
      <xdr:col>11</xdr:col>
      <xdr:colOff>82550</xdr:colOff>
      <xdr:row>81</xdr:row>
      <xdr:rowOff>135627</xdr:rowOff>
    </xdr:to>
    <xdr:sp macro="" textlink="">
      <xdr:nvSpPr>
        <xdr:cNvPr id="222" name="楕円 221"/>
        <xdr:cNvSpPr/>
      </xdr:nvSpPr>
      <xdr:spPr>
        <a:xfrm>
          <a:off x="2286000" y="139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145804</xdr:rowOff>
    </xdr:from>
    <xdr:ext cx="762000" cy="259045"/>
    <xdr:sp macro="" textlink="">
      <xdr:nvSpPr>
        <xdr:cNvPr id="223" name="テキスト ボックス 222"/>
        <xdr:cNvSpPr txBox="1"/>
      </xdr:nvSpPr>
      <xdr:spPr>
        <a:xfrm>
          <a:off x="1955800" y="1369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29370</xdr:rowOff>
    </xdr:from>
    <xdr:to>
      <xdr:col>7</xdr:col>
      <xdr:colOff>31750</xdr:colOff>
      <xdr:row>81</xdr:row>
      <xdr:rowOff>130970</xdr:rowOff>
    </xdr:to>
    <xdr:sp macro="" textlink="">
      <xdr:nvSpPr>
        <xdr:cNvPr id="224" name="楕円 223"/>
        <xdr:cNvSpPr/>
      </xdr:nvSpPr>
      <xdr:spPr>
        <a:xfrm>
          <a:off x="1397000" y="139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141147</xdr:rowOff>
    </xdr:from>
    <xdr:ext cx="762000" cy="259045"/>
    <xdr:sp macro="" textlink="">
      <xdr:nvSpPr>
        <xdr:cNvPr id="225" name="テキスト ボックス 224"/>
        <xdr:cNvSpPr txBox="1"/>
      </xdr:nvSpPr>
      <xdr:spPr>
        <a:xfrm>
          <a:off x="1066800" y="136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H18</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年度実施の給与構造見直しの中で一部国の見直しと差違があり類似団体平均を</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1.8</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ポイント上回った。その後、</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H22</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年度</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ポイント、</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H23</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年度</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1.1</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ポイント、それぞれ類似団体平均を下回ったが、</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H24</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年度から上回る状態が続いている。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H29</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は</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0.5</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ポイントの差となっており、</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類似団体平均値を下回るよう</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今後、</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各種手当や</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給与等の</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適正化に努め</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44768</xdr:rowOff>
    </xdr:from>
    <xdr:to>
      <xdr:col>81</xdr:col>
      <xdr:colOff>44450</xdr:colOff>
      <xdr:row>87</xdr:row>
      <xdr:rowOff>44768</xdr:rowOff>
    </xdr:to>
    <xdr:cxnSp macro="">
      <xdr:nvCxnSpPr>
        <xdr:cNvPr id="255" name="直線コネクタ 254"/>
        <xdr:cNvCxnSpPr/>
      </xdr:nvCxnSpPr>
      <xdr:spPr>
        <a:xfrm>
          <a:off x="16179800" y="149609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80963</xdr:rowOff>
    </xdr:to>
    <xdr:cxnSp macro="">
      <xdr:nvCxnSpPr>
        <xdr:cNvPr id="258" name="直線コネクタ 257"/>
        <xdr:cNvCxnSpPr/>
      </xdr:nvCxnSpPr>
      <xdr:spPr>
        <a:xfrm flipV="1">
          <a:off x="15290800" y="1496091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80963</xdr:rowOff>
    </xdr:to>
    <xdr:cxnSp macro="">
      <xdr:nvCxnSpPr>
        <xdr:cNvPr id="261" name="直線コネクタ 260"/>
        <xdr:cNvCxnSpPr/>
      </xdr:nvCxnSpPr>
      <xdr:spPr>
        <a:xfrm>
          <a:off x="14401800" y="149910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105093</xdr:rowOff>
    </xdr:to>
    <xdr:cxnSp macro="">
      <xdr:nvCxnSpPr>
        <xdr:cNvPr id="264" name="直線コネクタ 263"/>
        <xdr:cNvCxnSpPr/>
      </xdr:nvCxnSpPr>
      <xdr:spPr>
        <a:xfrm flipV="1">
          <a:off x="13512800" y="149910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159386</xdr:rowOff>
    </xdr:from>
    <xdr:to>
      <xdr:col>68</xdr:col>
      <xdr:colOff>203200</xdr:colOff>
      <xdr:row>87</xdr:row>
      <xdr:rowOff>89536</xdr:rowOff>
    </xdr:to>
    <xdr:sp macro="" textlink="">
      <xdr:nvSpPr>
        <xdr:cNvPr id="265" name="フローチャート: 判断 264"/>
        <xdr:cNvSpPr/>
      </xdr:nvSpPr>
      <xdr:spPr>
        <a:xfrm>
          <a:off x="14351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99713</xdr:rowOff>
    </xdr:from>
    <xdr:ext cx="762000" cy="259045"/>
    <xdr:sp macro="" textlink="">
      <xdr:nvSpPr>
        <xdr:cNvPr id="266" name="テキスト ボックス 265"/>
        <xdr:cNvSpPr txBox="1"/>
      </xdr:nvSpPr>
      <xdr:spPr>
        <a:xfrm>
          <a:off x="14020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67" name="フローチャート: 判断 266"/>
        <xdr:cNvSpPr/>
      </xdr:nvSpPr>
      <xdr:spPr>
        <a:xfrm>
          <a:off x="134620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93679</xdr:rowOff>
    </xdr:from>
    <xdr:ext cx="762000" cy="259045"/>
    <xdr:sp macro="" textlink="">
      <xdr:nvSpPr>
        <xdr:cNvPr id="268" name="テキスト ボックス 267"/>
        <xdr:cNvSpPr txBox="1"/>
      </xdr:nvSpPr>
      <xdr:spPr>
        <a:xfrm>
          <a:off x="13131800" y="146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165418</xdr:rowOff>
    </xdr:from>
    <xdr:to>
      <xdr:col>81</xdr:col>
      <xdr:colOff>95250</xdr:colOff>
      <xdr:row>87</xdr:row>
      <xdr:rowOff>95568</xdr:rowOff>
    </xdr:to>
    <xdr:sp macro="" textlink="">
      <xdr:nvSpPr>
        <xdr:cNvPr id="274" name="楕円 273"/>
        <xdr:cNvSpPr/>
      </xdr:nvSpPr>
      <xdr:spPr>
        <a:xfrm>
          <a:off x="169672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137495</xdr:rowOff>
    </xdr:from>
    <xdr:ext cx="762000" cy="259045"/>
    <xdr:sp macro="" textlink="">
      <xdr:nvSpPr>
        <xdr:cNvPr id="275" name="給与水準   （国との比較）該当値テキスト"/>
        <xdr:cNvSpPr txBox="1"/>
      </xdr:nvSpPr>
      <xdr:spPr>
        <a:xfrm>
          <a:off x="17106900" y="1488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165418</xdr:rowOff>
    </xdr:from>
    <xdr:to>
      <xdr:col>77</xdr:col>
      <xdr:colOff>95250</xdr:colOff>
      <xdr:row>87</xdr:row>
      <xdr:rowOff>95568</xdr:rowOff>
    </xdr:to>
    <xdr:sp macro="" textlink="">
      <xdr:nvSpPr>
        <xdr:cNvPr id="276" name="楕円 275"/>
        <xdr:cNvSpPr/>
      </xdr:nvSpPr>
      <xdr:spPr>
        <a:xfrm>
          <a:off x="16129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80345</xdr:rowOff>
    </xdr:from>
    <xdr:ext cx="736600" cy="259045"/>
    <xdr:sp macro="" textlink="">
      <xdr:nvSpPr>
        <xdr:cNvPr id="277" name="テキスト ボックス 276"/>
        <xdr:cNvSpPr txBox="1"/>
      </xdr:nvSpPr>
      <xdr:spPr>
        <a:xfrm>
          <a:off x="15798800" y="1499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30163</xdr:rowOff>
    </xdr:from>
    <xdr:to>
      <xdr:col>73</xdr:col>
      <xdr:colOff>44450</xdr:colOff>
      <xdr:row>87</xdr:row>
      <xdr:rowOff>131763</xdr:rowOff>
    </xdr:to>
    <xdr:sp macro="" textlink="">
      <xdr:nvSpPr>
        <xdr:cNvPr id="278" name="楕円 277"/>
        <xdr:cNvSpPr/>
      </xdr:nvSpPr>
      <xdr:spPr>
        <a:xfrm>
          <a:off x="15240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116540</xdr:rowOff>
    </xdr:from>
    <xdr:ext cx="762000" cy="259045"/>
    <xdr:sp macro="" textlink="">
      <xdr:nvSpPr>
        <xdr:cNvPr id="279" name="テキスト ボックス 278"/>
        <xdr:cNvSpPr txBox="1"/>
      </xdr:nvSpPr>
      <xdr:spPr>
        <a:xfrm>
          <a:off x="14909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0" name="楕円 279"/>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1" name="テキスト ボックス 280"/>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54293</xdr:rowOff>
    </xdr:from>
    <xdr:to>
      <xdr:col>64</xdr:col>
      <xdr:colOff>152400</xdr:colOff>
      <xdr:row>87</xdr:row>
      <xdr:rowOff>155893</xdr:rowOff>
    </xdr:to>
    <xdr:sp macro="" textlink="">
      <xdr:nvSpPr>
        <xdr:cNvPr id="282" name="楕円 281"/>
        <xdr:cNvSpPr/>
      </xdr:nvSpPr>
      <xdr:spPr>
        <a:xfrm>
          <a:off x="13462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140670</xdr:rowOff>
    </xdr:from>
    <xdr:ext cx="762000" cy="259045"/>
    <xdr:sp macro="" textlink="">
      <xdr:nvSpPr>
        <xdr:cNvPr id="283" name="テキスト ボックス 282"/>
        <xdr:cNvSpPr txBox="1"/>
      </xdr:nvSpPr>
      <xdr:spPr>
        <a:xfrm>
          <a:off x="13131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H17</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年度に中川村集中改革ﾌﾟﾗﾝを策定し、</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H18</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年度の下水道事業完了の際には組織の見直しを行い</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6</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課体制から</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課減の</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課体制実施や、職員の人員削減等の取り組みを行ってきた。今後も適正な定員管理に努め、類似団体平均を上回らないよう現在の水準を維持していく。</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115646</xdr:rowOff>
    </xdr:from>
    <xdr:to>
      <xdr:col>81</xdr:col>
      <xdr:colOff>44450</xdr:colOff>
      <xdr:row>60</xdr:row>
      <xdr:rowOff>120231</xdr:rowOff>
    </xdr:to>
    <xdr:cxnSp macro="">
      <xdr:nvCxnSpPr>
        <xdr:cNvPr id="315" name="直線コネクタ 314"/>
        <xdr:cNvCxnSpPr/>
      </xdr:nvCxnSpPr>
      <xdr:spPr>
        <a:xfrm>
          <a:off x="16179800" y="10402646"/>
          <a:ext cx="8382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111785</xdr:rowOff>
    </xdr:from>
    <xdr:to>
      <xdr:col>77</xdr:col>
      <xdr:colOff>44450</xdr:colOff>
      <xdr:row>60</xdr:row>
      <xdr:rowOff>115646</xdr:rowOff>
    </xdr:to>
    <xdr:cxnSp macro="">
      <xdr:nvCxnSpPr>
        <xdr:cNvPr id="318" name="直線コネクタ 317"/>
        <xdr:cNvCxnSpPr/>
      </xdr:nvCxnSpPr>
      <xdr:spPr>
        <a:xfrm>
          <a:off x="15290800" y="10398785"/>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107442</xdr:rowOff>
    </xdr:from>
    <xdr:to>
      <xdr:col>72</xdr:col>
      <xdr:colOff>203200</xdr:colOff>
      <xdr:row>60</xdr:row>
      <xdr:rowOff>111785</xdr:rowOff>
    </xdr:to>
    <xdr:cxnSp macro="">
      <xdr:nvCxnSpPr>
        <xdr:cNvPr id="321" name="直線コネクタ 320"/>
        <xdr:cNvCxnSpPr/>
      </xdr:nvCxnSpPr>
      <xdr:spPr>
        <a:xfrm>
          <a:off x="14401800" y="1039444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104787</xdr:rowOff>
    </xdr:from>
    <xdr:to>
      <xdr:col>68</xdr:col>
      <xdr:colOff>152400</xdr:colOff>
      <xdr:row>60</xdr:row>
      <xdr:rowOff>107442</xdr:rowOff>
    </xdr:to>
    <xdr:cxnSp macro="">
      <xdr:nvCxnSpPr>
        <xdr:cNvPr id="324" name="直線コネクタ 323"/>
        <xdr:cNvCxnSpPr/>
      </xdr:nvCxnSpPr>
      <xdr:spPr>
        <a:xfrm>
          <a:off x="13512800" y="10391787"/>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107797</xdr:rowOff>
    </xdr:from>
    <xdr:to>
      <xdr:col>68</xdr:col>
      <xdr:colOff>203200</xdr:colOff>
      <xdr:row>61</xdr:row>
      <xdr:rowOff>37947</xdr:rowOff>
    </xdr:to>
    <xdr:sp macro="" textlink="">
      <xdr:nvSpPr>
        <xdr:cNvPr id="325" name="フローチャート: 判断 324"/>
        <xdr:cNvSpPr/>
      </xdr:nvSpPr>
      <xdr:spPr>
        <a:xfrm>
          <a:off x="14351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22724</xdr:rowOff>
    </xdr:from>
    <xdr:ext cx="762000" cy="259045"/>
    <xdr:sp macro="" textlink="">
      <xdr:nvSpPr>
        <xdr:cNvPr id="326" name="テキスト ボックス 325"/>
        <xdr:cNvSpPr txBox="1"/>
      </xdr:nvSpPr>
      <xdr:spPr>
        <a:xfrm>
          <a:off x="14020800" y="1048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96456</xdr:rowOff>
    </xdr:from>
    <xdr:to>
      <xdr:col>64</xdr:col>
      <xdr:colOff>152400</xdr:colOff>
      <xdr:row>61</xdr:row>
      <xdr:rowOff>26606</xdr:rowOff>
    </xdr:to>
    <xdr:sp macro="" textlink="">
      <xdr:nvSpPr>
        <xdr:cNvPr id="327" name="フローチャート: 判断 326"/>
        <xdr:cNvSpPr/>
      </xdr:nvSpPr>
      <xdr:spPr>
        <a:xfrm>
          <a:off x="13462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11383</xdr:rowOff>
    </xdr:from>
    <xdr:ext cx="762000" cy="259045"/>
    <xdr:sp macro="" textlink="">
      <xdr:nvSpPr>
        <xdr:cNvPr id="328" name="テキスト ボックス 327"/>
        <xdr:cNvSpPr txBox="1"/>
      </xdr:nvSpPr>
      <xdr:spPr>
        <a:xfrm>
          <a:off x="13131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69431</xdr:rowOff>
    </xdr:from>
    <xdr:to>
      <xdr:col>81</xdr:col>
      <xdr:colOff>95250</xdr:colOff>
      <xdr:row>60</xdr:row>
      <xdr:rowOff>171031</xdr:rowOff>
    </xdr:to>
    <xdr:sp macro="" textlink="">
      <xdr:nvSpPr>
        <xdr:cNvPr id="334" name="楕円 333"/>
        <xdr:cNvSpPr/>
      </xdr:nvSpPr>
      <xdr:spPr>
        <a:xfrm>
          <a:off x="16967200" y="103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85958</xdr:rowOff>
    </xdr:from>
    <xdr:ext cx="762000" cy="259045"/>
    <xdr:sp macro="" textlink="">
      <xdr:nvSpPr>
        <xdr:cNvPr id="335" name="定員管理の状況該当値テキスト"/>
        <xdr:cNvSpPr txBox="1"/>
      </xdr:nvSpPr>
      <xdr:spPr>
        <a:xfrm>
          <a:off x="17106900" y="1020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64846</xdr:rowOff>
    </xdr:from>
    <xdr:to>
      <xdr:col>77</xdr:col>
      <xdr:colOff>95250</xdr:colOff>
      <xdr:row>60</xdr:row>
      <xdr:rowOff>166446</xdr:rowOff>
    </xdr:to>
    <xdr:sp macro="" textlink="">
      <xdr:nvSpPr>
        <xdr:cNvPr id="336" name="楕円 335"/>
        <xdr:cNvSpPr/>
      </xdr:nvSpPr>
      <xdr:spPr>
        <a:xfrm>
          <a:off x="16129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5173</xdr:rowOff>
    </xdr:from>
    <xdr:ext cx="736600" cy="259045"/>
    <xdr:sp macro="" textlink="">
      <xdr:nvSpPr>
        <xdr:cNvPr id="337" name="テキスト ボックス 336"/>
        <xdr:cNvSpPr txBox="1"/>
      </xdr:nvSpPr>
      <xdr:spPr>
        <a:xfrm>
          <a:off x="15798800" y="10120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60985</xdr:rowOff>
    </xdr:from>
    <xdr:to>
      <xdr:col>73</xdr:col>
      <xdr:colOff>44450</xdr:colOff>
      <xdr:row>60</xdr:row>
      <xdr:rowOff>162585</xdr:rowOff>
    </xdr:to>
    <xdr:sp macro="" textlink="">
      <xdr:nvSpPr>
        <xdr:cNvPr id="338" name="楕円 337"/>
        <xdr:cNvSpPr/>
      </xdr:nvSpPr>
      <xdr:spPr>
        <a:xfrm>
          <a:off x="15240000" y="103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1312</xdr:rowOff>
    </xdr:from>
    <xdr:ext cx="762000" cy="259045"/>
    <xdr:sp macro="" textlink="">
      <xdr:nvSpPr>
        <xdr:cNvPr id="339" name="テキスト ボックス 338"/>
        <xdr:cNvSpPr txBox="1"/>
      </xdr:nvSpPr>
      <xdr:spPr>
        <a:xfrm>
          <a:off x="14909800" y="1011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56642</xdr:rowOff>
    </xdr:from>
    <xdr:to>
      <xdr:col>68</xdr:col>
      <xdr:colOff>203200</xdr:colOff>
      <xdr:row>60</xdr:row>
      <xdr:rowOff>158242</xdr:rowOff>
    </xdr:to>
    <xdr:sp macro="" textlink="">
      <xdr:nvSpPr>
        <xdr:cNvPr id="340" name="楕円 339"/>
        <xdr:cNvSpPr/>
      </xdr:nvSpPr>
      <xdr:spPr>
        <a:xfrm>
          <a:off x="14351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168419</xdr:rowOff>
    </xdr:from>
    <xdr:ext cx="762000" cy="259045"/>
    <xdr:sp macro="" textlink="">
      <xdr:nvSpPr>
        <xdr:cNvPr id="341" name="テキスト ボックス 340"/>
        <xdr:cNvSpPr txBox="1"/>
      </xdr:nvSpPr>
      <xdr:spPr>
        <a:xfrm>
          <a:off x="14020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53987</xdr:rowOff>
    </xdr:from>
    <xdr:to>
      <xdr:col>64</xdr:col>
      <xdr:colOff>152400</xdr:colOff>
      <xdr:row>60</xdr:row>
      <xdr:rowOff>155587</xdr:rowOff>
    </xdr:to>
    <xdr:sp macro="" textlink="">
      <xdr:nvSpPr>
        <xdr:cNvPr id="342" name="楕円 341"/>
        <xdr:cNvSpPr/>
      </xdr:nvSpPr>
      <xdr:spPr>
        <a:xfrm>
          <a:off x="13462000" y="103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165764</xdr:rowOff>
    </xdr:from>
    <xdr:ext cx="762000" cy="259045"/>
    <xdr:sp macro="" textlink="">
      <xdr:nvSpPr>
        <xdr:cNvPr id="343" name="テキスト ボックス 342"/>
        <xdr:cNvSpPr txBox="1"/>
      </xdr:nvSpPr>
      <xdr:spPr>
        <a:xfrm>
          <a:off x="13131800" y="1010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公債費負担比率は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、前年度比▲</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0.5%</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となり、類似団体平均を下回っている。主な要因としては、</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数年にわたり</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実施</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した</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繰上償還の影響が挙げられる。</a:t>
          </a:r>
          <a:endParaRPr lang="ja-JP" altLang="ja-JP" sz="11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しかし、</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H5</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年度から</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H18</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年度までの</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14</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間にわたり実施した下水道事業に係る起債の償還については、長期に渡り一般会計からの繰り出しに依存せざるを得ない状況が続くことから、今後も交付税措置の有利な過疎債の活用を基本とし、交付税措置のない起債は借りない方針で運営を行っていき、比率悪化要因となっている下水道事業については、更なる水洗化の推進と使用料の適正化及び徴収率の向上を図り、償還財源の確保を図っていく。</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121496</xdr:rowOff>
    </xdr:to>
    <xdr:cxnSp macro="">
      <xdr:nvCxnSpPr>
        <xdr:cNvPr id="376" name="直線コネクタ 375"/>
        <xdr:cNvCxnSpPr/>
      </xdr:nvCxnSpPr>
      <xdr:spPr>
        <a:xfrm flipV="1">
          <a:off x="16179800" y="67678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161713</xdr:rowOff>
    </xdr:to>
    <xdr:cxnSp macro="">
      <xdr:nvCxnSpPr>
        <xdr:cNvPr id="379" name="直線コネクタ 378"/>
        <xdr:cNvCxnSpPr/>
      </xdr:nvCxnSpPr>
      <xdr:spPr>
        <a:xfrm flipV="1">
          <a:off x="15290800" y="68080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94827</xdr:rowOff>
    </xdr:to>
    <xdr:cxnSp macro="">
      <xdr:nvCxnSpPr>
        <xdr:cNvPr id="382" name="直線コネクタ 381"/>
        <xdr:cNvCxnSpPr/>
      </xdr:nvCxnSpPr>
      <xdr:spPr>
        <a:xfrm flipV="1">
          <a:off x="14401800" y="68482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41</xdr:row>
      <xdr:rowOff>84244</xdr:rowOff>
    </xdr:to>
    <xdr:cxnSp macro="">
      <xdr:nvCxnSpPr>
        <xdr:cNvPr id="385" name="直線コネクタ 384"/>
        <xdr:cNvCxnSpPr/>
      </xdr:nvCxnSpPr>
      <xdr:spPr>
        <a:xfrm flipV="1">
          <a:off x="13512800" y="69528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86" name="フローチャート: 判断 385"/>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87" name="テキスト ボックス 386"/>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88" name="フローチャート: 判断 387"/>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89" name="テキスト ボックス 388"/>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395" name="楕円 394"/>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396"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7" name="楕円 396"/>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8" name="テキスト ボックス 397"/>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399" name="楕円 398"/>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0" name="テキスト ボックス 399"/>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1" name="楕円 400"/>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2" name="テキスト ボックス 401"/>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3" name="楕円 402"/>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4" name="テキスト ボックス 403"/>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前年度に引き続き将来負担算定比率は、算定数値「無し」で類似団体平均値を大きく下回り、健全と判断される。主な要因としては、数年にわたり実施し</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た</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地方債の繰上償還による地方債残高の減、企業債残高のうち一般会計負担分の減額が挙げられる。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今後とも、公債費等義務的経費の削減を中心とする行財政改革を進め、財政の健全化に努める。</a:t>
          </a:r>
          <a:endParaRPr kumimoji="1" lang="ja-JP" altLang="en-US" sz="14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4,952
4,898
77.05
3,899,758
3,672,429
225,079
2,372,612
2,935,134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年度から徐々に減少し、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年度からは類似団体平均を下回っている。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集中改革プランにより定数等は一定の改革を行ったが、今後さらに精査する必要がある。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113284</xdr:rowOff>
    </xdr:to>
    <xdr:cxnSp macro="">
      <xdr:nvCxnSpPr>
        <xdr:cNvPr id="64" name="直線コネクタ 63"/>
        <xdr:cNvCxnSpPr/>
      </xdr:nvCxnSpPr>
      <xdr:spPr>
        <a:xfrm flipV="1">
          <a:off x="3987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131572</xdr:rowOff>
    </xdr:to>
    <xdr:cxnSp macro="">
      <xdr:nvCxnSpPr>
        <xdr:cNvPr id="67" name="直線コネクタ 66"/>
        <xdr:cNvCxnSpPr/>
      </xdr:nvCxnSpPr>
      <xdr:spPr>
        <a:xfrm flipV="1">
          <a:off x="3098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131572</xdr:rowOff>
    </xdr:to>
    <xdr:cxnSp macro="">
      <xdr:nvCxnSpPr>
        <xdr:cNvPr id="70" name="直線コネクタ 69"/>
        <xdr:cNvCxnSpPr/>
      </xdr:nvCxnSpPr>
      <xdr:spPr>
        <a:xfrm>
          <a:off x="2209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140716</xdr:rowOff>
    </xdr:to>
    <xdr:cxnSp macro="">
      <xdr:nvCxnSpPr>
        <xdr:cNvPr id="73" name="直線コネクタ 72"/>
        <xdr:cNvCxnSpPr/>
      </xdr:nvCxnSpPr>
      <xdr:spPr>
        <a:xfrm flipV="1">
          <a:off x="1320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ポイントの増となり、増加傾向にある。臨時職員賃金、経常的な施設管理業務など、今後、経常的に支出される物件費について、さらに節減を図る必要がある。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113937</xdr:rowOff>
    </xdr:from>
    <xdr:to>
      <xdr:col>82</xdr:col>
      <xdr:colOff>107950</xdr:colOff>
      <xdr:row>14</xdr:row>
      <xdr:rowOff>140063</xdr:rowOff>
    </xdr:to>
    <xdr:cxnSp macro="">
      <xdr:nvCxnSpPr>
        <xdr:cNvPr id="127" name="直線コネクタ 126"/>
        <xdr:cNvCxnSpPr/>
      </xdr:nvCxnSpPr>
      <xdr:spPr>
        <a:xfrm>
          <a:off x="15671800" y="25142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113937</xdr:rowOff>
    </xdr:to>
    <xdr:cxnSp macro="">
      <xdr:nvCxnSpPr>
        <xdr:cNvPr id="130" name="直線コネクタ 129"/>
        <xdr:cNvCxnSpPr/>
      </xdr:nvCxnSpPr>
      <xdr:spPr>
        <a:xfrm>
          <a:off x="14782800" y="2481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146594</xdr:rowOff>
    </xdr:to>
    <xdr:cxnSp macro="">
      <xdr:nvCxnSpPr>
        <xdr:cNvPr id="133" name="直線コネクタ 132"/>
        <xdr:cNvCxnSpPr/>
      </xdr:nvCxnSpPr>
      <xdr:spPr>
        <a:xfrm flipV="1">
          <a:off x="13893800" y="24815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146594</xdr:rowOff>
    </xdr:to>
    <xdr:cxnSp macro="">
      <xdr:nvCxnSpPr>
        <xdr:cNvPr id="136" name="直線コネクタ 135"/>
        <xdr:cNvCxnSpPr/>
      </xdr:nvCxnSpPr>
      <xdr:spPr>
        <a:xfrm>
          <a:off x="13004800" y="2527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48441</xdr:rowOff>
    </xdr:from>
    <xdr:to>
      <xdr:col>69</xdr:col>
      <xdr:colOff>142875</xdr:colOff>
      <xdr:row>15</xdr:row>
      <xdr:rowOff>150041</xdr:rowOff>
    </xdr:to>
    <xdr:sp macro="" textlink="">
      <xdr:nvSpPr>
        <xdr:cNvPr id="137" name="フローチャート: 判断 136"/>
        <xdr:cNvSpPr/>
      </xdr:nvSpPr>
      <xdr:spPr>
        <a:xfrm>
          <a:off x="13843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134818</xdr:rowOff>
    </xdr:from>
    <xdr:ext cx="762000" cy="259045"/>
    <xdr:sp macro="" textlink="">
      <xdr:nvSpPr>
        <xdr:cNvPr id="138" name="テキスト ボックス 137"/>
        <xdr:cNvSpPr txBox="1"/>
      </xdr:nvSpPr>
      <xdr:spPr>
        <a:xfrm>
          <a:off x="13512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39" name="フローチャート: 判断 138"/>
        <xdr:cNvSpPr/>
      </xdr:nvSpPr>
      <xdr:spPr>
        <a:xfrm>
          <a:off x="12954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89098</xdr:rowOff>
    </xdr:from>
    <xdr:ext cx="762000" cy="259045"/>
    <xdr:sp macro="" textlink="">
      <xdr:nvSpPr>
        <xdr:cNvPr id="140" name="テキスト ボックス 139"/>
        <xdr:cNvSpPr txBox="1"/>
      </xdr:nvSpPr>
      <xdr:spPr>
        <a:xfrm>
          <a:off x="12623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89263</xdr:rowOff>
    </xdr:from>
    <xdr:to>
      <xdr:col>82</xdr:col>
      <xdr:colOff>158750</xdr:colOff>
      <xdr:row>15</xdr:row>
      <xdr:rowOff>19413</xdr:rowOff>
    </xdr:to>
    <xdr:sp macro="" textlink="">
      <xdr:nvSpPr>
        <xdr:cNvPr id="146" name="楕円 145"/>
        <xdr:cNvSpPr/>
      </xdr:nvSpPr>
      <xdr:spPr>
        <a:xfrm>
          <a:off x="164592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105790</xdr:rowOff>
    </xdr:from>
    <xdr:ext cx="762000" cy="259045"/>
    <xdr:sp macro="" textlink="">
      <xdr:nvSpPr>
        <xdr:cNvPr id="147" name="物件費該当値テキスト"/>
        <xdr:cNvSpPr txBox="1"/>
      </xdr:nvSpPr>
      <xdr:spPr>
        <a:xfrm>
          <a:off x="16598900" y="233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63137</xdr:rowOff>
    </xdr:from>
    <xdr:to>
      <xdr:col>78</xdr:col>
      <xdr:colOff>120650</xdr:colOff>
      <xdr:row>14</xdr:row>
      <xdr:rowOff>164737</xdr:rowOff>
    </xdr:to>
    <xdr:sp macro="" textlink="">
      <xdr:nvSpPr>
        <xdr:cNvPr id="148" name="楕円 147"/>
        <xdr:cNvSpPr/>
      </xdr:nvSpPr>
      <xdr:spPr>
        <a:xfrm>
          <a:off x="15621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3464</xdr:rowOff>
    </xdr:from>
    <xdr:ext cx="736600" cy="259045"/>
    <xdr:sp macro="" textlink="">
      <xdr:nvSpPr>
        <xdr:cNvPr id="149" name="テキスト ボックス 148"/>
        <xdr:cNvSpPr txBox="1"/>
      </xdr:nvSpPr>
      <xdr:spPr>
        <a:xfrm>
          <a:off x="15290800" y="223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0" name="楕円 149"/>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1" name="テキスト ボックス 150"/>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95794</xdr:rowOff>
    </xdr:from>
    <xdr:to>
      <xdr:col>69</xdr:col>
      <xdr:colOff>142875</xdr:colOff>
      <xdr:row>15</xdr:row>
      <xdr:rowOff>25944</xdr:rowOff>
    </xdr:to>
    <xdr:sp macro="" textlink="">
      <xdr:nvSpPr>
        <xdr:cNvPr id="152" name="楕円 151"/>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36121</xdr:rowOff>
    </xdr:from>
    <xdr:ext cx="762000" cy="259045"/>
    <xdr:sp macro="" textlink="">
      <xdr:nvSpPr>
        <xdr:cNvPr id="153" name="テキスト ボックス 152"/>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4" name="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決算額では</a:t>
          </a:r>
          <a:r>
            <a:rPr kumimoji="1" lang="en-US" altLang="ja-JP" sz="1300">
              <a:latin typeface="ＭＳ Ｐゴシック" panose="020B0600070205080204" pitchFamily="50" charset="-128"/>
              <a:ea typeface="ＭＳ Ｐゴシック" panose="020B0600070205080204" pitchFamily="50" charset="-128"/>
            </a:rPr>
            <a:t>1,329</a:t>
          </a:r>
          <a:r>
            <a:rPr kumimoji="1" lang="ja-JP" altLang="en-US" sz="1300">
              <a:latin typeface="ＭＳ Ｐゴシック" panose="020B0600070205080204" pitchFamily="50" charset="-128"/>
              <a:ea typeface="ＭＳ Ｐゴシック" panose="020B0600070205080204" pitchFamily="50" charset="-128"/>
            </a:rPr>
            <a:t>千円の減額となっているが、経常一般財源等が減額となったため、比率は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ポイントの増となった。近年はほぼ横ばいとなっているが、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年度に類似団体が前年比▲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となって以降、類似団体を上回っている。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95250</xdr:rowOff>
    </xdr:to>
    <xdr:cxnSp macro="">
      <xdr:nvCxnSpPr>
        <xdr:cNvPr id="187" name="直線コネクタ 186"/>
        <xdr:cNvCxnSpPr/>
      </xdr:nvCxnSpPr>
      <xdr:spPr>
        <a:xfrm>
          <a:off x="3987800" y="951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82550</xdr:rowOff>
    </xdr:to>
    <xdr:cxnSp macro="">
      <xdr:nvCxnSpPr>
        <xdr:cNvPr id="190" name="直線コネクタ 189"/>
        <xdr:cNvCxnSpPr/>
      </xdr:nvCxnSpPr>
      <xdr:spPr>
        <a:xfrm>
          <a:off x="3098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95250</xdr:rowOff>
    </xdr:to>
    <xdr:cxnSp macro="">
      <xdr:nvCxnSpPr>
        <xdr:cNvPr id="193" name="直線コネクタ 192"/>
        <xdr:cNvCxnSpPr/>
      </xdr:nvCxnSpPr>
      <xdr:spPr>
        <a:xfrm flipV="1">
          <a:off x="2209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95250</xdr:rowOff>
    </xdr:to>
    <xdr:cxnSp macro="">
      <xdr:nvCxnSpPr>
        <xdr:cNvPr id="196" name="直線コネクタ 195"/>
        <xdr:cNvCxnSpPr/>
      </xdr:nvCxnSpPr>
      <xdr:spPr>
        <a:xfrm>
          <a:off x="1320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44450</xdr:rowOff>
    </xdr:from>
    <xdr:to>
      <xdr:col>11</xdr:col>
      <xdr:colOff>60325</xdr:colOff>
      <xdr:row>55</xdr:row>
      <xdr:rowOff>146050</xdr:rowOff>
    </xdr:to>
    <xdr:sp macro="" textlink="">
      <xdr:nvSpPr>
        <xdr:cNvPr id="197" name="フローチャート: 判断 196"/>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198" name="テキスト ボックス 197"/>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199" name="フローチャート: 判断 198"/>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0" name="テキスト ボックス 199"/>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6" name="楕円 205"/>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7"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8" name="楕円 207"/>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09" name="テキスト ボックス 208"/>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0" name="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2" name="楕円 211"/>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3" name="テキスト ボックス 21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4" name="楕円 213"/>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5" name="テキスト ボックス 214"/>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その他分については、減少傾向で推移しているが、全国及び県平均を大きく上回っている。大きな要因としては社会保障関係、下水道事業関連の特別会計への繰出金が揚げられる。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57</xdr:row>
      <xdr:rowOff>170434</xdr:rowOff>
    </xdr:to>
    <xdr:cxnSp macro="">
      <xdr:nvCxnSpPr>
        <xdr:cNvPr id="245" name="直線コネクタ 244"/>
        <xdr:cNvCxnSpPr/>
      </xdr:nvCxnSpPr>
      <xdr:spPr>
        <a:xfrm flipV="1">
          <a:off x="15671800" y="99339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170434</xdr:rowOff>
    </xdr:from>
    <xdr:to>
      <xdr:col>78</xdr:col>
      <xdr:colOff>69850</xdr:colOff>
      <xdr:row>57</xdr:row>
      <xdr:rowOff>170434</xdr:rowOff>
    </xdr:to>
    <xdr:cxnSp macro="">
      <xdr:nvCxnSpPr>
        <xdr:cNvPr id="248" name="直線コネクタ 247"/>
        <xdr:cNvCxnSpPr/>
      </xdr:nvCxnSpPr>
      <xdr:spPr>
        <a:xfrm>
          <a:off x="14782800" y="9943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58</xdr:row>
      <xdr:rowOff>26416</xdr:rowOff>
    </xdr:to>
    <xdr:cxnSp macro="">
      <xdr:nvCxnSpPr>
        <xdr:cNvPr id="251" name="直線コネクタ 250"/>
        <xdr:cNvCxnSpPr/>
      </xdr:nvCxnSpPr>
      <xdr:spPr>
        <a:xfrm flipV="1">
          <a:off x="13893800" y="9943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26416</xdr:rowOff>
    </xdr:from>
    <xdr:to>
      <xdr:col>69</xdr:col>
      <xdr:colOff>92075</xdr:colOff>
      <xdr:row>58</xdr:row>
      <xdr:rowOff>58420</xdr:rowOff>
    </xdr:to>
    <xdr:cxnSp macro="">
      <xdr:nvCxnSpPr>
        <xdr:cNvPr id="254" name="直線コネクタ 253"/>
        <xdr:cNvCxnSpPr/>
      </xdr:nvCxnSpPr>
      <xdr:spPr>
        <a:xfrm flipV="1">
          <a:off x="13004800" y="9970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5" name="フローチャート: 判断 254"/>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6" name="テキスト ボックス 255"/>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8" name="テキスト ボックス 257"/>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4" name="楕円 263"/>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5"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119634</xdr:rowOff>
    </xdr:from>
    <xdr:to>
      <xdr:col>78</xdr:col>
      <xdr:colOff>120650</xdr:colOff>
      <xdr:row>58</xdr:row>
      <xdr:rowOff>49784</xdr:rowOff>
    </xdr:to>
    <xdr:sp macro="" textlink="">
      <xdr:nvSpPr>
        <xdr:cNvPr id="266" name="楕円 265"/>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34561</xdr:rowOff>
    </xdr:from>
    <xdr:ext cx="736600" cy="259045"/>
    <xdr:sp macro="" textlink="">
      <xdr:nvSpPr>
        <xdr:cNvPr id="267" name="テキスト ボックス 266"/>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119634</xdr:rowOff>
    </xdr:from>
    <xdr:to>
      <xdr:col>74</xdr:col>
      <xdr:colOff>31750</xdr:colOff>
      <xdr:row>58</xdr:row>
      <xdr:rowOff>49784</xdr:rowOff>
    </xdr:to>
    <xdr:sp macro="" textlink="">
      <xdr:nvSpPr>
        <xdr:cNvPr id="268" name="楕円 267"/>
        <xdr:cNvSpPr/>
      </xdr:nvSpPr>
      <xdr:spPr>
        <a:xfrm>
          <a:off x="14732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34561</xdr:rowOff>
    </xdr:from>
    <xdr:ext cx="762000" cy="259045"/>
    <xdr:sp macro="" textlink="">
      <xdr:nvSpPr>
        <xdr:cNvPr id="269" name="テキスト ボックス 268"/>
        <xdr:cNvSpPr txBox="1"/>
      </xdr:nvSpPr>
      <xdr:spPr>
        <a:xfrm>
          <a:off x="14401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147066</xdr:rowOff>
    </xdr:from>
    <xdr:to>
      <xdr:col>69</xdr:col>
      <xdr:colOff>142875</xdr:colOff>
      <xdr:row>58</xdr:row>
      <xdr:rowOff>77216</xdr:rowOff>
    </xdr:to>
    <xdr:sp macro="" textlink="">
      <xdr:nvSpPr>
        <xdr:cNvPr id="270" name="楕円 269"/>
        <xdr:cNvSpPr/>
      </xdr:nvSpPr>
      <xdr:spPr>
        <a:xfrm>
          <a:off x="13843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71" name="テキスト ボックス 270"/>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2" name="楕円 271"/>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3" name="テキスト ボックス 272"/>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補助費はほぼ横ばい傾向で推移してきていたが、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年度は広域連合のゴミ処理負担金などの増により決算額で</a:t>
          </a:r>
          <a:r>
            <a:rPr kumimoji="1" lang="en-US" altLang="ja-JP" sz="1300">
              <a:latin typeface="ＭＳ Ｐゴシック" panose="020B0600070205080204" pitchFamily="50" charset="-128"/>
              <a:ea typeface="ＭＳ Ｐゴシック" panose="020B0600070205080204" pitchFamily="50" charset="-128"/>
            </a:rPr>
            <a:t>18,889</a:t>
          </a:r>
          <a:r>
            <a:rPr kumimoji="1" lang="ja-JP" altLang="en-US" sz="1300">
              <a:latin typeface="ＭＳ Ｐゴシック" panose="020B0600070205080204" pitchFamily="50" charset="-128"/>
              <a:ea typeface="ＭＳ Ｐゴシック" panose="020B0600070205080204" pitchFamily="50" charset="-128"/>
            </a:rPr>
            <a:t>千円の増加となったことや、経常一般財源等が減額となったため、</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ポイントの増となった。今後、補助交付金などの適正な支出に向けて、事業の見直し、改善を図っていく必要がある。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156718</xdr:rowOff>
    </xdr:to>
    <xdr:cxnSp macro="">
      <xdr:nvCxnSpPr>
        <xdr:cNvPr id="303" name="直線コネクタ 302"/>
        <xdr:cNvCxnSpPr/>
      </xdr:nvCxnSpPr>
      <xdr:spPr>
        <a:xfrm>
          <a:off x="15671800" y="61163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147574</xdr:rowOff>
    </xdr:to>
    <xdr:cxnSp macro="">
      <xdr:nvCxnSpPr>
        <xdr:cNvPr id="306" name="直線コネクタ 305"/>
        <xdr:cNvCxnSpPr/>
      </xdr:nvCxnSpPr>
      <xdr:spPr>
        <a:xfrm flipV="1">
          <a:off x="14782800" y="6116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147574</xdr:rowOff>
    </xdr:to>
    <xdr:cxnSp macro="">
      <xdr:nvCxnSpPr>
        <xdr:cNvPr id="309" name="直線コネクタ 308"/>
        <xdr:cNvCxnSpPr/>
      </xdr:nvCxnSpPr>
      <xdr:spPr>
        <a:xfrm>
          <a:off x="13893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147574</xdr:rowOff>
    </xdr:to>
    <xdr:cxnSp macro="">
      <xdr:nvCxnSpPr>
        <xdr:cNvPr id="312" name="直線コネクタ 311"/>
        <xdr:cNvCxnSpPr/>
      </xdr:nvCxnSpPr>
      <xdr:spPr>
        <a:xfrm>
          <a:off x="13004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3" name="フローチャート: 判断 312"/>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4" name="テキスト ボックス 313"/>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2" name="楕円 321"/>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3"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4" name="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6" name="楕円 325"/>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7" name="テキスト ボックス 326"/>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8" name="楕円 327"/>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9" name="テキスト ボックス 328"/>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0" name="楕円 329"/>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1" name="テキスト ボックス 330"/>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一般会計の公債費では、</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年度までに集中的に実施した教育文化施設整備等の負担が徐々に縮小してきたことなどにより、</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年度を境に類似団体を下回る状態まで改善している。</a:t>
          </a:r>
        </a:p>
        <a:p>
          <a:r>
            <a:rPr kumimoji="1" lang="ja-JP" altLang="en-US" sz="1300">
              <a:latin typeface="ＭＳ Ｐゴシック" panose="020B0600070205080204" pitchFamily="50" charset="-128"/>
              <a:ea typeface="ＭＳ Ｐゴシック" panose="020B0600070205080204" pitchFamily="50" charset="-128"/>
            </a:rPr>
            <a:t>　公債費に準ずる費用では、下水道事業会計において、</a:t>
          </a:r>
          <a:r>
            <a:rPr kumimoji="1" lang="en-US" altLang="ja-JP" sz="1300">
              <a:latin typeface="ＭＳ Ｐゴシック" panose="020B0600070205080204" pitchFamily="50" charset="-128"/>
              <a:ea typeface="ＭＳ Ｐゴシック" panose="020B0600070205080204" pitchFamily="50" charset="-128"/>
            </a:rPr>
            <a:t>H5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年間にわたり実施した下水道事業の償還に対するもので、維持管理中心の事業構成となっていることから、現在減少傾向となっている。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130811</xdr:rowOff>
    </xdr:to>
    <xdr:cxnSp macro="">
      <xdr:nvCxnSpPr>
        <xdr:cNvPr id="363" name="直線コネクタ 362"/>
        <xdr:cNvCxnSpPr/>
      </xdr:nvCxnSpPr>
      <xdr:spPr>
        <a:xfrm flipV="1">
          <a:off x="3987800" y="131267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130811</xdr:rowOff>
    </xdr:to>
    <xdr:cxnSp macro="">
      <xdr:nvCxnSpPr>
        <xdr:cNvPr id="366" name="直線コネクタ 365"/>
        <xdr:cNvCxnSpPr/>
      </xdr:nvCxnSpPr>
      <xdr:spPr>
        <a:xfrm>
          <a:off x="3098800" y="13138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138430</xdr:rowOff>
    </xdr:to>
    <xdr:cxnSp macro="">
      <xdr:nvCxnSpPr>
        <xdr:cNvPr id="369" name="直線コネクタ 368"/>
        <xdr:cNvCxnSpPr/>
      </xdr:nvCxnSpPr>
      <xdr:spPr>
        <a:xfrm flipV="1">
          <a:off x="2209800" y="13138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76</xdr:row>
      <xdr:rowOff>138430</xdr:rowOff>
    </xdr:to>
    <xdr:cxnSp macro="">
      <xdr:nvCxnSpPr>
        <xdr:cNvPr id="372" name="直線コネクタ 371"/>
        <xdr:cNvCxnSpPr/>
      </xdr:nvCxnSpPr>
      <xdr:spPr>
        <a:xfrm>
          <a:off x="1320800" y="13149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148589</xdr:rowOff>
    </xdr:from>
    <xdr:to>
      <xdr:col>11</xdr:col>
      <xdr:colOff>60325</xdr:colOff>
      <xdr:row>77</xdr:row>
      <xdr:rowOff>78739</xdr:rowOff>
    </xdr:to>
    <xdr:sp macro="" textlink="">
      <xdr:nvSpPr>
        <xdr:cNvPr id="373" name="フローチャート: 判断 372"/>
        <xdr:cNvSpPr/>
      </xdr:nvSpPr>
      <xdr:spPr>
        <a:xfrm>
          <a:off x="2159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74" name="テキスト ボックス 373"/>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75" name="フローチャート: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2" name="楕円 381"/>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83"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84" name="楕円 383"/>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5" name="テキスト ボックス 384"/>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6" name="楕円 385"/>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7" name="テキスト ボックス 386"/>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87630</xdr:rowOff>
    </xdr:from>
    <xdr:to>
      <xdr:col>11</xdr:col>
      <xdr:colOff>60325</xdr:colOff>
      <xdr:row>77</xdr:row>
      <xdr:rowOff>17780</xdr:rowOff>
    </xdr:to>
    <xdr:sp macro="" textlink="">
      <xdr:nvSpPr>
        <xdr:cNvPr id="388" name="楕円 387"/>
        <xdr:cNvSpPr/>
      </xdr:nvSpPr>
      <xdr:spPr>
        <a:xfrm>
          <a:off x="2159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27957</xdr:rowOff>
    </xdr:from>
    <xdr:ext cx="762000" cy="259045"/>
    <xdr:sp macro="" textlink="">
      <xdr:nvSpPr>
        <xdr:cNvPr id="389" name="テキスト ボックス 388"/>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0" name="楕円 389"/>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1" name="テキスト ボックス 390"/>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公債費を除き、物件費や補助費等、経常収支比率は上昇傾向にあるが、充当する臨時的特定財源や普通交付税の減少も経常収支比率の上昇の要因の一つとして考えられる。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130266</xdr:rowOff>
    </xdr:from>
    <xdr:to>
      <xdr:col>82</xdr:col>
      <xdr:colOff>107950</xdr:colOff>
      <xdr:row>76</xdr:row>
      <xdr:rowOff>162923</xdr:rowOff>
    </xdr:to>
    <xdr:cxnSp macro="">
      <xdr:nvCxnSpPr>
        <xdr:cNvPr id="426" name="直線コネクタ 425"/>
        <xdr:cNvCxnSpPr/>
      </xdr:nvCxnSpPr>
      <xdr:spPr>
        <a:xfrm>
          <a:off x="15671800" y="131604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130266</xdr:rowOff>
    </xdr:from>
    <xdr:to>
      <xdr:col>78</xdr:col>
      <xdr:colOff>69850</xdr:colOff>
      <xdr:row>76</xdr:row>
      <xdr:rowOff>146594</xdr:rowOff>
    </xdr:to>
    <xdr:cxnSp macro="">
      <xdr:nvCxnSpPr>
        <xdr:cNvPr id="429" name="直線コネクタ 428"/>
        <xdr:cNvCxnSpPr/>
      </xdr:nvCxnSpPr>
      <xdr:spPr>
        <a:xfrm flipV="1">
          <a:off x="14782800" y="131604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146594</xdr:rowOff>
    </xdr:from>
    <xdr:to>
      <xdr:col>73</xdr:col>
      <xdr:colOff>180975</xdr:colOff>
      <xdr:row>77</xdr:row>
      <xdr:rowOff>33927</xdr:rowOff>
    </xdr:to>
    <xdr:cxnSp macro="">
      <xdr:nvCxnSpPr>
        <xdr:cNvPr id="432" name="直線コネクタ 431"/>
        <xdr:cNvCxnSpPr/>
      </xdr:nvCxnSpPr>
      <xdr:spPr>
        <a:xfrm flipV="1">
          <a:off x="13893800" y="131767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33927</xdr:rowOff>
    </xdr:from>
    <xdr:to>
      <xdr:col>69</xdr:col>
      <xdr:colOff>92075</xdr:colOff>
      <xdr:row>77</xdr:row>
      <xdr:rowOff>50256</xdr:rowOff>
    </xdr:to>
    <xdr:cxnSp macro="">
      <xdr:nvCxnSpPr>
        <xdr:cNvPr id="435" name="直線コネクタ 434"/>
        <xdr:cNvCxnSpPr/>
      </xdr:nvCxnSpPr>
      <xdr:spPr>
        <a:xfrm flipV="1">
          <a:off x="13004800" y="132355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9252</xdr:rowOff>
    </xdr:from>
    <xdr:to>
      <xdr:col>69</xdr:col>
      <xdr:colOff>142875</xdr:colOff>
      <xdr:row>77</xdr:row>
      <xdr:rowOff>110852</xdr:rowOff>
    </xdr:to>
    <xdr:sp macro="" textlink="">
      <xdr:nvSpPr>
        <xdr:cNvPr id="436" name="フローチャート: 判断 435"/>
        <xdr:cNvSpPr/>
      </xdr:nvSpPr>
      <xdr:spPr>
        <a:xfrm>
          <a:off x="13843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95629</xdr:rowOff>
    </xdr:from>
    <xdr:ext cx="762000" cy="259045"/>
    <xdr:sp macro="" textlink="">
      <xdr:nvSpPr>
        <xdr:cNvPr id="437" name="テキスト ボックス 436"/>
        <xdr:cNvSpPr txBox="1"/>
      </xdr:nvSpPr>
      <xdr:spPr>
        <a:xfrm>
          <a:off x="13512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38" name="フローチャート: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42653</xdr:rowOff>
    </xdr:from>
    <xdr:ext cx="762000" cy="259045"/>
    <xdr:sp macro="" textlink="">
      <xdr:nvSpPr>
        <xdr:cNvPr id="439" name="テキスト ボックス 438"/>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112123</xdr:rowOff>
    </xdr:from>
    <xdr:to>
      <xdr:col>82</xdr:col>
      <xdr:colOff>158750</xdr:colOff>
      <xdr:row>77</xdr:row>
      <xdr:rowOff>42273</xdr:rowOff>
    </xdr:to>
    <xdr:sp macro="" textlink="">
      <xdr:nvSpPr>
        <xdr:cNvPr id="445" name="楕円 444"/>
        <xdr:cNvSpPr/>
      </xdr:nvSpPr>
      <xdr:spPr>
        <a:xfrm>
          <a:off x="16459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128650</xdr:rowOff>
    </xdr:from>
    <xdr:ext cx="762000" cy="259045"/>
    <xdr:sp macro="" textlink="">
      <xdr:nvSpPr>
        <xdr:cNvPr id="446" name="公債費以外該当値テキスト"/>
        <xdr:cNvSpPr txBox="1"/>
      </xdr:nvSpPr>
      <xdr:spPr>
        <a:xfrm>
          <a:off x="16598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79466</xdr:rowOff>
    </xdr:from>
    <xdr:to>
      <xdr:col>78</xdr:col>
      <xdr:colOff>120650</xdr:colOff>
      <xdr:row>77</xdr:row>
      <xdr:rowOff>9616</xdr:rowOff>
    </xdr:to>
    <xdr:sp macro="" textlink="">
      <xdr:nvSpPr>
        <xdr:cNvPr id="447" name="楕円 446"/>
        <xdr:cNvSpPr/>
      </xdr:nvSpPr>
      <xdr:spPr>
        <a:xfrm>
          <a:off x="15621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19793</xdr:rowOff>
    </xdr:from>
    <xdr:ext cx="736600" cy="259045"/>
    <xdr:sp macro="" textlink="">
      <xdr:nvSpPr>
        <xdr:cNvPr id="448" name="テキスト ボックス 447"/>
        <xdr:cNvSpPr txBox="1"/>
      </xdr:nvSpPr>
      <xdr:spPr>
        <a:xfrm>
          <a:off x="15290800" y="1287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95794</xdr:rowOff>
    </xdr:from>
    <xdr:to>
      <xdr:col>74</xdr:col>
      <xdr:colOff>31750</xdr:colOff>
      <xdr:row>77</xdr:row>
      <xdr:rowOff>25944</xdr:rowOff>
    </xdr:to>
    <xdr:sp macro="" textlink="">
      <xdr:nvSpPr>
        <xdr:cNvPr id="449" name="楕円 448"/>
        <xdr:cNvSpPr/>
      </xdr:nvSpPr>
      <xdr:spPr>
        <a:xfrm>
          <a:off x="14732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10721</xdr:rowOff>
    </xdr:from>
    <xdr:ext cx="762000" cy="259045"/>
    <xdr:sp macro="" textlink="">
      <xdr:nvSpPr>
        <xdr:cNvPr id="450" name="テキスト ボックス 449"/>
        <xdr:cNvSpPr txBox="1"/>
      </xdr:nvSpPr>
      <xdr:spPr>
        <a:xfrm>
          <a:off x="14401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154577</xdr:rowOff>
    </xdr:from>
    <xdr:to>
      <xdr:col>69</xdr:col>
      <xdr:colOff>142875</xdr:colOff>
      <xdr:row>77</xdr:row>
      <xdr:rowOff>84727</xdr:rowOff>
    </xdr:to>
    <xdr:sp macro="" textlink="">
      <xdr:nvSpPr>
        <xdr:cNvPr id="451" name="楕円 450"/>
        <xdr:cNvSpPr/>
      </xdr:nvSpPr>
      <xdr:spPr>
        <a:xfrm>
          <a:off x="13843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94904</xdr:rowOff>
    </xdr:from>
    <xdr:ext cx="762000" cy="259045"/>
    <xdr:sp macro="" textlink="">
      <xdr:nvSpPr>
        <xdr:cNvPr id="452" name="テキスト ボックス 451"/>
        <xdr:cNvSpPr txBox="1"/>
      </xdr:nvSpPr>
      <xdr:spPr>
        <a:xfrm>
          <a:off x="13512800" y="1295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170906</xdr:rowOff>
    </xdr:from>
    <xdr:to>
      <xdr:col>65</xdr:col>
      <xdr:colOff>53975</xdr:colOff>
      <xdr:row>77</xdr:row>
      <xdr:rowOff>101056</xdr:rowOff>
    </xdr:to>
    <xdr:sp macro="" textlink="">
      <xdr:nvSpPr>
        <xdr:cNvPr id="453" name="楕円 452"/>
        <xdr:cNvSpPr/>
      </xdr:nvSpPr>
      <xdr:spPr>
        <a:xfrm>
          <a:off x="12954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85833</xdr:rowOff>
    </xdr:from>
    <xdr:ext cx="762000" cy="259045"/>
    <xdr:sp macro="" textlink="">
      <xdr:nvSpPr>
        <xdr:cNvPr id="454" name="テキスト ボックス 453"/>
        <xdr:cNvSpPr txBox="1"/>
      </xdr:nvSpPr>
      <xdr:spPr>
        <a:xfrm>
          <a:off x="12623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124383</xdr:rowOff>
    </xdr:from>
    <xdr:to>
      <xdr:col>29</xdr:col>
      <xdr:colOff>127000</xdr:colOff>
      <xdr:row>18</xdr:row>
      <xdr:rowOff>130606</xdr:rowOff>
    </xdr:to>
    <xdr:cxnSp macro="">
      <xdr:nvCxnSpPr>
        <xdr:cNvPr id="49" name="直線コネクタ 48"/>
        <xdr:cNvCxnSpPr/>
      </xdr:nvCxnSpPr>
      <xdr:spPr bwMode="auto">
        <a:xfrm flipV="1">
          <a:off x="5003800" y="3258108"/>
          <a:ext cx="647700" cy="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124819</xdr:rowOff>
    </xdr:from>
    <xdr:to>
      <xdr:col>26</xdr:col>
      <xdr:colOff>50800</xdr:colOff>
      <xdr:row>18</xdr:row>
      <xdr:rowOff>130606</xdr:rowOff>
    </xdr:to>
    <xdr:cxnSp macro="">
      <xdr:nvCxnSpPr>
        <xdr:cNvPr id="52" name="直線コネクタ 51"/>
        <xdr:cNvCxnSpPr/>
      </xdr:nvCxnSpPr>
      <xdr:spPr bwMode="auto">
        <a:xfrm>
          <a:off x="4305300" y="3258544"/>
          <a:ext cx="698500" cy="5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124819</xdr:rowOff>
    </xdr:from>
    <xdr:to>
      <xdr:col>22</xdr:col>
      <xdr:colOff>114300</xdr:colOff>
      <xdr:row>18</xdr:row>
      <xdr:rowOff>132568</xdr:rowOff>
    </xdr:to>
    <xdr:cxnSp macro="">
      <xdr:nvCxnSpPr>
        <xdr:cNvPr id="55" name="直線コネクタ 54"/>
        <xdr:cNvCxnSpPr/>
      </xdr:nvCxnSpPr>
      <xdr:spPr bwMode="auto">
        <a:xfrm flipV="1">
          <a:off x="3606800" y="3258544"/>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132568</xdr:rowOff>
    </xdr:from>
    <xdr:to>
      <xdr:col>18</xdr:col>
      <xdr:colOff>177800</xdr:colOff>
      <xdr:row>18</xdr:row>
      <xdr:rowOff>141770</xdr:rowOff>
    </xdr:to>
    <xdr:cxnSp macro="">
      <xdr:nvCxnSpPr>
        <xdr:cNvPr id="58" name="直線コネクタ 57"/>
        <xdr:cNvCxnSpPr/>
      </xdr:nvCxnSpPr>
      <xdr:spPr bwMode="auto">
        <a:xfrm flipV="1">
          <a:off x="2908300" y="3266293"/>
          <a:ext cx="698500" cy="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43716</xdr:rowOff>
    </xdr:from>
    <xdr:to>
      <xdr:col>19</xdr:col>
      <xdr:colOff>38100</xdr:colOff>
      <xdr:row>18</xdr:row>
      <xdr:rowOff>145316</xdr:rowOff>
    </xdr:to>
    <xdr:sp macro="" textlink="">
      <xdr:nvSpPr>
        <xdr:cNvPr id="59" name="フローチャート: 判断 58"/>
        <xdr:cNvSpPr/>
      </xdr:nvSpPr>
      <xdr:spPr bwMode="auto">
        <a:xfrm>
          <a:off x="3556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155493</xdr:rowOff>
    </xdr:from>
    <xdr:ext cx="762000" cy="259045"/>
    <xdr:sp macro="" textlink="">
      <xdr:nvSpPr>
        <xdr:cNvPr id="60" name="テキスト ボックス 59"/>
        <xdr:cNvSpPr txBox="1"/>
      </xdr:nvSpPr>
      <xdr:spPr>
        <a:xfrm>
          <a:off x="3225800" y="294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58221</xdr:rowOff>
    </xdr:from>
    <xdr:to>
      <xdr:col>15</xdr:col>
      <xdr:colOff>101600</xdr:colOff>
      <xdr:row>18</xdr:row>
      <xdr:rowOff>159820</xdr:rowOff>
    </xdr:to>
    <xdr:sp macro="" textlink="">
      <xdr:nvSpPr>
        <xdr:cNvPr id="61" name="フローチャート: 判断 60"/>
        <xdr:cNvSpPr/>
      </xdr:nvSpPr>
      <xdr:spPr bwMode="auto">
        <a:xfrm>
          <a:off x="2857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169998</xdr:rowOff>
    </xdr:from>
    <xdr:ext cx="762000" cy="259045"/>
    <xdr:sp macro="" textlink="">
      <xdr:nvSpPr>
        <xdr:cNvPr id="62" name="テキスト ボックス 61"/>
        <xdr:cNvSpPr txBox="1"/>
      </xdr:nvSpPr>
      <xdr:spPr>
        <a:xfrm>
          <a:off x="2527300" y="29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73583</xdr:rowOff>
    </xdr:from>
    <xdr:to>
      <xdr:col>29</xdr:col>
      <xdr:colOff>177800</xdr:colOff>
      <xdr:row>19</xdr:row>
      <xdr:rowOff>3732</xdr:rowOff>
    </xdr:to>
    <xdr:sp macro="" textlink="">
      <xdr:nvSpPr>
        <xdr:cNvPr id="68" name="楕円 67"/>
        <xdr:cNvSpPr/>
      </xdr:nvSpPr>
      <xdr:spPr bwMode="auto">
        <a:xfrm>
          <a:off x="5600700" y="32073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153610</xdr:rowOff>
    </xdr:from>
    <xdr:ext cx="762000" cy="259045"/>
    <xdr:sp macro="" textlink="">
      <xdr:nvSpPr>
        <xdr:cNvPr id="69" name="人口1人当たり決算額の推移該当値テキスト130"/>
        <xdr:cNvSpPr txBox="1"/>
      </xdr:nvSpPr>
      <xdr:spPr>
        <a:xfrm>
          <a:off x="5740400" y="311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79806</xdr:rowOff>
    </xdr:from>
    <xdr:to>
      <xdr:col>26</xdr:col>
      <xdr:colOff>101600</xdr:colOff>
      <xdr:row>19</xdr:row>
      <xdr:rowOff>9956</xdr:rowOff>
    </xdr:to>
    <xdr:sp macro="" textlink="">
      <xdr:nvSpPr>
        <xdr:cNvPr id="70" name="楕円 69"/>
        <xdr:cNvSpPr/>
      </xdr:nvSpPr>
      <xdr:spPr bwMode="auto">
        <a:xfrm>
          <a:off x="4953000" y="321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166183</xdr:rowOff>
    </xdr:from>
    <xdr:ext cx="736600" cy="259045"/>
    <xdr:sp macro="" textlink="">
      <xdr:nvSpPr>
        <xdr:cNvPr id="71" name="テキスト ボックス 70"/>
        <xdr:cNvSpPr txBox="1"/>
      </xdr:nvSpPr>
      <xdr:spPr>
        <a:xfrm>
          <a:off x="4622800" y="32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74019</xdr:rowOff>
    </xdr:from>
    <xdr:to>
      <xdr:col>22</xdr:col>
      <xdr:colOff>165100</xdr:colOff>
      <xdr:row>19</xdr:row>
      <xdr:rowOff>4169</xdr:rowOff>
    </xdr:to>
    <xdr:sp macro="" textlink="">
      <xdr:nvSpPr>
        <xdr:cNvPr id="72" name="楕円 71"/>
        <xdr:cNvSpPr/>
      </xdr:nvSpPr>
      <xdr:spPr bwMode="auto">
        <a:xfrm>
          <a:off x="4254500" y="3207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160396</xdr:rowOff>
    </xdr:from>
    <xdr:ext cx="762000" cy="259045"/>
    <xdr:sp macro="" textlink="">
      <xdr:nvSpPr>
        <xdr:cNvPr id="73" name="テキスト ボックス 72"/>
        <xdr:cNvSpPr txBox="1"/>
      </xdr:nvSpPr>
      <xdr:spPr>
        <a:xfrm>
          <a:off x="3924300" y="3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81768</xdr:rowOff>
    </xdr:from>
    <xdr:to>
      <xdr:col>19</xdr:col>
      <xdr:colOff>38100</xdr:colOff>
      <xdr:row>19</xdr:row>
      <xdr:rowOff>11918</xdr:rowOff>
    </xdr:to>
    <xdr:sp macro="" textlink="">
      <xdr:nvSpPr>
        <xdr:cNvPr id="74" name="楕円 73"/>
        <xdr:cNvSpPr/>
      </xdr:nvSpPr>
      <xdr:spPr bwMode="auto">
        <a:xfrm>
          <a:off x="3556000" y="321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168145</xdr:rowOff>
    </xdr:from>
    <xdr:ext cx="762000" cy="259045"/>
    <xdr:sp macro="" textlink="">
      <xdr:nvSpPr>
        <xdr:cNvPr id="75" name="テキスト ボックス 74"/>
        <xdr:cNvSpPr txBox="1"/>
      </xdr:nvSpPr>
      <xdr:spPr>
        <a:xfrm>
          <a:off x="3225800" y="330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90969</xdr:rowOff>
    </xdr:from>
    <xdr:to>
      <xdr:col>15</xdr:col>
      <xdr:colOff>101600</xdr:colOff>
      <xdr:row>19</xdr:row>
      <xdr:rowOff>21120</xdr:rowOff>
    </xdr:to>
    <xdr:sp macro="" textlink="">
      <xdr:nvSpPr>
        <xdr:cNvPr id="76" name="楕円 75"/>
        <xdr:cNvSpPr/>
      </xdr:nvSpPr>
      <xdr:spPr bwMode="auto">
        <a:xfrm>
          <a:off x="2857500" y="32246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5897</xdr:rowOff>
    </xdr:from>
    <xdr:ext cx="762000" cy="259045"/>
    <xdr:sp macro="" textlink="">
      <xdr:nvSpPr>
        <xdr:cNvPr id="77" name="テキスト ボックス 76"/>
        <xdr:cNvSpPr txBox="1"/>
      </xdr:nvSpPr>
      <xdr:spPr>
        <a:xfrm>
          <a:off x="2527300" y="331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17304</xdr:rowOff>
    </xdr:from>
    <xdr:to>
      <xdr:col>29</xdr:col>
      <xdr:colOff>127000</xdr:colOff>
      <xdr:row>36</xdr:row>
      <xdr:rowOff>49344</xdr:rowOff>
    </xdr:to>
    <xdr:cxnSp macro="">
      <xdr:nvCxnSpPr>
        <xdr:cNvPr id="108" name="直線コネクタ 107"/>
        <xdr:cNvCxnSpPr/>
      </xdr:nvCxnSpPr>
      <xdr:spPr bwMode="auto">
        <a:xfrm>
          <a:off x="5003800" y="6970554"/>
          <a:ext cx="647700" cy="3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17304</xdr:rowOff>
    </xdr:from>
    <xdr:to>
      <xdr:col>26</xdr:col>
      <xdr:colOff>50800</xdr:colOff>
      <xdr:row>36</xdr:row>
      <xdr:rowOff>26279</xdr:rowOff>
    </xdr:to>
    <xdr:cxnSp macro="">
      <xdr:nvCxnSpPr>
        <xdr:cNvPr id="111" name="直線コネクタ 110"/>
        <xdr:cNvCxnSpPr/>
      </xdr:nvCxnSpPr>
      <xdr:spPr bwMode="auto">
        <a:xfrm flipV="1">
          <a:off x="4305300" y="6970554"/>
          <a:ext cx="698500" cy="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25040</xdr:rowOff>
    </xdr:from>
    <xdr:to>
      <xdr:col>22</xdr:col>
      <xdr:colOff>114300</xdr:colOff>
      <xdr:row>36</xdr:row>
      <xdr:rowOff>26279</xdr:rowOff>
    </xdr:to>
    <xdr:cxnSp macro="">
      <xdr:nvCxnSpPr>
        <xdr:cNvPr id="114" name="直線コネクタ 113"/>
        <xdr:cNvCxnSpPr/>
      </xdr:nvCxnSpPr>
      <xdr:spPr bwMode="auto">
        <a:xfrm>
          <a:off x="3606800" y="6978290"/>
          <a:ext cx="698500" cy="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335465</xdr:rowOff>
    </xdr:from>
    <xdr:to>
      <xdr:col>18</xdr:col>
      <xdr:colOff>177800</xdr:colOff>
      <xdr:row>36</xdr:row>
      <xdr:rowOff>25040</xdr:rowOff>
    </xdr:to>
    <xdr:cxnSp macro="">
      <xdr:nvCxnSpPr>
        <xdr:cNvPr id="117" name="直線コネクタ 116"/>
        <xdr:cNvCxnSpPr/>
      </xdr:nvCxnSpPr>
      <xdr:spPr bwMode="auto">
        <a:xfrm>
          <a:off x="2908300" y="6945815"/>
          <a:ext cx="698500" cy="32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194546</xdr:rowOff>
    </xdr:from>
    <xdr:to>
      <xdr:col>19</xdr:col>
      <xdr:colOff>38100</xdr:colOff>
      <xdr:row>35</xdr:row>
      <xdr:rowOff>296146</xdr:rowOff>
    </xdr:to>
    <xdr:sp macro="" textlink="">
      <xdr:nvSpPr>
        <xdr:cNvPr id="118" name="フローチャート: 判断 117"/>
        <xdr:cNvSpPr/>
      </xdr:nvSpPr>
      <xdr:spPr bwMode="auto">
        <a:xfrm>
          <a:off x="35560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306323</xdr:rowOff>
    </xdr:from>
    <xdr:ext cx="762000" cy="259045"/>
    <xdr:sp macro="" textlink="">
      <xdr:nvSpPr>
        <xdr:cNvPr id="119" name="テキスト ボックス 118"/>
        <xdr:cNvSpPr txBox="1"/>
      </xdr:nvSpPr>
      <xdr:spPr>
        <a:xfrm>
          <a:off x="32258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181219</xdr:rowOff>
    </xdr:from>
    <xdr:to>
      <xdr:col>15</xdr:col>
      <xdr:colOff>101600</xdr:colOff>
      <xdr:row>35</xdr:row>
      <xdr:rowOff>282819</xdr:rowOff>
    </xdr:to>
    <xdr:sp macro="" textlink="">
      <xdr:nvSpPr>
        <xdr:cNvPr id="120" name="フローチャート: 判断 119"/>
        <xdr:cNvSpPr/>
      </xdr:nvSpPr>
      <xdr:spPr bwMode="auto">
        <a:xfrm>
          <a:off x="28575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292996</xdr:rowOff>
    </xdr:from>
    <xdr:ext cx="762000" cy="259045"/>
    <xdr:sp macro="" textlink="">
      <xdr:nvSpPr>
        <xdr:cNvPr id="121" name="テキスト ボックス 120"/>
        <xdr:cNvSpPr txBox="1"/>
      </xdr:nvSpPr>
      <xdr:spPr>
        <a:xfrm>
          <a:off x="2527300" y="65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341444</xdr:rowOff>
    </xdr:from>
    <xdr:to>
      <xdr:col>29</xdr:col>
      <xdr:colOff>177800</xdr:colOff>
      <xdr:row>36</xdr:row>
      <xdr:rowOff>100144</xdr:rowOff>
    </xdr:to>
    <xdr:sp macro="" textlink="">
      <xdr:nvSpPr>
        <xdr:cNvPr id="127" name="楕円 126"/>
        <xdr:cNvSpPr/>
      </xdr:nvSpPr>
      <xdr:spPr bwMode="auto">
        <a:xfrm>
          <a:off x="5600700" y="695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313521</xdr:rowOff>
    </xdr:from>
    <xdr:ext cx="762000" cy="259045"/>
    <xdr:sp macro="" textlink="">
      <xdr:nvSpPr>
        <xdr:cNvPr id="128" name="人口1人当たり決算額の推移該当値テキスト445"/>
        <xdr:cNvSpPr txBox="1"/>
      </xdr:nvSpPr>
      <xdr:spPr>
        <a:xfrm>
          <a:off x="5740400" y="692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309404</xdr:rowOff>
    </xdr:from>
    <xdr:to>
      <xdr:col>26</xdr:col>
      <xdr:colOff>101600</xdr:colOff>
      <xdr:row>36</xdr:row>
      <xdr:rowOff>68104</xdr:rowOff>
    </xdr:to>
    <xdr:sp macro="" textlink="">
      <xdr:nvSpPr>
        <xdr:cNvPr id="129" name="楕円 128"/>
        <xdr:cNvSpPr/>
      </xdr:nvSpPr>
      <xdr:spPr bwMode="auto">
        <a:xfrm>
          <a:off x="4953000" y="691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52881</xdr:rowOff>
    </xdr:from>
    <xdr:ext cx="736600" cy="259045"/>
    <xdr:sp macro="" textlink="">
      <xdr:nvSpPr>
        <xdr:cNvPr id="130" name="テキスト ボックス 129"/>
        <xdr:cNvSpPr txBox="1"/>
      </xdr:nvSpPr>
      <xdr:spPr>
        <a:xfrm>
          <a:off x="4622800" y="700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318379</xdr:rowOff>
    </xdr:from>
    <xdr:to>
      <xdr:col>22</xdr:col>
      <xdr:colOff>165100</xdr:colOff>
      <xdr:row>36</xdr:row>
      <xdr:rowOff>77079</xdr:rowOff>
    </xdr:to>
    <xdr:sp macro="" textlink="">
      <xdr:nvSpPr>
        <xdr:cNvPr id="131" name="楕円 130"/>
        <xdr:cNvSpPr/>
      </xdr:nvSpPr>
      <xdr:spPr bwMode="auto">
        <a:xfrm>
          <a:off x="4254500" y="692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61856</xdr:rowOff>
    </xdr:from>
    <xdr:ext cx="762000" cy="259045"/>
    <xdr:sp macro="" textlink="">
      <xdr:nvSpPr>
        <xdr:cNvPr id="132" name="テキスト ボックス 131"/>
        <xdr:cNvSpPr txBox="1"/>
      </xdr:nvSpPr>
      <xdr:spPr>
        <a:xfrm>
          <a:off x="3924300" y="70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317140</xdr:rowOff>
    </xdr:from>
    <xdr:to>
      <xdr:col>19</xdr:col>
      <xdr:colOff>38100</xdr:colOff>
      <xdr:row>36</xdr:row>
      <xdr:rowOff>75840</xdr:rowOff>
    </xdr:to>
    <xdr:sp macro="" textlink="">
      <xdr:nvSpPr>
        <xdr:cNvPr id="133" name="楕円 132"/>
        <xdr:cNvSpPr/>
      </xdr:nvSpPr>
      <xdr:spPr bwMode="auto">
        <a:xfrm>
          <a:off x="3556000" y="692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60617</xdr:rowOff>
    </xdr:from>
    <xdr:ext cx="762000" cy="259045"/>
    <xdr:sp macro="" textlink="">
      <xdr:nvSpPr>
        <xdr:cNvPr id="134" name="テキスト ボックス 133"/>
        <xdr:cNvSpPr txBox="1"/>
      </xdr:nvSpPr>
      <xdr:spPr>
        <a:xfrm>
          <a:off x="3225800" y="70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284665</xdr:rowOff>
    </xdr:from>
    <xdr:to>
      <xdr:col>15</xdr:col>
      <xdr:colOff>101600</xdr:colOff>
      <xdr:row>36</xdr:row>
      <xdr:rowOff>43365</xdr:rowOff>
    </xdr:to>
    <xdr:sp macro="" textlink="">
      <xdr:nvSpPr>
        <xdr:cNvPr id="135" name="楕円 134"/>
        <xdr:cNvSpPr/>
      </xdr:nvSpPr>
      <xdr:spPr bwMode="auto">
        <a:xfrm>
          <a:off x="2857500" y="6895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28142</xdr:rowOff>
    </xdr:from>
    <xdr:ext cx="762000" cy="259045"/>
    <xdr:sp macro="" textlink="">
      <xdr:nvSpPr>
        <xdr:cNvPr id="136" name="テキスト ボックス 135"/>
        <xdr:cNvSpPr txBox="1"/>
      </xdr:nvSpPr>
      <xdr:spPr>
        <a:xfrm>
          <a:off x="2527300" y="698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4,952
4,898
77.05
3,899,758
3,672,429
225,079
2,372,612
2,935,134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49895</xdr:rowOff>
    </xdr:from>
    <xdr:to>
      <xdr:col>24</xdr:col>
      <xdr:colOff>63500</xdr:colOff>
      <xdr:row>37</xdr:row>
      <xdr:rowOff>49897</xdr:rowOff>
    </xdr:to>
    <xdr:cxnSp macro="">
      <xdr:nvCxnSpPr>
        <xdr:cNvPr id="58" name="直線コネクタ 57"/>
        <xdr:cNvCxnSpPr/>
      </xdr:nvCxnSpPr>
      <xdr:spPr>
        <a:xfrm>
          <a:off x="3797300" y="6393545"/>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46344</xdr:rowOff>
    </xdr:from>
    <xdr:to>
      <xdr:col>19</xdr:col>
      <xdr:colOff>177800</xdr:colOff>
      <xdr:row>37</xdr:row>
      <xdr:rowOff>49895</xdr:rowOff>
    </xdr:to>
    <xdr:cxnSp macro="">
      <xdr:nvCxnSpPr>
        <xdr:cNvPr id="61" name="直線コネクタ 60"/>
        <xdr:cNvCxnSpPr/>
      </xdr:nvCxnSpPr>
      <xdr:spPr>
        <a:xfrm>
          <a:off x="2908300" y="6389994"/>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46344</xdr:rowOff>
    </xdr:from>
    <xdr:to>
      <xdr:col>15</xdr:col>
      <xdr:colOff>50800</xdr:colOff>
      <xdr:row>37</xdr:row>
      <xdr:rowOff>54601</xdr:rowOff>
    </xdr:to>
    <xdr:cxnSp macro="">
      <xdr:nvCxnSpPr>
        <xdr:cNvPr id="64" name="直線コネクタ 63"/>
        <xdr:cNvCxnSpPr/>
      </xdr:nvCxnSpPr>
      <xdr:spPr>
        <a:xfrm flipV="1">
          <a:off x="2019300" y="6389994"/>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53287</xdr:rowOff>
    </xdr:from>
    <xdr:to>
      <xdr:col>10</xdr:col>
      <xdr:colOff>114300</xdr:colOff>
      <xdr:row>37</xdr:row>
      <xdr:rowOff>54601</xdr:rowOff>
    </xdr:to>
    <xdr:cxnSp macro="">
      <xdr:nvCxnSpPr>
        <xdr:cNvPr id="67" name="直線コネクタ 66"/>
        <xdr:cNvCxnSpPr/>
      </xdr:nvCxnSpPr>
      <xdr:spPr>
        <a:xfrm>
          <a:off x="1130300" y="6396937"/>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115914</xdr:rowOff>
    </xdr:from>
    <xdr:to>
      <xdr:col>10</xdr:col>
      <xdr:colOff>165100</xdr:colOff>
      <xdr:row>37</xdr:row>
      <xdr:rowOff>46064</xdr:rowOff>
    </xdr:to>
    <xdr:sp macro="" textlink="">
      <xdr:nvSpPr>
        <xdr:cNvPr id="68" name="フローチャート: 判断 67"/>
        <xdr:cNvSpPr/>
      </xdr:nvSpPr>
      <xdr:spPr>
        <a:xfrm>
          <a:off x="1968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62591</xdr:rowOff>
    </xdr:from>
    <xdr:ext cx="599010" cy="259045"/>
    <xdr:sp macro="" textlink="">
      <xdr:nvSpPr>
        <xdr:cNvPr id="69" name="テキスト ボックス 68"/>
        <xdr:cNvSpPr txBox="1"/>
      </xdr:nvSpPr>
      <xdr:spPr>
        <a:xfrm>
          <a:off x="1719795" y="606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127892</xdr:rowOff>
    </xdr:from>
    <xdr:to>
      <xdr:col>6</xdr:col>
      <xdr:colOff>38100</xdr:colOff>
      <xdr:row>37</xdr:row>
      <xdr:rowOff>58042</xdr:rowOff>
    </xdr:to>
    <xdr:sp macro="" textlink="">
      <xdr:nvSpPr>
        <xdr:cNvPr id="70" name="フローチャート: 判断 69"/>
        <xdr:cNvSpPr/>
      </xdr:nvSpPr>
      <xdr:spPr>
        <a:xfrm>
          <a:off x="1079500" y="630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74569</xdr:rowOff>
    </xdr:from>
    <xdr:ext cx="599010" cy="259045"/>
    <xdr:sp macro="" textlink="">
      <xdr:nvSpPr>
        <xdr:cNvPr id="71" name="テキスト ボックス 70"/>
        <xdr:cNvSpPr txBox="1"/>
      </xdr:nvSpPr>
      <xdr:spPr>
        <a:xfrm>
          <a:off x="830795" y="607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170547</xdr:rowOff>
    </xdr:from>
    <xdr:to>
      <xdr:col>24</xdr:col>
      <xdr:colOff>114300</xdr:colOff>
      <xdr:row>37</xdr:row>
      <xdr:rowOff>100697</xdr:rowOff>
    </xdr:to>
    <xdr:sp macro="" textlink="">
      <xdr:nvSpPr>
        <xdr:cNvPr id="77" name="楕円 76"/>
        <xdr:cNvSpPr/>
      </xdr:nvSpPr>
      <xdr:spPr>
        <a:xfrm>
          <a:off x="4584700" y="63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85474</xdr:rowOff>
    </xdr:from>
    <xdr:ext cx="599010" cy="259045"/>
    <xdr:sp macro="" textlink="">
      <xdr:nvSpPr>
        <xdr:cNvPr id="78" name="人件費該当値テキスト"/>
        <xdr:cNvSpPr txBox="1"/>
      </xdr:nvSpPr>
      <xdr:spPr>
        <a:xfrm>
          <a:off x="4686300" y="625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170545</xdr:rowOff>
    </xdr:from>
    <xdr:to>
      <xdr:col>20</xdr:col>
      <xdr:colOff>38100</xdr:colOff>
      <xdr:row>37</xdr:row>
      <xdr:rowOff>100695</xdr:rowOff>
    </xdr:to>
    <xdr:sp macro="" textlink="">
      <xdr:nvSpPr>
        <xdr:cNvPr id="79" name="楕円 78"/>
        <xdr:cNvSpPr/>
      </xdr:nvSpPr>
      <xdr:spPr>
        <a:xfrm>
          <a:off x="3746500" y="63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91822</xdr:rowOff>
    </xdr:from>
    <xdr:ext cx="599010" cy="259045"/>
    <xdr:sp macro="" textlink="">
      <xdr:nvSpPr>
        <xdr:cNvPr id="80" name="テキスト ボックス 79"/>
        <xdr:cNvSpPr txBox="1"/>
      </xdr:nvSpPr>
      <xdr:spPr>
        <a:xfrm>
          <a:off x="3497795" y="643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166994</xdr:rowOff>
    </xdr:from>
    <xdr:to>
      <xdr:col>15</xdr:col>
      <xdr:colOff>101600</xdr:colOff>
      <xdr:row>37</xdr:row>
      <xdr:rowOff>97144</xdr:rowOff>
    </xdr:to>
    <xdr:sp macro="" textlink="">
      <xdr:nvSpPr>
        <xdr:cNvPr id="81" name="楕円 80"/>
        <xdr:cNvSpPr/>
      </xdr:nvSpPr>
      <xdr:spPr>
        <a:xfrm>
          <a:off x="2857500" y="63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88271</xdr:rowOff>
    </xdr:from>
    <xdr:ext cx="599010" cy="259045"/>
    <xdr:sp macro="" textlink="">
      <xdr:nvSpPr>
        <xdr:cNvPr id="82" name="テキスト ボックス 81"/>
        <xdr:cNvSpPr txBox="1"/>
      </xdr:nvSpPr>
      <xdr:spPr>
        <a:xfrm>
          <a:off x="2608795" y="643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3801</xdr:rowOff>
    </xdr:from>
    <xdr:to>
      <xdr:col>10</xdr:col>
      <xdr:colOff>165100</xdr:colOff>
      <xdr:row>37</xdr:row>
      <xdr:rowOff>105401</xdr:rowOff>
    </xdr:to>
    <xdr:sp macro="" textlink="">
      <xdr:nvSpPr>
        <xdr:cNvPr id="83" name="楕円 82"/>
        <xdr:cNvSpPr/>
      </xdr:nvSpPr>
      <xdr:spPr>
        <a:xfrm>
          <a:off x="1968500" y="634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96528</xdr:rowOff>
    </xdr:from>
    <xdr:ext cx="599010" cy="259045"/>
    <xdr:sp macro="" textlink="">
      <xdr:nvSpPr>
        <xdr:cNvPr id="84" name="テキスト ボックス 83"/>
        <xdr:cNvSpPr txBox="1"/>
      </xdr:nvSpPr>
      <xdr:spPr>
        <a:xfrm>
          <a:off x="1719795" y="644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2487</xdr:rowOff>
    </xdr:from>
    <xdr:to>
      <xdr:col>6</xdr:col>
      <xdr:colOff>38100</xdr:colOff>
      <xdr:row>37</xdr:row>
      <xdr:rowOff>104087</xdr:rowOff>
    </xdr:to>
    <xdr:sp macro="" textlink="">
      <xdr:nvSpPr>
        <xdr:cNvPr id="85" name="楕円 84"/>
        <xdr:cNvSpPr/>
      </xdr:nvSpPr>
      <xdr:spPr>
        <a:xfrm>
          <a:off x="1079500" y="63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95214</xdr:rowOff>
    </xdr:from>
    <xdr:ext cx="599010" cy="259045"/>
    <xdr:sp macro="" textlink="">
      <xdr:nvSpPr>
        <xdr:cNvPr id="86" name="テキスト ボックス 85"/>
        <xdr:cNvSpPr txBox="1"/>
      </xdr:nvSpPr>
      <xdr:spPr>
        <a:xfrm>
          <a:off x="830795" y="643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99024</xdr:rowOff>
    </xdr:from>
    <xdr:to>
      <xdr:col>24</xdr:col>
      <xdr:colOff>63500</xdr:colOff>
      <xdr:row>58</xdr:row>
      <xdr:rowOff>116724</xdr:rowOff>
    </xdr:to>
    <xdr:cxnSp macro="">
      <xdr:nvCxnSpPr>
        <xdr:cNvPr id="117" name="直線コネクタ 116"/>
        <xdr:cNvCxnSpPr/>
      </xdr:nvCxnSpPr>
      <xdr:spPr>
        <a:xfrm flipV="1">
          <a:off x="3797300" y="10043124"/>
          <a:ext cx="8382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116724</xdr:rowOff>
    </xdr:from>
    <xdr:to>
      <xdr:col>19</xdr:col>
      <xdr:colOff>177800</xdr:colOff>
      <xdr:row>58</xdr:row>
      <xdr:rowOff>119356</xdr:rowOff>
    </xdr:to>
    <xdr:cxnSp macro="">
      <xdr:nvCxnSpPr>
        <xdr:cNvPr id="120" name="直線コネクタ 119"/>
        <xdr:cNvCxnSpPr/>
      </xdr:nvCxnSpPr>
      <xdr:spPr>
        <a:xfrm flipV="1">
          <a:off x="2908300" y="10060824"/>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119356</xdr:rowOff>
    </xdr:from>
    <xdr:to>
      <xdr:col>15</xdr:col>
      <xdr:colOff>50800</xdr:colOff>
      <xdr:row>58</xdr:row>
      <xdr:rowOff>121337</xdr:rowOff>
    </xdr:to>
    <xdr:cxnSp macro="">
      <xdr:nvCxnSpPr>
        <xdr:cNvPr id="123" name="直線コネクタ 122"/>
        <xdr:cNvCxnSpPr/>
      </xdr:nvCxnSpPr>
      <xdr:spPr>
        <a:xfrm flipV="1">
          <a:off x="2019300" y="1006345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121337</xdr:rowOff>
    </xdr:from>
    <xdr:to>
      <xdr:col>10</xdr:col>
      <xdr:colOff>114300</xdr:colOff>
      <xdr:row>58</xdr:row>
      <xdr:rowOff>127171</xdr:rowOff>
    </xdr:to>
    <xdr:cxnSp macro="">
      <xdr:nvCxnSpPr>
        <xdr:cNvPr id="126" name="直線コネクタ 125"/>
        <xdr:cNvCxnSpPr/>
      </xdr:nvCxnSpPr>
      <xdr:spPr>
        <a:xfrm flipV="1">
          <a:off x="1130300" y="10065437"/>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20554</xdr:rowOff>
    </xdr:from>
    <xdr:to>
      <xdr:col>10</xdr:col>
      <xdr:colOff>165100</xdr:colOff>
      <xdr:row>58</xdr:row>
      <xdr:rowOff>122154</xdr:rowOff>
    </xdr:to>
    <xdr:sp macro="" textlink="">
      <xdr:nvSpPr>
        <xdr:cNvPr id="127" name="フローチャート: 判断 126"/>
        <xdr:cNvSpPr/>
      </xdr:nvSpPr>
      <xdr:spPr>
        <a:xfrm>
          <a:off x="1968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138681</xdr:rowOff>
    </xdr:from>
    <xdr:ext cx="599010" cy="259045"/>
    <xdr:sp macro="" textlink="">
      <xdr:nvSpPr>
        <xdr:cNvPr id="128" name="テキスト ボックス 127"/>
        <xdr:cNvSpPr txBox="1"/>
      </xdr:nvSpPr>
      <xdr:spPr>
        <a:xfrm>
          <a:off x="1719795"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33130</xdr:rowOff>
    </xdr:from>
    <xdr:to>
      <xdr:col>6</xdr:col>
      <xdr:colOff>38100</xdr:colOff>
      <xdr:row>58</xdr:row>
      <xdr:rowOff>134730</xdr:rowOff>
    </xdr:to>
    <xdr:sp macro="" textlink="">
      <xdr:nvSpPr>
        <xdr:cNvPr id="129" name="フローチャート: 判断 128"/>
        <xdr:cNvSpPr/>
      </xdr:nvSpPr>
      <xdr:spPr>
        <a:xfrm>
          <a:off x="1079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151257</xdr:rowOff>
    </xdr:from>
    <xdr:ext cx="599010" cy="259045"/>
    <xdr:sp macro="" textlink="">
      <xdr:nvSpPr>
        <xdr:cNvPr id="130" name="テキスト ボックス 129"/>
        <xdr:cNvSpPr txBox="1"/>
      </xdr:nvSpPr>
      <xdr:spPr>
        <a:xfrm>
          <a:off x="830795" y="975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48224</xdr:rowOff>
    </xdr:from>
    <xdr:to>
      <xdr:col>24</xdr:col>
      <xdr:colOff>114300</xdr:colOff>
      <xdr:row>58</xdr:row>
      <xdr:rowOff>149824</xdr:rowOff>
    </xdr:to>
    <xdr:sp macro="" textlink="">
      <xdr:nvSpPr>
        <xdr:cNvPr id="136" name="楕円 135"/>
        <xdr:cNvSpPr/>
      </xdr:nvSpPr>
      <xdr:spPr>
        <a:xfrm>
          <a:off x="4584700" y="999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134601</xdr:rowOff>
    </xdr:from>
    <xdr:ext cx="599010" cy="259045"/>
    <xdr:sp macro="" textlink="">
      <xdr:nvSpPr>
        <xdr:cNvPr id="137" name="物件費該当値テキスト"/>
        <xdr:cNvSpPr txBox="1"/>
      </xdr:nvSpPr>
      <xdr:spPr>
        <a:xfrm>
          <a:off x="4686300" y="990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65924</xdr:rowOff>
    </xdr:from>
    <xdr:to>
      <xdr:col>20</xdr:col>
      <xdr:colOff>38100</xdr:colOff>
      <xdr:row>58</xdr:row>
      <xdr:rowOff>167524</xdr:rowOff>
    </xdr:to>
    <xdr:sp macro="" textlink="">
      <xdr:nvSpPr>
        <xdr:cNvPr id="138" name="楕円 137"/>
        <xdr:cNvSpPr/>
      </xdr:nvSpPr>
      <xdr:spPr>
        <a:xfrm>
          <a:off x="3746500" y="100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158651</xdr:rowOff>
    </xdr:from>
    <xdr:ext cx="534377" cy="259045"/>
    <xdr:sp macro="" textlink="">
      <xdr:nvSpPr>
        <xdr:cNvPr id="139" name="テキスト ボックス 138"/>
        <xdr:cNvSpPr txBox="1"/>
      </xdr:nvSpPr>
      <xdr:spPr>
        <a:xfrm>
          <a:off x="3530111" y="1010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68556</xdr:rowOff>
    </xdr:from>
    <xdr:to>
      <xdr:col>15</xdr:col>
      <xdr:colOff>101600</xdr:colOff>
      <xdr:row>58</xdr:row>
      <xdr:rowOff>170156</xdr:rowOff>
    </xdr:to>
    <xdr:sp macro="" textlink="">
      <xdr:nvSpPr>
        <xdr:cNvPr id="140" name="楕円 139"/>
        <xdr:cNvSpPr/>
      </xdr:nvSpPr>
      <xdr:spPr>
        <a:xfrm>
          <a:off x="2857500" y="100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161283</xdr:rowOff>
    </xdr:from>
    <xdr:ext cx="534377" cy="259045"/>
    <xdr:sp macro="" textlink="">
      <xdr:nvSpPr>
        <xdr:cNvPr id="141" name="テキスト ボックス 140"/>
        <xdr:cNvSpPr txBox="1"/>
      </xdr:nvSpPr>
      <xdr:spPr>
        <a:xfrm>
          <a:off x="2641111" y="1010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70537</xdr:rowOff>
    </xdr:from>
    <xdr:to>
      <xdr:col>10</xdr:col>
      <xdr:colOff>165100</xdr:colOff>
      <xdr:row>59</xdr:row>
      <xdr:rowOff>687</xdr:rowOff>
    </xdr:to>
    <xdr:sp macro="" textlink="">
      <xdr:nvSpPr>
        <xdr:cNvPr id="142" name="楕円 141"/>
        <xdr:cNvSpPr/>
      </xdr:nvSpPr>
      <xdr:spPr>
        <a:xfrm>
          <a:off x="1968500" y="100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163264</xdr:rowOff>
    </xdr:from>
    <xdr:ext cx="534377" cy="259045"/>
    <xdr:sp macro="" textlink="">
      <xdr:nvSpPr>
        <xdr:cNvPr id="143" name="テキスト ボックス 142"/>
        <xdr:cNvSpPr txBox="1"/>
      </xdr:nvSpPr>
      <xdr:spPr>
        <a:xfrm>
          <a:off x="1752111" y="101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76371</xdr:rowOff>
    </xdr:from>
    <xdr:to>
      <xdr:col>6</xdr:col>
      <xdr:colOff>38100</xdr:colOff>
      <xdr:row>59</xdr:row>
      <xdr:rowOff>6521</xdr:rowOff>
    </xdr:to>
    <xdr:sp macro="" textlink="">
      <xdr:nvSpPr>
        <xdr:cNvPr id="144" name="楕円 143"/>
        <xdr:cNvSpPr/>
      </xdr:nvSpPr>
      <xdr:spPr>
        <a:xfrm>
          <a:off x="1079500" y="100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169098</xdr:rowOff>
    </xdr:from>
    <xdr:ext cx="534377" cy="259045"/>
    <xdr:sp macro="" textlink="">
      <xdr:nvSpPr>
        <xdr:cNvPr id="145" name="テキスト ボックス 144"/>
        <xdr:cNvSpPr txBox="1"/>
      </xdr:nvSpPr>
      <xdr:spPr>
        <a:xfrm>
          <a:off x="863111" y="1011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14993</xdr:rowOff>
    </xdr:from>
    <xdr:to>
      <xdr:col>24</xdr:col>
      <xdr:colOff>63500</xdr:colOff>
      <xdr:row>78</xdr:row>
      <xdr:rowOff>16708</xdr:rowOff>
    </xdr:to>
    <xdr:cxnSp macro="">
      <xdr:nvCxnSpPr>
        <xdr:cNvPr id="170" name="直線コネクタ 169"/>
        <xdr:cNvCxnSpPr/>
      </xdr:nvCxnSpPr>
      <xdr:spPr>
        <a:xfrm flipV="1">
          <a:off x="3797300" y="1338809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15325</xdr:rowOff>
    </xdr:from>
    <xdr:to>
      <xdr:col>19</xdr:col>
      <xdr:colOff>177800</xdr:colOff>
      <xdr:row>78</xdr:row>
      <xdr:rowOff>16708</xdr:rowOff>
    </xdr:to>
    <xdr:cxnSp macro="">
      <xdr:nvCxnSpPr>
        <xdr:cNvPr id="173" name="直線コネクタ 172"/>
        <xdr:cNvCxnSpPr/>
      </xdr:nvCxnSpPr>
      <xdr:spPr>
        <a:xfrm>
          <a:off x="2908300" y="13388425"/>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8066</xdr:rowOff>
    </xdr:from>
    <xdr:to>
      <xdr:col>15</xdr:col>
      <xdr:colOff>50800</xdr:colOff>
      <xdr:row>78</xdr:row>
      <xdr:rowOff>15325</xdr:rowOff>
    </xdr:to>
    <xdr:cxnSp macro="">
      <xdr:nvCxnSpPr>
        <xdr:cNvPr id="176" name="直線コネクタ 175"/>
        <xdr:cNvCxnSpPr/>
      </xdr:nvCxnSpPr>
      <xdr:spPr>
        <a:xfrm>
          <a:off x="2019300" y="13381166"/>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8066</xdr:rowOff>
    </xdr:from>
    <xdr:to>
      <xdr:col>10</xdr:col>
      <xdr:colOff>114300</xdr:colOff>
      <xdr:row>78</xdr:row>
      <xdr:rowOff>10798</xdr:rowOff>
    </xdr:to>
    <xdr:cxnSp macro="">
      <xdr:nvCxnSpPr>
        <xdr:cNvPr id="179" name="直線コネクタ 178"/>
        <xdr:cNvCxnSpPr/>
      </xdr:nvCxnSpPr>
      <xdr:spPr>
        <a:xfrm flipV="1">
          <a:off x="1130300" y="13381166"/>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53049</xdr:rowOff>
    </xdr:from>
    <xdr:to>
      <xdr:col>10</xdr:col>
      <xdr:colOff>165100</xdr:colOff>
      <xdr:row>77</xdr:row>
      <xdr:rowOff>154649</xdr:rowOff>
    </xdr:to>
    <xdr:sp macro="" textlink="">
      <xdr:nvSpPr>
        <xdr:cNvPr id="180" name="フローチャート: 判断 179"/>
        <xdr:cNvSpPr/>
      </xdr:nvSpPr>
      <xdr:spPr>
        <a:xfrm>
          <a:off x="1968500" y="1325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171176</xdr:rowOff>
    </xdr:from>
    <xdr:ext cx="534377" cy="259045"/>
    <xdr:sp macro="" textlink="">
      <xdr:nvSpPr>
        <xdr:cNvPr id="181" name="テキスト ボックス 180"/>
        <xdr:cNvSpPr txBox="1"/>
      </xdr:nvSpPr>
      <xdr:spPr>
        <a:xfrm>
          <a:off x="1752111" y="130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65029</xdr:rowOff>
    </xdr:from>
    <xdr:to>
      <xdr:col>6</xdr:col>
      <xdr:colOff>38100</xdr:colOff>
      <xdr:row>77</xdr:row>
      <xdr:rowOff>166629</xdr:rowOff>
    </xdr:to>
    <xdr:sp macro="" textlink="">
      <xdr:nvSpPr>
        <xdr:cNvPr id="182" name="フローチャート: 判断 181"/>
        <xdr:cNvSpPr/>
      </xdr:nvSpPr>
      <xdr:spPr>
        <a:xfrm>
          <a:off x="1079500" y="132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11706</xdr:rowOff>
    </xdr:from>
    <xdr:ext cx="534377" cy="259045"/>
    <xdr:sp macro="" textlink="">
      <xdr:nvSpPr>
        <xdr:cNvPr id="183" name="テキスト ボックス 182"/>
        <xdr:cNvSpPr txBox="1"/>
      </xdr:nvSpPr>
      <xdr:spPr>
        <a:xfrm>
          <a:off x="863111" y="130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135643</xdr:rowOff>
    </xdr:from>
    <xdr:to>
      <xdr:col>24</xdr:col>
      <xdr:colOff>114300</xdr:colOff>
      <xdr:row>78</xdr:row>
      <xdr:rowOff>65793</xdr:rowOff>
    </xdr:to>
    <xdr:sp macro="" textlink="">
      <xdr:nvSpPr>
        <xdr:cNvPr id="189" name="楕円 188"/>
        <xdr:cNvSpPr/>
      </xdr:nvSpPr>
      <xdr:spPr>
        <a:xfrm>
          <a:off x="4584700" y="133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50570</xdr:rowOff>
    </xdr:from>
    <xdr:ext cx="469744" cy="259045"/>
    <xdr:sp macro="" textlink="">
      <xdr:nvSpPr>
        <xdr:cNvPr id="190" name="維持補修費該当値テキスト"/>
        <xdr:cNvSpPr txBox="1"/>
      </xdr:nvSpPr>
      <xdr:spPr>
        <a:xfrm>
          <a:off x="4686300" y="132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137358</xdr:rowOff>
    </xdr:from>
    <xdr:to>
      <xdr:col>20</xdr:col>
      <xdr:colOff>38100</xdr:colOff>
      <xdr:row>78</xdr:row>
      <xdr:rowOff>67508</xdr:rowOff>
    </xdr:to>
    <xdr:sp macro="" textlink="">
      <xdr:nvSpPr>
        <xdr:cNvPr id="191" name="楕円 190"/>
        <xdr:cNvSpPr/>
      </xdr:nvSpPr>
      <xdr:spPr>
        <a:xfrm>
          <a:off x="3746500" y="133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58635</xdr:rowOff>
    </xdr:from>
    <xdr:ext cx="469744" cy="259045"/>
    <xdr:sp macro="" textlink="">
      <xdr:nvSpPr>
        <xdr:cNvPr id="192" name="テキスト ボックス 191"/>
        <xdr:cNvSpPr txBox="1"/>
      </xdr:nvSpPr>
      <xdr:spPr>
        <a:xfrm>
          <a:off x="3562428" y="1343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135975</xdr:rowOff>
    </xdr:from>
    <xdr:to>
      <xdr:col>15</xdr:col>
      <xdr:colOff>101600</xdr:colOff>
      <xdr:row>78</xdr:row>
      <xdr:rowOff>66125</xdr:rowOff>
    </xdr:to>
    <xdr:sp macro="" textlink="">
      <xdr:nvSpPr>
        <xdr:cNvPr id="193" name="楕円 192"/>
        <xdr:cNvSpPr/>
      </xdr:nvSpPr>
      <xdr:spPr>
        <a:xfrm>
          <a:off x="2857500" y="133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57252</xdr:rowOff>
    </xdr:from>
    <xdr:ext cx="469744" cy="259045"/>
    <xdr:sp macro="" textlink="">
      <xdr:nvSpPr>
        <xdr:cNvPr id="194" name="テキスト ボックス 193"/>
        <xdr:cNvSpPr txBox="1"/>
      </xdr:nvSpPr>
      <xdr:spPr>
        <a:xfrm>
          <a:off x="2673428" y="1343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128716</xdr:rowOff>
    </xdr:from>
    <xdr:to>
      <xdr:col>10</xdr:col>
      <xdr:colOff>165100</xdr:colOff>
      <xdr:row>78</xdr:row>
      <xdr:rowOff>58866</xdr:rowOff>
    </xdr:to>
    <xdr:sp macro="" textlink="">
      <xdr:nvSpPr>
        <xdr:cNvPr id="195" name="楕円 194"/>
        <xdr:cNvSpPr/>
      </xdr:nvSpPr>
      <xdr:spPr>
        <a:xfrm>
          <a:off x="1968500" y="133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49993</xdr:rowOff>
    </xdr:from>
    <xdr:ext cx="469744" cy="259045"/>
    <xdr:sp macro="" textlink="">
      <xdr:nvSpPr>
        <xdr:cNvPr id="196" name="テキスト ボックス 195"/>
        <xdr:cNvSpPr txBox="1"/>
      </xdr:nvSpPr>
      <xdr:spPr>
        <a:xfrm>
          <a:off x="1784428" y="134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131448</xdr:rowOff>
    </xdr:from>
    <xdr:to>
      <xdr:col>6</xdr:col>
      <xdr:colOff>38100</xdr:colOff>
      <xdr:row>78</xdr:row>
      <xdr:rowOff>61598</xdr:rowOff>
    </xdr:to>
    <xdr:sp macro="" textlink="">
      <xdr:nvSpPr>
        <xdr:cNvPr id="197" name="楕円 196"/>
        <xdr:cNvSpPr/>
      </xdr:nvSpPr>
      <xdr:spPr>
        <a:xfrm>
          <a:off x="1079500" y="133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52725</xdr:rowOff>
    </xdr:from>
    <xdr:ext cx="469744" cy="259045"/>
    <xdr:sp macro="" textlink="">
      <xdr:nvSpPr>
        <xdr:cNvPr id="198" name="テキスト ボックス 197"/>
        <xdr:cNvSpPr txBox="1"/>
      </xdr:nvSpPr>
      <xdr:spPr>
        <a:xfrm>
          <a:off x="895428" y="1342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166075</xdr:rowOff>
    </xdr:from>
    <xdr:to>
      <xdr:col>24</xdr:col>
      <xdr:colOff>63500</xdr:colOff>
      <xdr:row>96</xdr:row>
      <xdr:rowOff>170351</xdr:rowOff>
    </xdr:to>
    <xdr:cxnSp macro="">
      <xdr:nvCxnSpPr>
        <xdr:cNvPr id="231" name="直線コネクタ 230"/>
        <xdr:cNvCxnSpPr/>
      </xdr:nvCxnSpPr>
      <xdr:spPr>
        <a:xfrm flipV="1">
          <a:off x="3797300" y="16625275"/>
          <a:ext cx="8382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170351</xdr:rowOff>
    </xdr:from>
    <xdr:to>
      <xdr:col>19</xdr:col>
      <xdr:colOff>177800</xdr:colOff>
      <xdr:row>97</xdr:row>
      <xdr:rowOff>32516</xdr:rowOff>
    </xdr:to>
    <xdr:cxnSp macro="">
      <xdr:nvCxnSpPr>
        <xdr:cNvPr id="234" name="直線コネクタ 233"/>
        <xdr:cNvCxnSpPr/>
      </xdr:nvCxnSpPr>
      <xdr:spPr>
        <a:xfrm flipV="1">
          <a:off x="2908300" y="16629551"/>
          <a:ext cx="8890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28220</xdr:rowOff>
    </xdr:from>
    <xdr:to>
      <xdr:col>15</xdr:col>
      <xdr:colOff>50800</xdr:colOff>
      <xdr:row>97</xdr:row>
      <xdr:rowOff>32516</xdr:rowOff>
    </xdr:to>
    <xdr:cxnSp macro="">
      <xdr:nvCxnSpPr>
        <xdr:cNvPr id="237" name="直線コネクタ 236"/>
        <xdr:cNvCxnSpPr/>
      </xdr:nvCxnSpPr>
      <xdr:spPr>
        <a:xfrm>
          <a:off x="2019300" y="16658870"/>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28220</xdr:rowOff>
    </xdr:from>
    <xdr:to>
      <xdr:col>10</xdr:col>
      <xdr:colOff>114300</xdr:colOff>
      <xdr:row>97</xdr:row>
      <xdr:rowOff>68035</xdr:rowOff>
    </xdr:to>
    <xdr:cxnSp macro="">
      <xdr:nvCxnSpPr>
        <xdr:cNvPr id="240" name="直線コネクタ 239"/>
        <xdr:cNvCxnSpPr/>
      </xdr:nvCxnSpPr>
      <xdr:spPr>
        <a:xfrm flipV="1">
          <a:off x="1130300" y="16658870"/>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xdr:rowOff>
    </xdr:from>
    <xdr:to>
      <xdr:col>10</xdr:col>
      <xdr:colOff>165100</xdr:colOff>
      <xdr:row>96</xdr:row>
      <xdr:rowOff>102099</xdr:rowOff>
    </xdr:to>
    <xdr:sp macro="" textlink="">
      <xdr:nvSpPr>
        <xdr:cNvPr id="241" name="フローチャート: 判断 240"/>
        <xdr:cNvSpPr/>
      </xdr:nvSpPr>
      <xdr:spPr>
        <a:xfrm>
          <a:off x="1968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118626</xdr:rowOff>
    </xdr:from>
    <xdr:ext cx="534377" cy="259045"/>
    <xdr:sp macro="" textlink="">
      <xdr:nvSpPr>
        <xdr:cNvPr id="242" name="テキスト ボックス 241"/>
        <xdr:cNvSpPr txBox="1"/>
      </xdr:nvSpPr>
      <xdr:spPr>
        <a:xfrm>
          <a:off x="1752111" y="16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65621</xdr:rowOff>
    </xdr:from>
    <xdr:to>
      <xdr:col>6</xdr:col>
      <xdr:colOff>38100</xdr:colOff>
      <xdr:row>96</xdr:row>
      <xdr:rowOff>167221</xdr:rowOff>
    </xdr:to>
    <xdr:sp macro="" textlink="">
      <xdr:nvSpPr>
        <xdr:cNvPr id="243" name="フローチャート: 判断 242"/>
        <xdr:cNvSpPr/>
      </xdr:nvSpPr>
      <xdr:spPr>
        <a:xfrm>
          <a:off x="1079500" y="1652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12298</xdr:rowOff>
    </xdr:from>
    <xdr:ext cx="534377" cy="259045"/>
    <xdr:sp macro="" textlink="">
      <xdr:nvSpPr>
        <xdr:cNvPr id="244" name="テキスト ボックス 243"/>
        <xdr:cNvSpPr txBox="1"/>
      </xdr:nvSpPr>
      <xdr:spPr>
        <a:xfrm>
          <a:off x="863111" y="163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115275</xdr:rowOff>
    </xdr:from>
    <xdr:to>
      <xdr:col>24</xdr:col>
      <xdr:colOff>114300</xdr:colOff>
      <xdr:row>97</xdr:row>
      <xdr:rowOff>45425</xdr:rowOff>
    </xdr:to>
    <xdr:sp macro="" textlink="">
      <xdr:nvSpPr>
        <xdr:cNvPr id="250" name="楕円 249"/>
        <xdr:cNvSpPr/>
      </xdr:nvSpPr>
      <xdr:spPr>
        <a:xfrm>
          <a:off x="4584700" y="165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93702</xdr:rowOff>
    </xdr:from>
    <xdr:ext cx="534377" cy="259045"/>
    <xdr:sp macro="" textlink="">
      <xdr:nvSpPr>
        <xdr:cNvPr id="251" name="扶助費該当値テキスト"/>
        <xdr:cNvSpPr txBox="1"/>
      </xdr:nvSpPr>
      <xdr:spPr>
        <a:xfrm>
          <a:off x="4686300" y="165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119551</xdr:rowOff>
    </xdr:from>
    <xdr:to>
      <xdr:col>20</xdr:col>
      <xdr:colOff>38100</xdr:colOff>
      <xdr:row>97</xdr:row>
      <xdr:rowOff>49701</xdr:rowOff>
    </xdr:to>
    <xdr:sp macro="" textlink="">
      <xdr:nvSpPr>
        <xdr:cNvPr id="252" name="楕円 251"/>
        <xdr:cNvSpPr/>
      </xdr:nvSpPr>
      <xdr:spPr>
        <a:xfrm>
          <a:off x="3746500" y="165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40828</xdr:rowOff>
    </xdr:from>
    <xdr:ext cx="534377" cy="259045"/>
    <xdr:sp macro="" textlink="">
      <xdr:nvSpPr>
        <xdr:cNvPr id="253" name="テキスト ボックス 252"/>
        <xdr:cNvSpPr txBox="1"/>
      </xdr:nvSpPr>
      <xdr:spPr>
        <a:xfrm>
          <a:off x="3530111" y="166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153166</xdr:rowOff>
    </xdr:from>
    <xdr:to>
      <xdr:col>15</xdr:col>
      <xdr:colOff>101600</xdr:colOff>
      <xdr:row>97</xdr:row>
      <xdr:rowOff>83316</xdr:rowOff>
    </xdr:to>
    <xdr:sp macro="" textlink="">
      <xdr:nvSpPr>
        <xdr:cNvPr id="254" name="楕円 253"/>
        <xdr:cNvSpPr/>
      </xdr:nvSpPr>
      <xdr:spPr>
        <a:xfrm>
          <a:off x="2857500" y="166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74443</xdr:rowOff>
    </xdr:from>
    <xdr:ext cx="534377" cy="259045"/>
    <xdr:sp macro="" textlink="">
      <xdr:nvSpPr>
        <xdr:cNvPr id="255" name="テキスト ボックス 254"/>
        <xdr:cNvSpPr txBox="1"/>
      </xdr:nvSpPr>
      <xdr:spPr>
        <a:xfrm>
          <a:off x="2641111" y="1670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148870</xdr:rowOff>
    </xdr:from>
    <xdr:to>
      <xdr:col>10</xdr:col>
      <xdr:colOff>165100</xdr:colOff>
      <xdr:row>97</xdr:row>
      <xdr:rowOff>79020</xdr:rowOff>
    </xdr:to>
    <xdr:sp macro="" textlink="">
      <xdr:nvSpPr>
        <xdr:cNvPr id="256" name="楕円 255"/>
        <xdr:cNvSpPr/>
      </xdr:nvSpPr>
      <xdr:spPr>
        <a:xfrm>
          <a:off x="1968500" y="166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70147</xdr:rowOff>
    </xdr:from>
    <xdr:ext cx="534377" cy="259045"/>
    <xdr:sp macro="" textlink="">
      <xdr:nvSpPr>
        <xdr:cNvPr id="257" name="テキスト ボックス 256"/>
        <xdr:cNvSpPr txBox="1"/>
      </xdr:nvSpPr>
      <xdr:spPr>
        <a:xfrm>
          <a:off x="1752111" y="167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17235</xdr:rowOff>
    </xdr:from>
    <xdr:to>
      <xdr:col>6</xdr:col>
      <xdr:colOff>38100</xdr:colOff>
      <xdr:row>97</xdr:row>
      <xdr:rowOff>118835</xdr:rowOff>
    </xdr:to>
    <xdr:sp macro="" textlink="">
      <xdr:nvSpPr>
        <xdr:cNvPr id="258" name="楕円 257"/>
        <xdr:cNvSpPr/>
      </xdr:nvSpPr>
      <xdr:spPr>
        <a:xfrm>
          <a:off x="1079500" y="166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109962</xdr:rowOff>
    </xdr:from>
    <xdr:ext cx="534377" cy="259045"/>
    <xdr:sp macro="" textlink="">
      <xdr:nvSpPr>
        <xdr:cNvPr id="259" name="テキスト ボックス 258"/>
        <xdr:cNvSpPr txBox="1"/>
      </xdr:nvSpPr>
      <xdr:spPr>
        <a:xfrm>
          <a:off x="863111" y="167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88836</xdr:rowOff>
    </xdr:from>
    <xdr:to>
      <xdr:col>55</xdr:col>
      <xdr:colOff>0</xdr:colOff>
      <xdr:row>38</xdr:row>
      <xdr:rowOff>133685</xdr:rowOff>
    </xdr:to>
    <xdr:cxnSp macro="">
      <xdr:nvCxnSpPr>
        <xdr:cNvPr id="290" name="直線コネクタ 289"/>
        <xdr:cNvCxnSpPr/>
      </xdr:nvCxnSpPr>
      <xdr:spPr>
        <a:xfrm flipV="1">
          <a:off x="9639300" y="6603936"/>
          <a:ext cx="838200" cy="4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133685</xdr:rowOff>
    </xdr:from>
    <xdr:to>
      <xdr:col>50</xdr:col>
      <xdr:colOff>114300</xdr:colOff>
      <xdr:row>38</xdr:row>
      <xdr:rowOff>144692</xdr:rowOff>
    </xdr:to>
    <xdr:cxnSp macro="">
      <xdr:nvCxnSpPr>
        <xdr:cNvPr id="293" name="直線コネクタ 292"/>
        <xdr:cNvCxnSpPr/>
      </xdr:nvCxnSpPr>
      <xdr:spPr>
        <a:xfrm flipV="1">
          <a:off x="8750300" y="6648785"/>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144692</xdr:rowOff>
    </xdr:from>
    <xdr:to>
      <xdr:col>45</xdr:col>
      <xdr:colOff>177800</xdr:colOff>
      <xdr:row>38</xdr:row>
      <xdr:rowOff>148826</xdr:rowOff>
    </xdr:to>
    <xdr:cxnSp macro="">
      <xdr:nvCxnSpPr>
        <xdr:cNvPr id="296" name="直線コネクタ 295"/>
        <xdr:cNvCxnSpPr/>
      </xdr:nvCxnSpPr>
      <xdr:spPr>
        <a:xfrm flipV="1">
          <a:off x="7861300" y="6659792"/>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148826</xdr:rowOff>
    </xdr:from>
    <xdr:to>
      <xdr:col>41</xdr:col>
      <xdr:colOff>50800</xdr:colOff>
      <xdr:row>38</xdr:row>
      <xdr:rowOff>155168</xdr:rowOff>
    </xdr:to>
    <xdr:cxnSp macro="">
      <xdr:nvCxnSpPr>
        <xdr:cNvPr id="299" name="直線コネクタ 298"/>
        <xdr:cNvCxnSpPr/>
      </xdr:nvCxnSpPr>
      <xdr:spPr>
        <a:xfrm flipV="1">
          <a:off x="6972300" y="6663926"/>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14210</xdr:rowOff>
    </xdr:from>
    <xdr:to>
      <xdr:col>41</xdr:col>
      <xdr:colOff>101600</xdr:colOff>
      <xdr:row>38</xdr:row>
      <xdr:rowOff>115810</xdr:rowOff>
    </xdr:to>
    <xdr:sp macro="" textlink="">
      <xdr:nvSpPr>
        <xdr:cNvPr id="300" name="フローチャート: 判断 299"/>
        <xdr:cNvSpPr/>
      </xdr:nvSpPr>
      <xdr:spPr>
        <a:xfrm>
          <a:off x="7810500" y="6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132337</xdr:rowOff>
    </xdr:from>
    <xdr:ext cx="599010" cy="259045"/>
    <xdr:sp macro="" textlink="">
      <xdr:nvSpPr>
        <xdr:cNvPr id="301" name="テキスト ボックス 300"/>
        <xdr:cNvSpPr txBox="1"/>
      </xdr:nvSpPr>
      <xdr:spPr>
        <a:xfrm>
          <a:off x="7561795" y="630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34968</xdr:rowOff>
    </xdr:from>
    <xdr:to>
      <xdr:col>36</xdr:col>
      <xdr:colOff>165100</xdr:colOff>
      <xdr:row>38</xdr:row>
      <xdr:rowOff>136568</xdr:rowOff>
    </xdr:to>
    <xdr:sp macro="" textlink="">
      <xdr:nvSpPr>
        <xdr:cNvPr id="302" name="フローチャート: 判断 301"/>
        <xdr:cNvSpPr/>
      </xdr:nvSpPr>
      <xdr:spPr>
        <a:xfrm>
          <a:off x="6921500" y="65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153095</xdr:rowOff>
    </xdr:from>
    <xdr:ext cx="599010" cy="259045"/>
    <xdr:sp macro="" textlink="">
      <xdr:nvSpPr>
        <xdr:cNvPr id="303" name="テキスト ボックス 302"/>
        <xdr:cNvSpPr txBox="1"/>
      </xdr:nvSpPr>
      <xdr:spPr>
        <a:xfrm>
          <a:off x="6672795" y="632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38036</xdr:rowOff>
    </xdr:from>
    <xdr:to>
      <xdr:col>55</xdr:col>
      <xdr:colOff>50800</xdr:colOff>
      <xdr:row>38</xdr:row>
      <xdr:rowOff>139636</xdr:rowOff>
    </xdr:to>
    <xdr:sp macro="" textlink="">
      <xdr:nvSpPr>
        <xdr:cNvPr id="309" name="楕円 308"/>
        <xdr:cNvSpPr/>
      </xdr:nvSpPr>
      <xdr:spPr>
        <a:xfrm>
          <a:off x="10426700" y="65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124413</xdr:rowOff>
    </xdr:from>
    <xdr:ext cx="599010" cy="259045"/>
    <xdr:sp macro="" textlink="">
      <xdr:nvSpPr>
        <xdr:cNvPr id="310" name="補助費等該当値テキスト"/>
        <xdr:cNvSpPr txBox="1"/>
      </xdr:nvSpPr>
      <xdr:spPr>
        <a:xfrm>
          <a:off x="10528300" y="64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82885</xdr:rowOff>
    </xdr:from>
    <xdr:to>
      <xdr:col>50</xdr:col>
      <xdr:colOff>165100</xdr:colOff>
      <xdr:row>39</xdr:row>
      <xdr:rowOff>13035</xdr:rowOff>
    </xdr:to>
    <xdr:sp macro="" textlink="">
      <xdr:nvSpPr>
        <xdr:cNvPr id="311" name="楕円 310"/>
        <xdr:cNvSpPr/>
      </xdr:nvSpPr>
      <xdr:spPr>
        <a:xfrm>
          <a:off x="9588500" y="65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4162</xdr:rowOff>
    </xdr:from>
    <xdr:ext cx="534377" cy="259045"/>
    <xdr:sp macro="" textlink="">
      <xdr:nvSpPr>
        <xdr:cNvPr id="312" name="テキスト ボックス 311"/>
        <xdr:cNvSpPr txBox="1"/>
      </xdr:nvSpPr>
      <xdr:spPr>
        <a:xfrm>
          <a:off x="9372111" y="66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93892</xdr:rowOff>
    </xdr:from>
    <xdr:to>
      <xdr:col>46</xdr:col>
      <xdr:colOff>38100</xdr:colOff>
      <xdr:row>39</xdr:row>
      <xdr:rowOff>24042</xdr:rowOff>
    </xdr:to>
    <xdr:sp macro="" textlink="">
      <xdr:nvSpPr>
        <xdr:cNvPr id="313" name="楕円 312"/>
        <xdr:cNvSpPr/>
      </xdr:nvSpPr>
      <xdr:spPr>
        <a:xfrm>
          <a:off x="8699500" y="66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15169</xdr:rowOff>
    </xdr:from>
    <xdr:ext cx="534377" cy="259045"/>
    <xdr:sp macro="" textlink="">
      <xdr:nvSpPr>
        <xdr:cNvPr id="314" name="テキスト ボックス 313"/>
        <xdr:cNvSpPr txBox="1"/>
      </xdr:nvSpPr>
      <xdr:spPr>
        <a:xfrm>
          <a:off x="8483111" y="670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98026</xdr:rowOff>
    </xdr:from>
    <xdr:to>
      <xdr:col>41</xdr:col>
      <xdr:colOff>101600</xdr:colOff>
      <xdr:row>39</xdr:row>
      <xdr:rowOff>28176</xdr:rowOff>
    </xdr:to>
    <xdr:sp macro="" textlink="">
      <xdr:nvSpPr>
        <xdr:cNvPr id="315" name="楕円 314"/>
        <xdr:cNvSpPr/>
      </xdr:nvSpPr>
      <xdr:spPr>
        <a:xfrm>
          <a:off x="7810500" y="66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19303</xdr:rowOff>
    </xdr:from>
    <xdr:ext cx="534377" cy="259045"/>
    <xdr:sp macro="" textlink="">
      <xdr:nvSpPr>
        <xdr:cNvPr id="316" name="テキスト ボックス 315"/>
        <xdr:cNvSpPr txBox="1"/>
      </xdr:nvSpPr>
      <xdr:spPr>
        <a:xfrm>
          <a:off x="7594111" y="670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104368</xdr:rowOff>
    </xdr:from>
    <xdr:to>
      <xdr:col>36</xdr:col>
      <xdr:colOff>165100</xdr:colOff>
      <xdr:row>39</xdr:row>
      <xdr:rowOff>34518</xdr:rowOff>
    </xdr:to>
    <xdr:sp macro="" textlink="">
      <xdr:nvSpPr>
        <xdr:cNvPr id="317" name="楕円 316"/>
        <xdr:cNvSpPr/>
      </xdr:nvSpPr>
      <xdr:spPr>
        <a:xfrm>
          <a:off x="6921500" y="66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25645</xdr:rowOff>
    </xdr:from>
    <xdr:ext cx="534377" cy="259045"/>
    <xdr:sp macro="" textlink="">
      <xdr:nvSpPr>
        <xdr:cNvPr id="318" name="テキスト ボックス 317"/>
        <xdr:cNvSpPr txBox="1"/>
      </xdr:nvSpPr>
      <xdr:spPr>
        <a:xfrm>
          <a:off x="6705111" y="671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67304</xdr:rowOff>
    </xdr:from>
    <xdr:to>
      <xdr:col>55</xdr:col>
      <xdr:colOff>0</xdr:colOff>
      <xdr:row>58</xdr:row>
      <xdr:rowOff>97828</xdr:rowOff>
    </xdr:to>
    <xdr:cxnSp macro="">
      <xdr:nvCxnSpPr>
        <xdr:cNvPr id="345" name="直線コネクタ 344"/>
        <xdr:cNvCxnSpPr/>
      </xdr:nvCxnSpPr>
      <xdr:spPr>
        <a:xfrm flipV="1">
          <a:off x="9639300" y="10011404"/>
          <a:ext cx="838200" cy="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94372</xdr:rowOff>
    </xdr:from>
    <xdr:to>
      <xdr:col>50</xdr:col>
      <xdr:colOff>114300</xdr:colOff>
      <xdr:row>58</xdr:row>
      <xdr:rowOff>97828</xdr:rowOff>
    </xdr:to>
    <xdr:cxnSp macro="">
      <xdr:nvCxnSpPr>
        <xdr:cNvPr id="348" name="直線コネクタ 347"/>
        <xdr:cNvCxnSpPr/>
      </xdr:nvCxnSpPr>
      <xdr:spPr>
        <a:xfrm>
          <a:off x="8750300" y="10038472"/>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83445</xdr:rowOff>
    </xdr:from>
    <xdr:to>
      <xdr:col>45</xdr:col>
      <xdr:colOff>177800</xdr:colOff>
      <xdr:row>58</xdr:row>
      <xdr:rowOff>94372</xdr:rowOff>
    </xdr:to>
    <xdr:cxnSp macro="">
      <xdr:nvCxnSpPr>
        <xdr:cNvPr id="351" name="直線コネクタ 350"/>
        <xdr:cNvCxnSpPr/>
      </xdr:nvCxnSpPr>
      <xdr:spPr>
        <a:xfrm>
          <a:off x="7861300" y="10027545"/>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83445</xdr:rowOff>
    </xdr:from>
    <xdr:to>
      <xdr:col>41</xdr:col>
      <xdr:colOff>50800</xdr:colOff>
      <xdr:row>58</xdr:row>
      <xdr:rowOff>85323</xdr:rowOff>
    </xdr:to>
    <xdr:cxnSp macro="">
      <xdr:nvCxnSpPr>
        <xdr:cNvPr id="354" name="直線コネクタ 353"/>
        <xdr:cNvCxnSpPr/>
      </xdr:nvCxnSpPr>
      <xdr:spPr>
        <a:xfrm flipV="1">
          <a:off x="6972300" y="10027545"/>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8582</xdr:rowOff>
    </xdr:from>
    <xdr:to>
      <xdr:col>41</xdr:col>
      <xdr:colOff>101600</xdr:colOff>
      <xdr:row>58</xdr:row>
      <xdr:rowOff>110182</xdr:rowOff>
    </xdr:to>
    <xdr:sp macro="" textlink="">
      <xdr:nvSpPr>
        <xdr:cNvPr id="355" name="フローチャート: 判断 354"/>
        <xdr:cNvSpPr/>
      </xdr:nvSpPr>
      <xdr:spPr>
        <a:xfrm>
          <a:off x="7810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126709</xdr:rowOff>
    </xdr:from>
    <xdr:ext cx="599010" cy="259045"/>
    <xdr:sp macro="" textlink="">
      <xdr:nvSpPr>
        <xdr:cNvPr id="356" name="テキスト ボックス 355"/>
        <xdr:cNvSpPr txBox="1"/>
      </xdr:nvSpPr>
      <xdr:spPr>
        <a:xfrm>
          <a:off x="7561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9079</xdr:rowOff>
    </xdr:from>
    <xdr:to>
      <xdr:col>36</xdr:col>
      <xdr:colOff>165100</xdr:colOff>
      <xdr:row>58</xdr:row>
      <xdr:rowOff>110679</xdr:rowOff>
    </xdr:to>
    <xdr:sp macro="" textlink="">
      <xdr:nvSpPr>
        <xdr:cNvPr id="357" name="フローチャート: 判断 356"/>
        <xdr:cNvSpPr/>
      </xdr:nvSpPr>
      <xdr:spPr>
        <a:xfrm>
          <a:off x="6921500" y="995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127206</xdr:rowOff>
    </xdr:from>
    <xdr:ext cx="599010" cy="259045"/>
    <xdr:sp macro="" textlink="">
      <xdr:nvSpPr>
        <xdr:cNvPr id="358" name="テキスト ボックス 357"/>
        <xdr:cNvSpPr txBox="1"/>
      </xdr:nvSpPr>
      <xdr:spPr>
        <a:xfrm>
          <a:off x="6672795" y="972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16504</xdr:rowOff>
    </xdr:from>
    <xdr:to>
      <xdr:col>55</xdr:col>
      <xdr:colOff>50800</xdr:colOff>
      <xdr:row>58</xdr:row>
      <xdr:rowOff>118104</xdr:rowOff>
    </xdr:to>
    <xdr:sp macro="" textlink="">
      <xdr:nvSpPr>
        <xdr:cNvPr id="364" name="楕円 363"/>
        <xdr:cNvSpPr/>
      </xdr:nvSpPr>
      <xdr:spPr>
        <a:xfrm>
          <a:off x="10426700" y="99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105652</xdr:rowOff>
    </xdr:from>
    <xdr:ext cx="599010" cy="259045"/>
    <xdr:sp macro="" textlink="">
      <xdr:nvSpPr>
        <xdr:cNvPr id="365" name="普通建設事業費該当値テキスト"/>
        <xdr:cNvSpPr txBox="1"/>
      </xdr:nvSpPr>
      <xdr:spPr>
        <a:xfrm>
          <a:off x="10528300" y="987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47028</xdr:rowOff>
    </xdr:from>
    <xdr:to>
      <xdr:col>50</xdr:col>
      <xdr:colOff>165100</xdr:colOff>
      <xdr:row>58</xdr:row>
      <xdr:rowOff>148628</xdr:rowOff>
    </xdr:to>
    <xdr:sp macro="" textlink="">
      <xdr:nvSpPr>
        <xdr:cNvPr id="366" name="楕円 365"/>
        <xdr:cNvSpPr/>
      </xdr:nvSpPr>
      <xdr:spPr>
        <a:xfrm>
          <a:off x="9588500" y="99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139755</xdr:rowOff>
    </xdr:from>
    <xdr:ext cx="534377" cy="259045"/>
    <xdr:sp macro="" textlink="">
      <xdr:nvSpPr>
        <xdr:cNvPr id="367" name="テキスト ボックス 366"/>
        <xdr:cNvSpPr txBox="1"/>
      </xdr:nvSpPr>
      <xdr:spPr>
        <a:xfrm>
          <a:off x="9372111" y="100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43572</xdr:rowOff>
    </xdr:from>
    <xdr:to>
      <xdr:col>46</xdr:col>
      <xdr:colOff>38100</xdr:colOff>
      <xdr:row>58</xdr:row>
      <xdr:rowOff>145172</xdr:rowOff>
    </xdr:to>
    <xdr:sp macro="" textlink="">
      <xdr:nvSpPr>
        <xdr:cNvPr id="368" name="楕円 367"/>
        <xdr:cNvSpPr/>
      </xdr:nvSpPr>
      <xdr:spPr>
        <a:xfrm>
          <a:off x="8699500" y="99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136299</xdr:rowOff>
    </xdr:from>
    <xdr:ext cx="534377" cy="259045"/>
    <xdr:sp macro="" textlink="">
      <xdr:nvSpPr>
        <xdr:cNvPr id="369" name="テキスト ボックス 368"/>
        <xdr:cNvSpPr txBox="1"/>
      </xdr:nvSpPr>
      <xdr:spPr>
        <a:xfrm>
          <a:off x="8483111" y="100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32645</xdr:rowOff>
    </xdr:from>
    <xdr:to>
      <xdr:col>41</xdr:col>
      <xdr:colOff>101600</xdr:colOff>
      <xdr:row>58</xdr:row>
      <xdr:rowOff>134245</xdr:rowOff>
    </xdr:to>
    <xdr:sp macro="" textlink="">
      <xdr:nvSpPr>
        <xdr:cNvPr id="370" name="楕円 369"/>
        <xdr:cNvSpPr/>
      </xdr:nvSpPr>
      <xdr:spPr>
        <a:xfrm>
          <a:off x="7810500" y="9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125372</xdr:rowOff>
    </xdr:from>
    <xdr:ext cx="599010" cy="259045"/>
    <xdr:sp macro="" textlink="">
      <xdr:nvSpPr>
        <xdr:cNvPr id="371" name="テキスト ボックス 370"/>
        <xdr:cNvSpPr txBox="1"/>
      </xdr:nvSpPr>
      <xdr:spPr>
        <a:xfrm>
          <a:off x="7561795" y="1006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34523</xdr:rowOff>
    </xdr:from>
    <xdr:to>
      <xdr:col>36</xdr:col>
      <xdr:colOff>165100</xdr:colOff>
      <xdr:row>58</xdr:row>
      <xdr:rowOff>136123</xdr:rowOff>
    </xdr:to>
    <xdr:sp macro="" textlink="">
      <xdr:nvSpPr>
        <xdr:cNvPr id="372" name="楕円 371"/>
        <xdr:cNvSpPr/>
      </xdr:nvSpPr>
      <xdr:spPr>
        <a:xfrm>
          <a:off x="6921500" y="99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127250</xdr:rowOff>
    </xdr:from>
    <xdr:ext cx="599010" cy="259045"/>
    <xdr:sp macro="" textlink="">
      <xdr:nvSpPr>
        <xdr:cNvPr id="373" name="テキスト ボックス 372"/>
        <xdr:cNvSpPr txBox="1"/>
      </xdr:nvSpPr>
      <xdr:spPr>
        <a:xfrm>
          <a:off x="6672795" y="1007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167622</xdr:rowOff>
    </xdr:from>
    <xdr:to>
      <xdr:col>55</xdr:col>
      <xdr:colOff>0</xdr:colOff>
      <xdr:row>79</xdr:row>
      <xdr:rowOff>81207</xdr:rowOff>
    </xdr:to>
    <xdr:cxnSp macro="">
      <xdr:nvCxnSpPr>
        <xdr:cNvPr id="404" name="直線コネクタ 403"/>
        <xdr:cNvCxnSpPr/>
      </xdr:nvCxnSpPr>
      <xdr:spPr>
        <a:xfrm flipV="1">
          <a:off x="9639300" y="13540722"/>
          <a:ext cx="838200" cy="8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70791</xdr:rowOff>
    </xdr:from>
    <xdr:to>
      <xdr:col>50</xdr:col>
      <xdr:colOff>114300</xdr:colOff>
      <xdr:row>79</xdr:row>
      <xdr:rowOff>81207</xdr:rowOff>
    </xdr:to>
    <xdr:cxnSp macro="">
      <xdr:nvCxnSpPr>
        <xdr:cNvPr id="407" name="直線コネクタ 406"/>
        <xdr:cNvCxnSpPr/>
      </xdr:nvCxnSpPr>
      <xdr:spPr>
        <a:xfrm>
          <a:off x="8750300" y="13615341"/>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30989</xdr:rowOff>
    </xdr:from>
    <xdr:to>
      <xdr:col>45</xdr:col>
      <xdr:colOff>177800</xdr:colOff>
      <xdr:row>79</xdr:row>
      <xdr:rowOff>70791</xdr:rowOff>
    </xdr:to>
    <xdr:cxnSp macro="">
      <xdr:nvCxnSpPr>
        <xdr:cNvPr id="410" name="直線コネクタ 409"/>
        <xdr:cNvCxnSpPr/>
      </xdr:nvCxnSpPr>
      <xdr:spPr>
        <a:xfrm>
          <a:off x="7861300" y="13575539"/>
          <a:ext cx="889000" cy="3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99258</xdr:rowOff>
    </xdr:from>
    <xdr:to>
      <xdr:col>41</xdr:col>
      <xdr:colOff>101600</xdr:colOff>
      <xdr:row>79</xdr:row>
      <xdr:rowOff>29408</xdr:rowOff>
    </xdr:to>
    <xdr:sp macro="" textlink="">
      <xdr:nvSpPr>
        <xdr:cNvPr id="413" name="フローチャート: 判断 412"/>
        <xdr:cNvSpPr/>
      </xdr:nvSpPr>
      <xdr:spPr>
        <a:xfrm>
          <a:off x="7810500" y="134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45935</xdr:rowOff>
    </xdr:from>
    <xdr:ext cx="534377" cy="259045"/>
    <xdr:sp macro="" textlink="">
      <xdr:nvSpPr>
        <xdr:cNvPr id="414" name="テキスト ボックス 413"/>
        <xdr:cNvSpPr txBox="1"/>
      </xdr:nvSpPr>
      <xdr:spPr>
        <a:xfrm>
          <a:off x="7594111" y="132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116822</xdr:rowOff>
    </xdr:from>
    <xdr:to>
      <xdr:col>55</xdr:col>
      <xdr:colOff>50800</xdr:colOff>
      <xdr:row>79</xdr:row>
      <xdr:rowOff>46972</xdr:rowOff>
    </xdr:to>
    <xdr:sp macro="" textlink="">
      <xdr:nvSpPr>
        <xdr:cNvPr id="420" name="楕円 419"/>
        <xdr:cNvSpPr/>
      </xdr:nvSpPr>
      <xdr:spPr>
        <a:xfrm>
          <a:off x="10426700" y="134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69739</xdr:rowOff>
    </xdr:from>
    <xdr:ext cx="534377" cy="259045"/>
    <xdr:sp macro="" textlink="">
      <xdr:nvSpPr>
        <xdr:cNvPr id="421" name="普通建設事業費 （ うち新規整備　）該当値テキスト"/>
        <xdr:cNvSpPr txBox="1"/>
      </xdr:nvSpPr>
      <xdr:spPr>
        <a:xfrm>
          <a:off x="10528300" y="13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30407</xdr:rowOff>
    </xdr:from>
    <xdr:to>
      <xdr:col>50</xdr:col>
      <xdr:colOff>165100</xdr:colOff>
      <xdr:row>79</xdr:row>
      <xdr:rowOff>132007</xdr:rowOff>
    </xdr:to>
    <xdr:sp macro="" textlink="">
      <xdr:nvSpPr>
        <xdr:cNvPr id="422" name="楕円 421"/>
        <xdr:cNvSpPr/>
      </xdr:nvSpPr>
      <xdr:spPr>
        <a:xfrm>
          <a:off x="9588500" y="135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123134</xdr:rowOff>
    </xdr:from>
    <xdr:ext cx="534377" cy="259045"/>
    <xdr:sp macro="" textlink="">
      <xdr:nvSpPr>
        <xdr:cNvPr id="423" name="テキスト ボックス 422"/>
        <xdr:cNvSpPr txBox="1"/>
      </xdr:nvSpPr>
      <xdr:spPr>
        <a:xfrm>
          <a:off x="9372111" y="136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19991</xdr:rowOff>
    </xdr:from>
    <xdr:to>
      <xdr:col>46</xdr:col>
      <xdr:colOff>38100</xdr:colOff>
      <xdr:row>79</xdr:row>
      <xdr:rowOff>121591</xdr:rowOff>
    </xdr:to>
    <xdr:sp macro="" textlink="">
      <xdr:nvSpPr>
        <xdr:cNvPr id="424" name="楕円 423"/>
        <xdr:cNvSpPr/>
      </xdr:nvSpPr>
      <xdr:spPr>
        <a:xfrm>
          <a:off x="8699500" y="135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112718</xdr:rowOff>
    </xdr:from>
    <xdr:ext cx="534377" cy="259045"/>
    <xdr:sp macro="" textlink="">
      <xdr:nvSpPr>
        <xdr:cNvPr id="425" name="テキスト ボックス 424"/>
        <xdr:cNvSpPr txBox="1"/>
      </xdr:nvSpPr>
      <xdr:spPr>
        <a:xfrm>
          <a:off x="8483111" y="136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151639</xdr:rowOff>
    </xdr:from>
    <xdr:to>
      <xdr:col>41</xdr:col>
      <xdr:colOff>101600</xdr:colOff>
      <xdr:row>79</xdr:row>
      <xdr:rowOff>81789</xdr:rowOff>
    </xdr:to>
    <xdr:sp macro="" textlink="">
      <xdr:nvSpPr>
        <xdr:cNvPr id="426" name="楕円 425"/>
        <xdr:cNvSpPr/>
      </xdr:nvSpPr>
      <xdr:spPr>
        <a:xfrm>
          <a:off x="7810500" y="13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72916</xdr:rowOff>
    </xdr:from>
    <xdr:ext cx="534377" cy="259045"/>
    <xdr:sp macro="" textlink="">
      <xdr:nvSpPr>
        <xdr:cNvPr id="427" name="テキスト ボックス 426"/>
        <xdr:cNvSpPr txBox="1"/>
      </xdr:nvSpPr>
      <xdr:spPr>
        <a:xfrm>
          <a:off x="7594111" y="1361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145472</xdr:rowOff>
    </xdr:from>
    <xdr:to>
      <xdr:col>55</xdr:col>
      <xdr:colOff>0</xdr:colOff>
      <xdr:row>97</xdr:row>
      <xdr:rowOff>159192</xdr:rowOff>
    </xdr:to>
    <xdr:cxnSp macro="">
      <xdr:nvCxnSpPr>
        <xdr:cNvPr id="452" name="直線コネクタ 451"/>
        <xdr:cNvCxnSpPr/>
      </xdr:nvCxnSpPr>
      <xdr:spPr>
        <a:xfrm flipV="1">
          <a:off x="9639300" y="16776122"/>
          <a:ext cx="8382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155668</xdr:rowOff>
    </xdr:from>
    <xdr:to>
      <xdr:col>50</xdr:col>
      <xdr:colOff>114300</xdr:colOff>
      <xdr:row>97</xdr:row>
      <xdr:rowOff>159192</xdr:rowOff>
    </xdr:to>
    <xdr:cxnSp macro="">
      <xdr:nvCxnSpPr>
        <xdr:cNvPr id="455" name="直線コネクタ 454"/>
        <xdr:cNvCxnSpPr/>
      </xdr:nvCxnSpPr>
      <xdr:spPr>
        <a:xfrm>
          <a:off x="8750300" y="16786318"/>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155615</xdr:rowOff>
    </xdr:from>
    <xdr:to>
      <xdr:col>45</xdr:col>
      <xdr:colOff>177800</xdr:colOff>
      <xdr:row>97</xdr:row>
      <xdr:rowOff>155668</xdr:rowOff>
    </xdr:to>
    <xdr:cxnSp macro="">
      <xdr:nvCxnSpPr>
        <xdr:cNvPr id="458" name="直線コネクタ 457"/>
        <xdr:cNvCxnSpPr/>
      </xdr:nvCxnSpPr>
      <xdr:spPr>
        <a:xfrm>
          <a:off x="7861300" y="16786265"/>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103403</xdr:rowOff>
    </xdr:from>
    <xdr:to>
      <xdr:col>41</xdr:col>
      <xdr:colOff>101600</xdr:colOff>
      <xdr:row>98</xdr:row>
      <xdr:rowOff>33553</xdr:rowOff>
    </xdr:to>
    <xdr:sp macro="" textlink="">
      <xdr:nvSpPr>
        <xdr:cNvPr id="461" name="フローチャート: 判断 460"/>
        <xdr:cNvSpPr/>
      </xdr:nvSpPr>
      <xdr:spPr>
        <a:xfrm>
          <a:off x="7810500" y="167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50080</xdr:rowOff>
    </xdr:from>
    <xdr:ext cx="534377" cy="259045"/>
    <xdr:sp macro="" textlink="">
      <xdr:nvSpPr>
        <xdr:cNvPr id="462" name="テキスト ボックス 461"/>
        <xdr:cNvSpPr txBox="1"/>
      </xdr:nvSpPr>
      <xdr:spPr>
        <a:xfrm>
          <a:off x="7594111" y="165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94672</xdr:rowOff>
    </xdr:from>
    <xdr:to>
      <xdr:col>55</xdr:col>
      <xdr:colOff>50800</xdr:colOff>
      <xdr:row>98</xdr:row>
      <xdr:rowOff>24822</xdr:rowOff>
    </xdr:to>
    <xdr:sp macro="" textlink="">
      <xdr:nvSpPr>
        <xdr:cNvPr id="468" name="楕円 467"/>
        <xdr:cNvSpPr/>
      </xdr:nvSpPr>
      <xdr:spPr>
        <a:xfrm>
          <a:off x="10426700" y="167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108392</xdr:rowOff>
    </xdr:from>
    <xdr:to>
      <xdr:col>50</xdr:col>
      <xdr:colOff>165100</xdr:colOff>
      <xdr:row>98</xdr:row>
      <xdr:rowOff>38542</xdr:rowOff>
    </xdr:to>
    <xdr:sp macro="" textlink="">
      <xdr:nvSpPr>
        <xdr:cNvPr id="470" name="楕円 469"/>
        <xdr:cNvSpPr/>
      </xdr:nvSpPr>
      <xdr:spPr>
        <a:xfrm>
          <a:off x="9588500" y="1673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29669</xdr:rowOff>
    </xdr:from>
    <xdr:ext cx="534377" cy="259045"/>
    <xdr:sp macro="" textlink="">
      <xdr:nvSpPr>
        <xdr:cNvPr id="471" name="テキスト ボックス 470"/>
        <xdr:cNvSpPr txBox="1"/>
      </xdr:nvSpPr>
      <xdr:spPr>
        <a:xfrm>
          <a:off x="9372111" y="1683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104868</xdr:rowOff>
    </xdr:from>
    <xdr:to>
      <xdr:col>46</xdr:col>
      <xdr:colOff>38100</xdr:colOff>
      <xdr:row>98</xdr:row>
      <xdr:rowOff>35018</xdr:rowOff>
    </xdr:to>
    <xdr:sp macro="" textlink="">
      <xdr:nvSpPr>
        <xdr:cNvPr id="472" name="楕円 471"/>
        <xdr:cNvSpPr/>
      </xdr:nvSpPr>
      <xdr:spPr>
        <a:xfrm>
          <a:off x="8699500" y="167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26145</xdr:rowOff>
    </xdr:from>
    <xdr:ext cx="534377" cy="259045"/>
    <xdr:sp macro="" textlink="">
      <xdr:nvSpPr>
        <xdr:cNvPr id="473" name="テキスト ボックス 472"/>
        <xdr:cNvSpPr txBox="1"/>
      </xdr:nvSpPr>
      <xdr:spPr>
        <a:xfrm>
          <a:off x="8483111" y="1682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104815</xdr:rowOff>
    </xdr:from>
    <xdr:to>
      <xdr:col>41</xdr:col>
      <xdr:colOff>101600</xdr:colOff>
      <xdr:row>98</xdr:row>
      <xdr:rowOff>34965</xdr:rowOff>
    </xdr:to>
    <xdr:sp macro="" textlink="">
      <xdr:nvSpPr>
        <xdr:cNvPr id="474" name="楕円 473"/>
        <xdr:cNvSpPr/>
      </xdr:nvSpPr>
      <xdr:spPr>
        <a:xfrm>
          <a:off x="7810500" y="167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26092</xdr:rowOff>
    </xdr:from>
    <xdr:ext cx="534377" cy="259045"/>
    <xdr:sp macro="" textlink="">
      <xdr:nvSpPr>
        <xdr:cNvPr id="475" name="テキスト ボックス 474"/>
        <xdr:cNvSpPr txBox="1"/>
      </xdr:nvSpPr>
      <xdr:spPr>
        <a:xfrm>
          <a:off x="7594111" y="168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37996</xdr:rowOff>
    </xdr:from>
    <xdr:to>
      <xdr:col>85</xdr:col>
      <xdr:colOff>127000</xdr:colOff>
      <xdr:row>39</xdr:row>
      <xdr:rowOff>44450</xdr:rowOff>
    </xdr:to>
    <xdr:cxnSp macro="">
      <xdr:nvCxnSpPr>
        <xdr:cNvPr id="504" name="直線コネクタ 503"/>
        <xdr:cNvCxnSpPr/>
      </xdr:nvCxnSpPr>
      <xdr:spPr>
        <a:xfrm>
          <a:off x="15481300" y="6724546"/>
          <a:ext cx="8382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37996</xdr:rowOff>
    </xdr:from>
    <xdr:to>
      <xdr:col>81</xdr:col>
      <xdr:colOff>50800</xdr:colOff>
      <xdr:row>39</xdr:row>
      <xdr:rowOff>41494</xdr:rowOff>
    </xdr:to>
    <xdr:cxnSp macro="">
      <xdr:nvCxnSpPr>
        <xdr:cNvPr id="507" name="直線コネクタ 506"/>
        <xdr:cNvCxnSpPr/>
      </xdr:nvCxnSpPr>
      <xdr:spPr>
        <a:xfrm flipV="1">
          <a:off x="14592300" y="6724546"/>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41494</xdr:rowOff>
    </xdr:from>
    <xdr:to>
      <xdr:col>76</xdr:col>
      <xdr:colOff>114300</xdr:colOff>
      <xdr:row>39</xdr:row>
      <xdr:rowOff>43159</xdr:rowOff>
    </xdr:to>
    <xdr:cxnSp macro="">
      <xdr:nvCxnSpPr>
        <xdr:cNvPr id="510" name="直線コネクタ 509"/>
        <xdr:cNvCxnSpPr/>
      </xdr:nvCxnSpPr>
      <xdr:spPr>
        <a:xfrm flipV="1">
          <a:off x="13703300" y="672804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43159</xdr:rowOff>
    </xdr:from>
    <xdr:to>
      <xdr:col>71</xdr:col>
      <xdr:colOff>177800</xdr:colOff>
      <xdr:row>39</xdr:row>
      <xdr:rowOff>44450</xdr:rowOff>
    </xdr:to>
    <xdr:cxnSp macro="">
      <xdr:nvCxnSpPr>
        <xdr:cNvPr id="513" name="直線コネクタ 512"/>
        <xdr:cNvCxnSpPr/>
      </xdr:nvCxnSpPr>
      <xdr:spPr>
        <a:xfrm flipV="1">
          <a:off x="12814300" y="6729709"/>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140442</xdr:rowOff>
    </xdr:from>
    <xdr:to>
      <xdr:col>72</xdr:col>
      <xdr:colOff>38100</xdr:colOff>
      <xdr:row>39</xdr:row>
      <xdr:rowOff>70592</xdr:rowOff>
    </xdr:to>
    <xdr:sp macro="" textlink="">
      <xdr:nvSpPr>
        <xdr:cNvPr id="514" name="フローチャート: 判断 513"/>
        <xdr:cNvSpPr/>
      </xdr:nvSpPr>
      <xdr:spPr>
        <a:xfrm>
          <a:off x="13652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87119</xdr:rowOff>
    </xdr:from>
    <xdr:ext cx="469744" cy="259045"/>
    <xdr:sp macro="" textlink="">
      <xdr:nvSpPr>
        <xdr:cNvPr id="515" name="テキスト ボックス 514"/>
        <xdr:cNvSpPr txBox="1"/>
      </xdr:nvSpPr>
      <xdr:spPr>
        <a:xfrm>
          <a:off x="13468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136575</xdr:rowOff>
    </xdr:from>
    <xdr:to>
      <xdr:col>67</xdr:col>
      <xdr:colOff>101600</xdr:colOff>
      <xdr:row>39</xdr:row>
      <xdr:rowOff>66725</xdr:rowOff>
    </xdr:to>
    <xdr:sp macro="" textlink="">
      <xdr:nvSpPr>
        <xdr:cNvPr id="516" name="フローチャート: 判断 515"/>
        <xdr:cNvSpPr/>
      </xdr:nvSpPr>
      <xdr:spPr>
        <a:xfrm>
          <a:off x="12763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83252</xdr:rowOff>
    </xdr:from>
    <xdr:ext cx="469744" cy="259045"/>
    <xdr:sp macro="" textlink="">
      <xdr:nvSpPr>
        <xdr:cNvPr id="517" name="テキスト ボックス 516"/>
        <xdr:cNvSpPr txBox="1"/>
      </xdr:nvSpPr>
      <xdr:spPr>
        <a:xfrm>
          <a:off x="12579428" y="64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158646</xdr:rowOff>
    </xdr:from>
    <xdr:to>
      <xdr:col>81</xdr:col>
      <xdr:colOff>101600</xdr:colOff>
      <xdr:row>39</xdr:row>
      <xdr:rowOff>88796</xdr:rowOff>
    </xdr:to>
    <xdr:sp macro="" textlink="">
      <xdr:nvSpPr>
        <xdr:cNvPr id="525" name="楕円 524"/>
        <xdr:cNvSpPr/>
      </xdr:nvSpPr>
      <xdr:spPr>
        <a:xfrm>
          <a:off x="15430500" y="66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79923</xdr:rowOff>
    </xdr:from>
    <xdr:ext cx="469744" cy="259045"/>
    <xdr:sp macro="" textlink="">
      <xdr:nvSpPr>
        <xdr:cNvPr id="526" name="テキスト ボックス 525"/>
        <xdr:cNvSpPr txBox="1"/>
      </xdr:nvSpPr>
      <xdr:spPr>
        <a:xfrm>
          <a:off x="15246428" y="676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162144</xdr:rowOff>
    </xdr:from>
    <xdr:to>
      <xdr:col>76</xdr:col>
      <xdr:colOff>165100</xdr:colOff>
      <xdr:row>39</xdr:row>
      <xdr:rowOff>92294</xdr:rowOff>
    </xdr:to>
    <xdr:sp macro="" textlink="">
      <xdr:nvSpPr>
        <xdr:cNvPr id="527" name="楕円 526"/>
        <xdr:cNvSpPr/>
      </xdr:nvSpPr>
      <xdr:spPr>
        <a:xfrm>
          <a:off x="14541500" y="6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83421</xdr:rowOff>
    </xdr:from>
    <xdr:ext cx="378565" cy="259045"/>
    <xdr:sp macro="" textlink="">
      <xdr:nvSpPr>
        <xdr:cNvPr id="528" name="テキスト ボックス 527"/>
        <xdr:cNvSpPr txBox="1"/>
      </xdr:nvSpPr>
      <xdr:spPr>
        <a:xfrm>
          <a:off x="14403017" y="676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163809</xdr:rowOff>
    </xdr:from>
    <xdr:to>
      <xdr:col>72</xdr:col>
      <xdr:colOff>38100</xdr:colOff>
      <xdr:row>39</xdr:row>
      <xdr:rowOff>93959</xdr:rowOff>
    </xdr:to>
    <xdr:sp macro="" textlink="">
      <xdr:nvSpPr>
        <xdr:cNvPr id="529" name="楕円 528"/>
        <xdr:cNvSpPr/>
      </xdr:nvSpPr>
      <xdr:spPr>
        <a:xfrm>
          <a:off x="13652500" y="66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85086</xdr:rowOff>
    </xdr:from>
    <xdr:ext cx="378565" cy="259045"/>
    <xdr:sp macro="" textlink="">
      <xdr:nvSpPr>
        <xdr:cNvPr id="530" name="テキスト ボックス 529"/>
        <xdr:cNvSpPr txBox="1"/>
      </xdr:nvSpPr>
      <xdr:spPr>
        <a:xfrm>
          <a:off x="13514017" y="6771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83185</xdr:rowOff>
    </xdr:from>
    <xdr:to>
      <xdr:col>72</xdr:col>
      <xdr:colOff>38100</xdr:colOff>
      <xdr:row>59</xdr:row>
      <xdr:rowOff>13335</xdr:rowOff>
    </xdr:to>
    <xdr:sp macro="" textlink="">
      <xdr:nvSpPr>
        <xdr:cNvPr id="569" name="フローチャート: 判断 568"/>
        <xdr:cNvSpPr/>
      </xdr:nvSpPr>
      <xdr:spPr>
        <a:xfrm>
          <a:off x="13652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29862</xdr:rowOff>
    </xdr:from>
    <xdr:ext cx="313932" cy="259045"/>
    <xdr:sp macro="" textlink="">
      <xdr:nvSpPr>
        <xdr:cNvPr id="570" name="テキスト ボックス 569"/>
        <xdr:cNvSpPr txBox="1"/>
      </xdr:nvSpPr>
      <xdr:spPr>
        <a:xfrm>
          <a:off x="13546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74955</xdr:rowOff>
    </xdr:from>
    <xdr:to>
      <xdr:col>67</xdr:col>
      <xdr:colOff>101600</xdr:colOff>
      <xdr:row>59</xdr:row>
      <xdr:rowOff>5105</xdr:rowOff>
    </xdr:to>
    <xdr:sp macro="" textlink="">
      <xdr:nvSpPr>
        <xdr:cNvPr id="571" name="フローチャート: 判断 570"/>
        <xdr:cNvSpPr/>
      </xdr:nvSpPr>
      <xdr:spPr>
        <a:xfrm>
          <a:off x="12763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21632</xdr:rowOff>
    </xdr:from>
    <xdr:ext cx="313932" cy="259045"/>
    <xdr:sp macro="" textlink="">
      <xdr:nvSpPr>
        <xdr:cNvPr id="572" name="テキスト ボックス 571"/>
        <xdr:cNvSpPr txBox="1"/>
      </xdr:nvSpPr>
      <xdr:spPr>
        <a:xfrm>
          <a:off x="12657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13729</xdr:rowOff>
    </xdr:from>
    <xdr:to>
      <xdr:col>85</xdr:col>
      <xdr:colOff>127000</xdr:colOff>
      <xdr:row>78</xdr:row>
      <xdr:rowOff>72768</xdr:rowOff>
    </xdr:to>
    <xdr:cxnSp macro="">
      <xdr:nvCxnSpPr>
        <xdr:cNvPr id="616" name="直線コネクタ 615"/>
        <xdr:cNvCxnSpPr/>
      </xdr:nvCxnSpPr>
      <xdr:spPr>
        <a:xfrm>
          <a:off x="15481300" y="13386829"/>
          <a:ext cx="838200" cy="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13729</xdr:rowOff>
    </xdr:from>
    <xdr:to>
      <xdr:col>81</xdr:col>
      <xdr:colOff>50800</xdr:colOff>
      <xdr:row>78</xdr:row>
      <xdr:rowOff>18588</xdr:rowOff>
    </xdr:to>
    <xdr:cxnSp macro="">
      <xdr:nvCxnSpPr>
        <xdr:cNvPr id="619" name="直線コネクタ 618"/>
        <xdr:cNvCxnSpPr/>
      </xdr:nvCxnSpPr>
      <xdr:spPr>
        <a:xfrm flipV="1">
          <a:off x="14592300" y="13386829"/>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9846</xdr:rowOff>
    </xdr:from>
    <xdr:to>
      <xdr:col>76</xdr:col>
      <xdr:colOff>114300</xdr:colOff>
      <xdr:row>78</xdr:row>
      <xdr:rowOff>18588</xdr:rowOff>
    </xdr:to>
    <xdr:cxnSp macro="">
      <xdr:nvCxnSpPr>
        <xdr:cNvPr id="622" name="直線コネクタ 621"/>
        <xdr:cNvCxnSpPr/>
      </xdr:nvCxnSpPr>
      <xdr:spPr>
        <a:xfrm>
          <a:off x="13703300" y="13382946"/>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9846</xdr:rowOff>
    </xdr:from>
    <xdr:to>
      <xdr:col>71</xdr:col>
      <xdr:colOff>177800</xdr:colOff>
      <xdr:row>78</xdr:row>
      <xdr:rowOff>38274</xdr:rowOff>
    </xdr:to>
    <xdr:cxnSp macro="">
      <xdr:nvCxnSpPr>
        <xdr:cNvPr id="625" name="直線コネクタ 624"/>
        <xdr:cNvCxnSpPr/>
      </xdr:nvCxnSpPr>
      <xdr:spPr>
        <a:xfrm flipV="1">
          <a:off x="12814300" y="13382946"/>
          <a:ext cx="8890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126701</xdr:rowOff>
    </xdr:from>
    <xdr:to>
      <xdr:col>72</xdr:col>
      <xdr:colOff>38100</xdr:colOff>
      <xdr:row>78</xdr:row>
      <xdr:rowOff>56851</xdr:rowOff>
    </xdr:to>
    <xdr:sp macro="" textlink="">
      <xdr:nvSpPr>
        <xdr:cNvPr id="626" name="フローチャート: 判断 625"/>
        <xdr:cNvSpPr/>
      </xdr:nvSpPr>
      <xdr:spPr>
        <a:xfrm>
          <a:off x="13652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73378</xdr:rowOff>
    </xdr:from>
    <xdr:ext cx="599010" cy="259045"/>
    <xdr:sp macro="" textlink="">
      <xdr:nvSpPr>
        <xdr:cNvPr id="627" name="テキスト ボックス 626"/>
        <xdr:cNvSpPr txBox="1"/>
      </xdr:nvSpPr>
      <xdr:spPr>
        <a:xfrm>
          <a:off x="13403795"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128656</xdr:rowOff>
    </xdr:from>
    <xdr:to>
      <xdr:col>67</xdr:col>
      <xdr:colOff>101600</xdr:colOff>
      <xdr:row>78</xdr:row>
      <xdr:rowOff>58806</xdr:rowOff>
    </xdr:to>
    <xdr:sp macro="" textlink="">
      <xdr:nvSpPr>
        <xdr:cNvPr id="628" name="フローチャート: 判断 627"/>
        <xdr:cNvSpPr/>
      </xdr:nvSpPr>
      <xdr:spPr>
        <a:xfrm>
          <a:off x="12763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75333</xdr:rowOff>
    </xdr:from>
    <xdr:ext cx="599010" cy="259045"/>
    <xdr:sp macro="" textlink="">
      <xdr:nvSpPr>
        <xdr:cNvPr id="629" name="テキスト ボックス 628"/>
        <xdr:cNvSpPr txBox="1"/>
      </xdr:nvSpPr>
      <xdr:spPr>
        <a:xfrm>
          <a:off x="12514795" y="1310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21968</xdr:rowOff>
    </xdr:from>
    <xdr:to>
      <xdr:col>85</xdr:col>
      <xdr:colOff>177800</xdr:colOff>
      <xdr:row>78</xdr:row>
      <xdr:rowOff>123568</xdr:rowOff>
    </xdr:to>
    <xdr:sp macro="" textlink="">
      <xdr:nvSpPr>
        <xdr:cNvPr id="635" name="楕円 634"/>
        <xdr:cNvSpPr/>
      </xdr:nvSpPr>
      <xdr:spPr>
        <a:xfrm>
          <a:off x="16268700" y="133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395</xdr:rowOff>
    </xdr:from>
    <xdr:ext cx="534377" cy="259045"/>
    <xdr:sp macro="" textlink="">
      <xdr:nvSpPr>
        <xdr:cNvPr id="636" name="公債費該当値テキスト"/>
        <xdr:cNvSpPr txBox="1"/>
      </xdr:nvSpPr>
      <xdr:spPr>
        <a:xfrm>
          <a:off x="16370300" y="133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134379</xdr:rowOff>
    </xdr:from>
    <xdr:to>
      <xdr:col>81</xdr:col>
      <xdr:colOff>101600</xdr:colOff>
      <xdr:row>78</xdr:row>
      <xdr:rowOff>64529</xdr:rowOff>
    </xdr:to>
    <xdr:sp macro="" textlink="">
      <xdr:nvSpPr>
        <xdr:cNvPr id="637" name="楕円 636"/>
        <xdr:cNvSpPr/>
      </xdr:nvSpPr>
      <xdr:spPr>
        <a:xfrm>
          <a:off x="15430500" y="133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55656</xdr:rowOff>
    </xdr:from>
    <xdr:ext cx="599010" cy="259045"/>
    <xdr:sp macro="" textlink="">
      <xdr:nvSpPr>
        <xdr:cNvPr id="638" name="テキスト ボックス 637"/>
        <xdr:cNvSpPr txBox="1"/>
      </xdr:nvSpPr>
      <xdr:spPr>
        <a:xfrm>
          <a:off x="15181795" y="1342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139238</xdr:rowOff>
    </xdr:from>
    <xdr:to>
      <xdr:col>76</xdr:col>
      <xdr:colOff>165100</xdr:colOff>
      <xdr:row>78</xdr:row>
      <xdr:rowOff>69388</xdr:rowOff>
    </xdr:to>
    <xdr:sp macro="" textlink="">
      <xdr:nvSpPr>
        <xdr:cNvPr id="639" name="楕円 638"/>
        <xdr:cNvSpPr/>
      </xdr:nvSpPr>
      <xdr:spPr>
        <a:xfrm>
          <a:off x="14541500" y="133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60515</xdr:rowOff>
    </xdr:from>
    <xdr:ext cx="599010" cy="259045"/>
    <xdr:sp macro="" textlink="">
      <xdr:nvSpPr>
        <xdr:cNvPr id="640" name="テキスト ボックス 639"/>
        <xdr:cNvSpPr txBox="1"/>
      </xdr:nvSpPr>
      <xdr:spPr>
        <a:xfrm>
          <a:off x="14292795" y="1343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130496</xdr:rowOff>
    </xdr:from>
    <xdr:to>
      <xdr:col>72</xdr:col>
      <xdr:colOff>38100</xdr:colOff>
      <xdr:row>78</xdr:row>
      <xdr:rowOff>60646</xdr:rowOff>
    </xdr:to>
    <xdr:sp macro="" textlink="">
      <xdr:nvSpPr>
        <xdr:cNvPr id="641" name="楕円 640"/>
        <xdr:cNvSpPr/>
      </xdr:nvSpPr>
      <xdr:spPr>
        <a:xfrm>
          <a:off x="13652500" y="133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51773</xdr:rowOff>
    </xdr:from>
    <xdr:ext cx="599010" cy="259045"/>
    <xdr:sp macro="" textlink="">
      <xdr:nvSpPr>
        <xdr:cNvPr id="642" name="テキスト ボックス 641"/>
        <xdr:cNvSpPr txBox="1"/>
      </xdr:nvSpPr>
      <xdr:spPr>
        <a:xfrm>
          <a:off x="13403795" y="1342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158924</xdr:rowOff>
    </xdr:from>
    <xdr:to>
      <xdr:col>67</xdr:col>
      <xdr:colOff>101600</xdr:colOff>
      <xdr:row>78</xdr:row>
      <xdr:rowOff>89074</xdr:rowOff>
    </xdr:to>
    <xdr:sp macro="" textlink="">
      <xdr:nvSpPr>
        <xdr:cNvPr id="643" name="楕円 642"/>
        <xdr:cNvSpPr/>
      </xdr:nvSpPr>
      <xdr:spPr>
        <a:xfrm>
          <a:off x="12763500" y="1336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80201</xdr:rowOff>
    </xdr:from>
    <xdr:ext cx="534377" cy="259045"/>
    <xdr:sp macro="" textlink="">
      <xdr:nvSpPr>
        <xdr:cNvPr id="644" name="テキスト ボックス 643"/>
        <xdr:cNvSpPr txBox="1"/>
      </xdr:nvSpPr>
      <xdr:spPr>
        <a:xfrm>
          <a:off x="12547111" y="1345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103828</xdr:rowOff>
    </xdr:from>
    <xdr:to>
      <xdr:col>85</xdr:col>
      <xdr:colOff>127000</xdr:colOff>
      <xdr:row>98</xdr:row>
      <xdr:rowOff>103963</xdr:rowOff>
    </xdr:to>
    <xdr:cxnSp macro="">
      <xdr:nvCxnSpPr>
        <xdr:cNvPr id="671" name="直線コネクタ 670"/>
        <xdr:cNvCxnSpPr/>
      </xdr:nvCxnSpPr>
      <xdr:spPr>
        <a:xfrm>
          <a:off x="15481300" y="16905928"/>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103828</xdr:rowOff>
    </xdr:from>
    <xdr:to>
      <xdr:col>81</xdr:col>
      <xdr:colOff>50800</xdr:colOff>
      <xdr:row>98</xdr:row>
      <xdr:rowOff>137354</xdr:rowOff>
    </xdr:to>
    <xdr:cxnSp macro="">
      <xdr:nvCxnSpPr>
        <xdr:cNvPr id="674" name="直線コネクタ 673"/>
        <xdr:cNvCxnSpPr/>
      </xdr:nvCxnSpPr>
      <xdr:spPr>
        <a:xfrm flipV="1">
          <a:off x="14592300" y="16905928"/>
          <a:ext cx="889000" cy="3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119653</xdr:rowOff>
    </xdr:from>
    <xdr:to>
      <xdr:col>76</xdr:col>
      <xdr:colOff>114300</xdr:colOff>
      <xdr:row>98</xdr:row>
      <xdr:rowOff>137354</xdr:rowOff>
    </xdr:to>
    <xdr:cxnSp macro="">
      <xdr:nvCxnSpPr>
        <xdr:cNvPr id="677" name="直線コネクタ 676"/>
        <xdr:cNvCxnSpPr/>
      </xdr:nvCxnSpPr>
      <xdr:spPr>
        <a:xfrm>
          <a:off x="13703300" y="16921753"/>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114548</xdr:rowOff>
    </xdr:from>
    <xdr:to>
      <xdr:col>71</xdr:col>
      <xdr:colOff>177800</xdr:colOff>
      <xdr:row>98</xdr:row>
      <xdr:rowOff>119653</xdr:rowOff>
    </xdr:to>
    <xdr:cxnSp macro="">
      <xdr:nvCxnSpPr>
        <xdr:cNvPr id="680" name="直線コネクタ 679"/>
        <xdr:cNvCxnSpPr/>
      </xdr:nvCxnSpPr>
      <xdr:spPr>
        <a:xfrm>
          <a:off x="12814300" y="16916648"/>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53203</xdr:rowOff>
    </xdr:from>
    <xdr:to>
      <xdr:col>72</xdr:col>
      <xdr:colOff>38100</xdr:colOff>
      <xdr:row>98</xdr:row>
      <xdr:rowOff>154803</xdr:rowOff>
    </xdr:to>
    <xdr:sp macro="" textlink="">
      <xdr:nvSpPr>
        <xdr:cNvPr id="681" name="フローチャート: 判断 680"/>
        <xdr:cNvSpPr/>
      </xdr:nvSpPr>
      <xdr:spPr>
        <a:xfrm>
          <a:off x="13652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171330</xdr:rowOff>
    </xdr:from>
    <xdr:ext cx="534377" cy="259045"/>
    <xdr:sp macro="" textlink="">
      <xdr:nvSpPr>
        <xdr:cNvPr id="682" name="テキスト ボックス 681"/>
        <xdr:cNvSpPr txBox="1"/>
      </xdr:nvSpPr>
      <xdr:spPr>
        <a:xfrm>
          <a:off x="13436111" y="16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38286</xdr:rowOff>
    </xdr:from>
    <xdr:to>
      <xdr:col>67</xdr:col>
      <xdr:colOff>101600</xdr:colOff>
      <xdr:row>98</xdr:row>
      <xdr:rowOff>139886</xdr:rowOff>
    </xdr:to>
    <xdr:sp macro="" textlink="">
      <xdr:nvSpPr>
        <xdr:cNvPr id="683" name="フローチャート: 判断 682"/>
        <xdr:cNvSpPr/>
      </xdr:nvSpPr>
      <xdr:spPr>
        <a:xfrm>
          <a:off x="12763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156413</xdr:rowOff>
    </xdr:from>
    <xdr:ext cx="534377" cy="259045"/>
    <xdr:sp macro="" textlink="">
      <xdr:nvSpPr>
        <xdr:cNvPr id="684" name="テキスト ボックス 683"/>
        <xdr:cNvSpPr txBox="1"/>
      </xdr:nvSpPr>
      <xdr:spPr>
        <a:xfrm>
          <a:off x="12547111" y="166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53163</xdr:rowOff>
    </xdr:from>
    <xdr:to>
      <xdr:col>85</xdr:col>
      <xdr:colOff>177800</xdr:colOff>
      <xdr:row>98</xdr:row>
      <xdr:rowOff>154763</xdr:rowOff>
    </xdr:to>
    <xdr:sp macro="" textlink="">
      <xdr:nvSpPr>
        <xdr:cNvPr id="690" name="楕円 689"/>
        <xdr:cNvSpPr/>
      </xdr:nvSpPr>
      <xdr:spPr>
        <a:xfrm>
          <a:off x="16268700" y="168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53028</xdr:rowOff>
    </xdr:from>
    <xdr:to>
      <xdr:col>81</xdr:col>
      <xdr:colOff>101600</xdr:colOff>
      <xdr:row>98</xdr:row>
      <xdr:rowOff>154628</xdr:rowOff>
    </xdr:to>
    <xdr:sp macro="" textlink="">
      <xdr:nvSpPr>
        <xdr:cNvPr id="692" name="楕円 691"/>
        <xdr:cNvSpPr/>
      </xdr:nvSpPr>
      <xdr:spPr>
        <a:xfrm>
          <a:off x="15430500" y="168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145755</xdr:rowOff>
    </xdr:from>
    <xdr:ext cx="534377" cy="259045"/>
    <xdr:sp macro="" textlink="">
      <xdr:nvSpPr>
        <xdr:cNvPr id="693" name="テキスト ボックス 692"/>
        <xdr:cNvSpPr txBox="1"/>
      </xdr:nvSpPr>
      <xdr:spPr>
        <a:xfrm>
          <a:off x="15214111" y="169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86554</xdr:rowOff>
    </xdr:from>
    <xdr:to>
      <xdr:col>76</xdr:col>
      <xdr:colOff>165100</xdr:colOff>
      <xdr:row>99</xdr:row>
      <xdr:rowOff>16704</xdr:rowOff>
    </xdr:to>
    <xdr:sp macro="" textlink="">
      <xdr:nvSpPr>
        <xdr:cNvPr id="694" name="楕円 693"/>
        <xdr:cNvSpPr/>
      </xdr:nvSpPr>
      <xdr:spPr>
        <a:xfrm>
          <a:off x="14541500" y="168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7831</xdr:rowOff>
    </xdr:from>
    <xdr:ext cx="469744" cy="259045"/>
    <xdr:sp macro="" textlink="">
      <xdr:nvSpPr>
        <xdr:cNvPr id="695" name="テキスト ボックス 694"/>
        <xdr:cNvSpPr txBox="1"/>
      </xdr:nvSpPr>
      <xdr:spPr>
        <a:xfrm>
          <a:off x="14357428" y="1698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68853</xdr:rowOff>
    </xdr:from>
    <xdr:to>
      <xdr:col>72</xdr:col>
      <xdr:colOff>38100</xdr:colOff>
      <xdr:row>98</xdr:row>
      <xdr:rowOff>170453</xdr:rowOff>
    </xdr:to>
    <xdr:sp macro="" textlink="">
      <xdr:nvSpPr>
        <xdr:cNvPr id="696" name="楕円 695"/>
        <xdr:cNvSpPr/>
      </xdr:nvSpPr>
      <xdr:spPr>
        <a:xfrm>
          <a:off x="13652500" y="168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161580</xdr:rowOff>
    </xdr:from>
    <xdr:ext cx="534377" cy="259045"/>
    <xdr:sp macro="" textlink="">
      <xdr:nvSpPr>
        <xdr:cNvPr id="697" name="テキスト ボックス 696"/>
        <xdr:cNvSpPr txBox="1"/>
      </xdr:nvSpPr>
      <xdr:spPr>
        <a:xfrm>
          <a:off x="13436111" y="1696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63748</xdr:rowOff>
    </xdr:from>
    <xdr:to>
      <xdr:col>67</xdr:col>
      <xdr:colOff>101600</xdr:colOff>
      <xdr:row>98</xdr:row>
      <xdr:rowOff>165348</xdr:rowOff>
    </xdr:to>
    <xdr:sp macro="" textlink="">
      <xdr:nvSpPr>
        <xdr:cNvPr id="698" name="楕円 697"/>
        <xdr:cNvSpPr/>
      </xdr:nvSpPr>
      <xdr:spPr>
        <a:xfrm>
          <a:off x="12763500" y="168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156475</xdr:rowOff>
    </xdr:from>
    <xdr:ext cx="534377" cy="259045"/>
    <xdr:sp macro="" textlink="">
      <xdr:nvSpPr>
        <xdr:cNvPr id="699" name="テキスト ボックス 698"/>
        <xdr:cNvSpPr txBox="1"/>
      </xdr:nvSpPr>
      <xdr:spPr>
        <a:xfrm>
          <a:off x="12547111" y="1695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138329</xdr:rowOff>
    </xdr:from>
    <xdr:to>
      <xdr:col>116</xdr:col>
      <xdr:colOff>63500</xdr:colOff>
      <xdr:row>38</xdr:row>
      <xdr:rowOff>139700</xdr:rowOff>
    </xdr:to>
    <xdr:cxnSp macro="">
      <xdr:nvCxnSpPr>
        <xdr:cNvPr id="726" name="直線コネクタ 725"/>
        <xdr:cNvCxnSpPr/>
      </xdr:nvCxnSpPr>
      <xdr:spPr>
        <a:xfrm>
          <a:off x="21323300" y="665342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138329</xdr:rowOff>
    </xdr:from>
    <xdr:to>
      <xdr:col>111</xdr:col>
      <xdr:colOff>177800</xdr:colOff>
      <xdr:row>38</xdr:row>
      <xdr:rowOff>139700</xdr:rowOff>
    </xdr:to>
    <xdr:cxnSp macro="">
      <xdr:nvCxnSpPr>
        <xdr:cNvPr id="729" name="直線コネクタ 728"/>
        <xdr:cNvCxnSpPr/>
      </xdr:nvCxnSpPr>
      <xdr:spPr>
        <a:xfrm flipV="1">
          <a:off x="20434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158646</xdr:rowOff>
    </xdr:from>
    <xdr:to>
      <xdr:col>102</xdr:col>
      <xdr:colOff>165100</xdr:colOff>
      <xdr:row>38</xdr:row>
      <xdr:rowOff>88796</xdr:rowOff>
    </xdr:to>
    <xdr:sp macro="" textlink="">
      <xdr:nvSpPr>
        <xdr:cNvPr id="736" name="フローチャート: 判断 735"/>
        <xdr:cNvSpPr/>
      </xdr:nvSpPr>
      <xdr:spPr>
        <a:xfrm>
          <a:off x="19494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105323</xdr:rowOff>
    </xdr:from>
    <xdr:ext cx="469744" cy="259045"/>
    <xdr:sp macro="" textlink="">
      <xdr:nvSpPr>
        <xdr:cNvPr id="737" name="テキスト ボックス 736"/>
        <xdr:cNvSpPr txBox="1"/>
      </xdr:nvSpPr>
      <xdr:spPr>
        <a:xfrm>
          <a:off x="19310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28573</xdr:rowOff>
    </xdr:from>
    <xdr:to>
      <xdr:col>98</xdr:col>
      <xdr:colOff>38100</xdr:colOff>
      <xdr:row>38</xdr:row>
      <xdr:rowOff>130173</xdr:rowOff>
    </xdr:to>
    <xdr:sp macro="" textlink="">
      <xdr:nvSpPr>
        <xdr:cNvPr id="738" name="フローチャート: 判断 737"/>
        <xdr:cNvSpPr/>
      </xdr:nvSpPr>
      <xdr:spPr>
        <a:xfrm>
          <a:off x="18605500" y="654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146699</xdr:rowOff>
    </xdr:from>
    <xdr:ext cx="469744" cy="259045"/>
    <xdr:sp macro="" textlink="">
      <xdr:nvSpPr>
        <xdr:cNvPr id="739" name="テキスト ボックス 738"/>
        <xdr:cNvSpPr txBox="1"/>
      </xdr:nvSpPr>
      <xdr:spPr>
        <a:xfrm>
          <a:off x="18421428" y="63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87529</xdr:rowOff>
    </xdr:from>
    <xdr:to>
      <xdr:col>112</xdr:col>
      <xdr:colOff>38100</xdr:colOff>
      <xdr:row>39</xdr:row>
      <xdr:rowOff>17679</xdr:rowOff>
    </xdr:to>
    <xdr:sp macro="" textlink="">
      <xdr:nvSpPr>
        <xdr:cNvPr id="747" name="楕円 746"/>
        <xdr:cNvSpPr/>
      </xdr:nvSpPr>
      <xdr:spPr>
        <a:xfrm>
          <a:off x="2127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8806</xdr:rowOff>
    </xdr:from>
    <xdr:ext cx="313932" cy="259045"/>
    <xdr:sp macro="" textlink="">
      <xdr:nvSpPr>
        <xdr:cNvPr id="748" name="テキスト ボックス 747"/>
        <xdr:cNvSpPr txBox="1"/>
      </xdr:nvSpPr>
      <xdr:spPr>
        <a:xfrm>
          <a:off x="21166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89929</xdr:rowOff>
    </xdr:from>
    <xdr:to>
      <xdr:col>102</xdr:col>
      <xdr:colOff>165100</xdr:colOff>
      <xdr:row>59</xdr:row>
      <xdr:rowOff>20079</xdr:rowOff>
    </xdr:to>
    <xdr:sp macro="" textlink="">
      <xdr:nvSpPr>
        <xdr:cNvPr id="793" name="フローチャート: 判断 792"/>
        <xdr:cNvSpPr/>
      </xdr:nvSpPr>
      <xdr:spPr>
        <a:xfrm>
          <a:off x="19494500" y="1003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36606</xdr:rowOff>
    </xdr:from>
    <xdr:ext cx="469744" cy="259045"/>
    <xdr:sp macro="" textlink="">
      <xdr:nvSpPr>
        <xdr:cNvPr id="794" name="テキスト ボックス 793"/>
        <xdr:cNvSpPr txBox="1"/>
      </xdr:nvSpPr>
      <xdr:spPr>
        <a:xfrm>
          <a:off x="19310428" y="98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97828</xdr:rowOff>
    </xdr:from>
    <xdr:to>
      <xdr:col>98</xdr:col>
      <xdr:colOff>38100</xdr:colOff>
      <xdr:row>59</xdr:row>
      <xdr:rowOff>27978</xdr:rowOff>
    </xdr:to>
    <xdr:sp macro="" textlink="">
      <xdr:nvSpPr>
        <xdr:cNvPr id="795" name="フローチャート: 判断 794"/>
        <xdr:cNvSpPr/>
      </xdr:nvSpPr>
      <xdr:spPr>
        <a:xfrm>
          <a:off x="18605500" y="1004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44505</xdr:rowOff>
    </xdr:from>
    <xdr:ext cx="469744" cy="259045"/>
    <xdr:sp macro="" textlink="">
      <xdr:nvSpPr>
        <xdr:cNvPr id="796" name="テキスト ボックス 795"/>
        <xdr:cNvSpPr txBox="1"/>
      </xdr:nvSpPr>
      <xdr:spPr>
        <a:xfrm>
          <a:off x="18421428" y="981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61043</xdr:rowOff>
    </xdr:from>
    <xdr:to>
      <xdr:col>116</xdr:col>
      <xdr:colOff>63500</xdr:colOff>
      <xdr:row>77</xdr:row>
      <xdr:rowOff>61503</xdr:rowOff>
    </xdr:to>
    <xdr:cxnSp macro="">
      <xdr:nvCxnSpPr>
        <xdr:cNvPr id="840" name="直線コネクタ 839"/>
        <xdr:cNvCxnSpPr/>
      </xdr:nvCxnSpPr>
      <xdr:spPr>
        <a:xfrm flipV="1">
          <a:off x="21323300" y="13262693"/>
          <a:ext cx="8382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59255</xdr:rowOff>
    </xdr:from>
    <xdr:to>
      <xdr:col>111</xdr:col>
      <xdr:colOff>177800</xdr:colOff>
      <xdr:row>77</xdr:row>
      <xdr:rowOff>61503</xdr:rowOff>
    </xdr:to>
    <xdr:cxnSp macro="">
      <xdr:nvCxnSpPr>
        <xdr:cNvPr id="843" name="直線コネクタ 842"/>
        <xdr:cNvCxnSpPr/>
      </xdr:nvCxnSpPr>
      <xdr:spPr>
        <a:xfrm>
          <a:off x="20434300" y="1326090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59255</xdr:rowOff>
    </xdr:from>
    <xdr:to>
      <xdr:col>107</xdr:col>
      <xdr:colOff>50800</xdr:colOff>
      <xdr:row>77</xdr:row>
      <xdr:rowOff>72225</xdr:rowOff>
    </xdr:to>
    <xdr:cxnSp macro="">
      <xdr:nvCxnSpPr>
        <xdr:cNvPr id="846" name="直線コネクタ 845"/>
        <xdr:cNvCxnSpPr/>
      </xdr:nvCxnSpPr>
      <xdr:spPr>
        <a:xfrm flipV="1">
          <a:off x="19545300" y="13260905"/>
          <a:ext cx="889000" cy="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55316</xdr:rowOff>
    </xdr:from>
    <xdr:to>
      <xdr:col>102</xdr:col>
      <xdr:colOff>114300</xdr:colOff>
      <xdr:row>77</xdr:row>
      <xdr:rowOff>72225</xdr:rowOff>
    </xdr:to>
    <xdr:cxnSp macro="">
      <xdr:nvCxnSpPr>
        <xdr:cNvPr id="849" name="直線コネクタ 848"/>
        <xdr:cNvCxnSpPr/>
      </xdr:nvCxnSpPr>
      <xdr:spPr>
        <a:xfrm>
          <a:off x="18656300" y="13256966"/>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28329</xdr:rowOff>
    </xdr:from>
    <xdr:to>
      <xdr:col>102</xdr:col>
      <xdr:colOff>165100</xdr:colOff>
      <xdr:row>77</xdr:row>
      <xdr:rowOff>129929</xdr:rowOff>
    </xdr:to>
    <xdr:sp macro="" textlink="">
      <xdr:nvSpPr>
        <xdr:cNvPr id="850" name="フローチャート: 判断 849"/>
        <xdr:cNvSpPr/>
      </xdr:nvSpPr>
      <xdr:spPr>
        <a:xfrm>
          <a:off x="19494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121056</xdr:rowOff>
    </xdr:from>
    <xdr:ext cx="534377" cy="259045"/>
    <xdr:sp macro="" textlink="">
      <xdr:nvSpPr>
        <xdr:cNvPr id="851" name="テキスト ボックス 850"/>
        <xdr:cNvSpPr txBox="1"/>
      </xdr:nvSpPr>
      <xdr:spPr>
        <a:xfrm>
          <a:off x="19278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37457</xdr:rowOff>
    </xdr:from>
    <xdr:to>
      <xdr:col>98</xdr:col>
      <xdr:colOff>38100</xdr:colOff>
      <xdr:row>77</xdr:row>
      <xdr:rowOff>139057</xdr:rowOff>
    </xdr:to>
    <xdr:sp macro="" textlink="">
      <xdr:nvSpPr>
        <xdr:cNvPr id="852" name="フローチャート: 判断 851"/>
        <xdr:cNvSpPr/>
      </xdr:nvSpPr>
      <xdr:spPr>
        <a:xfrm>
          <a:off x="18605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130184</xdr:rowOff>
    </xdr:from>
    <xdr:ext cx="534377" cy="259045"/>
    <xdr:sp macro="" textlink="">
      <xdr:nvSpPr>
        <xdr:cNvPr id="853" name="テキスト ボックス 852"/>
        <xdr:cNvSpPr txBox="1"/>
      </xdr:nvSpPr>
      <xdr:spPr>
        <a:xfrm>
          <a:off x="18389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10243</xdr:rowOff>
    </xdr:from>
    <xdr:to>
      <xdr:col>116</xdr:col>
      <xdr:colOff>114300</xdr:colOff>
      <xdr:row>77</xdr:row>
      <xdr:rowOff>111843</xdr:rowOff>
    </xdr:to>
    <xdr:sp macro="" textlink="">
      <xdr:nvSpPr>
        <xdr:cNvPr id="859" name="楕円 858"/>
        <xdr:cNvSpPr/>
      </xdr:nvSpPr>
      <xdr:spPr>
        <a:xfrm>
          <a:off x="22110700" y="132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160120</xdr:rowOff>
    </xdr:from>
    <xdr:ext cx="534377" cy="259045"/>
    <xdr:sp macro="" textlink="">
      <xdr:nvSpPr>
        <xdr:cNvPr id="860" name="繰出金該当値テキスト"/>
        <xdr:cNvSpPr txBox="1"/>
      </xdr:nvSpPr>
      <xdr:spPr>
        <a:xfrm>
          <a:off x="22212300" y="131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10703</xdr:rowOff>
    </xdr:from>
    <xdr:to>
      <xdr:col>112</xdr:col>
      <xdr:colOff>38100</xdr:colOff>
      <xdr:row>77</xdr:row>
      <xdr:rowOff>112303</xdr:rowOff>
    </xdr:to>
    <xdr:sp macro="" textlink="">
      <xdr:nvSpPr>
        <xdr:cNvPr id="861" name="楕円 860"/>
        <xdr:cNvSpPr/>
      </xdr:nvSpPr>
      <xdr:spPr>
        <a:xfrm>
          <a:off x="21272500" y="132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103430</xdr:rowOff>
    </xdr:from>
    <xdr:ext cx="534377" cy="259045"/>
    <xdr:sp macro="" textlink="">
      <xdr:nvSpPr>
        <xdr:cNvPr id="862" name="テキスト ボックス 861"/>
        <xdr:cNvSpPr txBox="1"/>
      </xdr:nvSpPr>
      <xdr:spPr>
        <a:xfrm>
          <a:off x="21056111" y="1330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8455</xdr:rowOff>
    </xdr:from>
    <xdr:to>
      <xdr:col>107</xdr:col>
      <xdr:colOff>101600</xdr:colOff>
      <xdr:row>77</xdr:row>
      <xdr:rowOff>110055</xdr:rowOff>
    </xdr:to>
    <xdr:sp macro="" textlink="">
      <xdr:nvSpPr>
        <xdr:cNvPr id="863" name="楕円 862"/>
        <xdr:cNvSpPr/>
      </xdr:nvSpPr>
      <xdr:spPr>
        <a:xfrm>
          <a:off x="20383500" y="1321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101182</xdr:rowOff>
    </xdr:from>
    <xdr:ext cx="534377" cy="259045"/>
    <xdr:sp macro="" textlink="">
      <xdr:nvSpPr>
        <xdr:cNvPr id="864" name="テキスト ボックス 863"/>
        <xdr:cNvSpPr txBox="1"/>
      </xdr:nvSpPr>
      <xdr:spPr>
        <a:xfrm>
          <a:off x="20167111" y="133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21425</xdr:rowOff>
    </xdr:from>
    <xdr:to>
      <xdr:col>102</xdr:col>
      <xdr:colOff>165100</xdr:colOff>
      <xdr:row>77</xdr:row>
      <xdr:rowOff>123025</xdr:rowOff>
    </xdr:to>
    <xdr:sp macro="" textlink="">
      <xdr:nvSpPr>
        <xdr:cNvPr id="865" name="楕円 864"/>
        <xdr:cNvSpPr/>
      </xdr:nvSpPr>
      <xdr:spPr>
        <a:xfrm>
          <a:off x="19494500" y="132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139552</xdr:rowOff>
    </xdr:from>
    <xdr:ext cx="534377" cy="259045"/>
    <xdr:sp macro="" textlink="">
      <xdr:nvSpPr>
        <xdr:cNvPr id="866" name="テキスト ボックス 865"/>
        <xdr:cNvSpPr txBox="1"/>
      </xdr:nvSpPr>
      <xdr:spPr>
        <a:xfrm>
          <a:off x="19278111" y="129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4516</xdr:rowOff>
    </xdr:from>
    <xdr:to>
      <xdr:col>98</xdr:col>
      <xdr:colOff>38100</xdr:colOff>
      <xdr:row>77</xdr:row>
      <xdr:rowOff>106116</xdr:rowOff>
    </xdr:to>
    <xdr:sp macro="" textlink="">
      <xdr:nvSpPr>
        <xdr:cNvPr id="867" name="楕円 866"/>
        <xdr:cNvSpPr/>
      </xdr:nvSpPr>
      <xdr:spPr>
        <a:xfrm>
          <a:off x="18605500" y="132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122643</xdr:rowOff>
    </xdr:from>
    <xdr:ext cx="534377" cy="259045"/>
    <xdr:sp macro="" textlink="">
      <xdr:nvSpPr>
        <xdr:cNvPr id="868" name="テキスト ボックス 867"/>
        <xdr:cNvSpPr txBox="1"/>
      </xdr:nvSpPr>
      <xdr:spPr>
        <a:xfrm>
          <a:off x="18389111" y="12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人件費、物件費、補助費等、普通建設事業費、公債費、積立金、繰出金は、全国及び県の平均を上回っている。類似団体内の平均値に対しては、全ての費目において下回っている。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広域連合のゴミ処理負担金の増などにより増加となっており、新ゴミ中間処理施設の建設もあることから、今後も増加することが見込まれる。普通建設事業費については、、全体、新規整備分、更新整備分のいずれも増加しており、類似団体内の平均値を下回っているものの、全国及び県の平均値を上回っている。これは、主要村道の改修や改良に要する費用や新たな村営住宅の建設に伴うもので、今後も、これまで整備してきた施設等の老朽化に伴う大規模改修や更新が必要となってくるため、増加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4,952
4,898
77.05
3,899,758
3,672,429
225,079
2,372,612
2,935,134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273</xdr:rowOff>
    </xdr:from>
    <xdr:to>
      <xdr:col>24</xdr:col>
      <xdr:colOff>63500</xdr:colOff>
      <xdr:row>38</xdr:row>
      <xdr:rowOff>6998</xdr:rowOff>
    </xdr:to>
    <xdr:cxnSp macro="">
      <xdr:nvCxnSpPr>
        <xdr:cNvPr id="60" name="直線コネクタ 59"/>
        <xdr:cNvCxnSpPr/>
      </xdr:nvCxnSpPr>
      <xdr:spPr>
        <a:xfrm flipV="1">
          <a:off x="3797300" y="6515373"/>
          <a:ext cx="8382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158217</xdr:rowOff>
    </xdr:from>
    <xdr:to>
      <xdr:col>19</xdr:col>
      <xdr:colOff>177800</xdr:colOff>
      <xdr:row>38</xdr:row>
      <xdr:rowOff>6998</xdr:rowOff>
    </xdr:to>
    <xdr:cxnSp macro="">
      <xdr:nvCxnSpPr>
        <xdr:cNvPr id="63" name="直線コネクタ 62"/>
        <xdr:cNvCxnSpPr/>
      </xdr:nvCxnSpPr>
      <xdr:spPr>
        <a:xfrm>
          <a:off x="2908300" y="6501867"/>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158217</xdr:rowOff>
    </xdr:from>
    <xdr:to>
      <xdr:col>15</xdr:col>
      <xdr:colOff>50800</xdr:colOff>
      <xdr:row>38</xdr:row>
      <xdr:rowOff>806</xdr:rowOff>
    </xdr:to>
    <xdr:cxnSp macro="">
      <xdr:nvCxnSpPr>
        <xdr:cNvPr id="66" name="直線コネクタ 65"/>
        <xdr:cNvCxnSpPr/>
      </xdr:nvCxnSpPr>
      <xdr:spPr>
        <a:xfrm flipV="1">
          <a:off x="2019300" y="6501867"/>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806</xdr:rowOff>
    </xdr:from>
    <xdr:to>
      <xdr:col>10</xdr:col>
      <xdr:colOff>114300</xdr:colOff>
      <xdr:row>38</xdr:row>
      <xdr:rowOff>11512</xdr:rowOff>
    </xdr:to>
    <xdr:cxnSp macro="">
      <xdr:nvCxnSpPr>
        <xdr:cNvPr id="69" name="直線コネクタ 68"/>
        <xdr:cNvCxnSpPr/>
      </xdr:nvCxnSpPr>
      <xdr:spPr>
        <a:xfrm flipV="1">
          <a:off x="1130300" y="6515906"/>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126981</xdr:rowOff>
    </xdr:from>
    <xdr:to>
      <xdr:col>10</xdr:col>
      <xdr:colOff>165100</xdr:colOff>
      <xdr:row>38</xdr:row>
      <xdr:rowOff>57131</xdr:rowOff>
    </xdr:to>
    <xdr:sp macro="" textlink="">
      <xdr:nvSpPr>
        <xdr:cNvPr id="70" name="フローチャート: 判断 69"/>
        <xdr:cNvSpPr/>
      </xdr:nvSpPr>
      <xdr:spPr>
        <a:xfrm>
          <a:off x="1968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48258</xdr:rowOff>
    </xdr:from>
    <xdr:ext cx="534377" cy="259045"/>
    <xdr:sp macro="" textlink="">
      <xdr:nvSpPr>
        <xdr:cNvPr id="71" name="テキスト ボックス 70"/>
        <xdr:cNvSpPr txBox="1"/>
      </xdr:nvSpPr>
      <xdr:spPr>
        <a:xfrm>
          <a:off x="1752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134277</xdr:rowOff>
    </xdr:from>
    <xdr:to>
      <xdr:col>6</xdr:col>
      <xdr:colOff>38100</xdr:colOff>
      <xdr:row>38</xdr:row>
      <xdr:rowOff>64427</xdr:rowOff>
    </xdr:to>
    <xdr:sp macro="" textlink="">
      <xdr:nvSpPr>
        <xdr:cNvPr id="72" name="フローチャート: 判断 71"/>
        <xdr:cNvSpPr/>
      </xdr:nvSpPr>
      <xdr:spPr>
        <a:xfrm>
          <a:off x="1079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55554</xdr:rowOff>
    </xdr:from>
    <xdr:ext cx="534377" cy="259045"/>
    <xdr:sp macro="" textlink="">
      <xdr:nvSpPr>
        <xdr:cNvPr id="73" name="テキスト ボックス 72"/>
        <xdr:cNvSpPr txBox="1"/>
      </xdr:nvSpPr>
      <xdr:spPr>
        <a:xfrm>
          <a:off x="863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120923</xdr:rowOff>
    </xdr:from>
    <xdr:to>
      <xdr:col>24</xdr:col>
      <xdr:colOff>114300</xdr:colOff>
      <xdr:row>38</xdr:row>
      <xdr:rowOff>51073</xdr:rowOff>
    </xdr:to>
    <xdr:sp macro="" textlink="">
      <xdr:nvSpPr>
        <xdr:cNvPr id="79" name="楕円 78"/>
        <xdr:cNvSpPr/>
      </xdr:nvSpPr>
      <xdr:spPr>
        <a:xfrm>
          <a:off x="4584700" y="64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35850</xdr:rowOff>
    </xdr:from>
    <xdr:ext cx="534377" cy="259045"/>
    <xdr:sp macro="" textlink="">
      <xdr:nvSpPr>
        <xdr:cNvPr id="80" name="議会費該当値テキスト"/>
        <xdr:cNvSpPr txBox="1"/>
      </xdr:nvSpPr>
      <xdr:spPr>
        <a:xfrm>
          <a:off x="4686300" y="637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127648</xdr:rowOff>
    </xdr:from>
    <xdr:to>
      <xdr:col>20</xdr:col>
      <xdr:colOff>38100</xdr:colOff>
      <xdr:row>38</xdr:row>
      <xdr:rowOff>57798</xdr:rowOff>
    </xdr:to>
    <xdr:sp macro="" textlink="">
      <xdr:nvSpPr>
        <xdr:cNvPr id="81" name="楕円 80"/>
        <xdr:cNvSpPr/>
      </xdr:nvSpPr>
      <xdr:spPr>
        <a:xfrm>
          <a:off x="37465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48925</xdr:rowOff>
    </xdr:from>
    <xdr:ext cx="534377" cy="259045"/>
    <xdr:sp macro="" textlink="">
      <xdr:nvSpPr>
        <xdr:cNvPr id="82" name="テキスト ボックス 81"/>
        <xdr:cNvSpPr txBox="1"/>
      </xdr:nvSpPr>
      <xdr:spPr>
        <a:xfrm>
          <a:off x="3530111" y="65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107417</xdr:rowOff>
    </xdr:from>
    <xdr:to>
      <xdr:col>15</xdr:col>
      <xdr:colOff>101600</xdr:colOff>
      <xdr:row>38</xdr:row>
      <xdr:rowOff>37567</xdr:rowOff>
    </xdr:to>
    <xdr:sp macro="" textlink="">
      <xdr:nvSpPr>
        <xdr:cNvPr id="83" name="楕円 82"/>
        <xdr:cNvSpPr/>
      </xdr:nvSpPr>
      <xdr:spPr>
        <a:xfrm>
          <a:off x="28575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28694</xdr:rowOff>
    </xdr:from>
    <xdr:ext cx="534377" cy="259045"/>
    <xdr:sp macro="" textlink="">
      <xdr:nvSpPr>
        <xdr:cNvPr id="84" name="テキスト ボックス 83"/>
        <xdr:cNvSpPr txBox="1"/>
      </xdr:nvSpPr>
      <xdr:spPr>
        <a:xfrm>
          <a:off x="2641111" y="65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121457</xdr:rowOff>
    </xdr:from>
    <xdr:to>
      <xdr:col>10</xdr:col>
      <xdr:colOff>165100</xdr:colOff>
      <xdr:row>38</xdr:row>
      <xdr:rowOff>51606</xdr:rowOff>
    </xdr:to>
    <xdr:sp macro="" textlink="">
      <xdr:nvSpPr>
        <xdr:cNvPr id="85" name="楕円 84"/>
        <xdr:cNvSpPr/>
      </xdr:nvSpPr>
      <xdr:spPr>
        <a:xfrm>
          <a:off x="1968500" y="6465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68134</xdr:rowOff>
    </xdr:from>
    <xdr:ext cx="534377" cy="259045"/>
    <xdr:sp macro="" textlink="">
      <xdr:nvSpPr>
        <xdr:cNvPr id="86" name="テキスト ボックス 85"/>
        <xdr:cNvSpPr txBox="1"/>
      </xdr:nvSpPr>
      <xdr:spPr>
        <a:xfrm>
          <a:off x="1752111" y="62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132162</xdr:rowOff>
    </xdr:from>
    <xdr:to>
      <xdr:col>6</xdr:col>
      <xdr:colOff>38100</xdr:colOff>
      <xdr:row>38</xdr:row>
      <xdr:rowOff>62312</xdr:rowOff>
    </xdr:to>
    <xdr:sp macro="" textlink="">
      <xdr:nvSpPr>
        <xdr:cNvPr id="87" name="楕円 86"/>
        <xdr:cNvSpPr/>
      </xdr:nvSpPr>
      <xdr:spPr>
        <a:xfrm>
          <a:off x="1079500" y="64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78839</xdr:rowOff>
    </xdr:from>
    <xdr:ext cx="534377" cy="259045"/>
    <xdr:sp macro="" textlink="">
      <xdr:nvSpPr>
        <xdr:cNvPr id="88" name="テキスト ボックス 87"/>
        <xdr:cNvSpPr txBox="1"/>
      </xdr:nvSpPr>
      <xdr:spPr>
        <a:xfrm>
          <a:off x="863111" y="625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57766</xdr:rowOff>
    </xdr:from>
    <xdr:to>
      <xdr:col>24</xdr:col>
      <xdr:colOff>63500</xdr:colOff>
      <xdr:row>58</xdr:row>
      <xdr:rowOff>78525</xdr:rowOff>
    </xdr:to>
    <xdr:cxnSp macro="">
      <xdr:nvCxnSpPr>
        <xdr:cNvPr id="115" name="直線コネクタ 114"/>
        <xdr:cNvCxnSpPr/>
      </xdr:nvCxnSpPr>
      <xdr:spPr>
        <a:xfrm flipV="1">
          <a:off x="3797300" y="10001866"/>
          <a:ext cx="8382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78525</xdr:rowOff>
    </xdr:from>
    <xdr:to>
      <xdr:col>19</xdr:col>
      <xdr:colOff>177800</xdr:colOff>
      <xdr:row>58</xdr:row>
      <xdr:rowOff>92186</xdr:rowOff>
    </xdr:to>
    <xdr:cxnSp macro="">
      <xdr:nvCxnSpPr>
        <xdr:cNvPr id="118" name="直線コネクタ 117"/>
        <xdr:cNvCxnSpPr/>
      </xdr:nvCxnSpPr>
      <xdr:spPr>
        <a:xfrm flipV="1">
          <a:off x="2908300" y="1002262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92186</xdr:rowOff>
    </xdr:from>
    <xdr:to>
      <xdr:col>15</xdr:col>
      <xdr:colOff>50800</xdr:colOff>
      <xdr:row>58</xdr:row>
      <xdr:rowOff>97854</xdr:rowOff>
    </xdr:to>
    <xdr:cxnSp macro="">
      <xdr:nvCxnSpPr>
        <xdr:cNvPr id="121" name="直線コネクタ 120"/>
        <xdr:cNvCxnSpPr/>
      </xdr:nvCxnSpPr>
      <xdr:spPr>
        <a:xfrm flipV="1">
          <a:off x="2019300" y="10036286"/>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88000</xdr:rowOff>
    </xdr:from>
    <xdr:to>
      <xdr:col>10</xdr:col>
      <xdr:colOff>114300</xdr:colOff>
      <xdr:row>58</xdr:row>
      <xdr:rowOff>97854</xdr:rowOff>
    </xdr:to>
    <xdr:cxnSp macro="">
      <xdr:nvCxnSpPr>
        <xdr:cNvPr id="124" name="直線コネクタ 123"/>
        <xdr:cNvCxnSpPr/>
      </xdr:nvCxnSpPr>
      <xdr:spPr>
        <a:xfrm>
          <a:off x="1130300" y="10032100"/>
          <a:ext cx="8890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18915</xdr:rowOff>
    </xdr:from>
    <xdr:to>
      <xdr:col>10</xdr:col>
      <xdr:colOff>165100</xdr:colOff>
      <xdr:row>58</xdr:row>
      <xdr:rowOff>120515</xdr:rowOff>
    </xdr:to>
    <xdr:sp macro="" textlink="">
      <xdr:nvSpPr>
        <xdr:cNvPr id="125" name="フローチャート: 判断 124"/>
        <xdr:cNvSpPr/>
      </xdr:nvSpPr>
      <xdr:spPr>
        <a:xfrm>
          <a:off x="1968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137042</xdr:rowOff>
    </xdr:from>
    <xdr:ext cx="599010" cy="259045"/>
    <xdr:sp macro="" textlink="">
      <xdr:nvSpPr>
        <xdr:cNvPr id="126" name="テキスト ボックス 125"/>
        <xdr:cNvSpPr txBox="1"/>
      </xdr:nvSpPr>
      <xdr:spPr>
        <a:xfrm>
          <a:off x="1719795"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13506</xdr:rowOff>
    </xdr:from>
    <xdr:to>
      <xdr:col>6</xdr:col>
      <xdr:colOff>38100</xdr:colOff>
      <xdr:row>58</xdr:row>
      <xdr:rowOff>115106</xdr:rowOff>
    </xdr:to>
    <xdr:sp macro="" textlink="">
      <xdr:nvSpPr>
        <xdr:cNvPr id="127" name="フローチャート: 判断 126"/>
        <xdr:cNvSpPr/>
      </xdr:nvSpPr>
      <xdr:spPr>
        <a:xfrm>
          <a:off x="1079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131633</xdr:rowOff>
    </xdr:from>
    <xdr:ext cx="599010" cy="259045"/>
    <xdr:sp macro="" textlink="">
      <xdr:nvSpPr>
        <xdr:cNvPr id="128" name="テキスト ボックス 127"/>
        <xdr:cNvSpPr txBox="1"/>
      </xdr:nvSpPr>
      <xdr:spPr>
        <a:xfrm>
          <a:off x="830795"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6966</xdr:rowOff>
    </xdr:from>
    <xdr:to>
      <xdr:col>24</xdr:col>
      <xdr:colOff>114300</xdr:colOff>
      <xdr:row>58</xdr:row>
      <xdr:rowOff>108566</xdr:rowOff>
    </xdr:to>
    <xdr:sp macro="" textlink="">
      <xdr:nvSpPr>
        <xdr:cNvPr id="134" name="楕円 133"/>
        <xdr:cNvSpPr/>
      </xdr:nvSpPr>
      <xdr:spPr>
        <a:xfrm>
          <a:off x="4584700" y="99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27725</xdr:rowOff>
    </xdr:from>
    <xdr:to>
      <xdr:col>20</xdr:col>
      <xdr:colOff>38100</xdr:colOff>
      <xdr:row>58</xdr:row>
      <xdr:rowOff>129325</xdr:rowOff>
    </xdr:to>
    <xdr:sp macro="" textlink="">
      <xdr:nvSpPr>
        <xdr:cNvPr id="136" name="楕円 135"/>
        <xdr:cNvSpPr/>
      </xdr:nvSpPr>
      <xdr:spPr>
        <a:xfrm>
          <a:off x="3746500" y="99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120452</xdr:rowOff>
    </xdr:from>
    <xdr:ext cx="599010" cy="259045"/>
    <xdr:sp macro="" textlink="">
      <xdr:nvSpPr>
        <xdr:cNvPr id="137" name="テキスト ボックス 136"/>
        <xdr:cNvSpPr txBox="1"/>
      </xdr:nvSpPr>
      <xdr:spPr>
        <a:xfrm>
          <a:off x="3497795" y="1006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41386</xdr:rowOff>
    </xdr:from>
    <xdr:to>
      <xdr:col>15</xdr:col>
      <xdr:colOff>101600</xdr:colOff>
      <xdr:row>58</xdr:row>
      <xdr:rowOff>142986</xdr:rowOff>
    </xdr:to>
    <xdr:sp macro="" textlink="">
      <xdr:nvSpPr>
        <xdr:cNvPr id="138" name="楕円 137"/>
        <xdr:cNvSpPr/>
      </xdr:nvSpPr>
      <xdr:spPr>
        <a:xfrm>
          <a:off x="2857500" y="998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134113</xdr:rowOff>
    </xdr:from>
    <xdr:ext cx="599010" cy="259045"/>
    <xdr:sp macro="" textlink="">
      <xdr:nvSpPr>
        <xdr:cNvPr id="139" name="テキスト ボックス 138"/>
        <xdr:cNvSpPr txBox="1"/>
      </xdr:nvSpPr>
      <xdr:spPr>
        <a:xfrm>
          <a:off x="2608795" y="1007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47054</xdr:rowOff>
    </xdr:from>
    <xdr:to>
      <xdr:col>10</xdr:col>
      <xdr:colOff>165100</xdr:colOff>
      <xdr:row>58</xdr:row>
      <xdr:rowOff>148654</xdr:rowOff>
    </xdr:to>
    <xdr:sp macro="" textlink="">
      <xdr:nvSpPr>
        <xdr:cNvPr id="140" name="楕円 139"/>
        <xdr:cNvSpPr/>
      </xdr:nvSpPr>
      <xdr:spPr>
        <a:xfrm>
          <a:off x="1968500" y="99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139781</xdr:rowOff>
    </xdr:from>
    <xdr:ext cx="534377" cy="259045"/>
    <xdr:sp macro="" textlink="">
      <xdr:nvSpPr>
        <xdr:cNvPr id="141" name="テキスト ボックス 140"/>
        <xdr:cNvSpPr txBox="1"/>
      </xdr:nvSpPr>
      <xdr:spPr>
        <a:xfrm>
          <a:off x="1752111" y="100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37200</xdr:rowOff>
    </xdr:from>
    <xdr:to>
      <xdr:col>6</xdr:col>
      <xdr:colOff>38100</xdr:colOff>
      <xdr:row>58</xdr:row>
      <xdr:rowOff>138800</xdr:rowOff>
    </xdr:to>
    <xdr:sp macro="" textlink="">
      <xdr:nvSpPr>
        <xdr:cNvPr id="142" name="楕円 141"/>
        <xdr:cNvSpPr/>
      </xdr:nvSpPr>
      <xdr:spPr>
        <a:xfrm>
          <a:off x="1079500" y="99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129927</xdr:rowOff>
    </xdr:from>
    <xdr:ext cx="599010" cy="259045"/>
    <xdr:sp macro="" textlink="">
      <xdr:nvSpPr>
        <xdr:cNvPr id="143" name="テキスト ボックス 142"/>
        <xdr:cNvSpPr txBox="1"/>
      </xdr:nvSpPr>
      <xdr:spPr>
        <a:xfrm>
          <a:off x="830795" y="100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128513</xdr:rowOff>
    </xdr:from>
    <xdr:to>
      <xdr:col>24</xdr:col>
      <xdr:colOff>63500</xdr:colOff>
      <xdr:row>76</xdr:row>
      <xdr:rowOff>155515</xdr:rowOff>
    </xdr:to>
    <xdr:cxnSp macro="">
      <xdr:nvCxnSpPr>
        <xdr:cNvPr id="170" name="直線コネクタ 169"/>
        <xdr:cNvCxnSpPr/>
      </xdr:nvCxnSpPr>
      <xdr:spPr>
        <a:xfrm>
          <a:off x="3797300" y="13158713"/>
          <a:ext cx="8382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128513</xdr:rowOff>
    </xdr:from>
    <xdr:to>
      <xdr:col>19</xdr:col>
      <xdr:colOff>177800</xdr:colOff>
      <xdr:row>76</xdr:row>
      <xdr:rowOff>158048</xdr:rowOff>
    </xdr:to>
    <xdr:cxnSp macro="">
      <xdr:nvCxnSpPr>
        <xdr:cNvPr id="173" name="直線コネクタ 172"/>
        <xdr:cNvCxnSpPr/>
      </xdr:nvCxnSpPr>
      <xdr:spPr>
        <a:xfrm flipV="1">
          <a:off x="2908300" y="13158713"/>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158048</xdr:rowOff>
    </xdr:from>
    <xdr:to>
      <xdr:col>15</xdr:col>
      <xdr:colOff>50800</xdr:colOff>
      <xdr:row>77</xdr:row>
      <xdr:rowOff>11854</xdr:rowOff>
    </xdr:to>
    <xdr:cxnSp macro="">
      <xdr:nvCxnSpPr>
        <xdr:cNvPr id="176" name="直線コネクタ 175"/>
        <xdr:cNvCxnSpPr/>
      </xdr:nvCxnSpPr>
      <xdr:spPr>
        <a:xfrm flipV="1">
          <a:off x="2019300" y="13188248"/>
          <a:ext cx="889000" cy="2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140133</xdr:rowOff>
    </xdr:from>
    <xdr:to>
      <xdr:col>10</xdr:col>
      <xdr:colOff>114300</xdr:colOff>
      <xdr:row>77</xdr:row>
      <xdr:rowOff>11854</xdr:rowOff>
    </xdr:to>
    <xdr:cxnSp macro="">
      <xdr:nvCxnSpPr>
        <xdr:cNvPr id="179" name="直線コネクタ 178"/>
        <xdr:cNvCxnSpPr/>
      </xdr:nvCxnSpPr>
      <xdr:spPr>
        <a:xfrm>
          <a:off x="1130300" y="13170333"/>
          <a:ext cx="889000" cy="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36703</xdr:rowOff>
    </xdr:from>
    <xdr:to>
      <xdr:col>10</xdr:col>
      <xdr:colOff>165100</xdr:colOff>
      <xdr:row>76</xdr:row>
      <xdr:rowOff>138303</xdr:rowOff>
    </xdr:to>
    <xdr:sp macro="" textlink="">
      <xdr:nvSpPr>
        <xdr:cNvPr id="180" name="フローチャート: 判断 179"/>
        <xdr:cNvSpPr/>
      </xdr:nvSpPr>
      <xdr:spPr>
        <a:xfrm>
          <a:off x="1968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154831</xdr:rowOff>
    </xdr:from>
    <xdr:ext cx="599010" cy="259045"/>
    <xdr:sp macro="" textlink="">
      <xdr:nvSpPr>
        <xdr:cNvPr id="181" name="テキスト ボックス 180"/>
        <xdr:cNvSpPr txBox="1"/>
      </xdr:nvSpPr>
      <xdr:spPr>
        <a:xfrm>
          <a:off x="1719795" y="128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65432</xdr:rowOff>
    </xdr:from>
    <xdr:to>
      <xdr:col>6</xdr:col>
      <xdr:colOff>38100</xdr:colOff>
      <xdr:row>76</xdr:row>
      <xdr:rowOff>167032</xdr:rowOff>
    </xdr:to>
    <xdr:sp macro="" textlink="">
      <xdr:nvSpPr>
        <xdr:cNvPr id="182" name="フローチャート: 判断 181"/>
        <xdr:cNvSpPr/>
      </xdr:nvSpPr>
      <xdr:spPr>
        <a:xfrm>
          <a:off x="1079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12109</xdr:rowOff>
    </xdr:from>
    <xdr:ext cx="599010" cy="259045"/>
    <xdr:sp macro="" textlink="">
      <xdr:nvSpPr>
        <xdr:cNvPr id="183" name="テキスト ボックス 182"/>
        <xdr:cNvSpPr txBox="1"/>
      </xdr:nvSpPr>
      <xdr:spPr>
        <a:xfrm>
          <a:off x="830795" y="1287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104715</xdr:rowOff>
    </xdr:from>
    <xdr:to>
      <xdr:col>24</xdr:col>
      <xdr:colOff>114300</xdr:colOff>
      <xdr:row>77</xdr:row>
      <xdr:rowOff>34865</xdr:rowOff>
    </xdr:to>
    <xdr:sp macro="" textlink="">
      <xdr:nvSpPr>
        <xdr:cNvPr id="189" name="楕円 188"/>
        <xdr:cNvSpPr/>
      </xdr:nvSpPr>
      <xdr:spPr>
        <a:xfrm>
          <a:off x="4584700" y="131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19642</xdr:rowOff>
    </xdr:from>
    <xdr:ext cx="599010" cy="259045"/>
    <xdr:sp macro="" textlink="">
      <xdr:nvSpPr>
        <xdr:cNvPr id="190" name="民生費該当値テキスト"/>
        <xdr:cNvSpPr txBox="1"/>
      </xdr:nvSpPr>
      <xdr:spPr>
        <a:xfrm>
          <a:off x="4686300" y="130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77713</xdr:rowOff>
    </xdr:from>
    <xdr:to>
      <xdr:col>20</xdr:col>
      <xdr:colOff>38100</xdr:colOff>
      <xdr:row>77</xdr:row>
      <xdr:rowOff>7863</xdr:rowOff>
    </xdr:to>
    <xdr:sp macro="" textlink="">
      <xdr:nvSpPr>
        <xdr:cNvPr id="191" name="楕円 190"/>
        <xdr:cNvSpPr/>
      </xdr:nvSpPr>
      <xdr:spPr>
        <a:xfrm>
          <a:off x="3746500" y="131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170440</xdr:rowOff>
    </xdr:from>
    <xdr:ext cx="599010" cy="259045"/>
    <xdr:sp macro="" textlink="">
      <xdr:nvSpPr>
        <xdr:cNvPr id="192" name="テキスト ボックス 191"/>
        <xdr:cNvSpPr txBox="1"/>
      </xdr:nvSpPr>
      <xdr:spPr>
        <a:xfrm>
          <a:off x="3497795" y="132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107248</xdr:rowOff>
    </xdr:from>
    <xdr:to>
      <xdr:col>15</xdr:col>
      <xdr:colOff>101600</xdr:colOff>
      <xdr:row>77</xdr:row>
      <xdr:rowOff>37398</xdr:rowOff>
    </xdr:to>
    <xdr:sp macro="" textlink="">
      <xdr:nvSpPr>
        <xdr:cNvPr id="193" name="楕円 192"/>
        <xdr:cNvSpPr/>
      </xdr:nvSpPr>
      <xdr:spPr>
        <a:xfrm>
          <a:off x="2857500" y="131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28525</xdr:rowOff>
    </xdr:from>
    <xdr:ext cx="599010" cy="259045"/>
    <xdr:sp macro="" textlink="">
      <xdr:nvSpPr>
        <xdr:cNvPr id="194" name="テキスト ボックス 193"/>
        <xdr:cNvSpPr txBox="1"/>
      </xdr:nvSpPr>
      <xdr:spPr>
        <a:xfrm>
          <a:off x="2608795" y="13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132504</xdr:rowOff>
    </xdr:from>
    <xdr:to>
      <xdr:col>10</xdr:col>
      <xdr:colOff>165100</xdr:colOff>
      <xdr:row>77</xdr:row>
      <xdr:rowOff>62654</xdr:rowOff>
    </xdr:to>
    <xdr:sp macro="" textlink="">
      <xdr:nvSpPr>
        <xdr:cNvPr id="195" name="楕円 194"/>
        <xdr:cNvSpPr/>
      </xdr:nvSpPr>
      <xdr:spPr>
        <a:xfrm>
          <a:off x="1968500" y="131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53781</xdr:rowOff>
    </xdr:from>
    <xdr:ext cx="599010" cy="259045"/>
    <xdr:sp macro="" textlink="">
      <xdr:nvSpPr>
        <xdr:cNvPr id="196" name="テキスト ボックス 195"/>
        <xdr:cNvSpPr txBox="1"/>
      </xdr:nvSpPr>
      <xdr:spPr>
        <a:xfrm>
          <a:off x="1719795" y="1325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89333</xdr:rowOff>
    </xdr:from>
    <xdr:to>
      <xdr:col>6</xdr:col>
      <xdr:colOff>38100</xdr:colOff>
      <xdr:row>77</xdr:row>
      <xdr:rowOff>19483</xdr:rowOff>
    </xdr:to>
    <xdr:sp macro="" textlink="">
      <xdr:nvSpPr>
        <xdr:cNvPr id="197" name="楕円 196"/>
        <xdr:cNvSpPr/>
      </xdr:nvSpPr>
      <xdr:spPr>
        <a:xfrm>
          <a:off x="1079500" y="131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10610</xdr:rowOff>
    </xdr:from>
    <xdr:ext cx="599010" cy="259045"/>
    <xdr:sp macro="" textlink="">
      <xdr:nvSpPr>
        <xdr:cNvPr id="198" name="テキスト ボックス 197"/>
        <xdr:cNvSpPr txBox="1"/>
      </xdr:nvSpPr>
      <xdr:spPr>
        <a:xfrm>
          <a:off x="830795" y="1321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97413</xdr:rowOff>
    </xdr:from>
    <xdr:to>
      <xdr:col>24</xdr:col>
      <xdr:colOff>63500</xdr:colOff>
      <xdr:row>98</xdr:row>
      <xdr:rowOff>100076</xdr:rowOff>
    </xdr:to>
    <xdr:cxnSp macro="">
      <xdr:nvCxnSpPr>
        <xdr:cNvPr id="227" name="直線コネクタ 226"/>
        <xdr:cNvCxnSpPr/>
      </xdr:nvCxnSpPr>
      <xdr:spPr>
        <a:xfrm>
          <a:off x="3797300" y="16899513"/>
          <a:ext cx="8382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97413</xdr:rowOff>
    </xdr:from>
    <xdr:to>
      <xdr:col>19</xdr:col>
      <xdr:colOff>177800</xdr:colOff>
      <xdr:row>98</xdr:row>
      <xdr:rowOff>111864</xdr:rowOff>
    </xdr:to>
    <xdr:cxnSp macro="">
      <xdr:nvCxnSpPr>
        <xdr:cNvPr id="230" name="直線コネクタ 229"/>
        <xdr:cNvCxnSpPr/>
      </xdr:nvCxnSpPr>
      <xdr:spPr>
        <a:xfrm flipV="1">
          <a:off x="2908300" y="16899513"/>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35077</xdr:rowOff>
    </xdr:from>
    <xdr:to>
      <xdr:col>15</xdr:col>
      <xdr:colOff>50800</xdr:colOff>
      <xdr:row>98</xdr:row>
      <xdr:rowOff>111864</xdr:rowOff>
    </xdr:to>
    <xdr:cxnSp macro="">
      <xdr:nvCxnSpPr>
        <xdr:cNvPr id="233" name="直線コネクタ 232"/>
        <xdr:cNvCxnSpPr/>
      </xdr:nvCxnSpPr>
      <xdr:spPr>
        <a:xfrm>
          <a:off x="2019300" y="16837177"/>
          <a:ext cx="8890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35077</xdr:rowOff>
    </xdr:from>
    <xdr:to>
      <xdr:col>10</xdr:col>
      <xdr:colOff>114300</xdr:colOff>
      <xdr:row>98</xdr:row>
      <xdr:rowOff>90280</xdr:rowOff>
    </xdr:to>
    <xdr:cxnSp macro="">
      <xdr:nvCxnSpPr>
        <xdr:cNvPr id="236" name="直線コネクタ 235"/>
        <xdr:cNvCxnSpPr/>
      </xdr:nvCxnSpPr>
      <xdr:spPr>
        <a:xfrm flipV="1">
          <a:off x="1130300" y="16837177"/>
          <a:ext cx="889000" cy="5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7" name="フローチャート: 判断 236"/>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38" name="テキスト ボックス 237"/>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39" name="フローチャート: 判断 238"/>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0" name="テキスト ボックス 239"/>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49276</xdr:rowOff>
    </xdr:from>
    <xdr:to>
      <xdr:col>24</xdr:col>
      <xdr:colOff>114300</xdr:colOff>
      <xdr:row>98</xdr:row>
      <xdr:rowOff>150876</xdr:rowOff>
    </xdr:to>
    <xdr:sp macro="" textlink="">
      <xdr:nvSpPr>
        <xdr:cNvPr id="246" name="楕円 245"/>
        <xdr:cNvSpPr/>
      </xdr:nvSpPr>
      <xdr:spPr>
        <a:xfrm>
          <a:off x="4584700" y="168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135653</xdr:rowOff>
    </xdr:from>
    <xdr:ext cx="534377" cy="259045"/>
    <xdr:sp macro="" textlink="">
      <xdr:nvSpPr>
        <xdr:cNvPr id="247" name="衛生費該当値テキスト"/>
        <xdr:cNvSpPr txBox="1"/>
      </xdr:nvSpPr>
      <xdr:spPr>
        <a:xfrm>
          <a:off x="4686300" y="167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46613</xdr:rowOff>
    </xdr:from>
    <xdr:to>
      <xdr:col>20</xdr:col>
      <xdr:colOff>38100</xdr:colOff>
      <xdr:row>98</xdr:row>
      <xdr:rowOff>148213</xdr:rowOff>
    </xdr:to>
    <xdr:sp macro="" textlink="">
      <xdr:nvSpPr>
        <xdr:cNvPr id="248" name="楕円 247"/>
        <xdr:cNvSpPr/>
      </xdr:nvSpPr>
      <xdr:spPr>
        <a:xfrm>
          <a:off x="3746500" y="168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139340</xdr:rowOff>
    </xdr:from>
    <xdr:ext cx="534377" cy="259045"/>
    <xdr:sp macro="" textlink="">
      <xdr:nvSpPr>
        <xdr:cNvPr id="249" name="テキスト ボックス 248"/>
        <xdr:cNvSpPr txBox="1"/>
      </xdr:nvSpPr>
      <xdr:spPr>
        <a:xfrm>
          <a:off x="3530111" y="169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61064</xdr:rowOff>
    </xdr:from>
    <xdr:to>
      <xdr:col>15</xdr:col>
      <xdr:colOff>101600</xdr:colOff>
      <xdr:row>98</xdr:row>
      <xdr:rowOff>162664</xdr:rowOff>
    </xdr:to>
    <xdr:sp macro="" textlink="">
      <xdr:nvSpPr>
        <xdr:cNvPr id="250" name="楕円 249"/>
        <xdr:cNvSpPr/>
      </xdr:nvSpPr>
      <xdr:spPr>
        <a:xfrm>
          <a:off x="2857500" y="168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153791</xdr:rowOff>
    </xdr:from>
    <xdr:ext cx="534377" cy="259045"/>
    <xdr:sp macro="" textlink="">
      <xdr:nvSpPr>
        <xdr:cNvPr id="251" name="テキスト ボックス 250"/>
        <xdr:cNvSpPr txBox="1"/>
      </xdr:nvSpPr>
      <xdr:spPr>
        <a:xfrm>
          <a:off x="2641111" y="169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155727</xdr:rowOff>
    </xdr:from>
    <xdr:to>
      <xdr:col>10</xdr:col>
      <xdr:colOff>165100</xdr:colOff>
      <xdr:row>98</xdr:row>
      <xdr:rowOff>85877</xdr:rowOff>
    </xdr:to>
    <xdr:sp macro="" textlink="">
      <xdr:nvSpPr>
        <xdr:cNvPr id="252" name="楕円 251"/>
        <xdr:cNvSpPr/>
      </xdr:nvSpPr>
      <xdr:spPr>
        <a:xfrm>
          <a:off x="1968500" y="167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77004</xdr:rowOff>
    </xdr:from>
    <xdr:ext cx="534377" cy="259045"/>
    <xdr:sp macro="" textlink="">
      <xdr:nvSpPr>
        <xdr:cNvPr id="253" name="テキスト ボックス 252"/>
        <xdr:cNvSpPr txBox="1"/>
      </xdr:nvSpPr>
      <xdr:spPr>
        <a:xfrm>
          <a:off x="1752111" y="168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39480</xdr:rowOff>
    </xdr:from>
    <xdr:to>
      <xdr:col>6</xdr:col>
      <xdr:colOff>38100</xdr:colOff>
      <xdr:row>98</xdr:row>
      <xdr:rowOff>141080</xdr:rowOff>
    </xdr:to>
    <xdr:sp macro="" textlink="">
      <xdr:nvSpPr>
        <xdr:cNvPr id="254" name="楕円 253"/>
        <xdr:cNvSpPr/>
      </xdr:nvSpPr>
      <xdr:spPr>
        <a:xfrm>
          <a:off x="1079500" y="168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132207</xdr:rowOff>
    </xdr:from>
    <xdr:ext cx="534377" cy="259045"/>
    <xdr:sp macro="" textlink="">
      <xdr:nvSpPr>
        <xdr:cNvPr id="255" name="テキスト ボックス 254"/>
        <xdr:cNvSpPr txBox="1"/>
      </xdr:nvSpPr>
      <xdr:spPr>
        <a:xfrm>
          <a:off x="863111" y="169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123037</xdr:rowOff>
    </xdr:from>
    <xdr:to>
      <xdr:col>41</xdr:col>
      <xdr:colOff>101600</xdr:colOff>
      <xdr:row>39</xdr:row>
      <xdr:rowOff>53187</xdr:rowOff>
    </xdr:to>
    <xdr:sp macro="" textlink="">
      <xdr:nvSpPr>
        <xdr:cNvPr id="294" name="フローチャート: 判断 293"/>
        <xdr:cNvSpPr/>
      </xdr:nvSpPr>
      <xdr:spPr>
        <a:xfrm>
          <a:off x="7810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69714</xdr:rowOff>
    </xdr:from>
    <xdr:ext cx="469744" cy="259045"/>
    <xdr:sp macro="" textlink="">
      <xdr:nvSpPr>
        <xdr:cNvPr id="295" name="テキスト ボックス 294"/>
        <xdr:cNvSpPr txBox="1"/>
      </xdr:nvSpPr>
      <xdr:spPr>
        <a:xfrm>
          <a:off x="7626428"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50914</xdr:rowOff>
    </xdr:from>
    <xdr:to>
      <xdr:col>36</xdr:col>
      <xdr:colOff>165100</xdr:colOff>
      <xdr:row>38</xdr:row>
      <xdr:rowOff>152514</xdr:rowOff>
    </xdr:to>
    <xdr:sp macro="" textlink="">
      <xdr:nvSpPr>
        <xdr:cNvPr id="296" name="フローチャート: 判断 295"/>
        <xdr:cNvSpPr/>
      </xdr:nvSpPr>
      <xdr:spPr>
        <a:xfrm>
          <a:off x="6921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169041</xdr:rowOff>
    </xdr:from>
    <xdr:ext cx="469744" cy="259045"/>
    <xdr:sp macro="" textlink="">
      <xdr:nvSpPr>
        <xdr:cNvPr id="297" name="テキスト ボックス 296"/>
        <xdr:cNvSpPr txBox="1"/>
      </xdr:nvSpPr>
      <xdr:spPr>
        <a:xfrm>
          <a:off x="6737428"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105226</xdr:rowOff>
    </xdr:from>
    <xdr:to>
      <xdr:col>55</xdr:col>
      <xdr:colOff>0</xdr:colOff>
      <xdr:row>58</xdr:row>
      <xdr:rowOff>106462</xdr:rowOff>
    </xdr:to>
    <xdr:cxnSp macro="">
      <xdr:nvCxnSpPr>
        <xdr:cNvPr id="339" name="直線コネクタ 338"/>
        <xdr:cNvCxnSpPr/>
      </xdr:nvCxnSpPr>
      <xdr:spPr>
        <a:xfrm>
          <a:off x="9639300" y="10049326"/>
          <a:ext cx="8382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105226</xdr:rowOff>
    </xdr:from>
    <xdr:to>
      <xdr:col>50</xdr:col>
      <xdr:colOff>114300</xdr:colOff>
      <xdr:row>58</xdr:row>
      <xdr:rowOff>108284</xdr:rowOff>
    </xdr:to>
    <xdr:cxnSp macro="">
      <xdr:nvCxnSpPr>
        <xdr:cNvPr id="342" name="直線コネクタ 341"/>
        <xdr:cNvCxnSpPr/>
      </xdr:nvCxnSpPr>
      <xdr:spPr>
        <a:xfrm flipV="1">
          <a:off x="8750300" y="10049326"/>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106162</xdr:rowOff>
    </xdr:from>
    <xdr:to>
      <xdr:col>45</xdr:col>
      <xdr:colOff>177800</xdr:colOff>
      <xdr:row>58</xdr:row>
      <xdr:rowOff>108284</xdr:rowOff>
    </xdr:to>
    <xdr:cxnSp macro="">
      <xdr:nvCxnSpPr>
        <xdr:cNvPr id="345" name="直線コネクタ 344"/>
        <xdr:cNvCxnSpPr/>
      </xdr:nvCxnSpPr>
      <xdr:spPr>
        <a:xfrm>
          <a:off x="7861300" y="10050262"/>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101628</xdr:rowOff>
    </xdr:from>
    <xdr:to>
      <xdr:col>41</xdr:col>
      <xdr:colOff>50800</xdr:colOff>
      <xdr:row>58</xdr:row>
      <xdr:rowOff>106162</xdr:rowOff>
    </xdr:to>
    <xdr:cxnSp macro="">
      <xdr:nvCxnSpPr>
        <xdr:cNvPr id="348" name="直線コネクタ 347"/>
        <xdr:cNvCxnSpPr/>
      </xdr:nvCxnSpPr>
      <xdr:spPr>
        <a:xfrm>
          <a:off x="6972300" y="10045728"/>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47584</xdr:rowOff>
    </xdr:from>
    <xdr:to>
      <xdr:col>41</xdr:col>
      <xdr:colOff>101600</xdr:colOff>
      <xdr:row>58</xdr:row>
      <xdr:rowOff>149184</xdr:rowOff>
    </xdr:to>
    <xdr:sp macro="" textlink="">
      <xdr:nvSpPr>
        <xdr:cNvPr id="349" name="フローチャート: 判断 348"/>
        <xdr:cNvSpPr/>
      </xdr:nvSpPr>
      <xdr:spPr>
        <a:xfrm>
          <a:off x="7810500" y="999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165711</xdr:rowOff>
    </xdr:from>
    <xdr:ext cx="534377" cy="259045"/>
    <xdr:sp macro="" textlink="">
      <xdr:nvSpPr>
        <xdr:cNvPr id="350" name="テキスト ボックス 349"/>
        <xdr:cNvSpPr txBox="1"/>
      </xdr:nvSpPr>
      <xdr:spPr>
        <a:xfrm>
          <a:off x="7594111" y="97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49143</xdr:rowOff>
    </xdr:from>
    <xdr:to>
      <xdr:col>36</xdr:col>
      <xdr:colOff>165100</xdr:colOff>
      <xdr:row>58</xdr:row>
      <xdr:rowOff>150743</xdr:rowOff>
    </xdr:to>
    <xdr:sp macro="" textlink="">
      <xdr:nvSpPr>
        <xdr:cNvPr id="351" name="フローチャート: 判断 350"/>
        <xdr:cNvSpPr/>
      </xdr:nvSpPr>
      <xdr:spPr>
        <a:xfrm>
          <a:off x="6921500" y="99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167270</xdr:rowOff>
    </xdr:from>
    <xdr:ext cx="534377" cy="259045"/>
    <xdr:sp macro="" textlink="">
      <xdr:nvSpPr>
        <xdr:cNvPr id="352" name="テキスト ボックス 351"/>
        <xdr:cNvSpPr txBox="1"/>
      </xdr:nvSpPr>
      <xdr:spPr>
        <a:xfrm>
          <a:off x="6705111" y="97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55662</xdr:rowOff>
    </xdr:from>
    <xdr:to>
      <xdr:col>55</xdr:col>
      <xdr:colOff>50800</xdr:colOff>
      <xdr:row>58</xdr:row>
      <xdr:rowOff>157262</xdr:rowOff>
    </xdr:to>
    <xdr:sp macro="" textlink="">
      <xdr:nvSpPr>
        <xdr:cNvPr id="358" name="楕円 357"/>
        <xdr:cNvSpPr/>
      </xdr:nvSpPr>
      <xdr:spPr>
        <a:xfrm>
          <a:off x="104267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54426</xdr:rowOff>
    </xdr:from>
    <xdr:to>
      <xdr:col>50</xdr:col>
      <xdr:colOff>165100</xdr:colOff>
      <xdr:row>58</xdr:row>
      <xdr:rowOff>156026</xdr:rowOff>
    </xdr:to>
    <xdr:sp macro="" textlink="">
      <xdr:nvSpPr>
        <xdr:cNvPr id="360" name="楕円 359"/>
        <xdr:cNvSpPr/>
      </xdr:nvSpPr>
      <xdr:spPr>
        <a:xfrm>
          <a:off x="9588500" y="99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147153</xdr:rowOff>
    </xdr:from>
    <xdr:ext cx="534377" cy="259045"/>
    <xdr:sp macro="" textlink="">
      <xdr:nvSpPr>
        <xdr:cNvPr id="361" name="テキスト ボックス 360"/>
        <xdr:cNvSpPr txBox="1"/>
      </xdr:nvSpPr>
      <xdr:spPr>
        <a:xfrm>
          <a:off x="9372111" y="100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57484</xdr:rowOff>
    </xdr:from>
    <xdr:to>
      <xdr:col>46</xdr:col>
      <xdr:colOff>38100</xdr:colOff>
      <xdr:row>58</xdr:row>
      <xdr:rowOff>159084</xdr:rowOff>
    </xdr:to>
    <xdr:sp macro="" textlink="">
      <xdr:nvSpPr>
        <xdr:cNvPr id="362" name="楕円 361"/>
        <xdr:cNvSpPr/>
      </xdr:nvSpPr>
      <xdr:spPr>
        <a:xfrm>
          <a:off x="8699500" y="100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150211</xdr:rowOff>
    </xdr:from>
    <xdr:ext cx="534377" cy="259045"/>
    <xdr:sp macro="" textlink="">
      <xdr:nvSpPr>
        <xdr:cNvPr id="363" name="テキスト ボックス 362"/>
        <xdr:cNvSpPr txBox="1"/>
      </xdr:nvSpPr>
      <xdr:spPr>
        <a:xfrm>
          <a:off x="8483111" y="1009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55362</xdr:rowOff>
    </xdr:from>
    <xdr:to>
      <xdr:col>41</xdr:col>
      <xdr:colOff>101600</xdr:colOff>
      <xdr:row>58</xdr:row>
      <xdr:rowOff>156962</xdr:rowOff>
    </xdr:to>
    <xdr:sp macro="" textlink="">
      <xdr:nvSpPr>
        <xdr:cNvPr id="364" name="楕円 363"/>
        <xdr:cNvSpPr/>
      </xdr:nvSpPr>
      <xdr:spPr>
        <a:xfrm>
          <a:off x="7810500" y="99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148089</xdr:rowOff>
    </xdr:from>
    <xdr:ext cx="534377" cy="259045"/>
    <xdr:sp macro="" textlink="">
      <xdr:nvSpPr>
        <xdr:cNvPr id="365" name="テキスト ボックス 364"/>
        <xdr:cNvSpPr txBox="1"/>
      </xdr:nvSpPr>
      <xdr:spPr>
        <a:xfrm>
          <a:off x="7594111" y="100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50828</xdr:rowOff>
    </xdr:from>
    <xdr:to>
      <xdr:col>36</xdr:col>
      <xdr:colOff>165100</xdr:colOff>
      <xdr:row>58</xdr:row>
      <xdr:rowOff>152428</xdr:rowOff>
    </xdr:to>
    <xdr:sp macro="" textlink="">
      <xdr:nvSpPr>
        <xdr:cNvPr id="366" name="楕円 365"/>
        <xdr:cNvSpPr/>
      </xdr:nvSpPr>
      <xdr:spPr>
        <a:xfrm>
          <a:off x="6921500" y="99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143555</xdr:rowOff>
    </xdr:from>
    <xdr:ext cx="534377" cy="259045"/>
    <xdr:sp macro="" textlink="">
      <xdr:nvSpPr>
        <xdr:cNvPr id="367" name="テキスト ボックス 366"/>
        <xdr:cNvSpPr txBox="1"/>
      </xdr:nvSpPr>
      <xdr:spPr>
        <a:xfrm>
          <a:off x="6705111" y="100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15106</xdr:rowOff>
    </xdr:from>
    <xdr:to>
      <xdr:col>55</xdr:col>
      <xdr:colOff>0</xdr:colOff>
      <xdr:row>79</xdr:row>
      <xdr:rowOff>26983</xdr:rowOff>
    </xdr:to>
    <xdr:cxnSp macro="">
      <xdr:nvCxnSpPr>
        <xdr:cNvPr id="396" name="直線コネクタ 395"/>
        <xdr:cNvCxnSpPr/>
      </xdr:nvCxnSpPr>
      <xdr:spPr>
        <a:xfrm>
          <a:off x="9639300" y="13559656"/>
          <a:ext cx="8382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15106</xdr:rowOff>
    </xdr:from>
    <xdr:to>
      <xdr:col>50</xdr:col>
      <xdr:colOff>114300</xdr:colOff>
      <xdr:row>79</xdr:row>
      <xdr:rowOff>26634</xdr:rowOff>
    </xdr:to>
    <xdr:cxnSp macro="">
      <xdr:nvCxnSpPr>
        <xdr:cNvPr id="399" name="直線コネクタ 398"/>
        <xdr:cNvCxnSpPr/>
      </xdr:nvCxnSpPr>
      <xdr:spPr>
        <a:xfrm flipV="1">
          <a:off x="8750300" y="13559656"/>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26634</xdr:rowOff>
    </xdr:from>
    <xdr:to>
      <xdr:col>45</xdr:col>
      <xdr:colOff>177800</xdr:colOff>
      <xdr:row>79</xdr:row>
      <xdr:rowOff>31077</xdr:rowOff>
    </xdr:to>
    <xdr:cxnSp macro="">
      <xdr:nvCxnSpPr>
        <xdr:cNvPr id="402" name="直線コネクタ 401"/>
        <xdr:cNvCxnSpPr/>
      </xdr:nvCxnSpPr>
      <xdr:spPr>
        <a:xfrm flipV="1">
          <a:off x="7861300" y="13571184"/>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31077</xdr:rowOff>
    </xdr:from>
    <xdr:to>
      <xdr:col>41</xdr:col>
      <xdr:colOff>50800</xdr:colOff>
      <xdr:row>79</xdr:row>
      <xdr:rowOff>31077</xdr:rowOff>
    </xdr:to>
    <xdr:cxnSp macro="">
      <xdr:nvCxnSpPr>
        <xdr:cNvPr id="405" name="直線コネクタ 404"/>
        <xdr:cNvCxnSpPr/>
      </xdr:nvCxnSpPr>
      <xdr:spPr>
        <a:xfrm>
          <a:off x="6972300" y="13575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116193</xdr:rowOff>
    </xdr:from>
    <xdr:to>
      <xdr:col>41</xdr:col>
      <xdr:colOff>101600</xdr:colOff>
      <xdr:row>79</xdr:row>
      <xdr:rowOff>46343</xdr:rowOff>
    </xdr:to>
    <xdr:sp macro="" textlink="">
      <xdr:nvSpPr>
        <xdr:cNvPr id="406" name="フローチャート: 判断 405"/>
        <xdr:cNvSpPr/>
      </xdr:nvSpPr>
      <xdr:spPr>
        <a:xfrm>
          <a:off x="7810500" y="13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62870</xdr:rowOff>
    </xdr:from>
    <xdr:ext cx="534377" cy="259045"/>
    <xdr:sp macro="" textlink="">
      <xdr:nvSpPr>
        <xdr:cNvPr id="407" name="テキスト ボックス 406"/>
        <xdr:cNvSpPr txBox="1"/>
      </xdr:nvSpPr>
      <xdr:spPr>
        <a:xfrm>
          <a:off x="7594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124826</xdr:rowOff>
    </xdr:from>
    <xdr:to>
      <xdr:col>36</xdr:col>
      <xdr:colOff>165100</xdr:colOff>
      <xdr:row>79</xdr:row>
      <xdr:rowOff>54976</xdr:rowOff>
    </xdr:to>
    <xdr:sp macro="" textlink="">
      <xdr:nvSpPr>
        <xdr:cNvPr id="408" name="フローチャート: 判断 407"/>
        <xdr:cNvSpPr/>
      </xdr:nvSpPr>
      <xdr:spPr>
        <a:xfrm>
          <a:off x="6921500" y="1349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71503</xdr:rowOff>
    </xdr:from>
    <xdr:ext cx="534377" cy="259045"/>
    <xdr:sp macro="" textlink="">
      <xdr:nvSpPr>
        <xdr:cNvPr id="409" name="テキスト ボックス 408"/>
        <xdr:cNvSpPr txBox="1"/>
      </xdr:nvSpPr>
      <xdr:spPr>
        <a:xfrm>
          <a:off x="6705111" y="132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147633</xdr:rowOff>
    </xdr:from>
    <xdr:to>
      <xdr:col>55</xdr:col>
      <xdr:colOff>50800</xdr:colOff>
      <xdr:row>79</xdr:row>
      <xdr:rowOff>77783</xdr:rowOff>
    </xdr:to>
    <xdr:sp macro="" textlink="">
      <xdr:nvSpPr>
        <xdr:cNvPr id="415" name="楕円 414"/>
        <xdr:cNvSpPr/>
      </xdr:nvSpPr>
      <xdr:spPr>
        <a:xfrm>
          <a:off x="10426700" y="135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62560</xdr:rowOff>
    </xdr:from>
    <xdr:ext cx="469744" cy="259045"/>
    <xdr:sp macro="" textlink="">
      <xdr:nvSpPr>
        <xdr:cNvPr id="416" name="商工費該当値テキスト"/>
        <xdr:cNvSpPr txBox="1"/>
      </xdr:nvSpPr>
      <xdr:spPr>
        <a:xfrm>
          <a:off x="10528300" y="1343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135756</xdr:rowOff>
    </xdr:from>
    <xdr:to>
      <xdr:col>50</xdr:col>
      <xdr:colOff>165100</xdr:colOff>
      <xdr:row>79</xdr:row>
      <xdr:rowOff>65906</xdr:rowOff>
    </xdr:to>
    <xdr:sp macro="" textlink="">
      <xdr:nvSpPr>
        <xdr:cNvPr id="417" name="楕円 416"/>
        <xdr:cNvSpPr/>
      </xdr:nvSpPr>
      <xdr:spPr>
        <a:xfrm>
          <a:off x="9588500" y="135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57033</xdr:rowOff>
    </xdr:from>
    <xdr:ext cx="534377" cy="259045"/>
    <xdr:sp macro="" textlink="">
      <xdr:nvSpPr>
        <xdr:cNvPr id="418" name="テキスト ボックス 417"/>
        <xdr:cNvSpPr txBox="1"/>
      </xdr:nvSpPr>
      <xdr:spPr>
        <a:xfrm>
          <a:off x="9372111" y="1360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147284</xdr:rowOff>
    </xdr:from>
    <xdr:to>
      <xdr:col>46</xdr:col>
      <xdr:colOff>38100</xdr:colOff>
      <xdr:row>79</xdr:row>
      <xdr:rowOff>77434</xdr:rowOff>
    </xdr:to>
    <xdr:sp macro="" textlink="">
      <xdr:nvSpPr>
        <xdr:cNvPr id="419" name="楕円 418"/>
        <xdr:cNvSpPr/>
      </xdr:nvSpPr>
      <xdr:spPr>
        <a:xfrm>
          <a:off x="8699500" y="135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68561</xdr:rowOff>
    </xdr:from>
    <xdr:ext cx="469744" cy="259045"/>
    <xdr:sp macro="" textlink="">
      <xdr:nvSpPr>
        <xdr:cNvPr id="420" name="テキスト ボックス 419"/>
        <xdr:cNvSpPr txBox="1"/>
      </xdr:nvSpPr>
      <xdr:spPr>
        <a:xfrm>
          <a:off x="8515428" y="136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151727</xdr:rowOff>
    </xdr:from>
    <xdr:to>
      <xdr:col>41</xdr:col>
      <xdr:colOff>101600</xdr:colOff>
      <xdr:row>79</xdr:row>
      <xdr:rowOff>81877</xdr:rowOff>
    </xdr:to>
    <xdr:sp macro="" textlink="">
      <xdr:nvSpPr>
        <xdr:cNvPr id="421" name="楕円 420"/>
        <xdr:cNvSpPr/>
      </xdr:nvSpPr>
      <xdr:spPr>
        <a:xfrm>
          <a:off x="7810500" y="135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73004</xdr:rowOff>
    </xdr:from>
    <xdr:ext cx="469744" cy="259045"/>
    <xdr:sp macro="" textlink="">
      <xdr:nvSpPr>
        <xdr:cNvPr id="422" name="テキスト ボックス 421"/>
        <xdr:cNvSpPr txBox="1"/>
      </xdr:nvSpPr>
      <xdr:spPr>
        <a:xfrm>
          <a:off x="7626428" y="1361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151727</xdr:rowOff>
    </xdr:from>
    <xdr:to>
      <xdr:col>36</xdr:col>
      <xdr:colOff>165100</xdr:colOff>
      <xdr:row>79</xdr:row>
      <xdr:rowOff>81877</xdr:rowOff>
    </xdr:to>
    <xdr:sp macro="" textlink="">
      <xdr:nvSpPr>
        <xdr:cNvPr id="423" name="楕円 422"/>
        <xdr:cNvSpPr/>
      </xdr:nvSpPr>
      <xdr:spPr>
        <a:xfrm>
          <a:off x="6921500" y="135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73004</xdr:rowOff>
    </xdr:from>
    <xdr:ext cx="469744" cy="259045"/>
    <xdr:sp macro="" textlink="">
      <xdr:nvSpPr>
        <xdr:cNvPr id="424" name="テキスト ボックス 423"/>
        <xdr:cNvSpPr txBox="1"/>
      </xdr:nvSpPr>
      <xdr:spPr>
        <a:xfrm>
          <a:off x="6737428" y="1361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8063</xdr:rowOff>
    </xdr:from>
    <xdr:to>
      <xdr:col>55</xdr:col>
      <xdr:colOff>0</xdr:colOff>
      <xdr:row>98</xdr:row>
      <xdr:rowOff>74068</xdr:rowOff>
    </xdr:to>
    <xdr:cxnSp macro="">
      <xdr:nvCxnSpPr>
        <xdr:cNvPr id="451" name="直線コネクタ 450"/>
        <xdr:cNvCxnSpPr/>
      </xdr:nvCxnSpPr>
      <xdr:spPr>
        <a:xfrm flipV="1">
          <a:off x="9639300" y="16810163"/>
          <a:ext cx="838200" cy="6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69186</xdr:rowOff>
    </xdr:from>
    <xdr:to>
      <xdr:col>50</xdr:col>
      <xdr:colOff>114300</xdr:colOff>
      <xdr:row>98</xdr:row>
      <xdr:rowOff>74068</xdr:rowOff>
    </xdr:to>
    <xdr:cxnSp macro="">
      <xdr:nvCxnSpPr>
        <xdr:cNvPr id="454" name="直線コネクタ 453"/>
        <xdr:cNvCxnSpPr/>
      </xdr:nvCxnSpPr>
      <xdr:spPr>
        <a:xfrm>
          <a:off x="8750300" y="16871286"/>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56113</xdr:rowOff>
    </xdr:from>
    <xdr:to>
      <xdr:col>45</xdr:col>
      <xdr:colOff>177800</xdr:colOff>
      <xdr:row>98</xdr:row>
      <xdr:rowOff>69186</xdr:rowOff>
    </xdr:to>
    <xdr:cxnSp macro="">
      <xdr:nvCxnSpPr>
        <xdr:cNvPr id="457" name="直線コネクタ 456"/>
        <xdr:cNvCxnSpPr/>
      </xdr:nvCxnSpPr>
      <xdr:spPr>
        <a:xfrm>
          <a:off x="7861300" y="16858213"/>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56113</xdr:rowOff>
    </xdr:from>
    <xdr:to>
      <xdr:col>41</xdr:col>
      <xdr:colOff>50800</xdr:colOff>
      <xdr:row>98</xdr:row>
      <xdr:rowOff>61765</xdr:rowOff>
    </xdr:to>
    <xdr:cxnSp macro="">
      <xdr:nvCxnSpPr>
        <xdr:cNvPr id="460" name="直線コネクタ 459"/>
        <xdr:cNvCxnSpPr/>
      </xdr:nvCxnSpPr>
      <xdr:spPr>
        <a:xfrm flipV="1">
          <a:off x="6972300" y="16858213"/>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2355</xdr:rowOff>
    </xdr:from>
    <xdr:to>
      <xdr:col>41</xdr:col>
      <xdr:colOff>101600</xdr:colOff>
      <xdr:row>98</xdr:row>
      <xdr:rowOff>103955</xdr:rowOff>
    </xdr:to>
    <xdr:sp macro="" textlink="">
      <xdr:nvSpPr>
        <xdr:cNvPr id="461" name="フローチャート: 判断 460"/>
        <xdr:cNvSpPr/>
      </xdr:nvSpPr>
      <xdr:spPr>
        <a:xfrm>
          <a:off x="7810500" y="168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120482</xdr:rowOff>
    </xdr:from>
    <xdr:ext cx="534377" cy="259045"/>
    <xdr:sp macro="" textlink="">
      <xdr:nvSpPr>
        <xdr:cNvPr id="462" name="テキスト ボックス 461"/>
        <xdr:cNvSpPr txBox="1"/>
      </xdr:nvSpPr>
      <xdr:spPr>
        <a:xfrm>
          <a:off x="7594111" y="165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4090</xdr:rowOff>
    </xdr:from>
    <xdr:to>
      <xdr:col>36</xdr:col>
      <xdr:colOff>165100</xdr:colOff>
      <xdr:row>98</xdr:row>
      <xdr:rowOff>105690</xdr:rowOff>
    </xdr:to>
    <xdr:sp macro="" textlink="">
      <xdr:nvSpPr>
        <xdr:cNvPr id="463" name="フローチャート: 判断 462"/>
        <xdr:cNvSpPr/>
      </xdr:nvSpPr>
      <xdr:spPr>
        <a:xfrm>
          <a:off x="6921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122217</xdr:rowOff>
    </xdr:from>
    <xdr:ext cx="534377" cy="259045"/>
    <xdr:sp macro="" textlink="">
      <xdr:nvSpPr>
        <xdr:cNvPr id="464" name="テキスト ボックス 463"/>
        <xdr:cNvSpPr txBox="1"/>
      </xdr:nvSpPr>
      <xdr:spPr>
        <a:xfrm>
          <a:off x="6705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128713</xdr:rowOff>
    </xdr:from>
    <xdr:to>
      <xdr:col>55</xdr:col>
      <xdr:colOff>50800</xdr:colOff>
      <xdr:row>98</xdr:row>
      <xdr:rowOff>58863</xdr:rowOff>
    </xdr:to>
    <xdr:sp macro="" textlink="">
      <xdr:nvSpPr>
        <xdr:cNvPr id="470" name="楕円 469"/>
        <xdr:cNvSpPr/>
      </xdr:nvSpPr>
      <xdr:spPr>
        <a:xfrm>
          <a:off x="10426700" y="167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23268</xdr:rowOff>
    </xdr:from>
    <xdr:to>
      <xdr:col>50</xdr:col>
      <xdr:colOff>165100</xdr:colOff>
      <xdr:row>98</xdr:row>
      <xdr:rowOff>124868</xdr:rowOff>
    </xdr:to>
    <xdr:sp macro="" textlink="">
      <xdr:nvSpPr>
        <xdr:cNvPr id="472" name="楕円 471"/>
        <xdr:cNvSpPr/>
      </xdr:nvSpPr>
      <xdr:spPr>
        <a:xfrm>
          <a:off x="9588500" y="168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115995</xdr:rowOff>
    </xdr:from>
    <xdr:ext cx="534377" cy="259045"/>
    <xdr:sp macro="" textlink="">
      <xdr:nvSpPr>
        <xdr:cNvPr id="473" name="テキスト ボックス 472"/>
        <xdr:cNvSpPr txBox="1"/>
      </xdr:nvSpPr>
      <xdr:spPr>
        <a:xfrm>
          <a:off x="9372111" y="169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18386</xdr:rowOff>
    </xdr:from>
    <xdr:to>
      <xdr:col>46</xdr:col>
      <xdr:colOff>38100</xdr:colOff>
      <xdr:row>98</xdr:row>
      <xdr:rowOff>119986</xdr:rowOff>
    </xdr:to>
    <xdr:sp macro="" textlink="">
      <xdr:nvSpPr>
        <xdr:cNvPr id="474" name="楕円 473"/>
        <xdr:cNvSpPr/>
      </xdr:nvSpPr>
      <xdr:spPr>
        <a:xfrm>
          <a:off x="8699500" y="168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111113</xdr:rowOff>
    </xdr:from>
    <xdr:ext cx="534377" cy="259045"/>
    <xdr:sp macro="" textlink="">
      <xdr:nvSpPr>
        <xdr:cNvPr id="475" name="テキスト ボックス 474"/>
        <xdr:cNvSpPr txBox="1"/>
      </xdr:nvSpPr>
      <xdr:spPr>
        <a:xfrm>
          <a:off x="8483111" y="16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5313</xdr:rowOff>
    </xdr:from>
    <xdr:to>
      <xdr:col>41</xdr:col>
      <xdr:colOff>101600</xdr:colOff>
      <xdr:row>98</xdr:row>
      <xdr:rowOff>106913</xdr:rowOff>
    </xdr:to>
    <xdr:sp macro="" textlink="">
      <xdr:nvSpPr>
        <xdr:cNvPr id="476" name="楕円 475"/>
        <xdr:cNvSpPr/>
      </xdr:nvSpPr>
      <xdr:spPr>
        <a:xfrm>
          <a:off x="7810500" y="168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98040</xdr:rowOff>
    </xdr:from>
    <xdr:ext cx="534377" cy="259045"/>
    <xdr:sp macro="" textlink="">
      <xdr:nvSpPr>
        <xdr:cNvPr id="477" name="テキスト ボックス 476"/>
        <xdr:cNvSpPr txBox="1"/>
      </xdr:nvSpPr>
      <xdr:spPr>
        <a:xfrm>
          <a:off x="7594111" y="1690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10965</xdr:rowOff>
    </xdr:from>
    <xdr:to>
      <xdr:col>36</xdr:col>
      <xdr:colOff>165100</xdr:colOff>
      <xdr:row>98</xdr:row>
      <xdr:rowOff>112565</xdr:rowOff>
    </xdr:to>
    <xdr:sp macro="" textlink="">
      <xdr:nvSpPr>
        <xdr:cNvPr id="478" name="楕円 477"/>
        <xdr:cNvSpPr/>
      </xdr:nvSpPr>
      <xdr:spPr>
        <a:xfrm>
          <a:off x="6921500" y="168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103692</xdr:rowOff>
    </xdr:from>
    <xdr:ext cx="534377" cy="259045"/>
    <xdr:sp macro="" textlink="">
      <xdr:nvSpPr>
        <xdr:cNvPr id="479" name="テキスト ボックス 478"/>
        <xdr:cNvSpPr txBox="1"/>
      </xdr:nvSpPr>
      <xdr:spPr>
        <a:xfrm>
          <a:off x="6705111" y="169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38750</xdr:rowOff>
    </xdr:from>
    <xdr:to>
      <xdr:col>85</xdr:col>
      <xdr:colOff>127000</xdr:colOff>
      <xdr:row>38</xdr:row>
      <xdr:rowOff>58837</xdr:rowOff>
    </xdr:to>
    <xdr:cxnSp macro="">
      <xdr:nvCxnSpPr>
        <xdr:cNvPr id="508" name="直線コネクタ 507"/>
        <xdr:cNvCxnSpPr/>
      </xdr:nvCxnSpPr>
      <xdr:spPr>
        <a:xfrm flipV="1">
          <a:off x="15481300" y="6553850"/>
          <a:ext cx="838200" cy="2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58837</xdr:rowOff>
    </xdr:from>
    <xdr:to>
      <xdr:col>81</xdr:col>
      <xdr:colOff>50800</xdr:colOff>
      <xdr:row>38</xdr:row>
      <xdr:rowOff>62159</xdr:rowOff>
    </xdr:to>
    <xdr:cxnSp macro="">
      <xdr:nvCxnSpPr>
        <xdr:cNvPr id="511" name="直線コネクタ 510"/>
        <xdr:cNvCxnSpPr/>
      </xdr:nvCxnSpPr>
      <xdr:spPr>
        <a:xfrm flipV="1">
          <a:off x="14592300" y="6573937"/>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154246</xdr:rowOff>
    </xdr:from>
    <xdr:to>
      <xdr:col>76</xdr:col>
      <xdr:colOff>114300</xdr:colOff>
      <xdr:row>38</xdr:row>
      <xdr:rowOff>62159</xdr:rowOff>
    </xdr:to>
    <xdr:cxnSp macro="">
      <xdr:nvCxnSpPr>
        <xdr:cNvPr id="514" name="直線コネクタ 513"/>
        <xdr:cNvCxnSpPr/>
      </xdr:nvCxnSpPr>
      <xdr:spPr>
        <a:xfrm>
          <a:off x="13703300" y="6497896"/>
          <a:ext cx="889000" cy="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154246</xdr:rowOff>
    </xdr:from>
    <xdr:to>
      <xdr:col>71</xdr:col>
      <xdr:colOff>177800</xdr:colOff>
      <xdr:row>38</xdr:row>
      <xdr:rowOff>43825</xdr:rowOff>
    </xdr:to>
    <xdr:cxnSp macro="">
      <xdr:nvCxnSpPr>
        <xdr:cNvPr id="517" name="直線コネクタ 516"/>
        <xdr:cNvCxnSpPr/>
      </xdr:nvCxnSpPr>
      <xdr:spPr>
        <a:xfrm flipV="1">
          <a:off x="12814300" y="6497896"/>
          <a:ext cx="889000" cy="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146355</xdr:rowOff>
    </xdr:from>
    <xdr:to>
      <xdr:col>72</xdr:col>
      <xdr:colOff>38100</xdr:colOff>
      <xdr:row>37</xdr:row>
      <xdr:rowOff>76505</xdr:rowOff>
    </xdr:to>
    <xdr:sp macro="" textlink="">
      <xdr:nvSpPr>
        <xdr:cNvPr id="518" name="フローチャート: 判断 517"/>
        <xdr:cNvSpPr/>
      </xdr:nvSpPr>
      <xdr:spPr>
        <a:xfrm>
          <a:off x="13652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93032</xdr:rowOff>
    </xdr:from>
    <xdr:ext cx="534377" cy="259045"/>
    <xdr:sp macro="" textlink="">
      <xdr:nvSpPr>
        <xdr:cNvPr id="519" name="テキスト ボックス 518"/>
        <xdr:cNvSpPr txBox="1"/>
      </xdr:nvSpPr>
      <xdr:spPr>
        <a:xfrm>
          <a:off x="13436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46601</xdr:rowOff>
    </xdr:from>
    <xdr:to>
      <xdr:col>67</xdr:col>
      <xdr:colOff>101600</xdr:colOff>
      <xdr:row>37</xdr:row>
      <xdr:rowOff>148201</xdr:rowOff>
    </xdr:to>
    <xdr:sp macro="" textlink="">
      <xdr:nvSpPr>
        <xdr:cNvPr id="520" name="フローチャート: 判断 519"/>
        <xdr:cNvSpPr/>
      </xdr:nvSpPr>
      <xdr:spPr>
        <a:xfrm>
          <a:off x="12763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164728</xdr:rowOff>
    </xdr:from>
    <xdr:ext cx="534377" cy="259045"/>
    <xdr:sp macro="" textlink="">
      <xdr:nvSpPr>
        <xdr:cNvPr id="521" name="テキスト ボックス 520"/>
        <xdr:cNvSpPr txBox="1"/>
      </xdr:nvSpPr>
      <xdr:spPr>
        <a:xfrm>
          <a:off x="12547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159400</xdr:rowOff>
    </xdr:from>
    <xdr:to>
      <xdr:col>85</xdr:col>
      <xdr:colOff>177800</xdr:colOff>
      <xdr:row>38</xdr:row>
      <xdr:rowOff>89550</xdr:rowOff>
    </xdr:to>
    <xdr:sp macro="" textlink="">
      <xdr:nvSpPr>
        <xdr:cNvPr id="527" name="楕円 526"/>
        <xdr:cNvSpPr/>
      </xdr:nvSpPr>
      <xdr:spPr>
        <a:xfrm>
          <a:off x="16268700" y="650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137827</xdr:rowOff>
    </xdr:from>
    <xdr:ext cx="534377" cy="259045"/>
    <xdr:sp macro="" textlink="">
      <xdr:nvSpPr>
        <xdr:cNvPr id="528" name="消防費該当値テキスト"/>
        <xdr:cNvSpPr txBox="1"/>
      </xdr:nvSpPr>
      <xdr:spPr>
        <a:xfrm>
          <a:off x="16370300" y="64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8037</xdr:rowOff>
    </xdr:from>
    <xdr:to>
      <xdr:col>81</xdr:col>
      <xdr:colOff>101600</xdr:colOff>
      <xdr:row>38</xdr:row>
      <xdr:rowOff>109637</xdr:rowOff>
    </xdr:to>
    <xdr:sp macro="" textlink="">
      <xdr:nvSpPr>
        <xdr:cNvPr id="529" name="楕円 528"/>
        <xdr:cNvSpPr/>
      </xdr:nvSpPr>
      <xdr:spPr>
        <a:xfrm>
          <a:off x="15430500" y="65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100764</xdr:rowOff>
    </xdr:from>
    <xdr:ext cx="534377" cy="259045"/>
    <xdr:sp macro="" textlink="">
      <xdr:nvSpPr>
        <xdr:cNvPr id="530" name="テキスト ボックス 529"/>
        <xdr:cNvSpPr txBox="1"/>
      </xdr:nvSpPr>
      <xdr:spPr>
        <a:xfrm>
          <a:off x="15214111" y="66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11359</xdr:rowOff>
    </xdr:from>
    <xdr:to>
      <xdr:col>76</xdr:col>
      <xdr:colOff>165100</xdr:colOff>
      <xdr:row>38</xdr:row>
      <xdr:rowOff>112959</xdr:rowOff>
    </xdr:to>
    <xdr:sp macro="" textlink="">
      <xdr:nvSpPr>
        <xdr:cNvPr id="531" name="楕円 530"/>
        <xdr:cNvSpPr/>
      </xdr:nvSpPr>
      <xdr:spPr>
        <a:xfrm>
          <a:off x="14541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104086</xdr:rowOff>
    </xdr:from>
    <xdr:ext cx="534377" cy="259045"/>
    <xdr:sp macro="" textlink="">
      <xdr:nvSpPr>
        <xdr:cNvPr id="532" name="テキスト ボックス 531"/>
        <xdr:cNvSpPr txBox="1"/>
      </xdr:nvSpPr>
      <xdr:spPr>
        <a:xfrm>
          <a:off x="14325111" y="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103446</xdr:rowOff>
    </xdr:from>
    <xdr:to>
      <xdr:col>72</xdr:col>
      <xdr:colOff>38100</xdr:colOff>
      <xdr:row>38</xdr:row>
      <xdr:rowOff>33596</xdr:rowOff>
    </xdr:to>
    <xdr:sp macro="" textlink="">
      <xdr:nvSpPr>
        <xdr:cNvPr id="533" name="楕円 532"/>
        <xdr:cNvSpPr/>
      </xdr:nvSpPr>
      <xdr:spPr>
        <a:xfrm>
          <a:off x="13652500" y="64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24723</xdr:rowOff>
    </xdr:from>
    <xdr:ext cx="534377" cy="259045"/>
    <xdr:sp macro="" textlink="">
      <xdr:nvSpPr>
        <xdr:cNvPr id="534" name="テキスト ボックス 533"/>
        <xdr:cNvSpPr txBox="1"/>
      </xdr:nvSpPr>
      <xdr:spPr>
        <a:xfrm>
          <a:off x="13436111" y="65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164475</xdr:rowOff>
    </xdr:from>
    <xdr:to>
      <xdr:col>67</xdr:col>
      <xdr:colOff>101600</xdr:colOff>
      <xdr:row>38</xdr:row>
      <xdr:rowOff>94625</xdr:rowOff>
    </xdr:to>
    <xdr:sp macro="" textlink="">
      <xdr:nvSpPr>
        <xdr:cNvPr id="535" name="楕円 534"/>
        <xdr:cNvSpPr/>
      </xdr:nvSpPr>
      <xdr:spPr>
        <a:xfrm>
          <a:off x="12763500" y="65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85752</xdr:rowOff>
    </xdr:from>
    <xdr:ext cx="534377" cy="259045"/>
    <xdr:sp macro="" textlink="">
      <xdr:nvSpPr>
        <xdr:cNvPr id="536" name="テキスト ボックス 535"/>
        <xdr:cNvSpPr txBox="1"/>
      </xdr:nvSpPr>
      <xdr:spPr>
        <a:xfrm>
          <a:off x="12547111" y="66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114200</xdr:rowOff>
    </xdr:from>
    <xdr:to>
      <xdr:col>85</xdr:col>
      <xdr:colOff>127000</xdr:colOff>
      <xdr:row>58</xdr:row>
      <xdr:rowOff>128322</xdr:rowOff>
    </xdr:to>
    <xdr:cxnSp macro="">
      <xdr:nvCxnSpPr>
        <xdr:cNvPr id="565" name="直線コネクタ 564"/>
        <xdr:cNvCxnSpPr/>
      </xdr:nvCxnSpPr>
      <xdr:spPr>
        <a:xfrm flipV="1">
          <a:off x="15481300" y="10058300"/>
          <a:ext cx="8382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100964</xdr:rowOff>
    </xdr:from>
    <xdr:to>
      <xdr:col>81</xdr:col>
      <xdr:colOff>50800</xdr:colOff>
      <xdr:row>58</xdr:row>
      <xdr:rowOff>128322</xdr:rowOff>
    </xdr:to>
    <xdr:cxnSp macro="">
      <xdr:nvCxnSpPr>
        <xdr:cNvPr id="568" name="直線コネクタ 567"/>
        <xdr:cNvCxnSpPr/>
      </xdr:nvCxnSpPr>
      <xdr:spPr>
        <a:xfrm>
          <a:off x="14592300" y="10045064"/>
          <a:ext cx="8890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80072</xdr:rowOff>
    </xdr:from>
    <xdr:to>
      <xdr:col>76</xdr:col>
      <xdr:colOff>114300</xdr:colOff>
      <xdr:row>58</xdr:row>
      <xdr:rowOff>100964</xdr:rowOff>
    </xdr:to>
    <xdr:cxnSp macro="">
      <xdr:nvCxnSpPr>
        <xdr:cNvPr id="571" name="直線コネクタ 570"/>
        <xdr:cNvCxnSpPr/>
      </xdr:nvCxnSpPr>
      <xdr:spPr>
        <a:xfrm>
          <a:off x="13703300" y="10024172"/>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80072</xdr:rowOff>
    </xdr:from>
    <xdr:to>
      <xdr:col>71</xdr:col>
      <xdr:colOff>177800</xdr:colOff>
      <xdr:row>58</xdr:row>
      <xdr:rowOff>129592</xdr:rowOff>
    </xdr:to>
    <xdr:cxnSp macro="">
      <xdr:nvCxnSpPr>
        <xdr:cNvPr id="574" name="直線コネクタ 573"/>
        <xdr:cNvCxnSpPr/>
      </xdr:nvCxnSpPr>
      <xdr:spPr>
        <a:xfrm flipV="1">
          <a:off x="12814300" y="10024172"/>
          <a:ext cx="889000" cy="4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158414</xdr:rowOff>
    </xdr:from>
    <xdr:to>
      <xdr:col>72</xdr:col>
      <xdr:colOff>38100</xdr:colOff>
      <xdr:row>58</xdr:row>
      <xdr:rowOff>88564</xdr:rowOff>
    </xdr:to>
    <xdr:sp macro="" textlink="">
      <xdr:nvSpPr>
        <xdr:cNvPr id="575" name="フローチャート: 判断 574"/>
        <xdr:cNvSpPr/>
      </xdr:nvSpPr>
      <xdr:spPr>
        <a:xfrm>
          <a:off x="13652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105091</xdr:rowOff>
    </xdr:from>
    <xdr:ext cx="534377" cy="259045"/>
    <xdr:sp macro="" textlink="">
      <xdr:nvSpPr>
        <xdr:cNvPr id="576" name="テキスト ボックス 575"/>
        <xdr:cNvSpPr txBox="1"/>
      </xdr:nvSpPr>
      <xdr:spPr>
        <a:xfrm>
          <a:off x="13436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151620</xdr:rowOff>
    </xdr:from>
    <xdr:to>
      <xdr:col>67</xdr:col>
      <xdr:colOff>101600</xdr:colOff>
      <xdr:row>58</xdr:row>
      <xdr:rowOff>81770</xdr:rowOff>
    </xdr:to>
    <xdr:sp macro="" textlink="">
      <xdr:nvSpPr>
        <xdr:cNvPr id="577" name="フローチャート: 判断 576"/>
        <xdr:cNvSpPr/>
      </xdr:nvSpPr>
      <xdr:spPr>
        <a:xfrm>
          <a:off x="12763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98297</xdr:rowOff>
    </xdr:from>
    <xdr:ext cx="534377" cy="259045"/>
    <xdr:sp macro="" textlink="">
      <xdr:nvSpPr>
        <xdr:cNvPr id="578" name="テキスト ボックス 577"/>
        <xdr:cNvSpPr txBox="1"/>
      </xdr:nvSpPr>
      <xdr:spPr>
        <a:xfrm>
          <a:off x="12547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63400</xdr:rowOff>
    </xdr:from>
    <xdr:to>
      <xdr:col>85</xdr:col>
      <xdr:colOff>177800</xdr:colOff>
      <xdr:row>58</xdr:row>
      <xdr:rowOff>165000</xdr:rowOff>
    </xdr:to>
    <xdr:sp macro="" textlink="">
      <xdr:nvSpPr>
        <xdr:cNvPr id="584" name="楕円 583"/>
        <xdr:cNvSpPr/>
      </xdr:nvSpPr>
      <xdr:spPr>
        <a:xfrm>
          <a:off x="16268700" y="100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149777</xdr:rowOff>
    </xdr:from>
    <xdr:ext cx="534377" cy="259045"/>
    <xdr:sp macro="" textlink="">
      <xdr:nvSpPr>
        <xdr:cNvPr id="585" name="教育費該当値テキスト"/>
        <xdr:cNvSpPr txBox="1"/>
      </xdr:nvSpPr>
      <xdr:spPr>
        <a:xfrm>
          <a:off x="16370300" y="99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77522</xdr:rowOff>
    </xdr:from>
    <xdr:to>
      <xdr:col>81</xdr:col>
      <xdr:colOff>101600</xdr:colOff>
      <xdr:row>59</xdr:row>
      <xdr:rowOff>7672</xdr:rowOff>
    </xdr:to>
    <xdr:sp macro="" textlink="">
      <xdr:nvSpPr>
        <xdr:cNvPr id="586" name="楕円 585"/>
        <xdr:cNvSpPr/>
      </xdr:nvSpPr>
      <xdr:spPr>
        <a:xfrm>
          <a:off x="15430500" y="100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170249</xdr:rowOff>
    </xdr:from>
    <xdr:ext cx="534377" cy="259045"/>
    <xdr:sp macro="" textlink="">
      <xdr:nvSpPr>
        <xdr:cNvPr id="587" name="テキスト ボックス 586"/>
        <xdr:cNvSpPr txBox="1"/>
      </xdr:nvSpPr>
      <xdr:spPr>
        <a:xfrm>
          <a:off x="15214111" y="101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50164</xdr:rowOff>
    </xdr:from>
    <xdr:to>
      <xdr:col>76</xdr:col>
      <xdr:colOff>165100</xdr:colOff>
      <xdr:row>58</xdr:row>
      <xdr:rowOff>151764</xdr:rowOff>
    </xdr:to>
    <xdr:sp macro="" textlink="">
      <xdr:nvSpPr>
        <xdr:cNvPr id="588" name="楕円 587"/>
        <xdr:cNvSpPr/>
      </xdr:nvSpPr>
      <xdr:spPr>
        <a:xfrm>
          <a:off x="14541500" y="99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142891</xdr:rowOff>
    </xdr:from>
    <xdr:ext cx="534377" cy="259045"/>
    <xdr:sp macro="" textlink="">
      <xdr:nvSpPr>
        <xdr:cNvPr id="589" name="テキスト ボックス 588"/>
        <xdr:cNvSpPr txBox="1"/>
      </xdr:nvSpPr>
      <xdr:spPr>
        <a:xfrm>
          <a:off x="14325111" y="100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29272</xdr:rowOff>
    </xdr:from>
    <xdr:to>
      <xdr:col>72</xdr:col>
      <xdr:colOff>38100</xdr:colOff>
      <xdr:row>58</xdr:row>
      <xdr:rowOff>130872</xdr:rowOff>
    </xdr:to>
    <xdr:sp macro="" textlink="">
      <xdr:nvSpPr>
        <xdr:cNvPr id="590" name="楕円 589"/>
        <xdr:cNvSpPr/>
      </xdr:nvSpPr>
      <xdr:spPr>
        <a:xfrm>
          <a:off x="13652500" y="99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121999</xdr:rowOff>
    </xdr:from>
    <xdr:ext cx="534377" cy="259045"/>
    <xdr:sp macro="" textlink="">
      <xdr:nvSpPr>
        <xdr:cNvPr id="591" name="テキスト ボックス 590"/>
        <xdr:cNvSpPr txBox="1"/>
      </xdr:nvSpPr>
      <xdr:spPr>
        <a:xfrm>
          <a:off x="13436111" y="1006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78792</xdr:rowOff>
    </xdr:from>
    <xdr:to>
      <xdr:col>67</xdr:col>
      <xdr:colOff>101600</xdr:colOff>
      <xdr:row>59</xdr:row>
      <xdr:rowOff>8942</xdr:rowOff>
    </xdr:to>
    <xdr:sp macro="" textlink="">
      <xdr:nvSpPr>
        <xdr:cNvPr id="592" name="楕円 591"/>
        <xdr:cNvSpPr/>
      </xdr:nvSpPr>
      <xdr:spPr>
        <a:xfrm>
          <a:off x="12763500" y="100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69</xdr:rowOff>
    </xdr:from>
    <xdr:ext cx="534377" cy="259045"/>
    <xdr:sp macro="" textlink="">
      <xdr:nvSpPr>
        <xdr:cNvPr id="593" name="テキスト ボックス 592"/>
        <xdr:cNvSpPr txBox="1"/>
      </xdr:nvSpPr>
      <xdr:spPr>
        <a:xfrm>
          <a:off x="12547111" y="101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37996</xdr:rowOff>
    </xdr:from>
    <xdr:to>
      <xdr:col>85</xdr:col>
      <xdr:colOff>127000</xdr:colOff>
      <xdr:row>79</xdr:row>
      <xdr:rowOff>44450</xdr:rowOff>
    </xdr:to>
    <xdr:cxnSp macro="">
      <xdr:nvCxnSpPr>
        <xdr:cNvPr id="622" name="直線コネクタ 621"/>
        <xdr:cNvCxnSpPr/>
      </xdr:nvCxnSpPr>
      <xdr:spPr>
        <a:xfrm>
          <a:off x="15481300" y="13582546"/>
          <a:ext cx="8382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37996</xdr:rowOff>
    </xdr:from>
    <xdr:to>
      <xdr:col>81</xdr:col>
      <xdr:colOff>50800</xdr:colOff>
      <xdr:row>79</xdr:row>
      <xdr:rowOff>41494</xdr:rowOff>
    </xdr:to>
    <xdr:cxnSp macro="">
      <xdr:nvCxnSpPr>
        <xdr:cNvPr id="625" name="直線コネクタ 624"/>
        <xdr:cNvCxnSpPr/>
      </xdr:nvCxnSpPr>
      <xdr:spPr>
        <a:xfrm flipV="1">
          <a:off x="14592300" y="13582546"/>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41494</xdr:rowOff>
    </xdr:from>
    <xdr:to>
      <xdr:col>76</xdr:col>
      <xdr:colOff>114300</xdr:colOff>
      <xdr:row>79</xdr:row>
      <xdr:rowOff>43159</xdr:rowOff>
    </xdr:to>
    <xdr:cxnSp macro="">
      <xdr:nvCxnSpPr>
        <xdr:cNvPr id="628" name="直線コネクタ 627"/>
        <xdr:cNvCxnSpPr/>
      </xdr:nvCxnSpPr>
      <xdr:spPr>
        <a:xfrm flipV="1">
          <a:off x="13703300" y="1358604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43159</xdr:rowOff>
    </xdr:from>
    <xdr:to>
      <xdr:col>71</xdr:col>
      <xdr:colOff>177800</xdr:colOff>
      <xdr:row>79</xdr:row>
      <xdr:rowOff>44450</xdr:rowOff>
    </xdr:to>
    <xdr:cxnSp macro="">
      <xdr:nvCxnSpPr>
        <xdr:cNvPr id="631" name="直線コネクタ 630"/>
        <xdr:cNvCxnSpPr/>
      </xdr:nvCxnSpPr>
      <xdr:spPr>
        <a:xfrm flipV="1">
          <a:off x="12814300" y="13587709"/>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140441</xdr:rowOff>
    </xdr:from>
    <xdr:to>
      <xdr:col>72</xdr:col>
      <xdr:colOff>38100</xdr:colOff>
      <xdr:row>79</xdr:row>
      <xdr:rowOff>70591</xdr:rowOff>
    </xdr:to>
    <xdr:sp macro="" textlink="">
      <xdr:nvSpPr>
        <xdr:cNvPr id="632" name="フローチャート: 判断 631"/>
        <xdr:cNvSpPr/>
      </xdr:nvSpPr>
      <xdr:spPr>
        <a:xfrm>
          <a:off x="13652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87118</xdr:rowOff>
    </xdr:from>
    <xdr:ext cx="469744" cy="259045"/>
    <xdr:sp macro="" textlink="">
      <xdr:nvSpPr>
        <xdr:cNvPr id="633" name="テキスト ボックス 632"/>
        <xdr:cNvSpPr txBox="1"/>
      </xdr:nvSpPr>
      <xdr:spPr>
        <a:xfrm>
          <a:off x="13468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136575</xdr:rowOff>
    </xdr:from>
    <xdr:to>
      <xdr:col>67</xdr:col>
      <xdr:colOff>101600</xdr:colOff>
      <xdr:row>79</xdr:row>
      <xdr:rowOff>66725</xdr:rowOff>
    </xdr:to>
    <xdr:sp macro="" textlink="">
      <xdr:nvSpPr>
        <xdr:cNvPr id="634" name="フローチャート: 判断 633"/>
        <xdr:cNvSpPr/>
      </xdr:nvSpPr>
      <xdr:spPr>
        <a:xfrm>
          <a:off x="12763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83252</xdr:rowOff>
    </xdr:from>
    <xdr:ext cx="469744" cy="259045"/>
    <xdr:sp macro="" textlink="">
      <xdr:nvSpPr>
        <xdr:cNvPr id="635" name="テキスト ボックス 634"/>
        <xdr:cNvSpPr txBox="1"/>
      </xdr:nvSpPr>
      <xdr:spPr>
        <a:xfrm>
          <a:off x="12579428" y="132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158646</xdr:rowOff>
    </xdr:from>
    <xdr:to>
      <xdr:col>81</xdr:col>
      <xdr:colOff>101600</xdr:colOff>
      <xdr:row>79</xdr:row>
      <xdr:rowOff>88796</xdr:rowOff>
    </xdr:to>
    <xdr:sp macro="" textlink="">
      <xdr:nvSpPr>
        <xdr:cNvPr id="643" name="楕円 642"/>
        <xdr:cNvSpPr/>
      </xdr:nvSpPr>
      <xdr:spPr>
        <a:xfrm>
          <a:off x="15430500" y="135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79923</xdr:rowOff>
    </xdr:from>
    <xdr:ext cx="469744" cy="259045"/>
    <xdr:sp macro="" textlink="">
      <xdr:nvSpPr>
        <xdr:cNvPr id="644" name="テキスト ボックス 643"/>
        <xdr:cNvSpPr txBox="1"/>
      </xdr:nvSpPr>
      <xdr:spPr>
        <a:xfrm>
          <a:off x="15246428" y="13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162144</xdr:rowOff>
    </xdr:from>
    <xdr:to>
      <xdr:col>76</xdr:col>
      <xdr:colOff>165100</xdr:colOff>
      <xdr:row>79</xdr:row>
      <xdr:rowOff>92294</xdr:rowOff>
    </xdr:to>
    <xdr:sp macro="" textlink="">
      <xdr:nvSpPr>
        <xdr:cNvPr id="645" name="楕円 644"/>
        <xdr:cNvSpPr/>
      </xdr:nvSpPr>
      <xdr:spPr>
        <a:xfrm>
          <a:off x="14541500" y="135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83421</xdr:rowOff>
    </xdr:from>
    <xdr:ext cx="378565" cy="259045"/>
    <xdr:sp macro="" textlink="">
      <xdr:nvSpPr>
        <xdr:cNvPr id="646" name="テキスト ボックス 645"/>
        <xdr:cNvSpPr txBox="1"/>
      </xdr:nvSpPr>
      <xdr:spPr>
        <a:xfrm>
          <a:off x="14403017" y="1362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163809</xdr:rowOff>
    </xdr:from>
    <xdr:to>
      <xdr:col>72</xdr:col>
      <xdr:colOff>38100</xdr:colOff>
      <xdr:row>79</xdr:row>
      <xdr:rowOff>93959</xdr:rowOff>
    </xdr:to>
    <xdr:sp macro="" textlink="">
      <xdr:nvSpPr>
        <xdr:cNvPr id="647" name="楕円 646"/>
        <xdr:cNvSpPr/>
      </xdr:nvSpPr>
      <xdr:spPr>
        <a:xfrm>
          <a:off x="13652500" y="1353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85086</xdr:rowOff>
    </xdr:from>
    <xdr:ext cx="378565" cy="259045"/>
    <xdr:sp macro="" textlink="">
      <xdr:nvSpPr>
        <xdr:cNvPr id="648" name="テキスト ボックス 647"/>
        <xdr:cNvSpPr txBox="1"/>
      </xdr:nvSpPr>
      <xdr:spPr>
        <a:xfrm>
          <a:off x="13514017" y="1362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12185</xdr:rowOff>
    </xdr:from>
    <xdr:to>
      <xdr:col>85</xdr:col>
      <xdr:colOff>127000</xdr:colOff>
      <xdr:row>98</xdr:row>
      <xdr:rowOff>72768</xdr:rowOff>
    </xdr:to>
    <xdr:cxnSp macro="">
      <xdr:nvCxnSpPr>
        <xdr:cNvPr id="679" name="直線コネクタ 678"/>
        <xdr:cNvCxnSpPr/>
      </xdr:nvCxnSpPr>
      <xdr:spPr>
        <a:xfrm>
          <a:off x="15481300" y="16814285"/>
          <a:ext cx="838200" cy="6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12185</xdr:rowOff>
    </xdr:from>
    <xdr:to>
      <xdr:col>81</xdr:col>
      <xdr:colOff>50800</xdr:colOff>
      <xdr:row>98</xdr:row>
      <xdr:rowOff>16391</xdr:rowOff>
    </xdr:to>
    <xdr:cxnSp macro="">
      <xdr:nvCxnSpPr>
        <xdr:cNvPr id="682" name="直線コネクタ 681"/>
        <xdr:cNvCxnSpPr/>
      </xdr:nvCxnSpPr>
      <xdr:spPr>
        <a:xfrm flipV="1">
          <a:off x="14592300" y="16814285"/>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7155</xdr:rowOff>
    </xdr:from>
    <xdr:to>
      <xdr:col>76</xdr:col>
      <xdr:colOff>114300</xdr:colOff>
      <xdr:row>98</xdr:row>
      <xdr:rowOff>16391</xdr:rowOff>
    </xdr:to>
    <xdr:cxnSp macro="">
      <xdr:nvCxnSpPr>
        <xdr:cNvPr id="685" name="直線コネクタ 684"/>
        <xdr:cNvCxnSpPr/>
      </xdr:nvCxnSpPr>
      <xdr:spPr>
        <a:xfrm>
          <a:off x="13703300" y="16809255"/>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7155</xdr:rowOff>
    </xdr:from>
    <xdr:to>
      <xdr:col>71</xdr:col>
      <xdr:colOff>177800</xdr:colOff>
      <xdr:row>98</xdr:row>
      <xdr:rowOff>37005</xdr:rowOff>
    </xdr:to>
    <xdr:cxnSp macro="">
      <xdr:nvCxnSpPr>
        <xdr:cNvPr id="688" name="直線コネクタ 687"/>
        <xdr:cNvCxnSpPr/>
      </xdr:nvCxnSpPr>
      <xdr:spPr>
        <a:xfrm flipV="1">
          <a:off x="12814300" y="16809255"/>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126628</xdr:rowOff>
    </xdr:from>
    <xdr:to>
      <xdr:col>72</xdr:col>
      <xdr:colOff>38100</xdr:colOff>
      <xdr:row>98</xdr:row>
      <xdr:rowOff>56778</xdr:rowOff>
    </xdr:to>
    <xdr:sp macro="" textlink="">
      <xdr:nvSpPr>
        <xdr:cNvPr id="689" name="フローチャート: 判断 688"/>
        <xdr:cNvSpPr/>
      </xdr:nvSpPr>
      <xdr:spPr>
        <a:xfrm>
          <a:off x="13652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73305</xdr:rowOff>
    </xdr:from>
    <xdr:ext cx="599010" cy="259045"/>
    <xdr:sp macro="" textlink="">
      <xdr:nvSpPr>
        <xdr:cNvPr id="690" name="テキスト ボックス 689"/>
        <xdr:cNvSpPr txBox="1"/>
      </xdr:nvSpPr>
      <xdr:spPr>
        <a:xfrm>
          <a:off x="13403795"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128608</xdr:rowOff>
    </xdr:from>
    <xdr:to>
      <xdr:col>67</xdr:col>
      <xdr:colOff>101600</xdr:colOff>
      <xdr:row>98</xdr:row>
      <xdr:rowOff>58758</xdr:rowOff>
    </xdr:to>
    <xdr:sp macro="" textlink="">
      <xdr:nvSpPr>
        <xdr:cNvPr id="691" name="フローチャート: 判断 690"/>
        <xdr:cNvSpPr/>
      </xdr:nvSpPr>
      <xdr:spPr>
        <a:xfrm>
          <a:off x="12763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75285</xdr:rowOff>
    </xdr:from>
    <xdr:ext cx="599010" cy="259045"/>
    <xdr:sp macro="" textlink="">
      <xdr:nvSpPr>
        <xdr:cNvPr id="692" name="テキスト ボックス 691"/>
        <xdr:cNvSpPr txBox="1"/>
      </xdr:nvSpPr>
      <xdr:spPr>
        <a:xfrm>
          <a:off x="12514795" y="1653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21968</xdr:rowOff>
    </xdr:from>
    <xdr:to>
      <xdr:col>85</xdr:col>
      <xdr:colOff>177800</xdr:colOff>
      <xdr:row>98</xdr:row>
      <xdr:rowOff>123568</xdr:rowOff>
    </xdr:to>
    <xdr:sp macro="" textlink="">
      <xdr:nvSpPr>
        <xdr:cNvPr id="698" name="楕円 697"/>
        <xdr:cNvSpPr/>
      </xdr:nvSpPr>
      <xdr:spPr>
        <a:xfrm>
          <a:off x="16268700" y="168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395</xdr:rowOff>
    </xdr:from>
    <xdr:ext cx="534377" cy="259045"/>
    <xdr:sp macro="" textlink="">
      <xdr:nvSpPr>
        <xdr:cNvPr id="699" name="公債費該当値テキスト"/>
        <xdr:cNvSpPr txBox="1"/>
      </xdr:nvSpPr>
      <xdr:spPr>
        <a:xfrm>
          <a:off x="16370300" y="1680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132835</xdr:rowOff>
    </xdr:from>
    <xdr:to>
      <xdr:col>81</xdr:col>
      <xdr:colOff>101600</xdr:colOff>
      <xdr:row>98</xdr:row>
      <xdr:rowOff>62985</xdr:rowOff>
    </xdr:to>
    <xdr:sp macro="" textlink="">
      <xdr:nvSpPr>
        <xdr:cNvPr id="700" name="楕円 699"/>
        <xdr:cNvSpPr/>
      </xdr:nvSpPr>
      <xdr:spPr>
        <a:xfrm>
          <a:off x="15430500" y="167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54112</xdr:rowOff>
    </xdr:from>
    <xdr:ext cx="599010" cy="259045"/>
    <xdr:sp macro="" textlink="">
      <xdr:nvSpPr>
        <xdr:cNvPr id="701" name="テキスト ボックス 700"/>
        <xdr:cNvSpPr txBox="1"/>
      </xdr:nvSpPr>
      <xdr:spPr>
        <a:xfrm>
          <a:off x="15181795" y="1685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137041</xdr:rowOff>
    </xdr:from>
    <xdr:to>
      <xdr:col>76</xdr:col>
      <xdr:colOff>165100</xdr:colOff>
      <xdr:row>98</xdr:row>
      <xdr:rowOff>67191</xdr:rowOff>
    </xdr:to>
    <xdr:sp macro="" textlink="">
      <xdr:nvSpPr>
        <xdr:cNvPr id="702" name="楕円 701"/>
        <xdr:cNvSpPr/>
      </xdr:nvSpPr>
      <xdr:spPr>
        <a:xfrm>
          <a:off x="14541500" y="167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58318</xdr:rowOff>
    </xdr:from>
    <xdr:ext cx="599010" cy="259045"/>
    <xdr:sp macro="" textlink="">
      <xdr:nvSpPr>
        <xdr:cNvPr id="703" name="テキスト ボックス 702"/>
        <xdr:cNvSpPr txBox="1"/>
      </xdr:nvSpPr>
      <xdr:spPr>
        <a:xfrm>
          <a:off x="14292795" y="1686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127805</xdr:rowOff>
    </xdr:from>
    <xdr:to>
      <xdr:col>72</xdr:col>
      <xdr:colOff>38100</xdr:colOff>
      <xdr:row>98</xdr:row>
      <xdr:rowOff>57955</xdr:rowOff>
    </xdr:to>
    <xdr:sp macro="" textlink="">
      <xdr:nvSpPr>
        <xdr:cNvPr id="704" name="楕円 703"/>
        <xdr:cNvSpPr/>
      </xdr:nvSpPr>
      <xdr:spPr>
        <a:xfrm>
          <a:off x="13652500" y="167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49082</xdr:rowOff>
    </xdr:from>
    <xdr:ext cx="599010" cy="259045"/>
    <xdr:sp macro="" textlink="">
      <xdr:nvSpPr>
        <xdr:cNvPr id="705" name="テキスト ボックス 704"/>
        <xdr:cNvSpPr txBox="1"/>
      </xdr:nvSpPr>
      <xdr:spPr>
        <a:xfrm>
          <a:off x="13403795" y="1685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157655</xdr:rowOff>
    </xdr:from>
    <xdr:to>
      <xdr:col>67</xdr:col>
      <xdr:colOff>101600</xdr:colOff>
      <xdr:row>98</xdr:row>
      <xdr:rowOff>87805</xdr:rowOff>
    </xdr:to>
    <xdr:sp macro="" textlink="">
      <xdr:nvSpPr>
        <xdr:cNvPr id="706" name="楕円 705"/>
        <xdr:cNvSpPr/>
      </xdr:nvSpPr>
      <xdr:spPr>
        <a:xfrm>
          <a:off x="12763500" y="167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78932</xdr:rowOff>
    </xdr:from>
    <xdr:ext cx="534377" cy="259045"/>
    <xdr:sp macro="" textlink="">
      <xdr:nvSpPr>
        <xdr:cNvPr id="707" name="テキスト ボックス 706"/>
        <xdr:cNvSpPr txBox="1"/>
      </xdr:nvSpPr>
      <xdr:spPr>
        <a:xfrm>
          <a:off x="12547111" y="168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159462</xdr:rowOff>
    </xdr:from>
    <xdr:to>
      <xdr:col>102</xdr:col>
      <xdr:colOff>165100</xdr:colOff>
      <xdr:row>39</xdr:row>
      <xdr:rowOff>89612</xdr:rowOff>
    </xdr:to>
    <xdr:sp macro="" textlink="">
      <xdr:nvSpPr>
        <xdr:cNvPr id="746" name="フローチャート: 判断 745"/>
        <xdr:cNvSpPr/>
      </xdr:nvSpPr>
      <xdr:spPr>
        <a:xfrm>
          <a:off x="19494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106138</xdr:rowOff>
    </xdr:from>
    <xdr:ext cx="378565" cy="259045"/>
    <xdr:sp macro="" textlink="">
      <xdr:nvSpPr>
        <xdr:cNvPr id="747" name="テキスト ボックス 746"/>
        <xdr:cNvSpPr txBox="1"/>
      </xdr:nvSpPr>
      <xdr:spPr>
        <a:xfrm>
          <a:off x="19356017" y="64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159042</xdr:rowOff>
    </xdr:from>
    <xdr:to>
      <xdr:col>98</xdr:col>
      <xdr:colOff>38100</xdr:colOff>
      <xdr:row>39</xdr:row>
      <xdr:rowOff>89192</xdr:rowOff>
    </xdr:to>
    <xdr:sp macro="" textlink="">
      <xdr:nvSpPr>
        <xdr:cNvPr id="748" name="フローチャート: 判断 747"/>
        <xdr:cNvSpPr/>
      </xdr:nvSpPr>
      <xdr:spPr>
        <a:xfrm>
          <a:off x="18605500" y="667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105719</xdr:rowOff>
    </xdr:from>
    <xdr:ext cx="378565" cy="259045"/>
    <xdr:sp macro="" textlink="">
      <xdr:nvSpPr>
        <xdr:cNvPr id="749" name="テキスト ボックス 748"/>
        <xdr:cNvSpPr txBox="1"/>
      </xdr:nvSpPr>
      <xdr:spPr>
        <a:xfrm>
          <a:off x="18467017" y="644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総務費、農林水産費、土木費、消防費公債費は、全国及び県の平均を上回っている。民生費は、全国平均を下回っているが、県平均を上回っており、教育費は県平均を下回っているが、全国平均を上回っている。類似団体内の平均値に対しては、全ての費目において下回っている。前年度に比べると、総務費は、ケーブルテレビ伝送路設備高度化事業等により増額、教育費は、給食配送車購入事業等により増額、土木費は、村営住宅の建設事業等により増額となっている。民生費は、臨時福祉給付金関連や高齢者施設の改修工事の完了等により減額、商工費は、陣馬形の森公園施設及び避難小屋の改修工事の完了等により減額、公債費については、ここ数年の繰上償還により元利償還金が減少、また、本年度は繰上償還を行わなかったため、大幅に減額となっている。</a:t>
          </a:r>
        </a:p>
        <a:p>
          <a:r>
            <a:rPr kumimoji="1" lang="ja-JP" altLang="en-US" sz="1300">
              <a:latin typeface="ＭＳ Ｐゴシック" panose="020B0600070205080204" pitchFamily="50" charset="-128"/>
              <a:ea typeface="ＭＳ Ｐゴシック" panose="020B0600070205080204" pitchFamily="50" charset="-128"/>
            </a:rPr>
            <a:t>　今後、各施設等の老朽化に伴う大規模改修や更新が必要となってくることから、土木費や民生費、教育費等は増加することが見込まれる。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財政調整基金残高の標準財政規模に対する比率は、基金利子等を財源とした積み増しによる基金残高の増加及び標準財政規模の縮小などにより上昇している。</a:t>
          </a:r>
        </a:p>
        <a:p>
          <a:r>
            <a:rPr kumimoji="1" lang="ja-JP" altLang="en-US" sz="1300">
              <a:latin typeface="ＭＳ ゴシック" pitchFamily="49" charset="-128"/>
              <a:ea typeface="ＭＳ ゴシック" pitchFamily="49" charset="-128"/>
            </a:rPr>
            <a:t>　実質収支額は特目基金の積立金増額等もあり減少しており、標準財政規模に対する比率も下降してしている。</a:t>
          </a:r>
        </a:p>
        <a:p>
          <a:r>
            <a:rPr kumimoji="1" lang="ja-JP" altLang="en-US" sz="1300">
              <a:latin typeface="ＭＳ ゴシック" pitchFamily="49" charset="-128"/>
              <a:ea typeface="ＭＳ ゴシック" pitchFamily="49" charset="-128"/>
            </a:rPr>
            <a:t>　実質単年度収支については、前年度に繰上償還を行ったこともあり大きく減少しており、それに伴い標準財政規模に対する比率も下降してしている。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各特別会計においても実質赤字、資金不足は発生していない。</a:t>
          </a:r>
        </a:p>
        <a:p>
          <a:r>
            <a:rPr kumimoji="1" lang="ja-JP" altLang="en-US" sz="1400">
              <a:latin typeface="ＭＳ ゴシック" pitchFamily="49" charset="-128"/>
              <a:ea typeface="ＭＳ ゴシック" pitchFamily="49" charset="-128"/>
            </a:rPr>
            <a:t>　ただし、多くの特別会計では使用料などその会計の独自収入のみで収支が均衡している訳ではなく、一定のルールに基づき一般会計からの資金を繰り出すことにより運営している。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一般会計における標準財政規模比は、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年度は継続費</a:t>
          </a:r>
          <a:r>
            <a:rPr kumimoji="1" lang="en-US" altLang="ja-JP" sz="1400">
              <a:latin typeface="ＭＳ ゴシック" pitchFamily="49" charset="-128"/>
              <a:ea typeface="ＭＳ ゴシック" pitchFamily="49" charset="-128"/>
            </a:rPr>
            <a:t>85,000</a:t>
          </a:r>
          <a:r>
            <a:rPr kumimoji="1" lang="ja-JP" altLang="en-US" sz="1400">
              <a:latin typeface="ＭＳ ゴシック" pitchFamily="49" charset="-128"/>
              <a:ea typeface="ＭＳ ゴシック" pitchFamily="49" charset="-128"/>
            </a:rPr>
            <a:t>千円が含まれていたため高い数値となっているが、継続費を除くと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％程であり、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9.74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9.48%</a:t>
          </a:r>
          <a:r>
            <a:rPr kumimoji="1" lang="ja-JP" altLang="en-US" sz="1400">
              <a:latin typeface="ＭＳ ゴシック" pitchFamily="49" charset="-128"/>
              <a:ea typeface="ＭＳ ゴシック" pitchFamily="49" charset="-128"/>
            </a:rPr>
            <a:t>と、ほぼ横ばいとなっている。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3899758</v>
      </c>
      <c r="BO4" s="410"/>
      <c r="BP4" s="410"/>
      <c r="BQ4" s="410"/>
      <c r="BR4" s="410"/>
      <c r="BS4" s="410"/>
      <c r="BT4" s="410"/>
      <c r="BU4" s="411"/>
      <c r="BV4" s="409">
        <v>3598745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9.5</v>
      </c>
      <c r="CU4" s="416"/>
      <c r="CV4" s="416"/>
      <c r="CW4" s="416"/>
      <c r="CX4" s="416"/>
      <c r="CY4" s="416"/>
      <c r="CZ4" s="416"/>
      <c r="DA4" s="417"/>
      <c r="DB4" s="415">
        <v>9.6999999999999993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3672429</v>
      </c>
      <c r="BO5" s="447"/>
      <c r="BP5" s="447"/>
      <c r="BQ5" s="447"/>
      <c r="BR5" s="447"/>
      <c r="BS5" s="447"/>
      <c r="BT5" s="447"/>
      <c r="BU5" s="448"/>
      <c r="BV5" s="446">
        <v>3357512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78.8</v>
      </c>
      <c r="CU5" s="444"/>
      <c r="CV5" s="444"/>
      <c r="CW5" s="444"/>
      <c r="CX5" s="444"/>
      <c r="CY5" s="444"/>
      <c r="CZ5" s="444"/>
      <c r="DA5" s="445"/>
      <c r="DB5" s="443">
        <v>78.7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227329</v>
      </c>
      <c r="BO6" s="447"/>
      <c r="BP6" s="447"/>
      <c r="BQ6" s="447"/>
      <c r="BR6" s="447"/>
      <c r="BS6" s="447"/>
      <c r="BT6" s="447"/>
      <c r="BU6" s="448"/>
      <c r="BV6" s="446">
        <v>241233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78.8</v>
      </c>
      <c r="CU6" s="484"/>
      <c r="CV6" s="484"/>
      <c r="CW6" s="484"/>
      <c r="CX6" s="484"/>
      <c r="CY6" s="484"/>
      <c r="CZ6" s="484"/>
      <c r="DA6" s="485"/>
      <c r="DB6" s="483">
        <v>78.7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2250</v>
      </c>
      <c r="BO7" s="447"/>
      <c r="BP7" s="447"/>
      <c r="BQ7" s="447"/>
      <c r="BR7" s="447"/>
      <c r="BS7" s="447"/>
      <c r="BT7" s="447"/>
      <c r="BU7" s="448"/>
      <c r="BV7" s="446">
        <v>5789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2372612</v>
      </c>
      <c r="CU7" s="447"/>
      <c r="CV7" s="447"/>
      <c r="CW7" s="447"/>
      <c r="CX7" s="447"/>
      <c r="CY7" s="447"/>
      <c r="CZ7" s="447"/>
      <c r="DA7" s="448"/>
      <c r="DB7" s="446">
        <v>2414842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225079</v>
      </c>
      <c r="BO8" s="447"/>
      <c r="BP8" s="447"/>
      <c r="BQ8" s="447"/>
      <c r="BR8" s="447"/>
      <c r="BS8" s="447"/>
      <c r="BT8" s="447"/>
      <c r="BU8" s="448"/>
      <c r="BV8" s="446">
        <v>235444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0.22</v>
      </c>
      <c r="CU8" s="487"/>
      <c r="CV8" s="487"/>
      <c r="CW8" s="487"/>
      <c r="CX8" s="487"/>
      <c r="CY8" s="487"/>
      <c r="CZ8" s="487"/>
      <c r="DA8" s="488"/>
      <c r="DB8" s="486">
        <v>0.21</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4850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-10365</v>
      </c>
      <c r="BO9" s="447"/>
      <c r="BP9" s="447"/>
      <c r="BQ9" s="447"/>
      <c r="BR9" s="447"/>
      <c r="BS9" s="447"/>
      <c r="BT9" s="447"/>
      <c r="BU9" s="448"/>
      <c r="BV9" s="446">
        <v>-109066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13.7</v>
      </c>
      <c r="CU9" s="444"/>
      <c r="CV9" s="444"/>
      <c r="CW9" s="444"/>
      <c r="CX9" s="444"/>
      <c r="CY9" s="444"/>
      <c r="CZ9" s="444"/>
      <c r="DA9" s="445"/>
      <c r="DB9" s="443">
        <v>18.7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5074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1000</v>
      </c>
      <c r="BO10" s="447"/>
      <c r="BP10" s="447"/>
      <c r="BQ10" s="447"/>
      <c r="BR10" s="447"/>
      <c r="BS10" s="447"/>
      <c r="BT10" s="447"/>
      <c r="BU10" s="448"/>
      <c r="BV10" s="446">
        <v>1100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133528</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4952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109</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4898</v>
      </c>
      <c r="S13" s="528"/>
      <c r="T13" s="528"/>
      <c r="U13" s="528"/>
      <c r="V13" s="529"/>
      <c r="W13" s="462" t="s">
        <v>133</v>
      </c>
      <c r="X13" s="463"/>
      <c r="Y13" s="463"/>
      <c r="Z13" s="463"/>
      <c r="AA13" s="463"/>
      <c r="AB13" s="453"/>
      <c r="AC13" s="497">
        <v>628</v>
      </c>
      <c r="AD13" s="498"/>
      <c r="AE13" s="498"/>
      <c r="AF13" s="498"/>
      <c r="AG13" s="537"/>
      <c r="AH13" s="497">
        <v>693</v>
      </c>
      <c r="AI13" s="498"/>
      <c r="AJ13" s="498"/>
      <c r="AK13" s="498"/>
      <c r="AL13" s="499"/>
      <c r="AM13" s="475" t="s">
        <v>134</v>
      </c>
      <c r="AN13" s="476"/>
      <c r="AO13" s="476"/>
      <c r="AP13" s="476"/>
      <c r="AQ13" s="476"/>
      <c r="AR13" s="476"/>
      <c r="AS13" s="476"/>
      <c r="AT13" s="477"/>
      <c r="AU13" s="478" t="s">
        <v>109</v>
      </c>
      <c r="AV13" s="479"/>
      <c r="AW13" s="479"/>
      <c r="AX13" s="479"/>
      <c r="AY13" s="480" t="s">
        <v>135</v>
      </c>
      <c r="AZ13" s="481"/>
      <c r="BA13" s="481"/>
      <c r="BB13" s="481"/>
      <c r="BC13" s="481"/>
      <c r="BD13" s="481"/>
      <c r="BE13" s="481"/>
      <c r="BF13" s="481"/>
      <c r="BG13" s="481"/>
      <c r="BH13" s="481"/>
      <c r="BI13" s="481"/>
      <c r="BJ13" s="481"/>
      <c r="BK13" s="481"/>
      <c r="BL13" s="481"/>
      <c r="BM13" s="482"/>
      <c r="BN13" s="446">
        <v>-9365</v>
      </c>
      <c r="BO13" s="447"/>
      <c r="BP13" s="447"/>
      <c r="BQ13" s="447"/>
      <c r="BR13" s="447"/>
      <c r="BS13" s="447"/>
      <c r="BT13" s="447"/>
      <c r="BU13" s="448"/>
      <c r="BV13" s="446">
        <v>25562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2.2999999999999998</v>
      </c>
      <c r="CU13" s="444"/>
      <c r="CV13" s="444"/>
      <c r="CW13" s="444"/>
      <c r="CX13" s="444"/>
      <c r="CY13" s="444"/>
      <c r="CZ13" s="444"/>
      <c r="DA13" s="445"/>
      <c r="DB13" s="443">
        <v>2.8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5022</v>
      </c>
      <c r="S14" s="528"/>
      <c r="T14" s="528"/>
      <c r="U14" s="528"/>
      <c r="V14" s="529"/>
      <c r="W14" s="436"/>
      <c r="X14" s="437"/>
      <c r="Y14" s="437"/>
      <c r="Z14" s="437"/>
      <c r="AA14" s="437"/>
      <c r="AB14" s="426"/>
      <c r="AC14" s="530">
        <v>22.3</v>
      </c>
      <c r="AD14" s="531"/>
      <c r="AE14" s="531"/>
      <c r="AF14" s="531"/>
      <c r="AG14" s="532"/>
      <c r="AH14" s="530">
        <v>24.2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131</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4970</v>
      </c>
      <c r="S15" s="528"/>
      <c r="T15" s="528"/>
      <c r="U15" s="528"/>
      <c r="V15" s="529"/>
      <c r="W15" s="462" t="s">
        <v>139</v>
      </c>
      <c r="X15" s="463"/>
      <c r="Y15" s="463"/>
      <c r="Z15" s="463"/>
      <c r="AA15" s="463"/>
      <c r="AB15" s="453"/>
      <c r="AC15" s="497">
        <v>914</v>
      </c>
      <c r="AD15" s="498"/>
      <c r="AE15" s="498"/>
      <c r="AF15" s="498"/>
      <c r="AG15" s="537"/>
      <c r="AH15" s="497">
        <v>947</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494808</v>
      </c>
      <c r="BO15" s="410"/>
      <c r="BP15" s="410"/>
      <c r="BQ15" s="410"/>
      <c r="BR15" s="410"/>
      <c r="BS15" s="410"/>
      <c r="BT15" s="410"/>
      <c r="BU15" s="411"/>
      <c r="BV15" s="409">
        <v>489122</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32.5</v>
      </c>
      <c r="AD16" s="531"/>
      <c r="AE16" s="531"/>
      <c r="AF16" s="531"/>
      <c r="AG16" s="532"/>
      <c r="AH16" s="530">
        <v>33.1</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2160039</v>
      </c>
      <c r="BO16" s="447"/>
      <c r="BP16" s="447"/>
      <c r="BQ16" s="447"/>
      <c r="BR16" s="447"/>
      <c r="BS16" s="447"/>
      <c r="BT16" s="447"/>
      <c r="BU16" s="448"/>
      <c r="BV16" s="446">
        <v>2205631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143</v>
      </c>
      <c r="S17" s="548"/>
      <c r="T17" s="548"/>
      <c r="U17" s="548"/>
      <c r="V17" s="549"/>
      <c r="W17" s="462" t="s">
        <v>146</v>
      </c>
      <c r="X17" s="463"/>
      <c r="Y17" s="463"/>
      <c r="Z17" s="463"/>
      <c r="AA17" s="463"/>
      <c r="AB17" s="453"/>
      <c r="AC17" s="497">
        <v>1273</v>
      </c>
      <c r="AD17" s="498"/>
      <c r="AE17" s="498"/>
      <c r="AF17" s="498"/>
      <c r="AG17" s="537"/>
      <c r="AH17" s="497">
        <v>1218</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612758</v>
      </c>
      <c r="BO17" s="447"/>
      <c r="BP17" s="447"/>
      <c r="BQ17" s="447"/>
      <c r="BR17" s="447"/>
      <c r="BS17" s="447"/>
      <c r="BT17" s="447"/>
      <c r="BU17" s="448"/>
      <c r="BV17" s="446">
        <v>601865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77.05</v>
      </c>
      <c r="M18" s="559"/>
      <c r="N18" s="559"/>
      <c r="O18" s="559"/>
      <c r="P18" s="559"/>
      <c r="Q18" s="559"/>
      <c r="R18" s="560"/>
      <c r="S18" s="560"/>
      <c r="T18" s="560"/>
      <c r="U18" s="560"/>
      <c r="V18" s="561"/>
      <c r="W18" s="464"/>
      <c r="X18" s="465"/>
      <c r="Y18" s="465"/>
      <c r="Z18" s="465"/>
      <c r="AA18" s="465"/>
      <c r="AB18" s="456"/>
      <c r="AC18" s="562">
        <v>45.2</v>
      </c>
      <c r="AD18" s="563"/>
      <c r="AE18" s="563"/>
      <c r="AF18" s="563"/>
      <c r="AG18" s="564"/>
      <c r="AH18" s="562">
        <v>42.6</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1809033</v>
      </c>
      <c r="BO18" s="447"/>
      <c r="BP18" s="447"/>
      <c r="BQ18" s="447"/>
      <c r="BR18" s="447"/>
      <c r="BS18" s="447"/>
      <c r="BT18" s="447"/>
      <c r="BU18" s="448"/>
      <c r="BV18" s="446">
        <v>1834857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63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2706126</v>
      </c>
      <c r="BO19" s="447"/>
      <c r="BP19" s="447"/>
      <c r="BQ19" s="447"/>
      <c r="BR19" s="447"/>
      <c r="BS19" s="447"/>
      <c r="BT19" s="447"/>
      <c r="BU19" s="448"/>
      <c r="BV19" s="446">
        <v>2851684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1584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2935134</v>
      </c>
      <c r="BO23" s="447"/>
      <c r="BP23" s="447"/>
      <c r="BQ23" s="447"/>
      <c r="BR23" s="447"/>
      <c r="BS23" s="447"/>
      <c r="BT23" s="447"/>
      <c r="BU23" s="448"/>
      <c r="BV23" s="446">
        <v>2761351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6810</v>
      </c>
      <c r="R24" s="498"/>
      <c r="S24" s="498"/>
      <c r="T24" s="498"/>
      <c r="U24" s="498"/>
      <c r="V24" s="537"/>
      <c r="W24" s="596"/>
      <c r="X24" s="584"/>
      <c r="Y24" s="585"/>
      <c r="Z24" s="496" t="s">
        <v>162</v>
      </c>
      <c r="AA24" s="476"/>
      <c r="AB24" s="476"/>
      <c r="AC24" s="476"/>
      <c r="AD24" s="476"/>
      <c r="AE24" s="476"/>
      <c r="AF24" s="476"/>
      <c r="AG24" s="477"/>
      <c r="AH24" s="497">
        <v>69</v>
      </c>
      <c r="AI24" s="498"/>
      <c r="AJ24" s="498"/>
      <c r="AK24" s="498"/>
      <c r="AL24" s="537"/>
      <c r="AM24" s="497">
        <v>203067</v>
      </c>
      <c r="AN24" s="498"/>
      <c r="AO24" s="498"/>
      <c r="AP24" s="498"/>
      <c r="AQ24" s="498"/>
      <c r="AR24" s="537"/>
      <c r="AS24" s="497">
        <v>2943</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2745083</v>
      </c>
      <c r="BO24" s="447"/>
      <c r="BP24" s="447"/>
      <c r="BQ24" s="447"/>
      <c r="BR24" s="447"/>
      <c r="BS24" s="447"/>
      <c r="BT24" s="447"/>
      <c r="BU24" s="448"/>
      <c r="BV24" s="446">
        <v>2551218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5770</v>
      </c>
      <c r="R25" s="498"/>
      <c r="S25" s="498"/>
      <c r="T25" s="498"/>
      <c r="U25" s="498"/>
      <c r="V25" s="537"/>
      <c r="W25" s="596"/>
      <c r="X25" s="584"/>
      <c r="Y25" s="585"/>
      <c r="Z25" s="496" t="s">
        <v>165</v>
      </c>
      <c r="AA25" s="476"/>
      <c r="AB25" s="476"/>
      <c r="AC25" s="476"/>
      <c r="AD25" s="476"/>
      <c r="AE25" s="476"/>
      <c r="AF25" s="476"/>
      <c r="AG25" s="477"/>
      <c r="AH25" s="497" t="s">
        <v>123</v>
      </c>
      <c r="AI25" s="498"/>
      <c r="AJ25" s="498"/>
      <c r="AK25" s="498"/>
      <c r="AL25" s="537"/>
      <c r="AM25" s="497" t="s">
        <v>123</v>
      </c>
      <c r="AN25" s="498"/>
      <c r="AO25" s="498"/>
      <c r="AP25" s="498"/>
      <c r="AQ25" s="498"/>
      <c r="AR25" s="537"/>
      <c r="AS25" s="497" t="s">
        <v>131</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10313</v>
      </c>
      <c r="BO25" s="410"/>
      <c r="BP25" s="410"/>
      <c r="BQ25" s="410"/>
      <c r="BR25" s="410"/>
      <c r="BS25" s="410"/>
      <c r="BT25" s="410"/>
      <c r="BU25" s="411"/>
      <c r="BV25" s="409">
        <v>26261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5060</v>
      </c>
      <c r="R26" s="498"/>
      <c r="S26" s="498"/>
      <c r="T26" s="498"/>
      <c r="U26" s="498"/>
      <c r="V26" s="537"/>
      <c r="W26" s="596"/>
      <c r="X26" s="584"/>
      <c r="Y26" s="585"/>
      <c r="Z26" s="496" t="s">
        <v>168</v>
      </c>
      <c r="AA26" s="606"/>
      <c r="AB26" s="606"/>
      <c r="AC26" s="606"/>
      <c r="AD26" s="606"/>
      <c r="AE26" s="606"/>
      <c r="AF26" s="606"/>
      <c r="AG26" s="607"/>
      <c r="AH26" s="497">
        <v>1</v>
      </c>
      <c r="AI26" s="498"/>
      <c r="AJ26" s="498"/>
      <c r="AK26" s="498"/>
      <c r="AL26" s="537"/>
      <c r="AM26" s="497" t="s">
        <v>169</v>
      </c>
      <c r="AN26" s="498"/>
      <c r="AO26" s="498"/>
      <c r="AP26" s="498"/>
      <c r="AQ26" s="498"/>
      <c r="AR26" s="537"/>
      <c r="AS26" s="497" t="s">
        <v>169</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2560</v>
      </c>
      <c r="R27" s="498"/>
      <c r="S27" s="498"/>
      <c r="T27" s="498"/>
      <c r="U27" s="498"/>
      <c r="V27" s="537"/>
      <c r="W27" s="596"/>
      <c r="X27" s="584"/>
      <c r="Y27" s="585"/>
      <c r="Z27" s="496" t="s">
        <v>172</v>
      </c>
      <c r="AA27" s="476"/>
      <c r="AB27" s="476"/>
      <c r="AC27" s="476"/>
      <c r="AD27" s="476"/>
      <c r="AE27" s="476"/>
      <c r="AF27" s="476"/>
      <c r="AG27" s="477"/>
      <c r="AH27" s="497" t="s">
        <v>131</v>
      </c>
      <c r="AI27" s="498"/>
      <c r="AJ27" s="498"/>
      <c r="AK27" s="498"/>
      <c r="AL27" s="537"/>
      <c r="AM27" s="497" t="s">
        <v>131</v>
      </c>
      <c r="AN27" s="498"/>
      <c r="AO27" s="498"/>
      <c r="AP27" s="498"/>
      <c r="AQ27" s="498"/>
      <c r="AR27" s="537"/>
      <c r="AS27" s="497" t="s">
        <v>123</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61340</v>
      </c>
      <c r="BO27" s="620"/>
      <c r="BP27" s="620"/>
      <c r="BQ27" s="620"/>
      <c r="BR27" s="620"/>
      <c r="BS27" s="620"/>
      <c r="BT27" s="620"/>
      <c r="BU27" s="621"/>
      <c r="BV27" s="619">
        <v>61290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1950</v>
      </c>
      <c r="R28" s="498"/>
      <c r="S28" s="498"/>
      <c r="T28" s="498"/>
      <c r="U28" s="498"/>
      <c r="V28" s="537"/>
      <c r="W28" s="596"/>
      <c r="X28" s="584"/>
      <c r="Y28" s="585"/>
      <c r="Z28" s="496" t="s">
        <v>175</v>
      </c>
      <c r="AA28" s="476"/>
      <c r="AB28" s="476"/>
      <c r="AC28" s="476"/>
      <c r="AD28" s="476"/>
      <c r="AE28" s="476"/>
      <c r="AF28" s="476"/>
      <c r="AG28" s="477"/>
      <c r="AH28" s="497" t="s">
        <v>123</v>
      </c>
      <c r="AI28" s="498"/>
      <c r="AJ28" s="498"/>
      <c r="AK28" s="498"/>
      <c r="AL28" s="537"/>
      <c r="AM28" s="497" t="s">
        <v>123</v>
      </c>
      <c r="AN28" s="498"/>
      <c r="AO28" s="498"/>
      <c r="AP28" s="498"/>
      <c r="AQ28" s="498"/>
      <c r="AR28" s="537"/>
      <c r="AS28" s="497" t="s">
        <v>123</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1076500</v>
      </c>
      <c r="BO28" s="410"/>
      <c r="BP28" s="410"/>
      <c r="BQ28" s="410"/>
      <c r="BR28" s="410"/>
      <c r="BS28" s="410"/>
      <c r="BT28" s="410"/>
      <c r="BU28" s="411"/>
      <c r="BV28" s="409">
        <v>1075500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8</v>
      </c>
      <c r="M29" s="498"/>
      <c r="N29" s="498"/>
      <c r="O29" s="498"/>
      <c r="P29" s="537"/>
      <c r="Q29" s="497">
        <v>1795</v>
      </c>
      <c r="R29" s="498"/>
      <c r="S29" s="498"/>
      <c r="T29" s="498"/>
      <c r="U29" s="498"/>
      <c r="V29" s="537"/>
      <c r="W29" s="597"/>
      <c r="X29" s="598"/>
      <c r="Y29" s="599"/>
      <c r="Z29" s="496" t="s">
        <v>178</v>
      </c>
      <c r="AA29" s="476"/>
      <c r="AB29" s="476"/>
      <c r="AC29" s="476"/>
      <c r="AD29" s="476"/>
      <c r="AE29" s="476"/>
      <c r="AF29" s="476"/>
      <c r="AG29" s="477"/>
      <c r="AH29" s="497">
        <v>69</v>
      </c>
      <c r="AI29" s="498"/>
      <c r="AJ29" s="498"/>
      <c r="AK29" s="498"/>
      <c r="AL29" s="537"/>
      <c r="AM29" s="497">
        <v>203067</v>
      </c>
      <c r="AN29" s="498"/>
      <c r="AO29" s="498"/>
      <c r="AP29" s="498"/>
      <c r="AQ29" s="498"/>
      <c r="AR29" s="537"/>
      <c r="AS29" s="497">
        <v>2943</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142820</v>
      </c>
      <c r="BO29" s="447"/>
      <c r="BP29" s="447"/>
      <c r="BQ29" s="447"/>
      <c r="BR29" s="447"/>
      <c r="BS29" s="447"/>
      <c r="BT29" s="447"/>
      <c r="BU29" s="448"/>
      <c r="BV29" s="446">
        <v>142770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95.9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680790</v>
      </c>
      <c r="BO30" s="620"/>
      <c r="BP30" s="620"/>
      <c r="BQ30" s="620"/>
      <c r="BR30" s="620"/>
      <c r="BS30" s="620"/>
      <c r="BT30" s="620"/>
      <c r="BU30" s="621"/>
      <c r="BV30" s="619">
        <v>632299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188</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189</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上伊那広域連合（一般会計）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中川村土地開発公社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上伊那広域連合（広域消防事業特別会計）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中川観光開発</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伊南行政組合（一般会計）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伊南行政組合（病院事業会計）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長野県後期高齢者医療広域連合（一般会計）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長野県後期高齢者医療広域連合（後期高齢者医療事業会計）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長野県市町村自治振興組合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長野県市町村総合事務組合（一般会計）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長野県市町村総合事務組合（非常勤職員公務災害補償特別会計）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南信地域町村交通災害共済事務組合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5O+hlfoQjjqDCejGMkgOIwECSfzAYoRqpANXquGkKCw5+YW14pMmKrM3VHFlQ/YDHy8bxJMrVUVUaYp3mQhqLA==" saltValue="iEGlHb9wlElsryVv+HoF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3" t="s">
        <v>558</v>
      </c>
      <c r="D34" s="1223"/>
      <c r="E34" s="1224"/>
      <c r="F34" s="32">
        <v>9.83</v>
      </c>
      <c r="G34" s="33">
        <v>10.31</v>
      </c>
      <c r="H34" s="33">
        <v>9.57</v>
      </c>
      <c r="I34" s="33">
        <v>9.6300000000000008</v>
      </c>
      <c r="J34" s="34">
        <v>9.9600000000000009</v>
      </c>
      <c r="K34" s="22"/>
      <c r="L34" s="22"/>
      <c r="M34" s="22"/>
      <c r="N34" s="22"/>
      <c r="O34" s="22"/>
      <c r="P34" s="22"/>
    </row>
    <row r="35" spans="1:16" ht="39" customHeight="1">
      <c r="A35" s="22"/>
      <c r="B35" s="35"/>
      <c r="C35" s="1217" t="s">
        <v>559</v>
      </c>
      <c r="D35" s="1218"/>
      <c r="E35" s="1219"/>
      <c r="F35" s="36">
        <v>11.42</v>
      </c>
      <c r="G35" s="37">
        <v>8.61</v>
      </c>
      <c r="H35" s="37">
        <v>14.07</v>
      </c>
      <c r="I35" s="37">
        <v>9.74</v>
      </c>
      <c r="J35" s="38">
        <v>9.48</v>
      </c>
      <c r="K35" s="22"/>
      <c r="L35" s="22"/>
      <c r="M35" s="22"/>
      <c r="N35" s="22"/>
      <c r="O35" s="22"/>
      <c r="P35" s="22"/>
    </row>
    <row r="36" spans="1:16" ht="39" customHeight="1">
      <c r="A36" s="22"/>
      <c r="B36" s="35"/>
      <c r="C36" s="1217" t="s">
        <v>560</v>
      </c>
      <c r="D36" s="1218"/>
      <c r="E36" s="1219"/>
      <c r="F36" s="36">
        <v>0.19</v>
      </c>
      <c r="G36" s="37">
        <v>0.2</v>
      </c>
      <c r="H36" s="37">
        <v>1.98</v>
      </c>
      <c r="I36" s="37">
        <v>1.73</v>
      </c>
      <c r="J36" s="38">
        <v>1.48</v>
      </c>
      <c r="K36" s="22"/>
      <c r="L36" s="22"/>
      <c r="M36" s="22"/>
      <c r="N36" s="22"/>
      <c r="O36" s="22"/>
      <c r="P36" s="22"/>
    </row>
    <row r="37" spans="1:16" ht="39" customHeight="1">
      <c r="A37" s="22"/>
      <c r="B37" s="35"/>
      <c r="C37" s="1217" t="s">
        <v>561</v>
      </c>
      <c r="D37" s="1218"/>
      <c r="E37" s="1219"/>
      <c r="F37" s="36">
        <v>1.18</v>
      </c>
      <c r="G37" s="37">
        <v>0.84</v>
      </c>
      <c r="H37" s="37">
        <v>0.55000000000000004</v>
      </c>
      <c r="I37" s="37">
        <v>0.82</v>
      </c>
      <c r="J37" s="38">
        <v>0.38</v>
      </c>
      <c r="K37" s="22"/>
      <c r="L37" s="22"/>
      <c r="M37" s="22"/>
      <c r="N37" s="22"/>
      <c r="O37" s="22"/>
      <c r="P37" s="22"/>
    </row>
    <row r="38" spans="1:16" ht="39" customHeight="1">
      <c r="A38" s="22"/>
      <c r="B38" s="35"/>
      <c r="C38" s="1217" t="s">
        <v>562</v>
      </c>
      <c r="D38" s="1218"/>
      <c r="E38" s="1219"/>
      <c r="F38" s="36">
        <v>0.03</v>
      </c>
      <c r="G38" s="37">
        <v>0.03</v>
      </c>
      <c r="H38" s="37">
        <v>0.03</v>
      </c>
      <c r="I38" s="37">
        <v>0.09</v>
      </c>
      <c r="J38" s="38">
        <v>0.18</v>
      </c>
      <c r="K38" s="22"/>
      <c r="L38" s="22"/>
      <c r="M38" s="22"/>
      <c r="N38" s="22"/>
      <c r="O38" s="22"/>
      <c r="P38" s="22"/>
    </row>
    <row r="39" spans="1:16" ht="39" customHeight="1">
      <c r="A39" s="22"/>
      <c r="B39" s="35"/>
      <c r="C39" s="1217" t="s">
        <v>563</v>
      </c>
      <c r="D39" s="1218"/>
      <c r="E39" s="1219"/>
      <c r="F39" s="36">
        <v>0.02</v>
      </c>
      <c r="G39" s="37">
        <v>0.03</v>
      </c>
      <c r="H39" s="37">
        <v>0.03</v>
      </c>
      <c r="I39" s="37">
        <v>0.27</v>
      </c>
      <c r="J39" s="38">
        <v>0.06</v>
      </c>
      <c r="K39" s="22"/>
      <c r="L39" s="22"/>
      <c r="M39" s="22"/>
      <c r="N39" s="22"/>
      <c r="O39" s="22"/>
      <c r="P39" s="22"/>
    </row>
    <row r="40" spans="1:16" ht="39" customHeight="1">
      <c r="A40" s="22"/>
      <c r="B40" s="35"/>
      <c r="C40" s="1217" t="s">
        <v>564</v>
      </c>
      <c r="D40" s="1218"/>
      <c r="E40" s="1219"/>
      <c r="F40" s="36">
        <v>0</v>
      </c>
      <c r="G40" s="37">
        <v>0</v>
      </c>
      <c r="H40" s="37">
        <v>0</v>
      </c>
      <c r="I40" s="37">
        <v>0</v>
      </c>
      <c r="J40" s="38">
        <v>0</v>
      </c>
      <c r="K40" s="22"/>
      <c r="L40" s="22"/>
      <c r="M40" s="22"/>
      <c r="N40" s="22"/>
      <c r="O40" s="22"/>
      <c r="P40" s="22"/>
    </row>
    <row r="41" spans="1:16" ht="39" customHeight="1">
      <c r="A41" s="22"/>
      <c r="B41" s="35"/>
      <c r="C41" s="1217"/>
      <c r="D41" s="1218"/>
      <c r="E41" s="1219"/>
      <c r="F41" s="36"/>
      <c r="G41" s="37"/>
      <c r="H41" s="37"/>
      <c r="I41" s="37"/>
      <c r="J41" s="38"/>
      <c r="K41" s="22"/>
      <c r="L41" s="22"/>
      <c r="M41" s="22"/>
      <c r="N41" s="22"/>
      <c r="O41" s="22"/>
      <c r="P41" s="22"/>
    </row>
    <row r="42" spans="1:16" ht="39" customHeight="1">
      <c r="A42" s="22"/>
      <c r="B42" s="39"/>
      <c r="C42" s="1217" t="s">
        <v>565</v>
      </c>
      <c r="D42" s="1218"/>
      <c r="E42" s="1219"/>
      <c r="F42" s="36" t="s">
        <v>510</v>
      </c>
      <c r="G42" s="37" t="s">
        <v>510</v>
      </c>
      <c r="H42" s="37" t="s">
        <v>510</v>
      </c>
      <c r="I42" s="37" t="s">
        <v>510</v>
      </c>
      <c r="J42" s="38" t="s">
        <v>510</v>
      </c>
      <c r="K42" s="22"/>
      <c r="L42" s="22"/>
      <c r="M42" s="22"/>
      <c r="N42" s="22"/>
      <c r="O42" s="22"/>
      <c r="P42" s="22"/>
    </row>
    <row r="43" spans="1:16" ht="39" customHeight="1" thickBot="1">
      <c r="A43" s="22"/>
      <c r="B43" s="40"/>
      <c r="C43" s="1220" t="s">
        <v>566</v>
      </c>
      <c r="D43" s="1221"/>
      <c r="E43" s="1222"/>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rfIsnKZJsqX8ETCj2mBXN1q1LqHVzxJvQ6ueSCXPBN9omxbbZ3ZzaqQlsPwmNi1DSuf9HmdOpQ8yXrW7B65mQ==" saltValue="yB0NLTKOJUx//ebXfIyO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3" t="s">
        <v>11</v>
      </c>
      <c r="C45" s="1234"/>
      <c r="D45" s="58"/>
      <c r="E45" s="1239" t="s">
        <v>12</v>
      </c>
      <c r="F45" s="1239"/>
      <c r="G45" s="1239"/>
      <c r="H45" s="1239"/>
      <c r="I45" s="1239"/>
      <c r="J45" s="1240"/>
      <c r="K45" s="59">
        <v>387</v>
      </c>
      <c r="L45" s="60">
        <v>393</v>
      </c>
      <c r="M45" s="60">
        <v>388</v>
      </c>
      <c r="N45" s="60">
        <v>399</v>
      </c>
      <c r="O45" s="61">
        <v>372</v>
      </c>
      <c r="P45" s="48"/>
      <c r="Q45" s="48"/>
      <c r="R45" s="48"/>
      <c r="S45" s="48"/>
      <c r="T45" s="48"/>
      <c r="U45" s="48"/>
    </row>
    <row r="46" spans="1:21" ht="30.75" customHeight="1">
      <c r="A46" s="48"/>
      <c r="B46" s="1235"/>
      <c r="C46" s="1236"/>
      <c r="D46" s="62"/>
      <c r="E46" s="1227" t="s">
        <v>13</v>
      </c>
      <c r="F46" s="1227"/>
      <c r="G46" s="1227"/>
      <c r="H46" s="1227"/>
      <c r="I46" s="1227"/>
      <c r="J46" s="1228"/>
      <c r="K46" s="63" t="s">
        <v>510</v>
      </c>
      <c r="L46" s="64" t="s">
        <v>510</v>
      </c>
      <c r="M46" s="64" t="s">
        <v>510</v>
      </c>
      <c r="N46" s="64" t="s">
        <v>510</v>
      </c>
      <c r="O46" s="65" t="s">
        <v>510</v>
      </c>
      <c r="P46" s="48"/>
      <c r="Q46" s="48"/>
      <c r="R46" s="48"/>
      <c r="S46" s="48"/>
      <c r="T46" s="48"/>
      <c r="U46" s="48"/>
    </row>
    <row r="47" spans="1:21" ht="30.75" customHeight="1">
      <c r="A47" s="48"/>
      <c r="B47" s="1235"/>
      <c r="C47" s="1236"/>
      <c r="D47" s="62"/>
      <c r="E47" s="1227" t="s">
        <v>14</v>
      </c>
      <c r="F47" s="1227"/>
      <c r="G47" s="1227"/>
      <c r="H47" s="1227"/>
      <c r="I47" s="1227"/>
      <c r="J47" s="1228"/>
      <c r="K47" s="63" t="s">
        <v>510</v>
      </c>
      <c r="L47" s="64" t="s">
        <v>510</v>
      </c>
      <c r="M47" s="64" t="s">
        <v>510</v>
      </c>
      <c r="N47" s="64" t="s">
        <v>510</v>
      </c>
      <c r="O47" s="65" t="s">
        <v>510</v>
      </c>
      <c r="P47" s="48"/>
      <c r="Q47" s="48"/>
      <c r="R47" s="48"/>
      <c r="S47" s="48"/>
      <c r="T47" s="48"/>
      <c r="U47" s="48"/>
    </row>
    <row r="48" spans="1:21" ht="30.75" customHeight="1">
      <c r="A48" s="48"/>
      <c r="B48" s="1235"/>
      <c r="C48" s="1236"/>
      <c r="D48" s="62"/>
      <c r="E48" s="1227" t="s">
        <v>15</v>
      </c>
      <c r="F48" s="1227"/>
      <c r="G48" s="1227"/>
      <c r="H48" s="1227"/>
      <c r="I48" s="1227"/>
      <c r="J48" s="1228"/>
      <c r="K48" s="63">
        <v>224</v>
      </c>
      <c r="L48" s="64">
        <v>201</v>
      </c>
      <c r="M48" s="64">
        <v>204</v>
      </c>
      <c r="N48" s="64">
        <v>199</v>
      </c>
      <c r="O48" s="65">
        <v>179</v>
      </c>
      <c r="P48" s="48"/>
      <c r="Q48" s="48"/>
      <c r="R48" s="48"/>
      <c r="S48" s="48"/>
      <c r="T48" s="48"/>
      <c r="U48" s="48"/>
    </row>
    <row r="49" spans="1:21" ht="30.75" customHeight="1">
      <c r="A49" s="48"/>
      <c r="B49" s="1235"/>
      <c r="C49" s="1236"/>
      <c r="D49" s="62"/>
      <c r="E49" s="1227" t="s">
        <v>16</v>
      </c>
      <c r="F49" s="1227"/>
      <c r="G49" s="1227"/>
      <c r="H49" s="1227"/>
      <c r="I49" s="1227"/>
      <c r="J49" s="1228"/>
      <c r="K49" s="63">
        <v>26</v>
      </c>
      <c r="L49" s="64">
        <v>24</v>
      </c>
      <c r="M49" s="64">
        <v>22</v>
      </c>
      <c r="N49" s="64">
        <v>19</v>
      </c>
      <c r="O49" s="65">
        <v>19</v>
      </c>
      <c r="P49" s="48"/>
      <c r="Q49" s="48"/>
      <c r="R49" s="48"/>
      <c r="S49" s="48"/>
      <c r="T49" s="48"/>
      <c r="U49" s="48"/>
    </row>
    <row r="50" spans="1:21" ht="30.75" customHeight="1">
      <c r="A50" s="48"/>
      <c r="B50" s="1235"/>
      <c r="C50" s="1236"/>
      <c r="D50" s="62"/>
      <c r="E50" s="1227" t="s">
        <v>17</v>
      </c>
      <c r="F50" s="1227"/>
      <c r="G50" s="1227"/>
      <c r="H50" s="1227"/>
      <c r="I50" s="1227"/>
      <c r="J50" s="1228"/>
      <c r="K50" s="63">
        <v>5</v>
      </c>
      <c r="L50" s="64">
        <v>5</v>
      </c>
      <c r="M50" s="64">
        <v>4</v>
      </c>
      <c r="N50" s="64">
        <v>3</v>
      </c>
      <c r="O50" s="65">
        <v>2</v>
      </c>
      <c r="P50" s="48"/>
      <c r="Q50" s="48"/>
      <c r="R50" s="48"/>
      <c r="S50" s="48"/>
      <c r="T50" s="48"/>
      <c r="U50" s="48"/>
    </row>
    <row r="51" spans="1:21" ht="30.75" customHeight="1">
      <c r="A51" s="48"/>
      <c r="B51" s="1237"/>
      <c r="C51" s="1238"/>
      <c r="D51" s="66"/>
      <c r="E51" s="1227" t="s">
        <v>18</v>
      </c>
      <c r="F51" s="1227"/>
      <c r="G51" s="1227"/>
      <c r="H51" s="1227"/>
      <c r="I51" s="1227"/>
      <c r="J51" s="1228"/>
      <c r="K51" s="63" t="s">
        <v>510</v>
      </c>
      <c r="L51" s="64" t="s">
        <v>510</v>
      </c>
      <c r="M51" s="64" t="s">
        <v>510</v>
      </c>
      <c r="N51" s="64" t="s">
        <v>510</v>
      </c>
      <c r="O51" s="65" t="s">
        <v>510</v>
      </c>
      <c r="P51" s="48"/>
      <c r="Q51" s="48"/>
      <c r="R51" s="48"/>
      <c r="S51" s="48"/>
      <c r="T51" s="48"/>
      <c r="U51" s="48"/>
    </row>
    <row r="52" spans="1:21" ht="30.75" customHeight="1">
      <c r="A52" s="48"/>
      <c r="B52" s="1225" t="s">
        <v>19</v>
      </c>
      <c r="C52" s="1226"/>
      <c r="D52" s="66"/>
      <c r="E52" s="1227" t="s">
        <v>20</v>
      </c>
      <c r="F52" s="1227"/>
      <c r="G52" s="1227"/>
      <c r="H52" s="1227"/>
      <c r="I52" s="1227"/>
      <c r="J52" s="1228"/>
      <c r="K52" s="63">
        <v>555</v>
      </c>
      <c r="L52" s="64">
        <v>572</v>
      </c>
      <c r="M52" s="64">
        <v>569</v>
      </c>
      <c r="N52" s="64">
        <v>561</v>
      </c>
      <c r="O52" s="65">
        <v>550</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87</v>
      </c>
      <c r="L53" s="69">
        <v>51</v>
      </c>
      <c r="M53" s="69">
        <v>49</v>
      </c>
      <c r="N53" s="69">
        <v>59</v>
      </c>
      <c r="O53" s="70">
        <v>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ZeORU1BzAt/6hHMlfyfsjWRTojMjsIsnYBwyWJ2/fehhSWV7LFXQdZN3TRNHoVcjPZg3eJZddmVszeNe+tMvw==" saltValue="hL13KsLTmTmjVO6lOvRx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41" t="s">
        <v>24</v>
      </c>
      <c r="C41" s="1242"/>
      <c r="D41" s="81"/>
      <c r="E41" s="1247" t="s">
        <v>25</v>
      </c>
      <c r="F41" s="1247"/>
      <c r="G41" s="1247"/>
      <c r="H41" s="1248"/>
      <c r="I41" s="82">
        <v>3488</v>
      </c>
      <c r="J41" s="83">
        <v>3329</v>
      </c>
      <c r="K41" s="83">
        <v>3057</v>
      </c>
      <c r="L41" s="83">
        <v>2761</v>
      </c>
      <c r="M41" s="84">
        <v>2935</v>
      </c>
    </row>
    <row r="42" spans="2:13" ht="27.75" customHeight="1">
      <c r="B42" s="1243"/>
      <c r="C42" s="1244"/>
      <c r="D42" s="85"/>
      <c r="E42" s="1249" t="s">
        <v>26</v>
      </c>
      <c r="F42" s="1249"/>
      <c r="G42" s="1249"/>
      <c r="H42" s="1250"/>
      <c r="I42" s="86">
        <v>17</v>
      </c>
      <c r="J42" s="87">
        <v>13</v>
      </c>
      <c r="K42" s="87">
        <v>10</v>
      </c>
      <c r="L42" s="87">
        <v>7</v>
      </c>
      <c r="M42" s="88">
        <v>5</v>
      </c>
    </row>
    <row r="43" spans="2:13" ht="27.75" customHeight="1">
      <c r="B43" s="1243"/>
      <c r="C43" s="1244"/>
      <c r="D43" s="85"/>
      <c r="E43" s="1249" t="s">
        <v>27</v>
      </c>
      <c r="F43" s="1249"/>
      <c r="G43" s="1249"/>
      <c r="H43" s="1250"/>
      <c r="I43" s="86">
        <v>2366</v>
      </c>
      <c r="J43" s="87">
        <v>2161</v>
      </c>
      <c r="K43" s="87">
        <v>2018</v>
      </c>
      <c r="L43" s="87">
        <v>1884</v>
      </c>
      <c r="M43" s="88">
        <v>1709</v>
      </c>
    </row>
    <row r="44" spans="2:13" ht="27.75" customHeight="1">
      <c r="B44" s="1243"/>
      <c r="C44" s="1244"/>
      <c r="D44" s="85"/>
      <c r="E44" s="1249" t="s">
        <v>28</v>
      </c>
      <c r="F44" s="1249"/>
      <c r="G44" s="1249"/>
      <c r="H44" s="1250"/>
      <c r="I44" s="86">
        <v>136</v>
      </c>
      <c r="J44" s="87">
        <v>126</v>
      </c>
      <c r="K44" s="87">
        <v>123</v>
      </c>
      <c r="L44" s="87">
        <v>104</v>
      </c>
      <c r="M44" s="88">
        <v>111</v>
      </c>
    </row>
    <row r="45" spans="2:13" ht="27.75" customHeight="1">
      <c r="B45" s="1243"/>
      <c r="C45" s="1244"/>
      <c r="D45" s="85"/>
      <c r="E45" s="1249" t="s">
        <v>29</v>
      </c>
      <c r="F45" s="1249"/>
      <c r="G45" s="1249"/>
      <c r="H45" s="1250"/>
      <c r="I45" s="86">
        <v>747</v>
      </c>
      <c r="J45" s="87">
        <v>713</v>
      </c>
      <c r="K45" s="87">
        <v>674</v>
      </c>
      <c r="L45" s="87">
        <v>683</v>
      </c>
      <c r="M45" s="88">
        <v>662</v>
      </c>
    </row>
    <row r="46" spans="2:13" ht="27.75" customHeight="1">
      <c r="B46" s="1243"/>
      <c r="C46" s="1244"/>
      <c r="D46" s="89"/>
      <c r="E46" s="1249" t="s">
        <v>30</v>
      </c>
      <c r="F46" s="1249"/>
      <c r="G46" s="1249"/>
      <c r="H46" s="1250"/>
      <c r="I46" s="86" t="s">
        <v>510</v>
      </c>
      <c r="J46" s="87" t="s">
        <v>510</v>
      </c>
      <c r="K46" s="87" t="s">
        <v>510</v>
      </c>
      <c r="L46" s="87" t="s">
        <v>510</v>
      </c>
      <c r="M46" s="88" t="s">
        <v>510</v>
      </c>
    </row>
    <row r="47" spans="2:13" ht="27.75" customHeight="1">
      <c r="B47" s="1243"/>
      <c r="C47" s="1244"/>
      <c r="D47" s="90"/>
      <c r="E47" s="1251" t="s">
        <v>31</v>
      </c>
      <c r="F47" s="1252"/>
      <c r="G47" s="1252"/>
      <c r="H47" s="1253"/>
      <c r="I47" s="86" t="s">
        <v>510</v>
      </c>
      <c r="J47" s="87" t="s">
        <v>510</v>
      </c>
      <c r="K47" s="87" t="s">
        <v>510</v>
      </c>
      <c r="L47" s="87" t="s">
        <v>510</v>
      </c>
      <c r="M47" s="88" t="s">
        <v>510</v>
      </c>
    </row>
    <row r="48" spans="2:13" ht="27.75" customHeight="1">
      <c r="B48" s="1243"/>
      <c r="C48" s="1244"/>
      <c r="D48" s="85"/>
      <c r="E48" s="1249" t="s">
        <v>32</v>
      </c>
      <c r="F48" s="1249"/>
      <c r="G48" s="1249"/>
      <c r="H48" s="1250"/>
      <c r="I48" s="86" t="s">
        <v>510</v>
      </c>
      <c r="J48" s="87" t="s">
        <v>510</v>
      </c>
      <c r="K48" s="87" t="s">
        <v>510</v>
      </c>
      <c r="L48" s="87" t="s">
        <v>510</v>
      </c>
      <c r="M48" s="88" t="s">
        <v>510</v>
      </c>
    </row>
    <row r="49" spans="2:13" ht="27.75" customHeight="1">
      <c r="B49" s="1245"/>
      <c r="C49" s="1246"/>
      <c r="D49" s="85"/>
      <c r="E49" s="1249" t="s">
        <v>33</v>
      </c>
      <c r="F49" s="1249"/>
      <c r="G49" s="1249"/>
      <c r="H49" s="1250"/>
      <c r="I49" s="86" t="s">
        <v>510</v>
      </c>
      <c r="J49" s="87" t="s">
        <v>510</v>
      </c>
      <c r="K49" s="87" t="s">
        <v>510</v>
      </c>
      <c r="L49" s="87" t="s">
        <v>510</v>
      </c>
      <c r="M49" s="88" t="s">
        <v>510</v>
      </c>
    </row>
    <row r="50" spans="2:13" ht="27.75" customHeight="1">
      <c r="B50" s="1254" t="s">
        <v>34</v>
      </c>
      <c r="C50" s="1255"/>
      <c r="D50" s="91"/>
      <c r="E50" s="1249" t="s">
        <v>35</v>
      </c>
      <c r="F50" s="1249"/>
      <c r="G50" s="1249"/>
      <c r="H50" s="1250"/>
      <c r="I50" s="86">
        <v>1759</v>
      </c>
      <c r="J50" s="87">
        <v>1920</v>
      </c>
      <c r="K50" s="87">
        <v>1931</v>
      </c>
      <c r="L50" s="87">
        <v>2088</v>
      </c>
      <c r="M50" s="88">
        <v>2182</v>
      </c>
    </row>
    <row r="51" spans="2:13" ht="27.75" customHeight="1">
      <c r="B51" s="1243"/>
      <c r="C51" s="1244"/>
      <c r="D51" s="85"/>
      <c r="E51" s="1249" t="s">
        <v>36</v>
      </c>
      <c r="F51" s="1249"/>
      <c r="G51" s="1249"/>
      <c r="H51" s="1250"/>
      <c r="I51" s="86" t="s">
        <v>510</v>
      </c>
      <c r="J51" s="87" t="s">
        <v>510</v>
      </c>
      <c r="K51" s="87" t="s">
        <v>510</v>
      </c>
      <c r="L51" s="87" t="s">
        <v>510</v>
      </c>
      <c r="M51" s="88" t="s">
        <v>510</v>
      </c>
    </row>
    <row r="52" spans="2:13" ht="27.75" customHeight="1">
      <c r="B52" s="1245"/>
      <c r="C52" s="1246"/>
      <c r="D52" s="85"/>
      <c r="E52" s="1249" t="s">
        <v>37</v>
      </c>
      <c r="F52" s="1249"/>
      <c r="G52" s="1249"/>
      <c r="H52" s="1250"/>
      <c r="I52" s="86">
        <v>5536</v>
      </c>
      <c r="J52" s="87">
        <v>5384</v>
      </c>
      <c r="K52" s="87">
        <v>5129</v>
      </c>
      <c r="L52" s="87">
        <v>4907</v>
      </c>
      <c r="M52" s="88">
        <v>4698</v>
      </c>
    </row>
    <row r="53" spans="2:13" ht="27.75" customHeight="1" thickBot="1">
      <c r="B53" s="1256" t="s">
        <v>38</v>
      </c>
      <c r="C53" s="1257"/>
      <c r="D53" s="92"/>
      <c r="E53" s="1258" t="s">
        <v>39</v>
      </c>
      <c r="F53" s="1258"/>
      <c r="G53" s="1258"/>
      <c r="H53" s="1259"/>
      <c r="I53" s="93">
        <v>-542</v>
      </c>
      <c r="J53" s="94">
        <v>-963</v>
      </c>
      <c r="K53" s="94">
        <v>-1179</v>
      </c>
      <c r="L53" s="94">
        <v>-1554</v>
      </c>
      <c r="M53" s="95">
        <v>-1457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BKtFV06p0T6P4pvOdbdTZlqHFbu6yci48lkxGg7dHgFqtEHkC1WAUMmI6F1XqPurmhIS6topveglVq9arOsDQ==" saltValue="FVBj9o3MRqofWlN0MLbH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68" t="s">
        <v>42</v>
      </c>
      <c r="D55" s="1268"/>
      <c r="E55" s="1269"/>
      <c r="F55" s="107">
        <v>1074</v>
      </c>
      <c r="G55" s="107">
        <v>1076</v>
      </c>
      <c r="H55" s="108">
        <v>1077</v>
      </c>
    </row>
    <row r="56" spans="2:8" ht="52.5" customHeight="1">
      <c r="B56" s="109"/>
      <c r="C56" s="1270" t="s">
        <v>43</v>
      </c>
      <c r="D56" s="1270"/>
      <c r="E56" s="1271"/>
      <c r="F56" s="110">
        <v>143</v>
      </c>
      <c r="G56" s="110">
        <v>143</v>
      </c>
      <c r="H56" s="111">
        <v>143</v>
      </c>
    </row>
    <row r="57" spans="2:8" ht="53.25" customHeight="1">
      <c r="B57" s="109"/>
      <c r="C57" s="1272" t="s">
        <v>44</v>
      </c>
      <c r="D57" s="1272"/>
      <c r="E57" s="1273"/>
      <c r="F57" s="112">
        <v>436</v>
      </c>
      <c r="G57" s="112">
        <v>632</v>
      </c>
      <c r="H57" s="113">
        <v>681</v>
      </c>
    </row>
    <row r="58" spans="2:8" ht="45.75" customHeight="1">
      <c r="B58" s="114"/>
      <c r="C58" s="1260" t="s">
        <v>582</v>
      </c>
      <c r="D58" s="1261"/>
      <c r="E58" s="1262"/>
      <c r="F58" s="115" t="s">
        <v>586</v>
      </c>
      <c r="G58" s="115">
        <v>100</v>
      </c>
      <c r="H58" s="116">
        <v>250</v>
      </c>
    </row>
    <row r="59" spans="2:8" ht="45.75" customHeight="1">
      <c r="B59" s="114"/>
      <c r="C59" s="1260" t="s">
        <v>583</v>
      </c>
      <c r="D59" s="1261"/>
      <c r="E59" s="1262"/>
      <c r="F59" s="115">
        <v>148</v>
      </c>
      <c r="G59" s="115">
        <v>148</v>
      </c>
      <c r="H59" s="116">
        <v>148</v>
      </c>
    </row>
    <row r="60" spans="2:8" ht="45.75" customHeight="1">
      <c r="B60" s="114"/>
      <c r="C60" s="1260" t="s">
        <v>584</v>
      </c>
      <c r="D60" s="1261"/>
      <c r="E60" s="1262"/>
      <c r="F60" s="115">
        <v>127</v>
      </c>
      <c r="G60" s="115">
        <v>127</v>
      </c>
      <c r="H60" s="116">
        <v>127</v>
      </c>
    </row>
    <row r="61" spans="2:8" ht="45.75" customHeight="1">
      <c r="B61" s="114"/>
      <c r="C61" s="1260" t="s">
        <v>587</v>
      </c>
      <c r="D61" s="1261"/>
      <c r="E61" s="1262"/>
      <c r="F61" s="115">
        <v>133</v>
      </c>
      <c r="G61" s="115">
        <v>228</v>
      </c>
      <c r="H61" s="116">
        <v>126</v>
      </c>
    </row>
    <row r="62" spans="2:8" ht="45.75" customHeight="1" thickBot="1">
      <c r="B62" s="117"/>
      <c r="C62" s="1263" t="s">
        <v>585</v>
      </c>
      <c r="D62" s="1264"/>
      <c r="E62" s="1265"/>
      <c r="F62" s="118">
        <v>29</v>
      </c>
      <c r="G62" s="118">
        <v>29</v>
      </c>
      <c r="H62" s="119">
        <v>29</v>
      </c>
    </row>
    <row r="63" spans="2:8" ht="52.5" customHeight="1" thickBot="1">
      <c r="B63" s="120"/>
      <c r="C63" s="1266" t="s">
        <v>45</v>
      </c>
      <c r="D63" s="1266"/>
      <c r="E63" s="1267"/>
      <c r="F63" s="121">
        <v>1654</v>
      </c>
      <c r="G63" s="121">
        <v>1851</v>
      </c>
      <c r="H63" s="122">
        <v>1900</v>
      </c>
    </row>
    <row r="64" spans="2:8" ht="15" customHeight="1"/>
    <row r="65" ht="0" hidden="1" customHeight="1"/>
    <row r="66" ht="0" hidden="1" customHeight="1"/>
  </sheetData>
  <sheetProtection algorithmName="SHA-512" hashValue="Tsa2aFQXZP8otuqA8UMSOqTHbboxSZRLGO6d9wgV4ypsZZMW6EHc21IQosHO0ALk9xvQCyUwVyTmvCo4hD0EKA==" saltValue="o+lXaxPPlJ6bkEjAYBcw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6" t="s">
        <v>597</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ht="13.5">
      <c r="B44" s="366"/>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ht="13.5">
      <c r="B45" s="366"/>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ht="13.5">
      <c r="B46" s="366"/>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ht="13.5">
      <c r="B47" s="366"/>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592</v>
      </c>
    </row>
    <row r="50" spans="1:109" ht="13.5">
      <c r="B50" s="366"/>
      <c r="G50" s="1280"/>
      <c r="H50" s="1280"/>
      <c r="I50" s="1280"/>
      <c r="J50" s="1280"/>
      <c r="K50" s="375"/>
      <c r="L50" s="375"/>
      <c r="M50" s="374"/>
      <c r="N50" s="374"/>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76" t="s">
        <v>552</v>
      </c>
      <c r="BQ50" s="1276"/>
      <c r="BR50" s="1276"/>
      <c r="BS50" s="1276"/>
      <c r="BT50" s="1276"/>
      <c r="BU50" s="1276"/>
      <c r="BV50" s="1276"/>
      <c r="BW50" s="1276"/>
      <c r="BX50" s="1276" t="s">
        <v>553</v>
      </c>
      <c r="BY50" s="1276"/>
      <c r="BZ50" s="1276"/>
      <c r="CA50" s="1276"/>
      <c r="CB50" s="1276"/>
      <c r="CC50" s="1276"/>
      <c r="CD50" s="1276"/>
      <c r="CE50" s="1276"/>
      <c r="CF50" s="1276" t="s">
        <v>554</v>
      </c>
      <c r="CG50" s="1276"/>
      <c r="CH50" s="1276"/>
      <c r="CI50" s="1276"/>
      <c r="CJ50" s="1276"/>
      <c r="CK50" s="1276"/>
      <c r="CL50" s="1276"/>
      <c r="CM50" s="1276"/>
      <c r="CN50" s="1276" t="s">
        <v>555</v>
      </c>
      <c r="CO50" s="1276"/>
      <c r="CP50" s="1276"/>
      <c r="CQ50" s="1276"/>
      <c r="CR50" s="1276"/>
      <c r="CS50" s="1276"/>
      <c r="CT50" s="1276"/>
      <c r="CU50" s="1276"/>
      <c r="CV50" s="1276" t="s">
        <v>556</v>
      </c>
      <c r="CW50" s="1276"/>
      <c r="CX50" s="1276"/>
      <c r="CY50" s="1276"/>
      <c r="CZ50" s="1276"/>
      <c r="DA50" s="1276"/>
      <c r="DB50" s="1276"/>
      <c r="DC50" s="1276"/>
    </row>
    <row r="51" spans="1:109" ht="13.5" customHeight="1">
      <c r="B51" s="366"/>
      <c r="G51" s="1285"/>
      <c r="H51" s="1285"/>
      <c r="I51" s="1296"/>
      <c r="J51" s="1296"/>
      <c r="K51" s="1281"/>
      <c r="L51" s="1281"/>
      <c r="M51" s="1281"/>
      <c r="N51" s="1281"/>
      <c r="AM51" s="373"/>
      <c r="AN51" s="1277" t="s">
        <v>591</v>
      </c>
      <c r="AO51" s="1277"/>
      <c r="AP51" s="1277"/>
      <c r="AQ51" s="1277"/>
      <c r="AR51" s="1277"/>
      <c r="AS51" s="1277"/>
      <c r="AT51" s="1277"/>
      <c r="AU51" s="1277"/>
      <c r="AV51" s="1277"/>
      <c r="AW51" s="1277"/>
      <c r="AX51" s="1277"/>
      <c r="AY51" s="1277"/>
      <c r="AZ51" s="1277"/>
      <c r="BA51" s="1277"/>
      <c r="BB51" s="1277" t="s">
        <v>589</v>
      </c>
      <c r="BC51" s="1277"/>
      <c r="BD51" s="1277"/>
      <c r="BE51" s="1277"/>
      <c r="BF51" s="1277"/>
      <c r="BG51" s="1277"/>
      <c r="BH51" s="1277"/>
      <c r="BI51" s="1277"/>
      <c r="BJ51" s="1277"/>
      <c r="BK51" s="1277"/>
      <c r="BL51" s="1277"/>
      <c r="BM51" s="1277"/>
      <c r="BN51" s="1277"/>
      <c r="BO51" s="1277"/>
      <c r="BP51" s="1295"/>
      <c r="BQ51" s="1274"/>
      <c r="BR51" s="1274"/>
      <c r="BS51" s="1274"/>
      <c r="BT51" s="1274"/>
      <c r="BU51" s="1274"/>
      <c r="BV51" s="1274"/>
      <c r="BW51" s="1274"/>
      <c r="BX51" s="1295"/>
      <c r="BY51" s="1274"/>
      <c r="BZ51" s="1274"/>
      <c r="CA51" s="1274"/>
      <c r="CB51" s="1274"/>
      <c r="CC51" s="1274"/>
      <c r="CD51" s="1274"/>
      <c r="CE51" s="1274"/>
      <c r="CF51" s="1274"/>
      <c r="CG51" s="1274"/>
      <c r="CH51" s="1274"/>
      <c r="CI51" s="1274"/>
      <c r="CJ51" s="1274"/>
      <c r="CK51" s="1274"/>
      <c r="CL51" s="1274"/>
      <c r="CM51" s="1274"/>
      <c r="CN51" s="1274"/>
      <c r="CO51" s="1274"/>
      <c r="CP51" s="1274"/>
      <c r="CQ51" s="1274"/>
      <c r="CR51" s="1274"/>
      <c r="CS51" s="1274"/>
      <c r="CT51" s="1274"/>
      <c r="CU51" s="1274"/>
      <c r="CV51" s="1274"/>
      <c r="CW51" s="1274"/>
      <c r="CX51" s="1274"/>
      <c r="CY51" s="1274"/>
      <c r="CZ51" s="1274"/>
      <c r="DA51" s="1274"/>
      <c r="DB51" s="1274"/>
      <c r="DC51" s="1274"/>
    </row>
    <row r="52" spans="1:109" ht="13.5">
      <c r="B52" s="366"/>
      <c r="G52" s="1285"/>
      <c r="H52" s="1285"/>
      <c r="I52" s="1296"/>
      <c r="J52" s="1296"/>
      <c r="K52" s="1281"/>
      <c r="L52" s="1281"/>
      <c r="M52" s="1281"/>
      <c r="N52" s="1281"/>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ht="13.5">
      <c r="A53" s="381"/>
      <c r="B53" s="366"/>
      <c r="G53" s="1285"/>
      <c r="H53" s="1285"/>
      <c r="I53" s="1280"/>
      <c r="J53" s="1280"/>
      <c r="K53" s="1281"/>
      <c r="L53" s="1281"/>
      <c r="M53" s="1281"/>
      <c r="N53" s="1281"/>
      <c r="AM53" s="373"/>
      <c r="AN53" s="1277"/>
      <c r="AO53" s="1277"/>
      <c r="AP53" s="1277"/>
      <c r="AQ53" s="1277"/>
      <c r="AR53" s="1277"/>
      <c r="AS53" s="1277"/>
      <c r="AT53" s="1277"/>
      <c r="AU53" s="1277"/>
      <c r="AV53" s="1277"/>
      <c r="AW53" s="1277"/>
      <c r="AX53" s="1277"/>
      <c r="AY53" s="1277"/>
      <c r="AZ53" s="1277"/>
      <c r="BA53" s="1277"/>
      <c r="BB53" s="1277" t="s">
        <v>596</v>
      </c>
      <c r="BC53" s="1277"/>
      <c r="BD53" s="1277"/>
      <c r="BE53" s="1277"/>
      <c r="BF53" s="1277"/>
      <c r="BG53" s="1277"/>
      <c r="BH53" s="1277"/>
      <c r="BI53" s="1277"/>
      <c r="BJ53" s="1277"/>
      <c r="BK53" s="1277"/>
      <c r="BL53" s="1277"/>
      <c r="BM53" s="1277"/>
      <c r="BN53" s="1277"/>
      <c r="BO53" s="1277"/>
      <c r="BP53" s="1295"/>
      <c r="BQ53" s="1274"/>
      <c r="BR53" s="1274"/>
      <c r="BS53" s="1274"/>
      <c r="BT53" s="1274"/>
      <c r="BU53" s="1274"/>
      <c r="BV53" s="1274"/>
      <c r="BW53" s="1274"/>
      <c r="BX53" s="1295"/>
      <c r="BY53" s="1274"/>
      <c r="BZ53" s="1274"/>
      <c r="CA53" s="1274"/>
      <c r="CB53" s="1274"/>
      <c r="CC53" s="1274"/>
      <c r="CD53" s="1274"/>
      <c r="CE53" s="1274"/>
      <c r="CF53" s="1274">
        <v>52.9</v>
      </c>
      <c r="CG53" s="1274"/>
      <c r="CH53" s="1274"/>
      <c r="CI53" s="1274"/>
      <c r="CJ53" s="1274"/>
      <c r="CK53" s="1274"/>
      <c r="CL53" s="1274"/>
      <c r="CM53" s="1274"/>
      <c r="CN53" s="1274">
        <v>57.4</v>
      </c>
      <c r="CO53" s="1274"/>
      <c r="CP53" s="1274"/>
      <c r="CQ53" s="1274"/>
      <c r="CR53" s="1274"/>
      <c r="CS53" s="1274"/>
      <c r="CT53" s="1274"/>
      <c r="CU53" s="1274"/>
      <c r="CV53" s="1274">
        <v>59.7</v>
      </c>
      <c r="CW53" s="1274"/>
      <c r="CX53" s="1274"/>
      <c r="CY53" s="1274"/>
      <c r="CZ53" s="1274"/>
      <c r="DA53" s="1274"/>
      <c r="DB53" s="1274"/>
      <c r="DC53" s="1274"/>
    </row>
    <row r="54" spans="1:109" ht="13.5">
      <c r="A54" s="381"/>
      <c r="B54" s="366"/>
      <c r="G54" s="1285"/>
      <c r="H54" s="1285"/>
      <c r="I54" s="1280"/>
      <c r="J54" s="1280"/>
      <c r="K54" s="1281"/>
      <c r="L54" s="1281"/>
      <c r="M54" s="1281"/>
      <c r="N54" s="1281"/>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ht="13.5">
      <c r="A55" s="381"/>
      <c r="B55" s="366"/>
      <c r="G55" s="1280"/>
      <c r="H55" s="1280"/>
      <c r="I55" s="1280"/>
      <c r="J55" s="1280"/>
      <c r="K55" s="1281"/>
      <c r="L55" s="1281"/>
      <c r="M55" s="1281"/>
      <c r="N55" s="1281"/>
      <c r="AN55" s="1276" t="s">
        <v>590</v>
      </c>
      <c r="AO55" s="1276"/>
      <c r="AP55" s="1276"/>
      <c r="AQ55" s="1276"/>
      <c r="AR55" s="1276"/>
      <c r="AS55" s="1276"/>
      <c r="AT55" s="1276"/>
      <c r="AU55" s="1276"/>
      <c r="AV55" s="1276"/>
      <c r="AW55" s="1276"/>
      <c r="AX55" s="1276"/>
      <c r="AY55" s="1276"/>
      <c r="AZ55" s="1276"/>
      <c r="BA55" s="1276"/>
      <c r="BB55" s="1277" t="s">
        <v>589</v>
      </c>
      <c r="BC55" s="1277"/>
      <c r="BD55" s="1277"/>
      <c r="BE55" s="1277"/>
      <c r="BF55" s="1277"/>
      <c r="BG55" s="1277"/>
      <c r="BH55" s="1277"/>
      <c r="BI55" s="1277"/>
      <c r="BJ55" s="1277"/>
      <c r="BK55" s="1277"/>
      <c r="BL55" s="1277"/>
      <c r="BM55" s="1277"/>
      <c r="BN55" s="1277"/>
      <c r="BO55" s="1277"/>
      <c r="BP55" s="1295"/>
      <c r="BQ55" s="1274"/>
      <c r="BR55" s="1274"/>
      <c r="BS55" s="1274"/>
      <c r="BT55" s="1274"/>
      <c r="BU55" s="1274"/>
      <c r="BV55" s="1274"/>
      <c r="BW55" s="1274"/>
      <c r="BX55" s="1295"/>
      <c r="BY55" s="1274"/>
      <c r="BZ55" s="1274"/>
      <c r="CA55" s="1274"/>
      <c r="CB55" s="1274"/>
      <c r="CC55" s="1274"/>
      <c r="CD55" s="1274"/>
      <c r="CE55" s="1274"/>
      <c r="CF55" s="1274">
        <v>0</v>
      </c>
      <c r="CG55" s="1274"/>
      <c r="CH55" s="1274"/>
      <c r="CI55" s="1274"/>
      <c r="CJ55" s="1274"/>
      <c r="CK55" s="1274"/>
      <c r="CL55" s="1274"/>
      <c r="CM55" s="1274"/>
      <c r="CN55" s="1274">
        <v>0</v>
      </c>
      <c r="CO55" s="1274"/>
      <c r="CP55" s="1274"/>
      <c r="CQ55" s="1274"/>
      <c r="CR55" s="1274"/>
      <c r="CS55" s="1274"/>
      <c r="CT55" s="1274"/>
      <c r="CU55" s="1274"/>
      <c r="CV55" s="1274">
        <v>0</v>
      </c>
      <c r="CW55" s="1274"/>
      <c r="CX55" s="1274"/>
      <c r="CY55" s="1274"/>
      <c r="CZ55" s="1274"/>
      <c r="DA55" s="1274"/>
      <c r="DB55" s="1274"/>
      <c r="DC55" s="1274"/>
    </row>
    <row r="56" spans="1:109" ht="13.5">
      <c r="A56" s="381"/>
      <c r="B56" s="366"/>
      <c r="G56" s="1280"/>
      <c r="H56" s="1280"/>
      <c r="I56" s="1280"/>
      <c r="J56" s="1280"/>
      <c r="K56" s="1281"/>
      <c r="L56" s="1281"/>
      <c r="M56" s="1281"/>
      <c r="N56" s="1281"/>
      <c r="AN56" s="1276"/>
      <c r="AO56" s="1276"/>
      <c r="AP56" s="1276"/>
      <c r="AQ56" s="1276"/>
      <c r="AR56" s="1276"/>
      <c r="AS56" s="1276"/>
      <c r="AT56" s="1276"/>
      <c r="AU56" s="1276"/>
      <c r="AV56" s="1276"/>
      <c r="AW56" s="1276"/>
      <c r="AX56" s="1276"/>
      <c r="AY56" s="1276"/>
      <c r="AZ56" s="1276"/>
      <c r="BA56" s="1276"/>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1" customFormat="1" ht="13.5">
      <c r="B57" s="387"/>
      <c r="G57" s="1280"/>
      <c r="H57" s="1280"/>
      <c r="I57" s="1278"/>
      <c r="J57" s="1278"/>
      <c r="K57" s="1281"/>
      <c r="L57" s="1281"/>
      <c r="M57" s="1281"/>
      <c r="N57" s="1281"/>
      <c r="AM57" s="365"/>
      <c r="AN57" s="1276"/>
      <c r="AO57" s="1276"/>
      <c r="AP57" s="1276"/>
      <c r="AQ57" s="1276"/>
      <c r="AR57" s="1276"/>
      <c r="AS57" s="1276"/>
      <c r="AT57" s="1276"/>
      <c r="AU57" s="1276"/>
      <c r="AV57" s="1276"/>
      <c r="AW57" s="1276"/>
      <c r="AX57" s="1276"/>
      <c r="AY57" s="1276"/>
      <c r="AZ57" s="1276"/>
      <c r="BA57" s="1276"/>
      <c r="BB57" s="1277" t="s">
        <v>596</v>
      </c>
      <c r="BC57" s="1277"/>
      <c r="BD57" s="1277"/>
      <c r="BE57" s="1277"/>
      <c r="BF57" s="1277"/>
      <c r="BG57" s="1277"/>
      <c r="BH57" s="1277"/>
      <c r="BI57" s="1277"/>
      <c r="BJ57" s="1277"/>
      <c r="BK57" s="1277"/>
      <c r="BL57" s="1277"/>
      <c r="BM57" s="1277"/>
      <c r="BN57" s="1277"/>
      <c r="BO57" s="1277"/>
      <c r="BP57" s="1295"/>
      <c r="BQ57" s="1274"/>
      <c r="BR57" s="1274"/>
      <c r="BS57" s="1274"/>
      <c r="BT57" s="1274"/>
      <c r="BU57" s="1274"/>
      <c r="BV57" s="1274"/>
      <c r="BW57" s="1274"/>
      <c r="BX57" s="1295"/>
      <c r="BY57" s="1274"/>
      <c r="BZ57" s="1274"/>
      <c r="CA57" s="1274"/>
      <c r="CB57" s="1274"/>
      <c r="CC57" s="1274"/>
      <c r="CD57" s="1274"/>
      <c r="CE57" s="1274"/>
      <c r="CF57" s="1274">
        <v>54.2</v>
      </c>
      <c r="CG57" s="1274"/>
      <c r="CH57" s="1274"/>
      <c r="CI57" s="1274"/>
      <c r="CJ57" s="1274"/>
      <c r="CK57" s="1274"/>
      <c r="CL57" s="1274"/>
      <c r="CM57" s="1274"/>
      <c r="CN57" s="1274">
        <v>56.3</v>
      </c>
      <c r="CO57" s="1274"/>
      <c r="CP57" s="1274"/>
      <c r="CQ57" s="1274"/>
      <c r="CR57" s="1274"/>
      <c r="CS57" s="1274"/>
      <c r="CT57" s="1274"/>
      <c r="CU57" s="1274"/>
      <c r="CV57" s="1274">
        <v>56.7</v>
      </c>
      <c r="CW57" s="1274"/>
      <c r="CX57" s="1274"/>
      <c r="CY57" s="1274"/>
      <c r="CZ57" s="1274"/>
      <c r="DA57" s="1274"/>
      <c r="DB57" s="1274"/>
      <c r="DC57" s="1274"/>
      <c r="DD57" s="392"/>
      <c r="DE57" s="387"/>
    </row>
    <row r="58" spans="1:109" s="381" customFormat="1" ht="13.5">
      <c r="A58" s="365"/>
      <c r="B58" s="387"/>
      <c r="G58" s="1280"/>
      <c r="H58" s="1280"/>
      <c r="I58" s="1278"/>
      <c r="J58" s="1278"/>
      <c r="K58" s="1281"/>
      <c r="L58" s="1281"/>
      <c r="M58" s="1281"/>
      <c r="N58" s="1281"/>
      <c r="AM58" s="365"/>
      <c r="AN58" s="1276"/>
      <c r="AO58" s="1276"/>
      <c r="AP58" s="1276"/>
      <c r="AQ58" s="1276"/>
      <c r="AR58" s="1276"/>
      <c r="AS58" s="1276"/>
      <c r="AT58" s="1276"/>
      <c r="AU58" s="1276"/>
      <c r="AV58" s="1276"/>
      <c r="AW58" s="1276"/>
      <c r="AX58" s="1276"/>
      <c r="AY58" s="1276"/>
      <c r="AZ58" s="1276"/>
      <c r="BA58" s="1276"/>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595</v>
      </c>
    </row>
    <row r="64" spans="1:109" ht="13.5">
      <c r="B64" s="366"/>
      <c r="G64" s="382"/>
      <c r="I64" s="384"/>
      <c r="J64" s="384"/>
      <c r="K64" s="384"/>
      <c r="L64" s="384"/>
      <c r="M64" s="384"/>
      <c r="N64" s="383"/>
      <c r="AM64" s="382"/>
      <c r="AN64" s="382" t="s">
        <v>594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6" t="s">
        <v>593</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ht="13.5">
      <c r="B66" s="366"/>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ht="13.5">
      <c r="B67" s="366"/>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ht="13.5">
      <c r="B68" s="366"/>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ht="13.5">
      <c r="B69" s="366"/>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592</v>
      </c>
    </row>
    <row r="72" spans="2:107" ht="13.5">
      <c r="B72" s="366"/>
      <c r="G72" s="1280"/>
      <c r="H72" s="1280"/>
      <c r="I72" s="1280"/>
      <c r="J72" s="1280"/>
      <c r="K72" s="375"/>
      <c r="L72" s="375"/>
      <c r="M72" s="374"/>
      <c r="N72" s="374"/>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76" t="s">
        <v>552</v>
      </c>
      <c r="BQ72" s="1276"/>
      <c r="BR72" s="1276"/>
      <c r="BS72" s="1276"/>
      <c r="BT72" s="1276"/>
      <c r="BU72" s="1276"/>
      <c r="BV72" s="1276"/>
      <c r="BW72" s="1276"/>
      <c r="BX72" s="1276" t="s">
        <v>553</v>
      </c>
      <c r="BY72" s="1276"/>
      <c r="BZ72" s="1276"/>
      <c r="CA72" s="1276"/>
      <c r="CB72" s="1276"/>
      <c r="CC72" s="1276"/>
      <c r="CD72" s="1276"/>
      <c r="CE72" s="1276"/>
      <c r="CF72" s="1276" t="s">
        <v>554</v>
      </c>
      <c r="CG72" s="1276"/>
      <c r="CH72" s="1276"/>
      <c r="CI72" s="1276"/>
      <c r="CJ72" s="1276"/>
      <c r="CK72" s="1276"/>
      <c r="CL72" s="1276"/>
      <c r="CM72" s="1276"/>
      <c r="CN72" s="1276" t="s">
        <v>555</v>
      </c>
      <c r="CO72" s="1276"/>
      <c r="CP72" s="1276"/>
      <c r="CQ72" s="1276"/>
      <c r="CR72" s="1276"/>
      <c r="CS72" s="1276"/>
      <c r="CT72" s="1276"/>
      <c r="CU72" s="1276"/>
      <c r="CV72" s="1276" t="s">
        <v>556</v>
      </c>
      <c r="CW72" s="1276"/>
      <c r="CX72" s="1276"/>
      <c r="CY72" s="1276"/>
      <c r="CZ72" s="1276"/>
      <c r="DA72" s="1276"/>
      <c r="DB72" s="1276"/>
      <c r="DC72" s="1276"/>
    </row>
    <row r="73" spans="2:107" ht="13.5">
      <c r="B73" s="366"/>
      <c r="G73" s="1285"/>
      <c r="H73" s="1285"/>
      <c r="I73" s="1285"/>
      <c r="J73" s="1285"/>
      <c r="K73" s="1275"/>
      <c r="L73" s="1275"/>
      <c r="M73" s="1275"/>
      <c r="N73" s="1275"/>
      <c r="AM73" s="373"/>
      <c r="AN73" s="1277" t="s">
        <v>591</v>
      </c>
      <c r="AO73" s="1277"/>
      <c r="AP73" s="1277"/>
      <c r="AQ73" s="1277"/>
      <c r="AR73" s="1277"/>
      <c r="AS73" s="1277"/>
      <c r="AT73" s="1277"/>
      <c r="AU73" s="1277"/>
      <c r="AV73" s="1277"/>
      <c r="AW73" s="1277"/>
      <c r="AX73" s="1277"/>
      <c r="AY73" s="1277"/>
      <c r="AZ73" s="1277"/>
      <c r="BA73" s="1277"/>
      <c r="BB73" s="1277" t="s">
        <v>589</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ht="13.5">
      <c r="B74" s="366"/>
      <c r="G74" s="1285"/>
      <c r="H74" s="1285"/>
      <c r="I74" s="1285"/>
      <c r="J74" s="1285"/>
      <c r="K74" s="1275"/>
      <c r="L74" s="1275"/>
      <c r="M74" s="1275"/>
      <c r="N74" s="1275"/>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ht="13.5">
      <c r="B75" s="366"/>
      <c r="G75" s="1285"/>
      <c r="H75" s="1285"/>
      <c r="I75" s="1280"/>
      <c r="J75" s="1280"/>
      <c r="K75" s="1281"/>
      <c r="L75" s="1281"/>
      <c r="M75" s="1281"/>
      <c r="N75" s="1281"/>
      <c r="AM75" s="373"/>
      <c r="AN75" s="1277"/>
      <c r="AO75" s="1277"/>
      <c r="AP75" s="1277"/>
      <c r="AQ75" s="1277"/>
      <c r="AR75" s="1277"/>
      <c r="AS75" s="1277"/>
      <c r="AT75" s="1277"/>
      <c r="AU75" s="1277"/>
      <c r="AV75" s="1277"/>
      <c r="AW75" s="1277"/>
      <c r="AX75" s="1277"/>
      <c r="AY75" s="1277"/>
      <c r="AZ75" s="1277"/>
      <c r="BA75" s="1277"/>
      <c r="BB75" s="1277" t="s">
        <v>588</v>
      </c>
      <c r="BC75" s="1277"/>
      <c r="BD75" s="1277"/>
      <c r="BE75" s="1277"/>
      <c r="BF75" s="1277"/>
      <c r="BG75" s="1277"/>
      <c r="BH75" s="1277"/>
      <c r="BI75" s="1277"/>
      <c r="BJ75" s="1277"/>
      <c r="BK75" s="1277"/>
      <c r="BL75" s="1277"/>
      <c r="BM75" s="1277"/>
      <c r="BN75" s="1277"/>
      <c r="BO75" s="1277"/>
      <c r="BP75" s="1274">
        <v>6.6</v>
      </c>
      <c r="BQ75" s="1274"/>
      <c r="BR75" s="1274"/>
      <c r="BS75" s="1274"/>
      <c r="BT75" s="1274"/>
      <c r="BU75" s="1274"/>
      <c r="BV75" s="1274"/>
      <c r="BW75" s="1274"/>
      <c r="BX75" s="1274">
        <v>4.5999999999999996</v>
      </c>
      <c r="BY75" s="1274"/>
      <c r="BZ75" s="1274"/>
      <c r="CA75" s="1274"/>
      <c r="CB75" s="1274"/>
      <c r="CC75" s="1274"/>
      <c r="CD75" s="1274"/>
      <c r="CE75" s="1274"/>
      <c r="CF75" s="1274">
        <v>3.3</v>
      </c>
      <c r="CG75" s="1274"/>
      <c r="CH75" s="1274"/>
      <c r="CI75" s="1274"/>
      <c r="CJ75" s="1274"/>
      <c r="CK75" s="1274"/>
      <c r="CL75" s="1274"/>
      <c r="CM75" s="1274"/>
      <c r="CN75" s="1274">
        <v>2.8</v>
      </c>
      <c r="CO75" s="1274"/>
      <c r="CP75" s="1274"/>
      <c r="CQ75" s="1274"/>
      <c r="CR75" s="1274"/>
      <c r="CS75" s="1274"/>
      <c r="CT75" s="1274"/>
      <c r="CU75" s="1274"/>
      <c r="CV75" s="1274">
        <v>2.2999999999999998</v>
      </c>
      <c r="CW75" s="1274"/>
      <c r="CX75" s="1274"/>
      <c r="CY75" s="1274"/>
      <c r="CZ75" s="1274"/>
      <c r="DA75" s="1274"/>
      <c r="DB75" s="1274"/>
      <c r="DC75" s="1274"/>
    </row>
    <row r="76" spans="2:107" ht="13.5">
      <c r="B76" s="366"/>
      <c r="G76" s="1285"/>
      <c r="H76" s="1285"/>
      <c r="I76" s="1280"/>
      <c r="J76" s="1280"/>
      <c r="K76" s="1281"/>
      <c r="L76" s="1281"/>
      <c r="M76" s="1281"/>
      <c r="N76" s="1281"/>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ht="13.5">
      <c r="B77" s="366"/>
      <c r="G77" s="1280"/>
      <c r="H77" s="1280"/>
      <c r="I77" s="1280"/>
      <c r="J77" s="1280"/>
      <c r="K77" s="1275"/>
      <c r="L77" s="1275"/>
      <c r="M77" s="1275"/>
      <c r="N77" s="1275"/>
      <c r="AN77" s="1276" t="s">
        <v>590</v>
      </c>
      <c r="AO77" s="1276"/>
      <c r="AP77" s="1276"/>
      <c r="AQ77" s="1276"/>
      <c r="AR77" s="1276"/>
      <c r="AS77" s="1276"/>
      <c r="AT77" s="1276"/>
      <c r="AU77" s="1276"/>
      <c r="AV77" s="1276"/>
      <c r="AW77" s="1276"/>
      <c r="AX77" s="1276"/>
      <c r="AY77" s="1276"/>
      <c r="AZ77" s="1276"/>
      <c r="BA77" s="1276"/>
      <c r="BB77" s="1277" t="s">
        <v>589</v>
      </c>
      <c r="BC77" s="1277"/>
      <c r="BD77" s="1277"/>
      <c r="BE77" s="1277"/>
      <c r="BF77" s="1277"/>
      <c r="BG77" s="1277"/>
      <c r="BH77" s="1277"/>
      <c r="BI77" s="1277"/>
      <c r="BJ77" s="1277"/>
      <c r="BK77" s="1277"/>
      <c r="BL77" s="1277"/>
      <c r="BM77" s="1277"/>
      <c r="BN77" s="1277"/>
      <c r="BO77" s="1277"/>
      <c r="BP77" s="1274">
        <v>0</v>
      </c>
      <c r="BQ77" s="1274"/>
      <c r="BR77" s="1274"/>
      <c r="BS77" s="1274"/>
      <c r="BT77" s="1274"/>
      <c r="BU77" s="1274"/>
      <c r="BV77" s="1274"/>
      <c r="BW77" s="1274"/>
      <c r="BX77" s="1274">
        <v>0</v>
      </c>
      <c r="BY77" s="1274"/>
      <c r="BZ77" s="1274"/>
      <c r="CA77" s="1274"/>
      <c r="CB77" s="1274"/>
      <c r="CC77" s="1274"/>
      <c r="CD77" s="1274"/>
      <c r="CE77" s="1274"/>
      <c r="CF77" s="1274">
        <v>0</v>
      </c>
      <c r="CG77" s="1274"/>
      <c r="CH77" s="1274"/>
      <c r="CI77" s="1274"/>
      <c r="CJ77" s="1274"/>
      <c r="CK77" s="1274"/>
      <c r="CL77" s="1274"/>
      <c r="CM77" s="1274"/>
      <c r="CN77" s="1274">
        <v>0</v>
      </c>
      <c r="CO77" s="1274"/>
      <c r="CP77" s="1274"/>
      <c r="CQ77" s="1274"/>
      <c r="CR77" s="1274"/>
      <c r="CS77" s="1274"/>
      <c r="CT77" s="1274"/>
      <c r="CU77" s="1274"/>
      <c r="CV77" s="1274">
        <v>0</v>
      </c>
      <c r="CW77" s="1274"/>
      <c r="CX77" s="1274"/>
      <c r="CY77" s="1274"/>
      <c r="CZ77" s="1274"/>
      <c r="DA77" s="1274"/>
      <c r="DB77" s="1274"/>
      <c r="DC77" s="1274"/>
    </row>
    <row r="78" spans="2:107" ht="13.5">
      <c r="B78" s="366"/>
      <c r="G78" s="1280"/>
      <c r="H78" s="1280"/>
      <c r="I78" s="1280"/>
      <c r="J78" s="1280"/>
      <c r="K78" s="1275"/>
      <c r="L78" s="1275"/>
      <c r="M78" s="1275"/>
      <c r="N78" s="1275"/>
      <c r="AN78" s="1276"/>
      <c r="AO78" s="1276"/>
      <c r="AP78" s="1276"/>
      <c r="AQ78" s="1276"/>
      <c r="AR78" s="1276"/>
      <c r="AS78" s="1276"/>
      <c r="AT78" s="1276"/>
      <c r="AU78" s="1276"/>
      <c r="AV78" s="1276"/>
      <c r="AW78" s="1276"/>
      <c r="AX78" s="1276"/>
      <c r="AY78" s="1276"/>
      <c r="AZ78" s="1276"/>
      <c r="BA78" s="1276"/>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ht="13.5">
      <c r="B79" s="366"/>
      <c r="G79" s="1280"/>
      <c r="H79" s="1280"/>
      <c r="I79" s="1278"/>
      <c r="J79" s="1278"/>
      <c r="K79" s="1279"/>
      <c r="L79" s="1279"/>
      <c r="M79" s="1279"/>
      <c r="N79" s="1279"/>
      <c r="AN79" s="1276"/>
      <c r="AO79" s="1276"/>
      <c r="AP79" s="1276"/>
      <c r="AQ79" s="1276"/>
      <c r="AR79" s="1276"/>
      <c r="AS79" s="1276"/>
      <c r="AT79" s="1276"/>
      <c r="AU79" s="1276"/>
      <c r="AV79" s="1276"/>
      <c r="AW79" s="1276"/>
      <c r="AX79" s="1276"/>
      <c r="AY79" s="1276"/>
      <c r="AZ79" s="1276"/>
      <c r="BA79" s="1276"/>
      <c r="BB79" s="1277" t="s">
        <v>588</v>
      </c>
      <c r="BC79" s="1277"/>
      <c r="BD79" s="1277"/>
      <c r="BE79" s="1277"/>
      <c r="BF79" s="1277"/>
      <c r="BG79" s="1277"/>
      <c r="BH79" s="1277"/>
      <c r="BI79" s="1277"/>
      <c r="BJ79" s="1277"/>
      <c r="BK79" s="1277"/>
      <c r="BL79" s="1277"/>
      <c r="BM79" s="1277"/>
      <c r="BN79" s="1277"/>
      <c r="BO79" s="1277"/>
      <c r="BP79" s="1274">
        <v>9.8000000000000007</v>
      </c>
      <c r="BQ79" s="1274"/>
      <c r="BR79" s="1274"/>
      <c r="BS79" s="1274"/>
      <c r="BT79" s="1274"/>
      <c r="BU79" s="1274"/>
      <c r="BV79" s="1274"/>
      <c r="BW79" s="1274"/>
      <c r="BX79" s="1274">
        <v>9.1</v>
      </c>
      <c r="BY79" s="1274"/>
      <c r="BZ79" s="1274"/>
      <c r="CA79" s="1274"/>
      <c r="CB79" s="1274"/>
      <c r="CC79" s="1274"/>
      <c r="CD79" s="1274"/>
      <c r="CE79" s="1274"/>
      <c r="CF79" s="1274">
        <v>7.8</v>
      </c>
      <c r="CG79" s="1274"/>
      <c r="CH79" s="1274"/>
      <c r="CI79" s="1274"/>
      <c r="CJ79" s="1274"/>
      <c r="CK79" s="1274"/>
      <c r="CL79" s="1274"/>
      <c r="CM79" s="1274"/>
      <c r="CN79" s="1274">
        <v>7.4</v>
      </c>
      <c r="CO79" s="1274"/>
      <c r="CP79" s="1274"/>
      <c r="CQ79" s="1274"/>
      <c r="CR79" s="1274"/>
      <c r="CS79" s="1274"/>
      <c r="CT79" s="1274"/>
      <c r="CU79" s="1274"/>
      <c r="CV79" s="1274">
        <v>7.1</v>
      </c>
      <c r="CW79" s="1274"/>
      <c r="CX79" s="1274"/>
      <c r="CY79" s="1274"/>
      <c r="CZ79" s="1274"/>
      <c r="DA79" s="1274"/>
      <c r="DB79" s="1274"/>
      <c r="DC79" s="1274"/>
    </row>
    <row r="80" spans="2:107" ht="13.5">
      <c r="B80" s="366"/>
      <c r="G80" s="1280"/>
      <c r="H80" s="1280"/>
      <c r="I80" s="1278"/>
      <c r="J80" s="1278"/>
      <c r="K80" s="1279"/>
      <c r="L80" s="1279"/>
      <c r="M80" s="1279"/>
      <c r="N80" s="1279"/>
      <c r="AN80" s="1276"/>
      <c r="AO80" s="1276"/>
      <c r="AP80" s="1276"/>
      <c r="AQ80" s="1276"/>
      <c r="AR80" s="1276"/>
      <c r="AS80" s="1276"/>
      <c r="AT80" s="1276"/>
      <c r="AU80" s="1276"/>
      <c r="AV80" s="1276"/>
      <c r="AW80" s="1276"/>
      <c r="AX80" s="1276"/>
      <c r="AY80" s="1276"/>
      <c r="AZ80" s="1276"/>
      <c r="BA80" s="1276"/>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mu0080HuTjA3qEbesy4IE9riKEEOSSGD2U+ytEpjnAoejEFMhdFAJNK/Xk2gxjuxcaenC/rqEwqxSIbUtU5pw==" saltValue="6D7L3Ao6j6nSihhlUitJb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J2m98vt+uxEq2l3uAa21IgTVqLfAVTG7GttnI8uh9MQFvOUfc+bh3yh6rE4Qbey3WDeC4Iz7ufKxZ6s6qNdHw==" saltValue="WLmQYqMSpE0CGFSka6Hx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bsmY+wKvzEebcUUm6cg2zKxloi7EzAlFBega/ZJuRKVRm2dP6+8N3Nkf64ydxXyuZt8nicvwMadKwq8FkRLuQ==" saltValue="qMdAsnrVy54J60ib9F9k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118934</v>
      </c>
      <c r="E3" s="141"/>
      <c r="F3" s="142">
        <v>174587</v>
      </c>
      <c r="G3" s="143"/>
      <c r="H3" s="144"/>
    </row>
    <row r="4" spans="1:8">
      <c r="A4" s="145"/>
      <c r="B4" s="146"/>
      <c r="C4" s="147"/>
      <c r="D4" s="148">
        <v>86120</v>
      </c>
      <c r="E4" s="149"/>
      <c r="F4" s="150">
        <v>79695</v>
      </c>
      <c r="G4" s="151"/>
      <c r="H4" s="152"/>
    </row>
    <row r="5" spans="1:8">
      <c r="A5" s="133" t="s">
        <v>544</v>
      </c>
      <c r="B5" s="138"/>
      <c r="C5" s="139"/>
      <c r="D5" s="140">
        <v>123042</v>
      </c>
      <c r="E5" s="141"/>
      <c r="F5" s="142">
        <v>175675</v>
      </c>
      <c r="G5" s="143"/>
      <c r="H5" s="144"/>
    </row>
    <row r="6" spans="1:8">
      <c r="A6" s="145"/>
      <c r="B6" s="146"/>
      <c r="C6" s="147"/>
      <c r="D6" s="148">
        <v>57307</v>
      </c>
      <c r="E6" s="149"/>
      <c r="F6" s="150">
        <v>87698</v>
      </c>
      <c r="G6" s="151"/>
      <c r="H6" s="152"/>
    </row>
    <row r="7" spans="1:8">
      <c r="A7" s="133" t="s">
        <v>545</v>
      </c>
      <c r="B7" s="138"/>
      <c r="C7" s="139"/>
      <c r="D7" s="140">
        <v>99143</v>
      </c>
      <c r="E7" s="141"/>
      <c r="F7" s="142">
        <v>280458</v>
      </c>
      <c r="G7" s="143"/>
      <c r="H7" s="144"/>
    </row>
    <row r="8" spans="1:8">
      <c r="A8" s="145"/>
      <c r="B8" s="146"/>
      <c r="C8" s="147"/>
      <c r="D8" s="148">
        <v>64861</v>
      </c>
      <c r="E8" s="149"/>
      <c r="F8" s="150">
        <v>127286</v>
      </c>
      <c r="G8" s="151"/>
      <c r="H8" s="152"/>
    </row>
    <row r="9" spans="1:8">
      <c r="A9" s="133" t="s">
        <v>546</v>
      </c>
      <c r="B9" s="138"/>
      <c r="C9" s="139"/>
      <c r="D9" s="140">
        <v>91583</v>
      </c>
      <c r="E9" s="141"/>
      <c r="F9" s="142">
        <v>291945</v>
      </c>
      <c r="G9" s="143"/>
      <c r="H9" s="144"/>
    </row>
    <row r="10" spans="1:8">
      <c r="A10" s="145"/>
      <c r="B10" s="146"/>
      <c r="C10" s="147"/>
      <c r="D10" s="148">
        <v>62440</v>
      </c>
      <c r="E10" s="149"/>
      <c r="F10" s="150">
        <v>127651</v>
      </c>
      <c r="G10" s="151"/>
      <c r="H10" s="152"/>
    </row>
    <row r="11" spans="1:8">
      <c r="A11" s="133" t="s">
        <v>547</v>
      </c>
      <c r="B11" s="138"/>
      <c r="C11" s="139"/>
      <c r="D11" s="140">
        <v>158345</v>
      </c>
      <c r="E11" s="141"/>
      <c r="F11" s="142">
        <v>291173</v>
      </c>
      <c r="G11" s="143"/>
      <c r="H11" s="144"/>
    </row>
    <row r="12" spans="1:8">
      <c r="A12" s="145"/>
      <c r="B12" s="146"/>
      <c r="C12" s="153"/>
      <c r="D12" s="148">
        <v>130939</v>
      </c>
      <c r="E12" s="149"/>
      <c r="F12" s="150">
        <v>119071</v>
      </c>
      <c r="G12" s="151"/>
      <c r="H12" s="152"/>
    </row>
    <row r="13" spans="1:8">
      <c r="A13" s="133"/>
      <c r="B13" s="138"/>
      <c r="C13" s="154"/>
      <c r="D13" s="155">
        <v>118209</v>
      </c>
      <c r="E13" s="156"/>
      <c r="F13" s="157">
        <v>242768</v>
      </c>
      <c r="G13" s="158"/>
      <c r="H13" s="144"/>
    </row>
    <row r="14" spans="1:8">
      <c r="A14" s="145"/>
      <c r="B14" s="146"/>
      <c r="C14" s="147"/>
      <c r="D14" s="148">
        <v>80333</v>
      </c>
      <c r="E14" s="149"/>
      <c r="F14" s="150">
        <v>108280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11.43</v>
      </c>
      <c r="C19" s="159">
        <f>ROUND(VALUE(SUBSTITUTE(実質収支比率等に係る経年分析!G$48,"▲","-")),2)</f>
        <v>8.61</v>
      </c>
      <c r="D19" s="159">
        <f>ROUND(VALUE(SUBSTITUTE(実質収支比率等に係る経年分析!H$48,"▲","-")),2)</f>
        <v>14.08</v>
      </c>
      <c r="E19" s="159">
        <f>ROUND(VALUE(SUBSTITUTE(実質収支比率等に係る経年分析!I$48,"▲","-")),2)</f>
        <v>9.75</v>
      </c>
      <c r="F19" s="159">
        <f>ROUND(VALUE(SUBSTITUTE(実質収支比率等に係る経年分析!J$48,"▲","-")),2)</f>
        <v>9.49</v>
      </c>
    </row>
    <row r="20" spans="1:11">
      <c r="A20" s="159" t="s">
        <v>49</v>
      </c>
      <c r="B20" s="159">
        <f>ROUND(VALUE(SUBSTITUTE(実質収支比率等に係る経年分析!F$47,"▲","-")),2)</f>
        <v>44.06</v>
      </c>
      <c r="C20" s="159">
        <f>ROUND(VALUE(SUBSTITUTE(実質収支比率等に係る経年分析!G$47,"▲","-")),2)</f>
        <v>45.03</v>
      </c>
      <c r="D20" s="159">
        <f>ROUND(VALUE(SUBSTITUTE(実質収支比率等に係る経年分析!H$47,"▲","-")),2)</f>
        <v>43.9</v>
      </c>
      <c r="E20" s="159">
        <f>ROUND(VALUE(SUBSTITUTE(実質収支比率等に係る経年分析!I$47,"▲","-")),2)</f>
        <v>44.54</v>
      </c>
      <c r="F20" s="159">
        <f>ROUND(VALUE(SUBSTITUTE(実質収支比率等に係る経年分析!J$47,"▲","-")),2)</f>
        <v>45.37</v>
      </c>
    </row>
    <row r="21" spans="1:11">
      <c r="A21" s="159" t="s">
        <v>50</v>
      </c>
      <c r="B21" s="159">
        <f>IF(ISNUMBER(VALUE(SUBSTITUTE(実質収支比率等に係る経年分析!F$49,"▲","-"))),ROUND(VALUE(SUBSTITUTE(実質収支比率等に係る経年分析!F$49,"▲","-")),2),NA())</f>
        <v>9.77</v>
      </c>
      <c r="C21" s="159">
        <f>IF(ISNUMBER(VALUE(SUBSTITUTE(実質収支比率等に係る経年分析!G$49,"▲","-"))),ROUND(VALUE(SUBSTITUTE(実質収支比率等に係る経年分析!G$49,"▲","-")),2),NA())</f>
        <v>3.83</v>
      </c>
      <c r="D21" s="159">
        <f>IF(ISNUMBER(VALUE(SUBSTITUTE(実質収支比率等に係る経年分析!H$49,"▲","-"))),ROUND(VALUE(SUBSTITUTE(実質収支比率等に係る経年分析!H$49,"▲","-")),2),NA())</f>
        <v>11.37</v>
      </c>
      <c r="E21" s="159">
        <f>IF(ISNUMBER(VALUE(SUBSTITUTE(実質収支比率等に係る経年分析!I$49,"▲","-"))),ROUND(VALUE(SUBSTITUTE(実質収支比率等に係る経年分析!I$49,"▲","-")),2),NA())</f>
        <v>1.06</v>
      </c>
      <c r="F21" s="159">
        <f>IF(ISNUMBER(VALUE(SUBSTITUTE(実質収支比率等に係る経年分析!J$49,"▲","-"))),ROUND(VALUE(SUBSTITUTE(実質収支比率等に係る経年分析!J$49,"▲","-")),2),NA())</f>
        <v>-0.39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0.55000000000000004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0.38</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11.42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9.48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9.6300000000000008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9.9600000000000009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555</v>
      </c>
      <c r="E42" s="161"/>
      <c r="F42" s="161"/>
      <c r="G42" s="161">
        <f>'実質公債費比率（分子）の構造'!L$52</f>
        <v>572</v>
      </c>
      <c r="H42" s="161"/>
      <c r="I42" s="161"/>
      <c r="J42" s="161">
        <f>'実質公債費比率（分子）の構造'!M$52</f>
        <v>569</v>
      </c>
      <c r="K42" s="161"/>
      <c r="L42" s="161"/>
      <c r="M42" s="161">
        <f>'実質公債費比率（分子）の構造'!N$52</f>
        <v>561</v>
      </c>
      <c r="N42" s="161"/>
      <c r="O42" s="161"/>
      <c r="P42" s="161">
        <f>'実質公債費比率（分子）の構造'!O$52</f>
        <v>550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v>
      </c>
      <c r="C44" s="161"/>
      <c r="D44" s="161"/>
      <c r="E44" s="161">
        <f>'実質公債費比率（分子）の構造'!L$50</f>
        <v>5</v>
      </c>
      <c r="F44" s="161"/>
      <c r="G44" s="161"/>
      <c r="H44" s="161">
        <f>'実質公債費比率（分子）の構造'!M$50</f>
        <v>4</v>
      </c>
      <c r="I44" s="161"/>
      <c r="J44" s="161"/>
      <c r="K44" s="161">
        <f>'実質公債費比率（分子）の構造'!N$50</f>
        <v>3</v>
      </c>
      <c r="L44" s="161"/>
      <c r="M44" s="161"/>
      <c r="N44" s="161">
        <f>'実質公債費比率（分子）の構造'!O$50</f>
        <v>2</v>
      </c>
      <c r="O44" s="161"/>
      <c r="P44" s="161"/>
    </row>
    <row r="45" spans="1:16">
      <c r="A45" s="161" t="s">
        <v>60</v>
      </c>
      <c r="B45" s="161">
        <f>'実質公債費比率（分子）の構造'!K$49</f>
        <v>26</v>
      </c>
      <c r="C45" s="161"/>
      <c r="D45" s="161"/>
      <c r="E45" s="161">
        <f>'実質公債費比率（分子）の構造'!L$49</f>
        <v>24</v>
      </c>
      <c r="F45" s="161"/>
      <c r="G45" s="161"/>
      <c r="H45" s="161">
        <f>'実質公債費比率（分子）の構造'!M$49</f>
        <v>22</v>
      </c>
      <c r="I45" s="161"/>
      <c r="J45" s="161"/>
      <c r="K45" s="161">
        <f>'実質公債費比率（分子）の構造'!N$49</f>
        <v>19</v>
      </c>
      <c r="L45" s="161"/>
      <c r="M45" s="161"/>
      <c r="N45" s="161">
        <f>'実質公債費比率（分子）の構造'!O$49</f>
        <v>19</v>
      </c>
      <c r="O45" s="161"/>
      <c r="P45" s="161"/>
    </row>
    <row r="46" spans="1:16">
      <c r="A46" s="161" t="s">
        <v>61</v>
      </c>
      <c r="B46" s="161">
        <f>'実質公債費比率（分子）の構造'!K$48</f>
        <v>224</v>
      </c>
      <c r="C46" s="161"/>
      <c r="D46" s="161"/>
      <c r="E46" s="161">
        <f>'実質公債費比率（分子）の構造'!L$48</f>
        <v>201</v>
      </c>
      <c r="F46" s="161"/>
      <c r="G46" s="161"/>
      <c r="H46" s="161">
        <f>'実質公債費比率（分子）の構造'!M$48</f>
        <v>204</v>
      </c>
      <c r="I46" s="161"/>
      <c r="J46" s="161"/>
      <c r="K46" s="161">
        <f>'実質公債費比率（分子）の構造'!N$48</f>
        <v>199</v>
      </c>
      <c r="L46" s="161"/>
      <c r="M46" s="161"/>
      <c r="N46" s="161">
        <f>'実質公債費比率（分子）の構造'!O$48</f>
        <v>179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387</v>
      </c>
      <c r="C49" s="161"/>
      <c r="D49" s="161"/>
      <c r="E49" s="161">
        <f>'実質公債費比率（分子）の構造'!L$45</f>
        <v>393</v>
      </c>
      <c r="F49" s="161"/>
      <c r="G49" s="161"/>
      <c r="H49" s="161">
        <f>'実質公債費比率（分子）の構造'!M$45</f>
        <v>388</v>
      </c>
      <c r="I49" s="161"/>
      <c r="J49" s="161"/>
      <c r="K49" s="161">
        <f>'実質公債費比率（分子）の構造'!N$45</f>
        <v>399</v>
      </c>
      <c r="L49" s="161"/>
      <c r="M49" s="161"/>
      <c r="N49" s="161">
        <f>'実質公債費比率（分子）の構造'!O$45</f>
        <v>372</v>
      </c>
      <c r="O49" s="161"/>
      <c r="P49" s="161"/>
    </row>
    <row r="50" spans="1:16">
      <c r="A50" s="161" t="s">
        <v>65</v>
      </c>
      <c r="B50" s="161" t="e">
        <f>NA()</f>
        <v>#N/A</v>
      </c>
      <c r="C50" s="161">
        <f>IF(ISNUMBER('実質公債費比率（分子）の構造'!K$53),'実質公債費比率（分子）の構造'!K$53,NA())</f>
        <v>87</v>
      </c>
      <c r="D50" s="161" t="e">
        <f>NA()</f>
        <v>#N/A</v>
      </c>
      <c r="E50" s="161" t="e">
        <f>NA()</f>
        <v>#N/A</v>
      </c>
      <c r="F50" s="161">
        <f>IF(ISNUMBER('実質公債費比率（分子）の構造'!L$53),'実質公債費比率（分子）の構造'!L$53,NA())</f>
        <v>51</v>
      </c>
      <c r="G50" s="161" t="e">
        <f>NA()</f>
        <v>#N/A</v>
      </c>
      <c r="H50" s="161" t="e">
        <f>NA()</f>
        <v>#N/A</v>
      </c>
      <c r="I50" s="161">
        <f>IF(ISNUMBER('実質公債費比率（分子）の構造'!M$53),'実質公債費比率（分子）の構造'!M$53,NA())</f>
        <v>49</v>
      </c>
      <c r="J50" s="161" t="e">
        <f>NA()</f>
        <v>#N/A</v>
      </c>
      <c r="K50" s="161" t="e">
        <f>NA()</f>
        <v>#N/A</v>
      </c>
      <c r="L50" s="161">
        <f>IF(ISNUMBER('実質公債費比率（分子）の構造'!N$53),'実質公債費比率（分子）の構造'!N$53,NA())</f>
        <v>59</v>
      </c>
      <c r="M50" s="161" t="e">
        <f>NA()</f>
        <v>#N/A</v>
      </c>
      <c r="N50" s="161" t="e">
        <f>NA()</f>
        <v>#N/A</v>
      </c>
      <c r="O50" s="161">
        <f>IF(ISNUMBER('実質公債費比率（分子）の構造'!O$53),'実質公債費比率（分子）の構造'!O$53,NA())</f>
        <v>22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5536</v>
      </c>
      <c r="E56" s="160"/>
      <c r="F56" s="160"/>
      <c r="G56" s="160">
        <f>'将来負担比率（分子）の構造'!J$52</f>
        <v>5384</v>
      </c>
      <c r="H56" s="160"/>
      <c r="I56" s="160"/>
      <c r="J56" s="160">
        <f>'将来負担比率（分子）の構造'!K$52</f>
        <v>5129</v>
      </c>
      <c r="K56" s="160"/>
      <c r="L56" s="160"/>
      <c r="M56" s="160">
        <f>'将来負担比率（分子）の構造'!L$52</f>
        <v>4907</v>
      </c>
      <c r="N56" s="160"/>
      <c r="O56" s="160"/>
      <c r="P56" s="160">
        <f>'将来負担比率（分子）の構造'!M$52</f>
        <v>4698</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1759</v>
      </c>
      <c r="E58" s="160"/>
      <c r="F58" s="160"/>
      <c r="G58" s="160">
        <f>'将来負担比率（分子）の構造'!J$50</f>
        <v>1920</v>
      </c>
      <c r="H58" s="160"/>
      <c r="I58" s="160"/>
      <c r="J58" s="160">
        <f>'将来負担比率（分子）の構造'!K$50</f>
        <v>1931</v>
      </c>
      <c r="K58" s="160"/>
      <c r="L58" s="160"/>
      <c r="M58" s="160">
        <f>'将来負担比率（分子）の構造'!L$50</f>
        <v>2088</v>
      </c>
      <c r="N58" s="160"/>
      <c r="O58" s="160"/>
      <c r="P58" s="160">
        <f>'将来負担比率（分子）の構造'!M$50</f>
        <v>2182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747</v>
      </c>
      <c r="C62" s="160"/>
      <c r="D62" s="160"/>
      <c r="E62" s="160">
        <f>'将来負担比率（分子）の構造'!J$45</f>
        <v>713</v>
      </c>
      <c r="F62" s="160"/>
      <c r="G62" s="160"/>
      <c r="H62" s="160">
        <f>'将来負担比率（分子）の構造'!K$45</f>
        <v>674</v>
      </c>
      <c r="I62" s="160"/>
      <c r="J62" s="160"/>
      <c r="K62" s="160">
        <f>'将来負担比率（分子）の構造'!L$45</f>
        <v>683</v>
      </c>
      <c r="L62" s="160"/>
      <c r="M62" s="160"/>
      <c r="N62" s="160">
        <f>'将来負担比率（分子）の構造'!M$45</f>
        <v>662</v>
      </c>
      <c r="O62" s="160"/>
      <c r="P62" s="160"/>
    </row>
    <row r="63" spans="1:16">
      <c r="A63" s="160" t="s">
        <v>28</v>
      </c>
      <c r="B63" s="160">
        <f>'将来負担比率（分子）の構造'!I$44</f>
        <v>136</v>
      </c>
      <c r="C63" s="160"/>
      <c r="D63" s="160"/>
      <c r="E63" s="160">
        <f>'将来負担比率（分子）の構造'!J$44</f>
        <v>126</v>
      </c>
      <c r="F63" s="160"/>
      <c r="G63" s="160"/>
      <c r="H63" s="160">
        <f>'将来負担比率（分子）の構造'!K$44</f>
        <v>123</v>
      </c>
      <c r="I63" s="160"/>
      <c r="J63" s="160"/>
      <c r="K63" s="160">
        <f>'将来負担比率（分子）の構造'!L$44</f>
        <v>104</v>
      </c>
      <c r="L63" s="160"/>
      <c r="M63" s="160"/>
      <c r="N63" s="160">
        <f>'将来負担比率（分子）の構造'!M$44</f>
        <v>111</v>
      </c>
      <c r="O63" s="160"/>
      <c r="P63" s="160"/>
    </row>
    <row r="64" spans="1:16">
      <c r="A64" s="160" t="s">
        <v>27</v>
      </c>
      <c r="B64" s="160">
        <f>'将来負担比率（分子）の構造'!I$43</f>
        <v>2366</v>
      </c>
      <c r="C64" s="160"/>
      <c r="D64" s="160"/>
      <c r="E64" s="160">
        <f>'将来負担比率（分子）の構造'!J$43</f>
        <v>2161</v>
      </c>
      <c r="F64" s="160"/>
      <c r="G64" s="160"/>
      <c r="H64" s="160">
        <f>'将来負担比率（分子）の構造'!K$43</f>
        <v>2018</v>
      </c>
      <c r="I64" s="160"/>
      <c r="J64" s="160"/>
      <c r="K64" s="160">
        <f>'将来負担比率（分子）の構造'!L$43</f>
        <v>1884</v>
      </c>
      <c r="L64" s="160"/>
      <c r="M64" s="160"/>
      <c r="N64" s="160">
        <f>'将来負担比率（分子）の構造'!M$43</f>
        <v>1709</v>
      </c>
      <c r="O64" s="160"/>
      <c r="P64" s="160"/>
    </row>
    <row r="65" spans="1:16">
      <c r="A65" s="160" t="s">
        <v>26</v>
      </c>
      <c r="B65" s="160">
        <f>'将来負担比率（分子）の構造'!I$42</f>
        <v>17</v>
      </c>
      <c r="C65" s="160"/>
      <c r="D65" s="160"/>
      <c r="E65" s="160">
        <f>'将来負担比率（分子）の構造'!J$42</f>
        <v>13</v>
      </c>
      <c r="F65" s="160"/>
      <c r="G65" s="160"/>
      <c r="H65" s="160">
        <f>'将来負担比率（分子）の構造'!K$42</f>
        <v>10</v>
      </c>
      <c r="I65" s="160"/>
      <c r="J65" s="160"/>
      <c r="K65" s="160">
        <f>'将来負担比率（分子）の構造'!L$42</f>
        <v>7</v>
      </c>
      <c r="L65" s="160"/>
      <c r="M65" s="160"/>
      <c r="N65" s="160">
        <f>'将来負担比率（分子）の構造'!M$42</f>
        <v>5</v>
      </c>
      <c r="O65" s="160"/>
      <c r="P65" s="160"/>
    </row>
    <row r="66" spans="1:16">
      <c r="A66" s="160" t="s">
        <v>25</v>
      </c>
      <c r="B66" s="160">
        <f>'将来負担比率（分子）の構造'!I$41</f>
        <v>3488</v>
      </c>
      <c r="C66" s="160"/>
      <c r="D66" s="160"/>
      <c r="E66" s="160">
        <f>'将来負担比率（分子）の構造'!J$41</f>
        <v>3329</v>
      </c>
      <c r="F66" s="160"/>
      <c r="G66" s="160"/>
      <c r="H66" s="160">
        <f>'将来負担比率（分子）の構造'!K$41</f>
        <v>3057</v>
      </c>
      <c r="I66" s="160"/>
      <c r="J66" s="160"/>
      <c r="K66" s="160">
        <f>'将来負担比率（分子）の構造'!L$41</f>
        <v>2761</v>
      </c>
      <c r="L66" s="160"/>
      <c r="M66" s="160"/>
      <c r="N66" s="160">
        <f>'将来負担比率（分子）の構造'!M$41</f>
        <v>2935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1074</v>
      </c>
      <c r="C72" s="164">
        <f>基金残高に係る経年分析!G55</f>
        <v>1076</v>
      </c>
      <c r="D72" s="164">
        <f>基金残高に係る経年分析!H55</f>
        <v>1077</v>
      </c>
    </row>
    <row r="73" spans="1:16">
      <c r="A73" s="163" t="s">
        <v>72</v>
      </c>
      <c r="B73" s="164">
        <f>基金残高に係る経年分析!F56</f>
        <v>143</v>
      </c>
      <c r="C73" s="164">
        <f>基金残高に係る経年分析!G56</f>
        <v>143</v>
      </c>
      <c r="D73" s="164">
        <f>基金残高に係る経年分析!H56</f>
        <v>143</v>
      </c>
    </row>
    <row r="74" spans="1:16">
      <c r="A74" s="163" t="s">
        <v>73</v>
      </c>
      <c r="B74" s="164">
        <f>基金残高に係る経年分析!F57</f>
        <v>436</v>
      </c>
      <c r="C74" s="164">
        <f>基金残高に係る経年分析!G57</f>
        <v>632</v>
      </c>
      <c r="D74" s="164">
        <f>基金残高に係る経年分析!H57</f>
        <v>681</v>
      </c>
    </row>
  </sheetData>
  <sheetProtection algorithmName="SHA-512" hashValue="iRZAar2W835Ecuz1InNFaQYAgzfUP5HgmIHPiyK77X0AtAsbfnod9jVFNjndXChzcNNW2yHAQ7Wf4+IfXDirXQ==" saltValue="B+lYek+86AgmUowV207d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469280</v>
      </c>
      <c r="S5" s="649"/>
      <c r="T5" s="649"/>
      <c r="U5" s="649"/>
      <c r="V5" s="649"/>
      <c r="W5" s="649"/>
      <c r="X5" s="649"/>
      <c r="Y5" s="650"/>
      <c r="Z5" s="651">
        <v>12</v>
      </c>
      <c r="AA5" s="651"/>
      <c r="AB5" s="651"/>
      <c r="AC5" s="651"/>
      <c r="AD5" s="652">
        <v>469280</v>
      </c>
      <c r="AE5" s="652"/>
      <c r="AF5" s="652"/>
      <c r="AG5" s="652"/>
      <c r="AH5" s="652"/>
      <c r="AI5" s="652"/>
      <c r="AJ5" s="652"/>
      <c r="AK5" s="652"/>
      <c r="AL5" s="653">
        <v>20.399999999999999</v>
      </c>
      <c r="AM5" s="654"/>
      <c r="AN5" s="654"/>
      <c r="AO5" s="655"/>
      <c r="AP5" s="645" t="s">
        <v>218</v>
      </c>
      <c r="AQ5" s="646"/>
      <c r="AR5" s="646"/>
      <c r="AS5" s="646"/>
      <c r="AT5" s="646"/>
      <c r="AU5" s="646"/>
      <c r="AV5" s="646"/>
      <c r="AW5" s="646"/>
      <c r="AX5" s="646"/>
      <c r="AY5" s="646"/>
      <c r="AZ5" s="646"/>
      <c r="BA5" s="646"/>
      <c r="BB5" s="646"/>
      <c r="BC5" s="646"/>
      <c r="BD5" s="646"/>
      <c r="BE5" s="646"/>
      <c r="BF5" s="647"/>
      <c r="BG5" s="659">
        <v>468799</v>
      </c>
      <c r="BH5" s="660"/>
      <c r="BI5" s="660"/>
      <c r="BJ5" s="660"/>
      <c r="BK5" s="660"/>
      <c r="BL5" s="660"/>
      <c r="BM5" s="660"/>
      <c r="BN5" s="661"/>
      <c r="BO5" s="662">
        <v>99.9</v>
      </c>
      <c r="BP5" s="662"/>
      <c r="BQ5" s="662"/>
      <c r="BR5" s="662"/>
      <c r="BS5" s="663" t="s">
        <v>219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211</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50092</v>
      </c>
      <c r="S6" s="660"/>
      <c r="T6" s="660"/>
      <c r="U6" s="660"/>
      <c r="V6" s="660"/>
      <c r="W6" s="660"/>
      <c r="X6" s="660"/>
      <c r="Y6" s="661"/>
      <c r="Z6" s="662">
        <v>1.3</v>
      </c>
      <c r="AA6" s="662"/>
      <c r="AB6" s="662"/>
      <c r="AC6" s="662"/>
      <c r="AD6" s="663">
        <v>50092</v>
      </c>
      <c r="AE6" s="663"/>
      <c r="AF6" s="663"/>
      <c r="AG6" s="663"/>
      <c r="AH6" s="663"/>
      <c r="AI6" s="663"/>
      <c r="AJ6" s="663"/>
      <c r="AK6" s="663"/>
      <c r="AL6" s="664">
        <v>2.2000000000000002</v>
      </c>
      <c r="AM6" s="665"/>
      <c r="AN6" s="665"/>
      <c r="AO6" s="666"/>
      <c r="AP6" s="656" t="s">
        <v>224</v>
      </c>
      <c r="AQ6" s="657"/>
      <c r="AR6" s="657"/>
      <c r="AS6" s="657"/>
      <c r="AT6" s="657"/>
      <c r="AU6" s="657"/>
      <c r="AV6" s="657"/>
      <c r="AW6" s="657"/>
      <c r="AX6" s="657"/>
      <c r="AY6" s="657"/>
      <c r="AZ6" s="657"/>
      <c r="BA6" s="657"/>
      <c r="BB6" s="657"/>
      <c r="BC6" s="657"/>
      <c r="BD6" s="657"/>
      <c r="BE6" s="657"/>
      <c r="BF6" s="658"/>
      <c r="BG6" s="659">
        <v>468799</v>
      </c>
      <c r="BH6" s="660"/>
      <c r="BI6" s="660"/>
      <c r="BJ6" s="660"/>
      <c r="BK6" s="660"/>
      <c r="BL6" s="660"/>
      <c r="BM6" s="660"/>
      <c r="BN6" s="661"/>
      <c r="BO6" s="662">
        <v>99.9</v>
      </c>
      <c r="BP6" s="662"/>
      <c r="BQ6" s="662"/>
      <c r="BR6" s="662"/>
      <c r="BS6" s="663" t="s">
        <v>123</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56051</v>
      </c>
      <c r="CS6" s="660"/>
      <c r="CT6" s="660"/>
      <c r="CU6" s="660"/>
      <c r="CV6" s="660"/>
      <c r="CW6" s="660"/>
      <c r="CX6" s="660"/>
      <c r="CY6" s="661"/>
      <c r="CZ6" s="653">
        <v>1.5</v>
      </c>
      <c r="DA6" s="654"/>
      <c r="DB6" s="654"/>
      <c r="DC6" s="673"/>
      <c r="DD6" s="668" t="s">
        <v>123</v>
      </c>
      <c r="DE6" s="660"/>
      <c r="DF6" s="660"/>
      <c r="DG6" s="660"/>
      <c r="DH6" s="660"/>
      <c r="DI6" s="660"/>
      <c r="DJ6" s="660"/>
      <c r="DK6" s="660"/>
      <c r="DL6" s="660"/>
      <c r="DM6" s="660"/>
      <c r="DN6" s="660"/>
      <c r="DO6" s="660"/>
      <c r="DP6" s="661"/>
      <c r="DQ6" s="668">
        <v>56051</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856</v>
      </c>
      <c r="S7" s="660"/>
      <c r="T7" s="660"/>
      <c r="U7" s="660"/>
      <c r="V7" s="660"/>
      <c r="W7" s="660"/>
      <c r="X7" s="660"/>
      <c r="Y7" s="661"/>
      <c r="Z7" s="662">
        <v>0</v>
      </c>
      <c r="AA7" s="662"/>
      <c r="AB7" s="662"/>
      <c r="AC7" s="662"/>
      <c r="AD7" s="663">
        <v>856</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198544</v>
      </c>
      <c r="BH7" s="660"/>
      <c r="BI7" s="660"/>
      <c r="BJ7" s="660"/>
      <c r="BK7" s="660"/>
      <c r="BL7" s="660"/>
      <c r="BM7" s="660"/>
      <c r="BN7" s="661"/>
      <c r="BO7" s="662">
        <v>42.3</v>
      </c>
      <c r="BP7" s="662"/>
      <c r="BQ7" s="662"/>
      <c r="BR7" s="662"/>
      <c r="BS7" s="663" t="s">
        <v>131</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887431</v>
      </c>
      <c r="CS7" s="660"/>
      <c r="CT7" s="660"/>
      <c r="CU7" s="660"/>
      <c r="CV7" s="660"/>
      <c r="CW7" s="660"/>
      <c r="CX7" s="660"/>
      <c r="CY7" s="661"/>
      <c r="CZ7" s="662">
        <v>24.2</v>
      </c>
      <c r="DA7" s="662"/>
      <c r="DB7" s="662"/>
      <c r="DC7" s="662"/>
      <c r="DD7" s="668">
        <v>74962</v>
      </c>
      <c r="DE7" s="660"/>
      <c r="DF7" s="660"/>
      <c r="DG7" s="660"/>
      <c r="DH7" s="660"/>
      <c r="DI7" s="660"/>
      <c r="DJ7" s="660"/>
      <c r="DK7" s="660"/>
      <c r="DL7" s="660"/>
      <c r="DM7" s="660"/>
      <c r="DN7" s="660"/>
      <c r="DO7" s="660"/>
      <c r="DP7" s="661"/>
      <c r="DQ7" s="668">
        <v>635114</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2041</v>
      </c>
      <c r="S8" s="660"/>
      <c r="T8" s="660"/>
      <c r="U8" s="660"/>
      <c r="V8" s="660"/>
      <c r="W8" s="660"/>
      <c r="X8" s="660"/>
      <c r="Y8" s="661"/>
      <c r="Z8" s="662">
        <v>0.1</v>
      </c>
      <c r="AA8" s="662"/>
      <c r="AB8" s="662"/>
      <c r="AC8" s="662"/>
      <c r="AD8" s="663">
        <v>2041</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8934</v>
      </c>
      <c r="BH8" s="660"/>
      <c r="BI8" s="660"/>
      <c r="BJ8" s="660"/>
      <c r="BK8" s="660"/>
      <c r="BL8" s="660"/>
      <c r="BM8" s="660"/>
      <c r="BN8" s="661"/>
      <c r="BO8" s="662">
        <v>1.9</v>
      </c>
      <c r="BP8" s="662"/>
      <c r="BQ8" s="662"/>
      <c r="BR8" s="662"/>
      <c r="BS8" s="668" t="s">
        <v>123</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708543</v>
      </c>
      <c r="CS8" s="660"/>
      <c r="CT8" s="660"/>
      <c r="CU8" s="660"/>
      <c r="CV8" s="660"/>
      <c r="CW8" s="660"/>
      <c r="CX8" s="660"/>
      <c r="CY8" s="661"/>
      <c r="CZ8" s="662">
        <v>19.3</v>
      </c>
      <c r="DA8" s="662"/>
      <c r="DB8" s="662"/>
      <c r="DC8" s="662"/>
      <c r="DD8" s="668">
        <v>13817</v>
      </c>
      <c r="DE8" s="660"/>
      <c r="DF8" s="660"/>
      <c r="DG8" s="660"/>
      <c r="DH8" s="660"/>
      <c r="DI8" s="660"/>
      <c r="DJ8" s="660"/>
      <c r="DK8" s="660"/>
      <c r="DL8" s="660"/>
      <c r="DM8" s="660"/>
      <c r="DN8" s="660"/>
      <c r="DO8" s="660"/>
      <c r="DP8" s="661"/>
      <c r="DQ8" s="668">
        <v>455579</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2209</v>
      </c>
      <c r="S9" s="660"/>
      <c r="T9" s="660"/>
      <c r="U9" s="660"/>
      <c r="V9" s="660"/>
      <c r="W9" s="660"/>
      <c r="X9" s="660"/>
      <c r="Y9" s="661"/>
      <c r="Z9" s="662">
        <v>0.1</v>
      </c>
      <c r="AA9" s="662"/>
      <c r="AB9" s="662"/>
      <c r="AC9" s="662"/>
      <c r="AD9" s="663">
        <v>2209</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177154</v>
      </c>
      <c r="BH9" s="660"/>
      <c r="BI9" s="660"/>
      <c r="BJ9" s="660"/>
      <c r="BK9" s="660"/>
      <c r="BL9" s="660"/>
      <c r="BM9" s="660"/>
      <c r="BN9" s="661"/>
      <c r="BO9" s="662">
        <v>37.799999999999997</v>
      </c>
      <c r="BP9" s="662"/>
      <c r="BQ9" s="662"/>
      <c r="BR9" s="662"/>
      <c r="BS9" s="668" t="s">
        <v>123</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150543</v>
      </c>
      <c r="CS9" s="660"/>
      <c r="CT9" s="660"/>
      <c r="CU9" s="660"/>
      <c r="CV9" s="660"/>
      <c r="CW9" s="660"/>
      <c r="CX9" s="660"/>
      <c r="CY9" s="661"/>
      <c r="CZ9" s="662">
        <v>4.0999999999999996</v>
      </c>
      <c r="DA9" s="662"/>
      <c r="DB9" s="662"/>
      <c r="DC9" s="662"/>
      <c r="DD9" s="668">
        <v>1005</v>
      </c>
      <c r="DE9" s="660"/>
      <c r="DF9" s="660"/>
      <c r="DG9" s="660"/>
      <c r="DH9" s="660"/>
      <c r="DI9" s="660"/>
      <c r="DJ9" s="660"/>
      <c r="DK9" s="660"/>
      <c r="DL9" s="660"/>
      <c r="DM9" s="660"/>
      <c r="DN9" s="660"/>
      <c r="DO9" s="660"/>
      <c r="DP9" s="661"/>
      <c r="DQ9" s="668">
        <v>136362</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131</v>
      </c>
      <c r="AA10" s="662"/>
      <c r="AB10" s="662"/>
      <c r="AC10" s="662"/>
      <c r="AD10" s="663" t="s">
        <v>123</v>
      </c>
      <c r="AE10" s="663"/>
      <c r="AF10" s="663"/>
      <c r="AG10" s="663"/>
      <c r="AH10" s="663"/>
      <c r="AI10" s="663"/>
      <c r="AJ10" s="663"/>
      <c r="AK10" s="663"/>
      <c r="AL10" s="664" t="s">
        <v>123</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8940</v>
      </c>
      <c r="BH10" s="660"/>
      <c r="BI10" s="660"/>
      <c r="BJ10" s="660"/>
      <c r="BK10" s="660"/>
      <c r="BL10" s="660"/>
      <c r="BM10" s="660"/>
      <c r="BN10" s="661"/>
      <c r="BO10" s="662">
        <v>1.9</v>
      </c>
      <c r="BP10" s="662"/>
      <c r="BQ10" s="662"/>
      <c r="BR10" s="662"/>
      <c r="BS10" s="668" t="s">
        <v>123</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131</v>
      </c>
      <c r="CS10" s="660"/>
      <c r="CT10" s="660"/>
      <c r="CU10" s="660"/>
      <c r="CV10" s="660"/>
      <c r="CW10" s="660"/>
      <c r="CX10" s="660"/>
      <c r="CY10" s="661"/>
      <c r="CZ10" s="662" t="s">
        <v>123</v>
      </c>
      <c r="DA10" s="662"/>
      <c r="DB10" s="662"/>
      <c r="DC10" s="662"/>
      <c r="DD10" s="668" t="s">
        <v>131</v>
      </c>
      <c r="DE10" s="660"/>
      <c r="DF10" s="660"/>
      <c r="DG10" s="660"/>
      <c r="DH10" s="660"/>
      <c r="DI10" s="660"/>
      <c r="DJ10" s="660"/>
      <c r="DK10" s="660"/>
      <c r="DL10" s="660"/>
      <c r="DM10" s="660"/>
      <c r="DN10" s="660"/>
      <c r="DO10" s="660"/>
      <c r="DP10" s="661"/>
      <c r="DQ10" s="668" t="s">
        <v>131</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131</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131</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3516</v>
      </c>
      <c r="BH11" s="660"/>
      <c r="BI11" s="660"/>
      <c r="BJ11" s="660"/>
      <c r="BK11" s="660"/>
      <c r="BL11" s="660"/>
      <c r="BM11" s="660"/>
      <c r="BN11" s="661"/>
      <c r="BO11" s="662">
        <v>0.7</v>
      </c>
      <c r="BP11" s="662"/>
      <c r="BQ11" s="662"/>
      <c r="BR11" s="662"/>
      <c r="BS11" s="668" t="s">
        <v>123</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360011</v>
      </c>
      <c r="CS11" s="660"/>
      <c r="CT11" s="660"/>
      <c r="CU11" s="660"/>
      <c r="CV11" s="660"/>
      <c r="CW11" s="660"/>
      <c r="CX11" s="660"/>
      <c r="CY11" s="661"/>
      <c r="CZ11" s="662">
        <v>9.8000000000000007</v>
      </c>
      <c r="DA11" s="662"/>
      <c r="DB11" s="662"/>
      <c r="DC11" s="662"/>
      <c r="DD11" s="668">
        <v>61580</v>
      </c>
      <c r="DE11" s="660"/>
      <c r="DF11" s="660"/>
      <c r="DG11" s="660"/>
      <c r="DH11" s="660"/>
      <c r="DI11" s="660"/>
      <c r="DJ11" s="660"/>
      <c r="DK11" s="660"/>
      <c r="DL11" s="660"/>
      <c r="DM11" s="660"/>
      <c r="DN11" s="660"/>
      <c r="DO11" s="660"/>
      <c r="DP11" s="661"/>
      <c r="DQ11" s="668">
        <v>206235</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82240</v>
      </c>
      <c r="S12" s="660"/>
      <c r="T12" s="660"/>
      <c r="U12" s="660"/>
      <c r="V12" s="660"/>
      <c r="W12" s="660"/>
      <c r="X12" s="660"/>
      <c r="Y12" s="661"/>
      <c r="Z12" s="662">
        <v>2.1</v>
      </c>
      <c r="AA12" s="662"/>
      <c r="AB12" s="662"/>
      <c r="AC12" s="662"/>
      <c r="AD12" s="663">
        <v>82240</v>
      </c>
      <c r="AE12" s="663"/>
      <c r="AF12" s="663"/>
      <c r="AG12" s="663"/>
      <c r="AH12" s="663"/>
      <c r="AI12" s="663"/>
      <c r="AJ12" s="663"/>
      <c r="AK12" s="663"/>
      <c r="AL12" s="664">
        <v>3.6</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228110</v>
      </c>
      <c r="BH12" s="660"/>
      <c r="BI12" s="660"/>
      <c r="BJ12" s="660"/>
      <c r="BK12" s="660"/>
      <c r="BL12" s="660"/>
      <c r="BM12" s="660"/>
      <c r="BN12" s="661"/>
      <c r="BO12" s="662">
        <v>48.6</v>
      </c>
      <c r="BP12" s="662"/>
      <c r="BQ12" s="662"/>
      <c r="BR12" s="662"/>
      <c r="BS12" s="668" t="s">
        <v>219</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45404</v>
      </c>
      <c r="CS12" s="660"/>
      <c r="CT12" s="660"/>
      <c r="CU12" s="660"/>
      <c r="CV12" s="660"/>
      <c r="CW12" s="660"/>
      <c r="CX12" s="660"/>
      <c r="CY12" s="661"/>
      <c r="CZ12" s="662">
        <v>1.2</v>
      </c>
      <c r="DA12" s="662"/>
      <c r="DB12" s="662"/>
      <c r="DC12" s="662"/>
      <c r="DD12" s="668">
        <v>12434</v>
      </c>
      <c r="DE12" s="660"/>
      <c r="DF12" s="660"/>
      <c r="DG12" s="660"/>
      <c r="DH12" s="660"/>
      <c r="DI12" s="660"/>
      <c r="DJ12" s="660"/>
      <c r="DK12" s="660"/>
      <c r="DL12" s="660"/>
      <c r="DM12" s="660"/>
      <c r="DN12" s="660"/>
      <c r="DO12" s="660"/>
      <c r="DP12" s="661"/>
      <c r="DQ12" s="668">
        <v>44558</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123</v>
      </c>
      <c r="AA13" s="662"/>
      <c r="AB13" s="662"/>
      <c r="AC13" s="662"/>
      <c r="AD13" s="663" t="s">
        <v>123</v>
      </c>
      <c r="AE13" s="663"/>
      <c r="AF13" s="663"/>
      <c r="AG13" s="663"/>
      <c r="AH13" s="663"/>
      <c r="AI13" s="663"/>
      <c r="AJ13" s="663"/>
      <c r="AK13" s="663"/>
      <c r="AL13" s="664" t="s">
        <v>123</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222148</v>
      </c>
      <c r="BH13" s="660"/>
      <c r="BI13" s="660"/>
      <c r="BJ13" s="660"/>
      <c r="BK13" s="660"/>
      <c r="BL13" s="660"/>
      <c r="BM13" s="660"/>
      <c r="BN13" s="661"/>
      <c r="BO13" s="662">
        <v>47.3</v>
      </c>
      <c r="BP13" s="662"/>
      <c r="BQ13" s="662"/>
      <c r="BR13" s="662"/>
      <c r="BS13" s="668" t="s">
        <v>131</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712888</v>
      </c>
      <c r="CS13" s="660"/>
      <c r="CT13" s="660"/>
      <c r="CU13" s="660"/>
      <c r="CV13" s="660"/>
      <c r="CW13" s="660"/>
      <c r="CX13" s="660"/>
      <c r="CY13" s="661"/>
      <c r="CZ13" s="662">
        <v>19.399999999999999</v>
      </c>
      <c r="DA13" s="662"/>
      <c r="DB13" s="662"/>
      <c r="DC13" s="662"/>
      <c r="DD13" s="668">
        <v>558413</v>
      </c>
      <c r="DE13" s="660"/>
      <c r="DF13" s="660"/>
      <c r="DG13" s="660"/>
      <c r="DH13" s="660"/>
      <c r="DI13" s="660"/>
      <c r="DJ13" s="660"/>
      <c r="DK13" s="660"/>
      <c r="DL13" s="660"/>
      <c r="DM13" s="660"/>
      <c r="DN13" s="660"/>
      <c r="DO13" s="660"/>
      <c r="DP13" s="661"/>
      <c r="DQ13" s="668">
        <v>248998</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131</v>
      </c>
      <c r="AA14" s="662"/>
      <c r="AB14" s="662"/>
      <c r="AC14" s="662"/>
      <c r="AD14" s="663" t="s">
        <v>131</v>
      </c>
      <c r="AE14" s="663"/>
      <c r="AF14" s="663"/>
      <c r="AG14" s="663"/>
      <c r="AH14" s="663"/>
      <c r="AI14" s="663"/>
      <c r="AJ14" s="663"/>
      <c r="AK14" s="663"/>
      <c r="AL14" s="664" t="s">
        <v>219</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20671</v>
      </c>
      <c r="BH14" s="660"/>
      <c r="BI14" s="660"/>
      <c r="BJ14" s="660"/>
      <c r="BK14" s="660"/>
      <c r="BL14" s="660"/>
      <c r="BM14" s="660"/>
      <c r="BN14" s="661"/>
      <c r="BO14" s="662">
        <v>4.4000000000000004</v>
      </c>
      <c r="BP14" s="662"/>
      <c r="BQ14" s="662"/>
      <c r="BR14" s="662"/>
      <c r="BS14" s="668" t="s">
        <v>123</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115122</v>
      </c>
      <c r="CS14" s="660"/>
      <c r="CT14" s="660"/>
      <c r="CU14" s="660"/>
      <c r="CV14" s="660"/>
      <c r="CW14" s="660"/>
      <c r="CX14" s="660"/>
      <c r="CY14" s="661"/>
      <c r="CZ14" s="662">
        <v>3.1</v>
      </c>
      <c r="DA14" s="662"/>
      <c r="DB14" s="662"/>
      <c r="DC14" s="662"/>
      <c r="DD14" s="668">
        <v>23081</v>
      </c>
      <c r="DE14" s="660"/>
      <c r="DF14" s="660"/>
      <c r="DG14" s="660"/>
      <c r="DH14" s="660"/>
      <c r="DI14" s="660"/>
      <c r="DJ14" s="660"/>
      <c r="DK14" s="660"/>
      <c r="DL14" s="660"/>
      <c r="DM14" s="660"/>
      <c r="DN14" s="660"/>
      <c r="DO14" s="660"/>
      <c r="DP14" s="661"/>
      <c r="DQ14" s="668">
        <v>91649</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12832</v>
      </c>
      <c r="S15" s="660"/>
      <c r="T15" s="660"/>
      <c r="U15" s="660"/>
      <c r="V15" s="660"/>
      <c r="W15" s="660"/>
      <c r="X15" s="660"/>
      <c r="Y15" s="661"/>
      <c r="Z15" s="662">
        <v>0.3</v>
      </c>
      <c r="AA15" s="662"/>
      <c r="AB15" s="662"/>
      <c r="AC15" s="662"/>
      <c r="AD15" s="663">
        <v>12832</v>
      </c>
      <c r="AE15" s="663"/>
      <c r="AF15" s="663"/>
      <c r="AG15" s="663"/>
      <c r="AH15" s="663"/>
      <c r="AI15" s="663"/>
      <c r="AJ15" s="663"/>
      <c r="AK15" s="663"/>
      <c r="AL15" s="664">
        <v>0.6</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21474</v>
      </c>
      <c r="BH15" s="660"/>
      <c r="BI15" s="660"/>
      <c r="BJ15" s="660"/>
      <c r="BK15" s="660"/>
      <c r="BL15" s="660"/>
      <c r="BM15" s="660"/>
      <c r="BN15" s="661"/>
      <c r="BO15" s="662">
        <v>4.5999999999999996</v>
      </c>
      <c r="BP15" s="662"/>
      <c r="BQ15" s="662"/>
      <c r="BR15" s="662"/>
      <c r="BS15" s="668" t="s">
        <v>123</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264367</v>
      </c>
      <c r="CS15" s="660"/>
      <c r="CT15" s="660"/>
      <c r="CU15" s="660"/>
      <c r="CV15" s="660"/>
      <c r="CW15" s="660"/>
      <c r="CX15" s="660"/>
      <c r="CY15" s="661"/>
      <c r="CZ15" s="662">
        <v>7.2</v>
      </c>
      <c r="DA15" s="662"/>
      <c r="DB15" s="662"/>
      <c r="DC15" s="662"/>
      <c r="DD15" s="668">
        <v>38833</v>
      </c>
      <c r="DE15" s="660"/>
      <c r="DF15" s="660"/>
      <c r="DG15" s="660"/>
      <c r="DH15" s="660"/>
      <c r="DI15" s="660"/>
      <c r="DJ15" s="660"/>
      <c r="DK15" s="660"/>
      <c r="DL15" s="660"/>
      <c r="DM15" s="660"/>
      <c r="DN15" s="660"/>
      <c r="DO15" s="660"/>
      <c r="DP15" s="661"/>
      <c r="DQ15" s="668">
        <v>232182</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131</v>
      </c>
      <c r="AA16" s="662"/>
      <c r="AB16" s="662"/>
      <c r="AC16" s="662"/>
      <c r="AD16" s="663" t="s">
        <v>123</v>
      </c>
      <c r="AE16" s="663"/>
      <c r="AF16" s="663"/>
      <c r="AG16" s="663"/>
      <c r="AH16" s="663"/>
      <c r="AI16" s="663"/>
      <c r="AJ16" s="663"/>
      <c r="AK16" s="663"/>
      <c r="AL16" s="664" t="s">
        <v>219</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131</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t="s">
        <v>123</v>
      </c>
      <c r="CS16" s="660"/>
      <c r="CT16" s="660"/>
      <c r="CU16" s="660"/>
      <c r="CV16" s="660"/>
      <c r="CW16" s="660"/>
      <c r="CX16" s="660"/>
      <c r="CY16" s="661"/>
      <c r="CZ16" s="662" t="s">
        <v>123</v>
      </c>
      <c r="DA16" s="662"/>
      <c r="DB16" s="662"/>
      <c r="DC16" s="662"/>
      <c r="DD16" s="668" t="s">
        <v>131</v>
      </c>
      <c r="DE16" s="660"/>
      <c r="DF16" s="660"/>
      <c r="DG16" s="660"/>
      <c r="DH16" s="660"/>
      <c r="DI16" s="660"/>
      <c r="DJ16" s="660"/>
      <c r="DK16" s="660"/>
      <c r="DL16" s="660"/>
      <c r="DM16" s="660"/>
      <c r="DN16" s="660"/>
      <c r="DO16" s="660"/>
      <c r="DP16" s="661"/>
      <c r="DQ16" s="668" t="s">
        <v>123</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2152</v>
      </c>
      <c r="S17" s="660"/>
      <c r="T17" s="660"/>
      <c r="U17" s="660"/>
      <c r="V17" s="660"/>
      <c r="W17" s="660"/>
      <c r="X17" s="660"/>
      <c r="Y17" s="661"/>
      <c r="Z17" s="662">
        <v>0.1</v>
      </c>
      <c r="AA17" s="662"/>
      <c r="AB17" s="662"/>
      <c r="AC17" s="662"/>
      <c r="AD17" s="663">
        <v>2152</v>
      </c>
      <c r="AE17" s="663"/>
      <c r="AF17" s="663"/>
      <c r="AG17" s="663"/>
      <c r="AH17" s="663"/>
      <c r="AI17" s="663"/>
      <c r="AJ17" s="663"/>
      <c r="AK17" s="663"/>
      <c r="AL17" s="664">
        <v>0.1</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131</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372069</v>
      </c>
      <c r="CS17" s="660"/>
      <c r="CT17" s="660"/>
      <c r="CU17" s="660"/>
      <c r="CV17" s="660"/>
      <c r="CW17" s="660"/>
      <c r="CX17" s="660"/>
      <c r="CY17" s="661"/>
      <c r="CZ17" s="662">
        <v>10.1</v>
      </c>
      <c r="DA17" s="662"/>
      <c r="DB17" s="662"/>
      <c r="DC17" s="662"/>
      <c r="DD17" s="668" t="s">
        <v>131</v>
      </c>
      <c r="DE17" s="660"/>
      <c r="DF17" s="660"/>
      <c r="DG17" s="660"/>
      <c r="DH17" s="660"/>
      <c r="DI17" s="660"/>
      <c r="DJ17" s="660"/>
      <c r="DK17" s="660"/>
      <c r="DL17" s="660"/>
      <c r="DM17" s="660"/>
      <c r="DN17" s="660"/>
      <c r="DO17" s="660"/>
      <c r="DP17" s="661"/>
      <c r="DQ17" s="668">
        <v>372069</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1767325</v>
      </c>
      <c r="S18" s="660"/>
      <c r="T18" s="660"/>
      <c r="U18" s="660"/>
      <c r="V18" s="660"/>
      <c r="W18" s="660"/>
      <c r="X18" s="660"/>
      <c r="Y18" s="661"/>
      <c r="Z18" s="662">
        <v>45.3</v>
      </c>
      <c r="AA18" s="662"/>
      <c r="AB18" s="662"/>
      <c r="AC18" s="662"/>
      <c r="AD18" s="663">
        <v>1663527</v>
      </c>
      <c r="AE18" s="663"/>
      <c r="AF18" s="663"/>
      <c r="AG18" s="663"/>
      <c r="AH18" s="663"/>
      <c r="AI18" s="663"/>
      <c r="AJ18" s="663"/>
      <c r="AK18" s="663"/>
      <c r="AL18" s="664">
        <v>72.5</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131</v>
      </c>
      <c r="BP18" s="662"/>
      <c r="BQ18" s="662"/>
      <c r="BR18" s="662"/>
      <c r="BS18" s="668" t="s">
        <v>123</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219</v>
      </c>
      <c r="CS18" s="660"/>
      <c r="CT18" s="660"/>
      <c r="CU18" s="660"/>
      <c r="CV18" s="660"/>
      <c r="CW18" s="660"/>
      <c r="CX18" s="660"/>
      <c r="CY18" s="661"/>
      <c r="CZ18" s="662" t="s">
        <v>131</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1663527</v>
      </c>
      <c r="S19" s="660"/>
      <c r="T19" s="660"/>
      <c r="U19" s="660"/>
      <c r="V19" s="660"/>
      <c r="W19" s="660"/>
      <c r="X19" s="660"/>
      <c r="Y19" s="661"/>
      <c r="Z19" s="662">
        <v>42.7</v>
      </c>
      <c r="AA19" s="662"/>
      <c r="AB19" s="662"/>
      <c r="AC19" s="662"/>
      <c r="AD19" s="663">
        <v>1663527</v>
      </c>
      <c r="AE19" s="663"/>
      <c r="AF19" s="663"/>
      <c r="AG19" s="663"/>
      <c r="AH19" s="663"/>
      <c r="AI19" s="663"/>
      <c r="AJ19" s="663"/>
      <c r="AK19" s="663"/>
      <c r="AL19" s="664">
        <v>72.5</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481</v>
      </c>
      <c r="BH19" s="660"/>
      <c r="BI19" s="660"/>
      <c r="BJ19" s="660"/>
      <c r="BK19" s="660"/>
      <c r="BL19" s="660"/>
      <c r="BM19" s="660"/>
      <c r="BN19" s="661"/>
      <c r="BO19" s="662">
        <v>0.1</v>
      </c>
      <c r="BP19" s="662"/>
      <c r="BQ19" s="662"/>
      <c r="BR19" s="662"/>
      <c r="BS19" s="668" t="s">
        <v>123</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219</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103798</v>
      </c>
      <c r="S20" s="660"/>
      <c r="T20" s="660"/>
      <c r="U20" s="660"/>
      <c r="V20" s="660"/>
      <c r="W20" s="660"/>
      <c r="X20" s="660"/>
      <c r="Y20" s="661"/>
      <c r="Z20" s="662">
        <v>2.7</v>
      </c>
      <c r="AA20" s="662"/>
      <c r="AB20" s="662"/>
      <c r="AC20" s="662"/>
      <c r="AD20" s="663" t="s">
        <v>131</v>
      </c>
      <c r="AE20" s="663"/>
      <c r="AF20" s="663"/>
      <c r="AG20" s="663"/>
      <c r="AH20" s="663"/>
      <c r="AI20" s="663"/>
      <c r="AJ20" s="663"/>
      <c r="AK20" s="663"/>
      <c r="AL20" s="664" t="s">
        <v>123</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481</v>
      </c>
      <c r="BH20" s="660"/>
      <c r="BI20" s="660"/>
      <c r="BJ20" s="660"/>
      <c r="BK20" s="660"/>
      <c r="BL20" s="660"/>
      <c r="BM20" s="660"/>
      <c r="BN20" s="661"/>
      <c r="BO20" s="662">
        <v>0.1</v>
      </c>
      <c r="BP20" s="662"/>
      <c r="BQ20" s="662"/>
      <c r="BR20" s="662"/>
      <c r="BS20" s="668" t="s">
        <v>123</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3672429</v>
      </c>
      <c r="CS20" s="660"/>
      <c r="CT20" s="660"/>
      <c r="CU20" s="660"/>
      <c r="CV20" s="660"/>
      <c r="CW20" s="660"/>
      <c r="CX20" s="660"/>
      <c r="CY20" s="661"/>
      <c r="CZ20" s="662">
        <v>100</v>
      </c>
      <c r="DA20" s="662"/>
      <c r="DB20" s="662"/>
      <c r="DC20" s="662"/>
      <c r="DD20" s="668">
        <v>784125</v>
      </c>
      <c r="DE20" s="660"/>
      <c r="DF20" s="660"/>
      <c r="DG20" s="660"/>
      <c r="DH20" s="660"/>
      <c r="DI20" s="660"/>
      <c r="DJ20" s="660"/>
      <c r="DK20" s="660"/>
      <c r="DL20" s="660"/>
      <c r="DM20" s="660"/>
      <c r="DN20" s="660"/>
      <c r="DO20" s="660"/>
      <c r="DP20" s="661"/>
      <c r="DQ20" s="668">
        <v>2478797</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t="s">
        <v>219</v>
      </c>
      <c r="S21" s="660"/>
      <c r="T21" s="660"/>
      <c r="U21" s="660"/>
      <c r="V21" s="660"/>
      <c r="W21" s="660"/>
      <c r="X21" s="660"/>
      <c r="Y21" s="661"/>
      <c r="Z21" s="662" t="s">
        <v>131</v>
      </c>
      <c r="AA21" s="662"/>
      <c r="AB21" s="662"/>
      <c r="AC21" s="662"/>
      <c r="AD21" s="663" t="s">
        <v>123</v>
      </c>
      <c r="AE21" s="663"/>
      <c r="AF21" s="663"/>
      <c r="AG21" s="663"/>
      <c r="AH21" s="663"/>
      <c r="AI21" s="663"/>
      <c r="AJ21" s="663"/>
      <c r="AK21" s="663"/>
      <c r="AL21" s="664" t="s">
        <v>219</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481</v>
      </c>
      <c r="BH21" s="660"/>
      <c r="BI21" s="660"/>
      <c r="BJ21" s="660"/>
      <c r="BK21" s="660"/>
      <c r="BL21" s="660"/>
      <c r="BM21" s="660"/>
      <c r="BN21" s="661"/>
      <c r="BO21" s="662">
        <v>0.1</v>
      </c>
      <c r="BP21" s="662"/>
      <c r="BQ21" s="662"/>
      <c r="BR21" s="662"/>
      <c r="BS21" s="668" t="s">
        <v>219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2389027</v>
      </c>
      <c r="S22" s="660"/>
      <c r="T22" s="660"/>
      <c r="U22" s="660"/>
      <c r="V22" s="660"/>
      <c r="W22" s="660"/>
      <c r="X22" s="660"/>
      <c r="Y22" s="661"/>
      <c r="Z22" s="662">
        <v>61.3</v>
      </c>
      <c r="AA22" s="662"/>
      <c r="AB22" s="662"/>
      <c r="AC22" s="662"/>
      <c r="AD22" s="663">
        <v>2285229</v>
      </c>
      <c r="AE22" s="663"/>
      <c r="AF22" s="663"/>
      <c r="AG22" s="663"/>
      <c r="AH22" s="663"/>
      <c r="AI22" s="663"/>
      <c r="AJ22" s="663"/>
      <c r="AK22" s="663"/>
      <c r="AL22" s="664">
        <v>99.6</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131</v>
      </c>
      <c r="BP22" s="662"/>
      <c r="BQ22" s="662"/>
      <c r="BR22" s="662"/>
      <c r="BS22" s="668" t="s">
        <v>123</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v>515</v>
      </c>
      <c r="S23" s="660"/>
      <c r="T23" s="660"/>
      <c r="U23" s="660"/>
      <c r="V23" s="660"/>
      <c r="W23" s="660"/>
      <c r="X23" s="660"/>
      <c r="Y23" s="661"/>
      <c r="Z23" s="662">
        <v>0</v>
      </c>
      <c r="AA23" s="662"/>
      <c r="AB23" s="662"/>
      <c r="AC23" s="662"/>
      <c r="AD23" s="663">
        <v>515</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123</v>
      </c>
      <c r="BP23" s="662"/>
      <c r="BQ23" s="662"/>
      <c r="BR23" s="662"/>
      <c r="BS23" s="668" t="s">
        <v>123</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20460</v>
      </c>
      <c r="S24" s="660"/>
      <c r="T24" s="660"/>
      <c r="U24" s="660"/>
      <c r="V24" s="660"/>
      <c r="W24" s="660"/>
      <c r="X24" s="660"/>
      <c r="Y24" s="661"/>
      <c r="Z24" s="662">
        <v>0.5</v>
      </c>
      <c r="AA24" s="662"/>
      <c r="AB24" s="662"/>
      <c r="AC24" s="662"/>
      <c r="AD24" s="663" t="s">
        <v>131</v>
      </c>
      <c r="AE24" s="663"/>
      <c r="AF24" s="663"/>
      <c r="AG24" s="663"/>
      <c r="AH24" s="663"/>
      <c r="AI24" s="663"/>
      <c r="AJ24" s="663"/>
      <c r="AK24" s="663"/>
      <c r="AL24" s="664" t="s">
        <v>123</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131</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1191698</v>
      </c>
      <c r="CS24" s="649"/>
      <c r="CT24" s="649"/>
      <c r="CU24" s="649"/>
      <c r="CV24" s="649"/>
      <c r="CW24" s="649"/>
      <c r="CX24" s="649"/>
      <c r="CY24" s="650"/>
      <c r="CZ24" s="653">
        <v>32.4</v>
      </c>
      <c r="DA24" s="654"/>
      <c r="DB24" s="654"/>
      <c r="DC24" s="673"/>
      <c r="DD24" s="694">
        <v>964114</v>
      </c>
      <c r="DE24" s="649"/>
      <c r="DF24" s="649"/>
      <c r="DG24" s="649"/>
      <c r="DH24" s="649"/>
      <c r="DI24" s="649"/>
      <c r="DJ24" s="649"/>
      <c r="DK24" s="650"/>
      <c r="DL24" s="694">
        <v>958390</v>
      </c>
      <c r="DM24" s="649"/>
      <c r="DN24" s="649"/>
      <c r="DO24" s="649"/>
      <c r="DP24" s="649"/>
      <c r="DQ24" s="649"/>
      <c r="DR24" s="649"/>
      <c r="DS24" s="649"/>
      <c r="DT24" s="649"/>
      <c r="DU24" s="649"/>
      <c r="DV24" s="650"/>
      <c r="DW24" s="653">
        <v>41.8</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77438</v>
      </c>
      <c r="S25" s="660"/>
      <c r="T25" s="660"/>
      <c r="U25" s="660"/>
      <c r="V25" s="660"/>
      <c r="W25" s="660"/>
      <c r="X25" s="660"/>
      <c r="Y25" s="661"/>
      <c r="Z25" s="662">
        <v>2</v>
      </c>
      <c r="AA25" s="662"/>
      <c r="AB25" s="662"/>
      <c r="AC25" s="662"/>
      <c r="AD25" s="663">
        <v>2918</v>
      </c>
      <c r="AE25" s="663"/>
      <c r="AF25" s="663"/>
      <c r="AG25" s="663"/>
      <c r="AH25" s="663"/>
      <c r="AI25" s="663"/>
      <c r="AJ25" s="663"/>
      <c r="AK25" s="663"/>
      <c r="AL25" s="664">
        <v>0.1</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131</v>
      </c>
      <c r="BH25" s="660"/>
      <c r="BI25" s="660"/>
      <c r="BJ25" s="660"/>
      <c r="BK25" s="660"/>
      <c r="BL25" s="660"/>
      <c r="BM25" s="660"/>
      <c r="BN25" s="661"/>
      <c r="BO25" s="662" t="s">
        <v>131</v>
      </c>
      <c r="BP25" s="662"/>
      <c r="BQ25" s="662"/>
      <c r="BR25" s="662"/>
      <c r="BS25" s="668" t="s">
        <v>123</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565933</v>
      </c>
      <c r="CS25" s="695"/>
      <c r="CT25" s="695"/>
      <c r="CU25" s="695"/>
      <c r="CV25" s="695"/>
      <c r="CW25" s="695"/>
      <c r="CX25" s="695"/>
      <c r="CY25" s="696"/>
      <c r="CZ25" s="664">
        <v>15.4</v>
      </c>
      <c r="DA25" s="692"/>
      <c r="DB25" s="692"/>
      <c r="DC25" s="697"/>
      <c r="DD25" s="668">
        <v>508378</v>
      </c>
      <c r="DE25" s="695"/>
      <c r="DF25" s="695"/>
      <c r="DG25" s="695"/>
      <c r="DH25" s="695"/>
      <c r="DI25" s="695"/>
      <c r="DJ25" s="695"/>
      <c r="DK25" s="696"/>
      <c r="DL25" s="668">
        <v>505995</v>
      </c>
      <c r="DM25" s="695"/>
      <c r="DN25" s="695"/>
      <c r="DO25" s="695"/>
      <c r="DP25" s="695"/>
      <c r="DQ25" s="695"/>
      <c r="DR25" s="695"/>
      <c r="DS25" s="695"/>
      <c r="DT25" s="695"/>
      <c r="DU25" s="695"/>
      <c r="DV25" s="696"/>
      <c r="DW25" s="664">
        <v>22</v>
      </c>
      <c r="DX25" s="692"/>
      <c r="DY25" s="692"/>
      <c r="DZ25" s="692"/>
      <c r="EA25" s="692"/>
      <c r="EB25" s="692"/>
      <c r="EC25" s="693"/>
    </row>
    <row r="26" spans="2:133" ht="11.25" customHeight="1">
      <c r="B26" s="656" t="s">
        <v>286</v>
      </c>
      <c r="C26" s="657"/>
      <c r="D26" s="657"/>
      <c r="E26" s="657"/>
      <c r="F26" s="657"/>
      <c r="G26" s="657"/>
      <c r="H26" s="657"/>
      <c r="I26" s="657"/>
      <c r="J26" s="657"/>
      <c r="K26" s="657"/>
      <c r="L26" s="657"/>
      <c r="M26" s="657"/>
      <c r="N26" s="657"/>
      <c r="O26" s="657"/>
      <c r="P26" s="657"/>
      <c r="Q26" s="658"/>
      <c r="R26" s="659">
        <v>5935</v>
      </c>
      <c r="S26" s="660"/>
      <c r="T26" s="660"/>
      <c r="U26" s="660"/>
      <c r="V26" s="660"/>
      <c r="W26" s="660"/>
      <c r="X26" s="660"/>
      <c r="Y26" s="661"/>
      <c r="Z26" s="662">
        <v>0.2</v>
      </c>
      <c r="AA26" s="662"/>
      <c r="AB26" s="662"/>
      <c r="AC26" s="662"/>
      <c r="AD26" s="663" t="s">
        <v>131</v>
      </c>
      <c r="AE26" s="663"/>
      <c r="AF26" s="663"/>
      <c r="AG26" s="663"/>
      <c r="AH26" s="663"/>
      <c r="AI26" s="663"/>
      <c r="AJ26" s="663"/>
      <c r="AK26" s="663"/>
      <c r="AL26" s="664" t="s">
        <v>131</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342835</v>
      </c>
      <c r="CS26" s="660"/>
      <c r="CT26" s="660"/>
      <c r="CU26" s="660"/>
      <c r="CV26" s="660"/>
      <c r="CW26" s="660"/>
      <c r="CX26" s="660"/>
      <c r="CY26" s="661"/>
      <c r="CZ26" s="664">
        <v>9.3000000000000007</v>
      </c>
      <c r="DA26" s="692"/>
      <c r="DB26" s="692"/>
      <c r="DC26" s="697"/>
      <c r="DD26" s="668">
        <v>289108</v>
      </c>
      <c r="DE26" s="660"/>
      <c r="DF26" s="660"/>
      <c r="DG26" s="660"/>
      <c r="DH26" s="660"/>
      <c r="DI26" s="660"/>
      <c r="DJ26" s="660"/>
      <c r="DK26" s="661"/>
      <c r="DL26" s="668" t="s">
        <v>123</v>
      </c>
      <c r="DM26" s="660"/>
      <c r="DN26" s="660"/>
      <c r="DO26" s="660"/>
      <c r="DP26" s="660"/>
      <c r="DQ26" s="660"/>
      <c r="DR26" s="660"/>
      <c r="DS26" s="660"/>
      <c r="DT26" s="660"/>
      <c r="DU26" s="660"/>
      <c r="DV26" s="661"/>
      <c r="DW26" s="664" t="s">
        <v>219</v>
      </c>
      <c r="DX26" s="692"/>
      <c r="DY26" s="692"/>
      <c r="DZ26" s="692"/>
      <c r="EA26" s="692"/>
      <c r="EB26" s="692"/>
      <c r="EC26" s="693"/>
    </row>
    <row r="27" spans="2:133" ht="11.25" customHeight="1">
      <c r="B27" s="656" t="s">
        <v>289</v>
      </c>
      <c r="C27" s="657"/>
      <c r="D27" s="657"/>
      <c r="E27" s="657"/>
      <c r="F27" s="657"/>
      <c r="G27" s="657"/>
      <c r="H27" s="657"/>
      <c r="I27" s="657"/>
      <c r="J27" s="657"/>
      <c r="K27" s="657"/>
      <c r="L27" s="657"/>
      <c r="M27" s="657"/>
      <c r="N27" s="657"/>
      <c r="O27" s="657"/>
      <c r="P27" s="657"/>
      <c r="Q27" s="658"/>
      <c r="R27" s="659">
        <v>203510</v>
      </c>
      <c r="S27" s="660"/>
      <c r="T27" s="660"/>
      <c r="U27" s="660"/>
      <c r="V27" s="660"/>
      <c r="W27" s="660"/>
      <c r="X27" s="660"/>
      <c r="Y27" s="661"/>
      <c r="Z27" s="662">
        <v>5.2</v>
      </c>
      <c r="AA27" s="662"/>
      <c r="AB27" s="662"/>
      <c r="AC27" s="662"/>
      <c r="AD27" s="663" t="s">
        <v>131</v>
      </c>
      <c r="AE27" s="663"/>
      <c r="AF27" s="663"/>
      <c r="AG27" s="663"/>
      <c r="AH27" s="663"/>
      <c r="AI27" s="663"/>
      <c r="AJ27" s="663"/>
      <c r="AK27" s="663"/>
      <c r="AL27" s="664" t="s">
        <v>123</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469280</v>
      </c>
      <c r="BH27" s="660"/>
      <c r="BI27" s="660"/>
      <c r="BJ27" s="660"/>
      <c r="BK27" s="660"/>
      <c r="BL27" s="660"/>
      <c r="BM27" s="660"/>
      <c r="BN27" s="661"/>
      <c r="BO27" s="662">
        <v>100</v>
      </c>
      <c r="BP27" s="662"/>
      <c r="BQ27" s="662"/>
      <c r="BR27" s="662"/>
      <c r="BS27" s="668" t="s">
        <v>219</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253696</v>
      </c>
      <c r="CS27" s="695"/>
      <c r="CT27" s="695"/>
      <c r="CU27" s="695"/>
      <c r="CV27" s="695"/>
      <c r="CW27" s="695"/>
      <c r="CX27" s="695"/>
      <c r="CY27" s="696"/>
      <c r="CZ27" s="664">
        <v>6.9</v>
      </c>
      <c r="DA27" s="692"/>
      <c r="DB27" s="692"/>
      <c r="DC27" s="697"/>
      <c r="DD27" s="668">
        <v>83667</v>
      </c>
      <c r="DE27" s="695"/>
      <c r="DF27" s="695"/>
      <c r="DG27" s="695"/>
      <c r="DH27" s="695"/>
      <c r="DI27" s="695"/>
      <c r="DJ27" s="695"/>
      <c r="DK27" s="696"/>
      <c r="DL27" s="668">
        <v>80326</v>
      </c>
      <c r="DM27" s="695"/>
      <c r="DN27" s="695"/>
      <c r="DO27" s="695"/>
      <c r="DP27" s="695"/>
      <c r="DQ27" s="695"/>
      <c r="DR27" s="695"/>
      <c r="DS27" s="695"/>
      <c r="DT27" s="695"/>
      <c r="DU27" s="695"/>
      <c r="DV27" s="696"/>
      <c r="DW27" s="664">
        <v>3.5</v>
      </c>
      <c r="DX27" s="692"/>
      <c r="DY27" s="692"/>
      <c r="DZ27" s="692"/>
      <c r="EA27" s="692"/>
      <c r="EB27" s="692"/>
      <c r="EC27" s="693"/>
    </row>
    <row r="28" spans="2:133" ht="11.25" customHeight="1">
      <c r="B28" s="701" t="s">
        <v>292</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131</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372069</v>
      </c>
      <c r="CS28" s="660"/>
      <c r="CT28" s="660"/>
      <c r="CU28" s="660"/>
      <c r="CV28" s="660"/>
      <c r="CW28" s="660"/>
      <c r="CX28" s="660"/>
      <c r="CY28" s="661"/>
      <c r="CZ28" s="664">
        <v>10.1</v>
      </c>
      <c r="DA28" s="692"/>
      <c r="DB28" s="692"/>
      <c r="DC28" s="697"/>
      <c r="DD28" s="668">
        <v>372069</v>
      </c>
      <c r="DE28" s="660"/>
      <c r="DF28" s="660"/>
      <c r="DG28" s="660"/>
      <c r="DH28" s="660"/>
      <c r="DI28" s="660"/>
      <c r="DJ28" s="660"/>
      <c r="DK28" s="661"/>
      <c r="DL28" s="668">
        <v>372069</v>
      </c>
      <c r="DM28" s="660"/>
      <c r="DN28" s="660"/>
      <c r="DO28" s="660"/>
      <c r="DP28" s="660"/>
      <c r="DQ28" s="660"/>
      <c r="DR28" s="660"/>
      <c r="DS28" s="660"/>
      <c r="DT28" s="660"/>
      <c r="DU28" s="660"/>
      <c r="DV28" s="661"/>
      <c r="DW28" s="664">
        <v>16.2</v>
      </c>
      <c r="DX28" s="692"/>
      <c r="DY28" s="692"/>
      <c r="DZ28" s="692"/>
      <c r="EA28" s="692"/>
      <c r="EB28" s="692"/>
      <c r="EC28" s="693"/>
    </row>
    <row r="29" spans="2:133" ht="11.25" customHeight="1">
      <c r="B29" s="656" t="s">
        <v>294</v>
      </c>
      <c r="C29" s="657"/>
      <c r="D29" s="657"/>
      <c r="E29" s="657"/>
      <c r="F29" s="657"/>
      <c r="G29" s="657"/>
      <c r="H29" s="657"/>
      <c r="I29" s="657"/>
      <c r="J29" s="657"/>
      <c r="K29" s="657"/>
      <c r="L29" s="657"/>
      <c r="M29" s="657"/>
      <c r="N29" s="657"/>
      <c r="O29" s="657"/>
      <c r="P29" s="657"/>
      <c r="Q29" s="658"/>
      <c r="R29" s="659">
        <v>219795</v>
      </c>
      <c r="S29" s="660"/>
      <c r="T29" s="660"/>
      <c r="U29" s="660"/>
      <c r="V29" s="660"/>
      <c r="W29" s="660"/>
      <c r="X29" s="660"/>
      <c r="Y29" s="661"/>
      <c r="Z29" s="662">
        <v>5.6</v>
      </c>
      <c r="AA29" s="662"/>
      <c r="AB29" s="662"/>
      <c r="AC29" s="662"/>
      <c r="AD29" s="663" t="s">
        <v>123</v>
      </c>
      <c r="AE29" s="663"/>
      <c r="AF29" s="663"/>
      <c r="AG29" s="663"/>
      <c r="AH29" s="663"/>
      <c r="AI29" s="663"/>
      <c r="AJ29" s="663"/>
      <c r="AK29" s="663"/>
      <c r="AL29" s="664" t="s">
        <v>123</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372067</v>
      </c>
      <c r="CS29" s="695"/>
      <c r="CT29" s="695"/>
      <c r="CU29" s="695"/>
      <c r="CV29" s="695"/>
      <c r="CW29" s="695"/>
      <c r="CX29" s="695"/>
      <c r="CY29" s="696"/>
      <c r="CZ29" s="664">
        <v>10.1</v>
      </c>
      <c r="DA29" s="692"/>
      <c r="DB29" s="692"/>
      <c r="DC29" s="697"/>
      <c r="DD29" s="668">
        <v>372067</v>
      </c>
      <c r="DE29" s="695"/>
      <c r="DF29" s="695"/>
      <c r="DG29" s="695"/>
      <c r="DH29" s="695"/>
      <c r="DI29" s="695"/>
      <c r="DJ29" s="695"/>
      <c r="DK29" s="696"/>
      <c r="DL29" s="668">
        <v>372067</v>
      </c>
      <c r="DM29" s="695"/>
      <c r="DN29" s="695"/>
      <c r="DO29" s="695"/>
      <c r="DP29" s="695"/>
      <c r="DQ29" s="695"/>
      <c r="DR29" s="695"/>
      <c r="DS29" s="695"/>
      <c r="DT29" s="695"/>
      <c r="DU29" s="695"/>
      <c r="DV29" s="696"/>
      <c r="DW29" s="664">
        <v>16.2</v>
      </c>
      <c r="DX29" s="692"/>
      <c r="DY29" s="692"/>
      <c r="DZ29" s="692"/>
      <c r="EA29" s="692"/>
      <c r="EB29" s="692"/>
      <c r="EC29" s="693"/>
    </row>
    <row r="30" spans="2:133" ht="11.25" customHeight="1">
      <c r="B30" s="656" t="s">
        <v>299</v>
      </c>
      <c r="C30" s="657"/>
      <c r="D30" s="657"/>
      <c r="E30" s="657"/>
      <c r="F30" s="657"/>
      <c r="G30" s="657"/>
      <c r="H30" s="657"/>
      <c r="I30" s="657"/>
      <c r="J30" s="657"/>
      <c r="K30" s="657"/>
      <c r="L30" s="657"/>
      <c r="M30" s="657"/>
      <c r="N30" s="657"/>
      <c r="O30" s="657"/>
      <c r="P30" s="657"/>
      <c r="Q30" s="658"/>
      <c r="R30" s="659">
        <v>7272</v>
      </c>
      <c r="S30" s="660"/>
      <c r="T30" s="660"/>
      <c r="U30" s="660"/>
      <c r="V30" s="660"/>
      <c r="W30" s="660"/>
      <c r="X30" s="660"/>
      <c r="Y30" s="661"/>
      <c r="Z30" s="662">
        <v>0.2</v>
      </c>
      <c r="AA30" s="662"/>
      <c r="AB30" s="662"/>
      <c r="AC30" s="662"/>
      <c r="AD30" s="663">
        <v>6176</v>
      </c>
      <c r="AE30" s="663"/>
      <c r="AF30" s="663"/>
      <c r="AG30" s="663"/>
      <c r="AH30" s="663"/>
      <c r="AI30" s="663"/>
      <c r="AJ30" s="663"/>
      <c r="AK30" s="663"/>
      <c r="AL30" s="664">
        <v>0.3</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99.1</v>
      </c>
      <c r="BH30" s="720"/>
      <c r="BI30" s="720"/>
      <c r="BJ30" s="720"/>
      <c r="BK30" s="720"/>
      <c r="BL30" s="720"/>
      <c r="BM30" s="654">
        <v>97.9</v>
      </c>
      <c r="BN30" s="720"/>
      <c r="BO30" s="720"/>
      <c r="BP30" s="720"/>
      <c r="BQ30" s="721"/>
      <c r="BR30" s="719">
        <v>99.1</v>
      </c>
      <c r="BS30" s="720"/>
      <c r="BT30" s="720"/>
      <c r="BU30" s="720"/>
      <c r="BV30" s="720"/>
      <c r="BW30" s="720"/>
      <c r="BX30" s="654">
        <v>97.9</v>
      </c>
      <c r="BY30" s="720"/>
      <c r="BZ30" s="720"/>
      <c r="CA30" s="720"/>
      <c r="CB30" s="721"/>
      <c r="CD30" s="724"/>
      <c r="CE30" s="725"/>
      <c r="CF30" s="674" t="s">
        <v>302</v>
      </c>
      <c r="CG30" s="675"/>
      <c r="CH30" s="675"/>
      <c r="CI30" s="675"/>
      <c r="CJ30" s="675"/>
      <c r="CK30" s="675"/>
      <c r="CL30" s="675"/>
      <c r="CM30" s="675"/>
      <c r="CN30" s="675"/>
      <c r="CO30" s="675"/>
      <c r="CP30" s="675"/>
      <c r="CQ30" s="676"/>
      <c r="CR30" s="659">
        <v>356967</v>
      </c>
      <c r="CS30" s="660"/>
      <c r="CT30" s="660"/>
      <c r="CU30" s="660"/>
      <c r="CV30" s="660"/>
      <c r="CW30" s="660"/>
      <c r="CX30" s="660"/>
      <c r="CY30" s="661"/>
      <c r="CZ30" s="664">
        <v>9.6999999999999993</v>
      </c>
      <c r="DA30" s="692"/>
      <c r="DB30" s="692"/>
      <c r="DC30" s="697"/>
      <c r="DD30" s="668">
        <v>356967</v>
      </c>
      <c r="DE30" s="660"/>
      <c r="DF30" s="660"/>
      <c r="DG30" s="660"/>
      <c r="DH30" s="660"/>
      <c r="DI30" s="660"/>
      <c r="DJ30" s="660"/>
      <c r="DK30" s="661"/>
      <c r="DL30" s="668">
        <v>356967</v>
      </c>
      <c r="DM30" s="660"/>
      <c r="DN30" s="660"/>
      <c r="DO30" s="660"/>
      <c r="DP30" s="660"/>
      <c r="DQ30" s="660"/>
      <c r="DR30" s="660"/>
      <c r="DS30" s="660"/>
      <c r="DT30" s="660"/>
      <c r="DU30" s="660"/>
      <c r="DV30" s="661"/>
      <c r="DW30" s="664">
        <v>15.6</v>
      </c>
      <c r="DX30" s="692"/>
      <c r="DY30" s="692"/>
      <c r="DZ30" s="692"/>
      <c r="EA30" s="692"/>
      <c r="EB30" s="692"/>
      <c r="EC30" s="693"/>
    </row>
    <row r="31" spans="2:133" ht="11.25" customHeight="1">
      <c r="B31" s="656" t="s">
        <v>303</v>
      </c>
      <c r="C31" s="657"/>
      <c r="D31" s="657"/>
      <c r="E31" s="657"/>
      <c r="F31" s="657"/>
      <c r="G31" s="657"/>
      <c r="H31" s="657"/>
      <c r="I31" s="657"/>
      <c r="J31" s="657"/>
      <c r="K31" s="657"/>
      <c r="L31" s="657"/>
      <c r="M31" s="657"/>
      <c r="N31" s="657"/>
      <c r="O31" s="657"/>
      <c r="P31" s="657"/>
      <c r="Q31" s="658"/>
      <c r="R31" s="659">
        <v>2438</v>
      </c>
      <c r="S31" s="660"/>
      <c r="T31" s="660"/>
      <c r="U31" s="660"/>
      <c r="V31" s="660"/>
      <c r="W31" s="660"/>
      <c r="X31" s="660"/>
      <c r="Y31" s="661"/>
      <c r="Z31" s="662">
        <v>0.1</v>
      </c>
      <c r="AA31" s="662"/>
      <c r="AB31" s="662"/>
      <c r="AC31" s="662"/>
      <c r="AD31" s="663" t="s">
        <v>131</v>
      </c>
      <c r="AE31" s="663"/>
      <c r="AF31" s="663"/>
      <c r="AG31" s="663"/>
      <c r="AH31" s="663"/>
      <c r="AI31" s="663"/>
      <c r="AJ31" s="663"/>
      <c r="AK31" s="663"/>
      <c r="AL31" s="664" t="s">
        <v>219</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99.4</v>
      </c>
      <c r="BH31" s="695"/>
      <c r="BI31" s="695"/>
      <c r="BJ31" s="695"/>
      <c r="BK31" s="695"/>
      <c r="BL31" s="695"/>
      <c r="BM31" s="665">
        <v>98.7</v>
      </c>
      <c r="BN31" s="717"/>
      <c r="BO31" s="717"/>
      <c r="BP31" s="717"/>
      <c r="BQ31" s="718"/>
      <c r="BR31" s="716">
        <v>99.3</v>
      </c>
      <c r="BS31" s="695"/>
      <c r="BT31" s="695"/>
      <c r="BU31" s="695"/>
      <c r="BV31" s="695"/>
      <c r="BW31" s="695"/>
      <c r="BX31" s="665">
        <v>98.9</v>
      </c>
      <c r="BY31" s="717"/>
      <c r="BZ31" s="717"/>
      <c r="CA31" s="717"/>
      <c r="CB31" s="718"/>
      <c r="CD31" s="724"/>
      <c r="CE31" s="725"/>
      <c r="CF31" s="674" t="s">
        <v>306</v>
      </c>
      <c r="CG31" s="675"/>
      <c r="CH31" s="675"/>
      <c r="CI31" s="675"/>
      <c r="CJ31" s="675"/>
      <c r="CK31" s="675"/>
      <c r="CL31" s="675"/>
      <c r="CM31" s="675"/>
      <c r="CN31" s="675"/>
      <c r="CO31" s="675"/>
      <c r="CP31" s="675"/>
      <c r="CQ31" s="676"/>
      <c r="CR31" s="659">
        <v>15100</v>
      </c>
      <c r="CS31" s="695"/>
      <c r="CT31" s="695"/>
      <c r="CU31" s="695"/>
      <c r="CV31" s="695"/>
      <c r="CW31" s="695"/>
      <c r="CX31" s="695"/>
      <c r="CY31" s="696"/>
      <c r="CZ31" s="664">
        <v>0.4</v>
      </c>
      <c r="DA31" s="692"/>
      <c r="DB31" s="692"/>
      <c r="DC31" s="697"/>
      <c r="DD31" s="668">
        <v>15100</v>
      </c>
      <c r="DE31" s="695"/>
      <c r="DF31" s="695"/>
      <c r="DG31" s="695"/>
      <c r="DH31" s="695"/>
      <c r="DI31" s="695"/>
      <c r="DJ31" s="695"/>
      <c r="DK31" s="696"/>
      <c r="DL31" s="668">
        <v>15100</v>
      </c>
      <c r="DM31" s="695"/>
      <c r="DN31" s="695"/>
      <c r="DO31" s="695"/>
      <c r="DP31" s="695"/>
      <c r="DQ31" s="695"/>
      <c r="DR31" s="695"/>
      <c r="DS31" s="695"/>
      <c r="DT31" s="695"/>
      <c r="DU31" s="695"/>
      <c r="DV31" s="696"/>
      <c r="DW31" s="664">
        <v>0.7</v>
      </c>
      <c r="DX31" s="692"/>
      <c r="DY31" s="692"/>
      <c r="DZ31" s="692"/>
      <c r="EA31" s="692"/>
      <c r="EB31" s="692"/>
      <c r="EC31" s="693"/>
    </row>
    <row r="32" spans="2:133" ht="11.25" customHeight="1">
      <c r="B32" s="656" t="s">
        <v>307</v>
      </c>
      <c r="C32" s="657"/>
      <c r="D32" s="657"/>
      <c r="E32" s="657"/>
      <c r="F32" s="657"/>
      <c r="G32" s="657"/>
      <c r="H32" s="657"/>
      <c r="I32" s="657"/>
      <c r="J32" s="657"/>
      <c r="K32" s="657"/>
      <c r="L32" s="657"/>
      <c r="M32" s="657"/>
      <c r="N32" s="657"/>
      <c r="O32" s="657"/>
      <c r="P32" s="657"/>
      <c r="Q32" s="658"/>
      <c r="R32" s="659">
        <v>144000</v>
      </c>
      <c r="S32" s="660"/>
      <c r="T32" s="660"/>
      <c r="U32" s="660"/>
      <c r="V32" s="660"/>
      <c r="W32" s="660"/>
      <c r="X32" s="660"/>
      <c r="Y32" s="661"/>
      <c r="Z32" s="662">
        <v>3.7</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98.9</v>
      </c>
      <c r="BH32" s="729"/>
      <c r="BI32" s="729"/>
      <c r="BJ32" s="729"/>
      <c r="BK32" s="729"/>
      <c r="BL32" s="729"/>
      <c r="BM32" s="730">
        <v>96.9</v>
      </c>
      <c r="BN32" s="729"/>
      <c r="BO32" s="729"/>
      <c r="BP32" s="729"/>
      <c r="BQ32" s="731"/>
      <c r="BR32" s="728">
        <v>98.8</v>
      </c>
      <c r="BS32" s="729"/>
      <c r="BT32" s="729"/>
      <c r="BU32" s="729"/>
      <c r="BV32" s="729"/>
      <c r="BW32" s="729"/>
      <c r="BX32" s="730">
        <v>96.6</v>
      </c>
      <c r="BY32" s="729"/>
      <c r="BZ32" s="729"/>
      <c r="CA32" s="729"/>
      <c r="CB32" s="731"/>
      <c r="CD32" s="726"/>
      <c r="CE32" s="727"/>
      <c r="CF32" s="674" t="s">
        <v>309</v>
      </c>
      <c r="CG32" s="675"/>
      <c r="CH32" s="675"/>
      <c r="CI32" s="675"/>
      <c r="CJ32" s="675"/>
      <c r="CK32" s="675"/>
      <c r="CL32" s="675"/>
      <c r="CM32" s="675"/>
      <c r="CN32" s="675"/>
      <c r="CO32" s="675"/>
      <c r="CP32" s="675"/>
      <c r="CQ32" s="676"/>
      <c r="CR32" s="659">
        <v>2</v>
      </c>
      <c r="CS32" s="660"/>
      <c r="CT32" s="660"/>
      <c r="CU32" s="660"/>
      <c r="CV32" s="660"/>
      <c r="CW32" s="660"/>
      <c r="CX32" s="660"/>
      <c r="CY32" s="661"/>
      <c r="CZ32" s="664">
        <v>0</v>
      </c>
      <c r="DA32" s="692"/>
      <c r="DB32" s="692"/>
      <c r="DC32" s="697"/>
      <c r="DD32" s="668">
        <v>2</v>
      </c>
      <c r="DE32" s="660"/>
      <c r="DF32" s="660"/>
      <c r="DG32" s="660"/>
      <c r="DH32" s="660"/>
      <c r="DI32" s="660"/>
      <c r="DJ32" s="660"/>
      <c r="DK32" s="661"/>
      <c r="DL32" s="668">
        <v>2</v>
      </c>
      <c r="DM32" s="660"/>
      <c r="DN32" s="660"/>
      <c r="DO32" s="660"/>
      <c r="DP32" s="660"/>
      <c r="DQ32" s="660"/>
      <c r="DR32" s="660"/>
      <c r="DS32" s="660"/>
      <c r="DT32" s="660"/>
      <c r="DU32" s="660"/>
      <c r="DV32" s="661"/>
      <c r="DW32" s="664">
        <v>0</v>
      </c>
      <c r="DX32" s="692"/>
      <c r="DY32" s="692"/>
      <c r="DZ32" s="692"/>
      <c r="EA32" s="692"/>
      <c r="EB32" s="692"/>
      <c r="EC32" s="693"/>
    </row>
    <row r="33" spans="2:133" ht="11.25" customHeight="1">
      <c r="B33" s="656" t="s">
        <v>310</v>
      </c>
      <c r="C33" s="657"/>
      <c r="D33" s="657"/>
      <c r="E33" s="657"/>
      <c r="F33" s="657"/>
      <c r="G33" s="657"/>
      <c r="H33" s="657"/>
      <c r="I33" s="657"/>
      <c r="J33" s="657"/>
      <c r="K33" s="657"/>
      <c r="L33" s="657"/>
      <c r="M33" s="657"/>
      <c r="N33" s="657"/>
      <c r="O33" s="657"/>
      <c r="P33" s="657"/>
      <c r="Q33" s="658"/>
      <c r="R33" s="659">
        <v>241233</v>
      </c>
      <c r="S33" s="660"/>
      <c r="T33" s="660"/>
      <c r="U33" s="660"/>
      <c r="V33" s="660"/>
      <c r="W33" s="660"/>
      <c r="X33" s="660"/>
      <c r="Y33" s="661"/>
      <c r="Z33" s="662">
        <v>6.2</v>
      </c>
      <c r="AA33" s="662"/>
      <c r="AB33" s="662"/>
      <c r="AC33" s="662"/>
      <c r="AD33" s="663" t="s">
        <v>123</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1696606</v>
      </c>
      <c r="CS33" s="695"/>
      <c r="CT33" s="695"/>
      <c r="CU33" s="695"/>
      <c r="CV33" s="695"/>
      <c r="CW33" s="695"/>
      <c r="CX33" s="695"/>
      <c r="CY33" s="696"/>
      <c r="CZ33" s="664">
        <v>46.2</v>
      </c>
      <c r="DA33" s="692"/>
      <c r="DB33" s="692"/>
      <c r="DC33" s="697"/>
      <c r="DD33" s="668">
        <v>1341846</v>
      </c>
      <c r="DE33" s="695"/>
      <c r="DF33" s="695"/>
      <c r="DG33" s="695"/>
      <c r="DH33" s="695"/>
      <c r="DI33" s="695"/>
      <c r="DJ33" s="695"/>
      <c r="DK33" s="696"/>
      <c r="DL33" s="668">
        <v>850643</v>
      </c>
      <c r="DM33" s="695"/>
      <c r="DN33" s="695"/>
      <c r="DO33" s="695"/>
      <c r="DP33" s="695"/>
      <c r="DQ33" s="695"/>
      <c r="DR33" s="695"/>
      <c r="DS33" s="695"/>
      <c r="DT33" s="695"/>
      <c r="DU33" s="695"/>
      <c r="DV33" s="696"/>
      <c r="DW33" s="664">
        <v>37.1</v>
      </c>
      <c r="DX33" s="692"/>
      <c r="DY33" s="692"/>
      <c r="DZ33" s="692"/>
      <c r="EA33" s="692"/>
      <c r="EB33" s="692"/>
      <c r="EC33" s="693"/>
    </row>
    <row r="34" spans="2:133" ht="11.25" customHeight="1">
      <c r="B34" s="656" t="s">
        <v>312</v>
      </c>
      <c r="C34" s="657"/>
      <c r="D34" s="657"/>
      <c r="E34" s="657"/>
      <c r="F34" s="657"/>
      <c r="G34" s="657"/>
      <c r="H34" s="657"/>
      <c r="I34" s="657"/>
      <c r="J34" s="657"/>
      <c r="K34" s="657"/>
      <c r="L34" s="657"/>
      <c r="M34" s="657"/>
      <c r="N34" s="657"/>
      <c r="O34" s="657"/>
      <c r="P34" s="657"/>
      <c r="Q34" s="658"/>
      <c r="R34" s="659">
        <v>57385</v>
      </c>
      <c r="S34" s="660"/>
      <c r="T34" s="660"/>
      <c r="U34" s="660"/>
      <c r="V34" s="660"/>
      <c r="W34" s="660"/>
      <c r="X34" s="660"/>
      <c r="Y34" s="661"/>
      <c r="Z34" s="662">
        <v>1.5</v>
      </c>
      <c r="AA34" s="662"/>
      <c r="AB34" s="662"/>
      <c r="AC34" s="662"/>
      <c r="AD34" s="663">
        <v>79</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519517</v>
      </c>
      <c r="CS34" s="660"/>
      <c r="CT34" s="660"/>
      <c r="CU34" s="660"/>
      <c r="CV34" s="660"/>
      <c r="CW34" s="660"/>
      <c r="CX34" s="660"/>
      <c r="CY34" s="661"/>
      <c r="CZ34" s="664">
        <v>14.1</v>
      </c>
      <c r="DA34" s="692"/>
      <c r="DB34" s="692"/>
      <c r="DC34" s="697"/>
      <c r="DD34" s="668">
        <v>459099</v>
      </c>
      <c r="DE34" s="660"/>
      <c r="DF34" s="660"/>
      <c r="DG34" s="660"/>
      <c r="DH34" s="660"/>
      <c r="DI34" s="660"/>
      <c r="DJ34" s="660"/>
      <c r="DK34" s="661"/>
      <c r="DL34" s="668">
        <v>244682</v>
      </c>
      <c r="DM34" s="660"/>
      <c r="DN34" s="660"/>
      <c r="DO34" s="660"/>
      <c r="DP34" s="660"/>
      <c r="DQ34" s="660"/>
      <c r="DR34" s="660"/>
      <c r="DS34" s="660"/>
      <c r="DT34" s="660"/>
      <c r="DU34" s="660"/>
      <c r="DV34" s="661"/>
      <c r="DW34" s="664">
        <v>10.7</v>
      </c>
      <c r="DX34" s="692"/>
      <c r="DY34" s="692"/>
      <c r="DZ34" s="692"/>
      <c r="EA34" s="692"/>
      <c r="EB34" s="692"/>
      <c r="EC34" s="693"/>
    </row>
    <row r="35" spans="2:133" ht="11.25" customHeight="1">
      <c r="B35" s="656" t="s">
        <v>316</v>
      </c>
      <c r="C35" s="657"/>
      <c r="D35" s="657"/>
      <c r="E35" s="657"/>
      <c r="F35" s="657"/>
      <c r="G35" s="657"/>
      <c r="H35" s="657"/>
      <c r="I35" s="657"/>
      <c r="J35" s="657"/>
      <c r="K35" s="657"/>
      <c r="L35" s="657"/>
      <c r="M35" s="657"/>
      <c r="N35" s="657"/>
      <c r="O35" s="657"/>
      <c r="P35" s="657"/>
      <c r="Q35" s="658"/>
      <c r="R35" s="659">
        <v>530750</v>
      </c>
      <c r="S35" s="660"/>
      <c r="T35" s="660"/>
      <c r="U35" s="660"/>
      <c r="V35" s="660"/>
      <c r="W35" s="660"/>
      <c r="X35" s="660"/>
      <c r="Y35" s="661"/>
      <c r="Z35" s="662">
        <v>13.6</v>
      </c>
      <c r="AA35" s="662"/>
      <c r="AB35" s="662"/>
      <c r="AC35" s="662"/>
      <c r="AD35" s="663" t="s">
        <v>131</v>
      </c>
      <c r="AE35" s="663"/>
      <c r="AF35" s="663"/>
      <c r="AG35" s="663"/>
      <c r="AH35" s="663"/>
      <c r="AI35" s="663"/>
      <c r="AJ35" s="663"/>
      <c r="AK35" s="663"/>
      <c r="AL35" s="664" t="s">
        <v>131</v>
      </c>
      <c r="AM35" s="665"/>
      <c r="AN35" s="665"/>
      <c r="AO35" s="666"/>
      <c r="AP35" s="214"/>
      <c r="AQ35" s="732" t="s">
        <v>317</v>
      </c>
      <c r="AR35" s="733"/>
      <c r="AS35" s="733"/>
      <c r="AT35" s="733"/>
      <c r="AU35" s="733"/>
      <c r="AV35" s="733"/>
      <c r="AW35" s="733"/>
      <c r="AX35" s="733"/>
      <c r="AY35" s="734"/>
      <c r="AZ35" s="648">
        <v>459161</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9082</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9020</v>
      </c>
      <c r="CS35" s="695"/>
      <c r="CT35" s="695"/>
      <c r="CU35" s="695"/>
      <c r="CV35" s="695"/>
      <c r="CW35" s="695"/>
      <c r="CX35" s="695"/>
      <c r="CY35" s="696"/>
      <c r="CZ35" s="664">
        <v>0.2</v>
      </c>
      <c r="DA35" s="692"/>
      <c r="DB35" s="692"/>
      <c r="DC35" s="697"/>
      <c r="DD35" s="668">
        <v>8708</v>
      </c>
      <c r="DE35" s="695"/>
      <c r="DF35" s="695"/>
      <c r="DG35" s="695"/>
      <c r="DH35" s="695"/>
      <c r="DI35" s="695"/>
      <c r="DJ35" s="695"/>
      <c r="DK35" s="696"/>
      <c r="DL35" s="668">
        <v>5289</v>
      </c>
      <c r="DM35" s="695"/>
      <c r="DN35" s="695"/>
      <c r="DO35" s="695"/>
      <c r="DP35" s="695"/>
      <c r="DQ35" s="695"/>
      <c r="DR35" s="695"/>
      <c r="DS35" s="695"/>
      <c r="DT35" s="695"/>
      <c r="DU35" s="695"/>
      <c r="DV35" s="696"/>
      <c r="DW35" s="664">
        <v>0.2</v>
      </c>
      <c r="DX35" s="692"/>
      <c r="DY35" s="692"/>
      <c r="DZ35" s="692"/>
      <c r="EA35" s="692"/>
      <c r="EB35" s="692"/>
      <c r="EC35" s="693"/>
    </row>
    <row r="36" spans="2:133" ht="11.25" customHeight="1">
      <c r="B36" s="656" t="s">
        <v>320</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131</v>
      </c>
      <c r="AA36" s="662"/>
      <c r="AB36" s="662"/>
      <c r="AC36" s="662"/>
      <c r="AD36" s="663" t="s">
        <v>219</v>
      </c>
      <c r="AE36" s="663"/>
      <c r="AF36" s="663"/>
      <c r="AG36" s="663"/>
      <c r="AH36" s="663"/>
      <c r="AI36" s="663"/>
      <c r="AJ36" s="663"/>
      <c r="AK36" s="663"/>
      <c r="AL36" s="664" t="s">
        <v>131</v>
      </c>
      <c r="AM36" s="665"/>
      <c r="AN36" s="665"/>
      <c r="AO36" s="666"/>
      <c r="AQ36" s="736" t="s">
        <v>321</v>
      </c>
      <c r="AR36" s="737"/>
      <c r="AS36" s="737"/>
      <c r="AT36" s="737"/>
      <c r="AU36" s="737"/>
      <c r="AV36" s="737"/>
      <c r="AW36" s="737"/>
      <c r="AX36" s="737"/>
      <c r="AY36" s="738"/>
      <c r="AZ36" s="659">
        <v>216000</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8506</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550414</v>
      </c>
      <c r="CS36" s="660"/>
      <c r="CT36" s="660"/>
      <c r="CU36" s="660"/>
      <c r="CV36" s="660"/>
      <c r="CW36" s="660"/>
      <c r="CX36" s="660"/>
      <c r="CY36" s="661"/>
      <c r="CZ36" s="664">
        <v>15</v>
      </c>
      <c r="DA36" s="692"/>
      <c r="DB36" s="692"/>
      <c r="DC36" s="697"/>
      <c r="DD36" s="668">
        <v>302493</v>
      </c>
      <c r="DE36" s="660"/>
      <c r="DF36" s="660"/>
      <c r="DG36" s="660"/>
      <c r="DH36" s="660"/>
      <c r="DI36" s="660"/>
      <c r="DJ36" s="660"/>
      <c r="DK36" s="661"/>
      <c r="DL36" s="668">
        <v>216292</v>
      </c>
      <c r="DM36" s="660"/>
      <c r="DN36" s="660"/>
      <c r="DO36" s="660"/>
      <c r="DP36" s="660"/>
      <c r="DQ36" s="660"/>
      <c r="DR36" s="660"/>
      <c r="DS36" s="660"/>
      <c r="DT36" s="660"/>
      <c r="DU36" s="660"/>
      <c r="DV36" s="661"/>
      <c r="DW36" s="664">
        <v>9.4</v>
      </c>
      <c r="DX36" s="692"/>
      <c r="DY36" s="692"/>
      <c r="DZ36" s="692"/>
      <c r="EA36" s="692"/>
      <c r="EB36" s="692"/>
      <c r="EC36" s="693"/>
    </row>
    <row r="37" spans="2:133" ht="11.25" customHeight="1">
      <c r="B37" s="656" t="s">
        <v>324</v>
      </c>
      <c r="C37" s="657"/>
      <c r="D37" s="657"/>
      <c r="E37" s="657"/>
      <c r="F37" s="657"/>
      <c r="G37" s="657"/>
      <c r="H37" s="657"/>
      <c r="I37" s="657"/>
      <c r="J37" s="657"/>
      <c r="K37" s="657"/>
      <c r="L37" s="657"/>
      <c r="M37" s="657"/>
      <c r="N37" s="657"/>
      <c r="O37" s="657"/>
      <c r="P37" s="657"/>
      <c r="Q37" s="658"/>
      <c r="R37" s="659" t="s">
        <v>123</v>
      </c>
      <c r="S37" s="660"/>
      <c r="T37" s="660"/>
      <c r="U37" s="660"/>
      <c r="V37" s="660"/>
      <c r="W37" s="660"/>
      <c r="X37" s="660"/>
      <c r="Y37" s="661"/>
      <c r="Z37" s="662" t="s">
        <v>219</v>
      </c>
      <c r="AA37" s="662"/>
      <c r="AB37" s="662"/>
      <c r="AC37" s="662"/>
      <c r="AD37" s="663" t="s">
        <v>123</v>
      </c>
      <c r="AE37" s="663"/>
      <c r="AF37" s="663"/>
      <c r="AG37" s="663"/>
      <c r="AH37" s="663"/>
      <c r="AI37" s="663"/>
      <c r="AJ37" s="663"/>
      <c r="AK37" s="663"/>
      <c r="AL37" s="664" t="s">
        <v>131</v>
      </c>
      <c r="AM37" s="665"/>
      <c r="AN37" s="665"/>
      <c r="AO37" s="666"/>
      <c r="AQ37" s="736" t="s">
        <v>325</v>
      </c>
      <c r="AR37" s="737"/>
      <c r="AS37" s="737"/>
      <c r="AT37" s="737"/>
      <c r="AU37" s="737"/>
      <c r="AV37" s="737"/>
      <c r="AW37" s="737"/>
      <c r="AX37" s="737"/>
      <c r="AY37" s="738"/>
      <c r="AZ37" s="659">
        <v>19661</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681</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134091</v>
      </c>
      <c r="CS37" s="695"/>
      <c r="CT37" s="695"/>
      <c r="CU37" s="695"/>
      <c r="CV37" s="695"/>
      <c r="CW37" s="695"/>
      <c r="CX37" s="695"/>
      <c r="CY37" s="696"/>
      <c r="CZ37" s="664">
        <v>3.7</v>
      </c>
      <c r="DA37" s="692"/>
      <c r="DB37" s="692"/>
      <c r="DC37" s="697"/>
      <c r="DD37" s="668">
        <v>131984</v>
      </c>
      <c r="DE37" s="695"/>
      <c r="DF37" s="695"/>
      <c r="DG37" s="695"/>
      <c r="DH37" s="695"/>
      <c r="DI37" s="695"/>
      <c r="DJ37" s="695"/>
      <c r="DK37" s="696"/>
      <c r="DL37" s="668">
        <v>131501</v>
      </c>
      <c r="DM37" s="695"/>
      <c r="DN37" s="695"/>
      <c r="DO37" s="695"/>
      <c r="DP37" s="695"/>
      <c r="DQ37" s="695"/>
      <c r="DR37" s="695"/>
      <c r="DS37" s="695"/>
      <c r="DT37" s="695"/>
      <c r="DU37" s="695"/>
      <c r="DV37" s="696"/>
      <c r="DW37" s="664">
        <v>5.7</v>
      </c>
      <c r="DX37" s="692"/>
      <c r="DY37" s="692"/>
      <c r="DZ37" s="692"/>
      <c r="EA37" s="692"/>
      <c r="EB37" s="692"/>
      <c r="EC37" s="693"/>
    </row>
    <row r="38" spans="2:133" ht="11.25" customHeight="1">
      <c r="B38" s="704" t="s">
        <v>328</v>
      </c>
      <c r="C38" s="705"/>
      <c r="D38" s="705"/>
      <c r="E38" s="705"/>
      <c r="F38" s="705"/>
      <c r="G38" s="705"/>
      <c r="H38" s="705"/>
      <c r="I38" s="705"/>
      <c r="J38" s="705"/>
      <c r="K38" s="705"/>
      <c r="L38" s="705"/>
      <c r="M38" s="705"/>
      <c r="N38" s="705"/>
      <c r="O38" s="705"/>
      <c r="P38" s="705"/>
      <c r="Q38" s="706"/>
      <c r="R38" s="739">
        <v>3899758</v>
      </c>
      <c r="S38" s="740"/>
      <c r="T38" s="740"/>
      <c r="U38" s="740"/>
      <c r="V38" s="740"/>
      <c r="W38" s="740"/>
      <c r="X38" s="740"/>
      <c r="Y38" s="741"/>
      <c r="Z38" s="742">
        <v>100</v>
      </c>
      <c r="AA38" s="742"/>
      <c r="AB38" s="742"/>
      <c r="AC38" s="742"/>
      <c r="AD38" s="743">
        <v>2294917</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15386</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1165</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424114</v>
      </c>
      <c r="CS38" s="660"/>
      <c r="CT38" s="660"/>
      <c r="CU38" s="660"/>
      <c r="CV38" s="660"/>
      <c r="CW38" s="660"/>
      <c r="CX38" s="660"/>
      <c r="CY38" s="661"/>
      <c r="CZ38" s="664">
        <v>11.5</v>
      </c>
      <c r="DA38" s="692"/>
      <c r="DB38" s="692"/>
      <c r="DC38" s="697"/>
      <c r="DD38" s="668">
        <v>396292</v>
      </c>
      <c r="DE38" s="660"/>
      <c r="DF38" s="660"/>
      <c r="DG38" s="660"/>
      <c r="DH38" s="660"/>
      <c r="DI38" s="660"/>
      <c r="DJ38" s="660"/>
      <c r="DK38" s="661"/>
      <c r="DL38" s="668">
        <v>384380</v>
      </c>
      <c r="DM38" s="660"/>
      <c r="DN38" s="660"/>
      <c r="DO38" s="660"/>
      <c r="DP38" s="660"/>
      <c r="DQ38" s="660"/>
      <c r="DR38" s="660"/>
      <c r="DS38" s="660"/>
      <c r="DT38" s="660"/>
      <c r="DU38" s="660"/>
      <c r="DV38" s="661"/>
      <c r="DW38" s="664">
        <v>16.7</v>
      </c>
      <c r="DX38" s="692"/>
      <c r="DY38" s="692"/>
      <c r="DZ38" s="692"/>
      <c r="EA38" s="692"/>
      <c r="EB38" s="692"/>
      <c r="EC38" s="693"/>
    </row>
    <row r="39" spans="2:133" ht="11.25" customHeight="1">
      <c r="AQ39" s="736" t="s">
        <v>332</v>
      </c>
      <c r="AR39" s="737"/>
      <c r="AS39" s="737"/>
      <c r="AT39" s="737"/>
      <c r="AU39" s="737"/>
      <c r="AV39" s="737"/>
      <c r="AW39" s="737"/>
      <c r="AX39" s="737"/>
      <c r="AY39" s="738"/>
      <c r="AZ39" s="659" t="s">
        <v>219</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94</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193541</v>
      </c>
      <c r="CS39" s="695"/>
      <c r="CT39" s="695"/>
      <c r="CU39" s="695"/>
      <c r="CV39" s="695"/>
      <c r="CW39" s="695"/>
      <c r="CX39" s="695"/>
      <c r="CY39" s="696"/>
      <c r="CZ39" s="664">
        <v>5.3</v>
      </c>
      <c r="DA39" s="692"/>
      <c r="DB39" s="692"/>
      <c r="DC39" s="697"/>
      <c r="DD39" s="668">
        <v>175254</v>
      </c>
      <c r="DE39" s="695"/>
      <c r="DF39" s="695"/>
      <c r="DG39" s="695"/>
      <c r="DH39" s="695"/>
      <c r="DI39" s="695"/>
      <c r="DJ39" s="695"/>
      <c r="DK39" s="696"/>
      <c r="DL39" s="668" t="s">
        <v>219</v>
      </c>
      <c r="DM39" s="695"/>
      <c r="DN39" s="695"/>
      <c r="DO39" s="695"/>
      <c r="DP39" s="695"/>
      <c r="DQ39" s="695"/>
      <c r="DR39" s="695"/>
      <c r="DS39" s="695"/>
      <c r="DT39" s="695"/>
      <c r="DU39" s="695"/>
      <c r="DV39" s="696"/>
      <c r="DW39" s="664" t="s">
        <v>219</v>
      </c>
      <c r="DX39" s="692"/>
      <c r="DY39" s="692"/>
      <c r="DZ39" s="692"/>
      <c r="EA39" s="692"/>
      <c r="EB39" s="692"/>
      <c r="EC39" s="693"/>
    </row>
    <row r="40" spans="2:133" ht="11.25" customHeight="1">
      <c r="AQ40" s="736" t="s">
        <v>336</v>
      </c>
      <c r="AR40" s="737"/>
      <c r="AS40" s="737"/>
      <c r="AT40" s="737"/>
      <c r="AU40" s="737"/>
      <c r="AV40" s="737"/>
      <c r="AW40" s="737"/>
      <c r="AX40" s="737"/>
      <c r="AY40" s="738"/>
      <c r="AZ40" s="659">
        <v>36584</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92</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t="s">
        <v>219</v>
      </c>
      <c r="CS40" s="660"/>
      <c r="CT40" s="660"/>
      <c r="CU40" s="660"/>
      <c r="CV40" s="660"/>
      <c r="CW40" s="660"/>
      <c r="CX40" s="660"/>
      <c r="CY40" s="661"/>
      <c r="CZ40" s="664" t="s">
        <v>219</v>
      </c>
      <c r="DA40" s="692"/>
      <c r="DB40" s="692"/>
      <c r="DC40" s="697"/>
      <c r="DD40" s="668" t="s">
        <v>219</v>
      </c>
      <c r="DE40" s="660"/>
      <c r="DF40" s="660"/>
      <c r="DG40" s="660"/>
      <c r="DH40" s="660"/>
      <c r="DI40" s="660"/>
      <c r="DJ40" s="660"/>
      <c r="DK40" s="661"/>
      <c r="DL40" s="668" t="s">
        <v>219</v>
      </c>
      <c r="DM40" s="660"/>
      <c r="DN40" s="660"/>
      <c r="DO40" s="660"/>
      <c r="DP40" s="660"/>
      <c r="DQ40" s="660"/>
      <c r="DR40" s="660"/>
      <c r="DS40" s="660"/>
      <c r="DT40" s="660"/>
      <c r="DU40" s="660"/>
      <c r="DV40" s="661"/>
      <c r="DW40" s="664" t="s">
        <v>219</v>
      </c>
      <c r="DX40" s="692"/>
      <c r="DY40" s="692"/>
      <c r="DZ40" s="692"/>
      <c r="EA40" s="692"/>
      <c r="EB40" s="692"/>
      <c r="EC40" s="693"/>
    </row>
    <row r="41" spans="2:133" ht="11.25" customHeight="1">
      <c r="AQ41" s="746" t="s">
        <v>339</v>
      </c>
      <c r="AR41" s="747"/>
      <c r="AS41" s="747"/>
      <c r="AT41" s="747"/>
      <c r="AU41" s="747"/>
      <c r="AV41" s="747"/>
      <c r="AW41" s="747"/>
      <c r="AX41" s="747"/>
      <c r="AY41" s="748"/>
      <c r="AZ41" s="739">
        <v>171530</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284</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2"/>
      <c r="DB41" s="692"/>
      <c r="DC41" s="697"/>
      <c r="DD41" s="668" t="s">
        <v>219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784125</v>
      </c>
      <c r="CS42" s="660"/>
      <c r="CT42" s="660"/>
      <c r="CU42" s="660"/>
      <c r="CV42" s="660"/>
      <c r="CW42" s="660"/>
      <c r="CX42" s="660"/>
      <c r="CY42" s="661"/>
      <c r="CZ42" s="664">
        <v>21.4</v>
      </c>
      <c r="DA42" s="665"/>
      <c r="DB42" s="665"/>
      <c r="DC42" s="760"/>
      <c r="DD42" s="668">
        <v>172837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17313</v>
      </c>
      <c r="CS43" s="695"/>
      <c r="CT43" s="695"/>
      <c r="CU43" s="695"/>
      <c r="CV43" s="695"/>
      <c r="CW43" s="695"/>
      <c r="CX43" s="695"/>
      <c r="CY43" s="696"/>
      <c r="CZ43" s="664">
        <v>0.5</v>
      </c>
      <c r="DA43" s="692"/>
      <c r="DB43" s="692"/>
      <c r="DC43" s="697"/>
      <c r="DD43" s="668">
        <v>17313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297</v>
      </c>
      <c r="CE44" s="772"/>
      <c r="CF44" s="656" t="s">
        <v>347</v>
      </c>
      <c r="CG44" s="657"/>
      <c r="CH44" s="657"/>
      <c r="CI44" s="657"/>
      <c r="CJ44" s="657"/>
      <c r="CK44" s="657"/>
      <c r="CL44" s="657"/>
      <c r="CM44" s="657"/>
      <c r="CN44" s="657"/>
      <c r="CO44" s="657"/>
      <c r="CP44" s="657"/>
      <c r="CQ44" s="658"/>
      <c r="CR44" s="659">
        <v>784125</v>
      </c>
      <c r="CS44" s="660"/>
      <c r="CT44" s="660"/>
      <c r="CU44" s="660"/>
      <c r="CV44" s="660"/>
      <c r="CW44" s="660"/>
      <c r="CX44" s="660"/>
      <c r="CY44" s="661"/>
      <c r="CZ44" s="664">
        <v>21.4</v>
      </c>
      <c r="DA44" s="665"/>
      <c r="DB44" s="665"/>
      <c r="DC44" s="760"/>
      <c r="DD44" s="668">
        <v>172837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129855</v>
      </c>
      <c r="CS45" s="695"/>
      <c r="CT45" s="695"/>
      <c r="CU45" s="695"/>
      <c r="CV45" s="695"/>
      <c r="CW45" s="695"/>
      <c r="CX45" s="695"/>
      <c r="CY45" s="696"/>
      <c r="CZ45" s="664">
        <v>3.5</v>
      </c>
      <c r="DA45" s="692"/>
      <c r="DB45" s="692"/>
      <c r="DC45" s="697"/>
      <c r="DD45" s="668">
        <v>17931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648410</v>
      </c>
      <c r="CS46" s="660"/>
      <c r="CT46" s="660"/>
      <c r="CU46" s="660"/>
      <c r="CV46" s="660"/>
      <c r="CW46" s="660"/>
      <c r="CX46" s="660"/>
      <c r="CY46" s="661"/>
      <c r="CZ46" s="664">
        <v>17.7</v>
      </c>
      <c r="DA46" s="665"/>
      <c r="DB46" s="665"/>
      <c r="DC46" s="760"/>
      <c r="DD46" s="668">
        <v>154613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t="s">
        <v>219</v>
      </c>
      <c r="CS47" s="695"/>
      <c r="CT47" s="695"/>
      <c r="CU47" s="695"/>
      <c r="CV47" s="695"/>
      <c r="CW47" s="695"/>
      <c r="CX47" s="695"/>
      <c r="CY47" s="696"/>
      <c r="CZ47" s="664" t="s">
        <v>219</v>
      </c>
      <c r="DA47" s="692"/>
      <c r="DB47" s="692"/>
      <c r="DC47" s="697"/>
      <c r="DD47" s="668" t="s">
        <v>219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219</v>
      </c>
      <c r="CS48" s="660"/>
      <c r="CT48" s="660"/>
      <c r="CU48" s="660"/>
      <c r="CV48" s="660"/>
      <c r="CW48" s="660"/>
      <c r="CX48" s="660"/>
      <c r="CY48" s="661"/>
      <c r="CZ48" s="664" t="s">
        <v>219</v>
      </c>
      <c r="DA48" s="665"/>
      <c r="DB48" s="665"/>
      <c r="DC48" s="760"/>
      <c r="DD48" s="668" t="s">
        <v>219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3672429</v>
      </c>
      <c r="CS49" s="729"/>
      <c r="CT49" s="729"/>
      <c r="CU49" s="729"/>
      <c r="CV49" s="729"/>
      <c r="CW49" s="729"/>
      <c r="CX49" s="729"/>
      <c r="CY49" s="761"/>
      <c r="CZ49" s="744">
        <v>100</v>
      </c>
      <c r="DA49" s="762"/>
      <c r="DB49" s="762"/>
      <c r="DC49" s="763"/>
      <c r="DD49" s="764">
        <v>2478797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k/Lu5qZb6k5zKHQNoGIxqSEXsu+ArC183TkSUSv4ZpKmUqUNFMQvBsXDFHrqjnYP1gox50NajPNlWdjshHMwIw==" saltValue="ZOwdxMdR2MKDcgzD+Dt2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3900</v>
      </c>
      <c r="R7" s="795"/>
      <c r="S7" s="795"/>
      <c r="T7" s="795"/>
      <c r="U7" s="795"/>
      <c r="V7" s="795">
        <v>3673</v>
      </c>
      <c r="W7" s="795"/>
      <c r="X7" s="795"/>
      <c r="Y7" s="795"/>
      <c r="Z7" s="795"/>
      <c r="AA7" s="795">
        <v>227</v>
      </c>
      <c r="AB7" s="795"/>
      <c r="AC7" s="795"/>
      <c r="AD7" s="795"/>
      <c r="AE7" s="796"/>
      <c r="AF7" s="797">
        <v>225</v>
      </c>
      <c r="AG7" s="798"/>
      <c r="AH7" s="798"/>
      <c r="AI7" s="798"/>
      <c r="AJ7" s="799"/>
      <c r="AK7" s="834" t="s">
        <v>580</v>
      </c>
      <c r="AL7" s="835"/>
      <c r="AM7" s="835"/>
      <c r="AN7" s="835"/>
      <c r="AO7" s="835"/>
      <c r="AP7" s="835">
        <v>2935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567</v>
      </c>
      <c r="BT7" s="839"/>
      <c r="BU7" s="839"/>
      <c r="BV7" s="839"/>
      <c r="BW7" s="839"/>
      <c r="BX7" s="839"/>
      <c r="BY7" s="839"/>
      <c r="BZ7" s="839"/>
      <c r="CA7" s="839"/>
      <c r="CB7" s="839"/>
      <c r="CC7" s="839"/>
      <c r="CD7" s="839"/>
      <c r="CE7" s="839"/>
      <c r="CF7" s="839"/>
      <c r="CG7" s="840"/>
      <c r="CH7" s="831">
        <v>-5</v>
      </c>
      <c r="CI7" s="832"/>
      <c r="CJ7" s="832"/>
      <c r="CK7" s="832"/>
      <c r="CL7" s="833"/>
      <c r="CM7" s="831">
        <v>70</v>
      </c>
      <c r="CN7" s="832"/>
      <c r="CO7" s="832"/>
      <c r="CP7" s="832"/>
      <c r="CQ7" s="833"/>
      <c r="CR7" s="831">
        <v>3</v>
      </c>
      <c r="CS7" s="832"/>
      <c r="CT7" s="832"/>
      <c r="CU7" s="832"/>
      <c r="CV7" s="833"/>
      <c r="CW7" s="831" t="s">
        <v>580</v>
      </c>
      <c r="CX7" s="832"/>
      <c r="CY7" s="832"/>
      <c r="CZ7" s="832"/>
      <c r="DA7" s="833"/>
      <c r="DB7" s="831" t="s">
        <v>580</v>
      </c>
      <c r="DC7" s="832"/>
      <c r="DD7" s="832"/>
      <c r="DE7" s="832"/>
      <c r="DF7" s="833"/>
      <c r="DG7" s="831" t="s">
        <v>580</v>
      </c>
      <c r="DH7" s="832"/>
      <c r="DI7" s="832"/>
      <c r="DJ7" s="832"/>
      <c r="DK7" s="833"/>
      <c r="DL7" s="831" t="s">
        <v>580</v>
      </c>
      <c r="DM7" s="832"/>
      <c r="DN7" s="832"/>
      <c r="DO7" s="832"/>
      <c r="DP7" s="833"/>
      <c r="DQ7" s="831" t="s">
        <v>580</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568</v>
      </c>
      <c r="BT8" s="829"/>
      <c r="BU8" s="829"/>
      <c r="BV8" s="829"/>
      <c r="BW8" s="829"/>
      <c r="BX8" s="829"/>
      <c r="BY8" s="829"/>
      <c r="BZ8" s="829"/>
      <c r="CA8" s="829"/>
      <c r="CB8" s="829"/>
      <c r="CC8" s="829"/>
      <c r="CD8" s="829"/>
      <c r="CE8" s="829"/>
      <c r="CF8" s="829"/>
      <c r="CG8" s="830"/>
      <c r="CH8" s="841">
        <v>4</v>
      </c>
      <c r="CI8" s="842"/>
      <c r="CJ8" s="842"/>
      <c r="CK8" s="842"/>
      <c r="CL8" s="843"/>
      <c r="CM8" s="841">
        <v>35</v>
      </c>
      <c r="CN8" s="842"/>
      <c r="CO8" s="842"/>
      <c r="CP8" s="842"/>
      <c r="CQ8" s="843"/>
      <c r="CR8" s="841">
        <v>11</v>
      </c>
      <c r="CS8" s="842"/>
      <c r="CT8" s="842"/>
      <c r="CU8" s="842"/>
      <c r="CV8" s="843"/>
      <c r="CW8" s="841" t="s">
        <v>580</v>
      </c>
      <c r="CX8" s="842"/>
      <c r="CY8" s="842"/>
      <c r="CZ8" s="842"/>
      <c r="DA8" s="843"/>
      <c r="DB8" s="841" t="s">
        <v>580</v>
      </c>
      <c r="DC8" s="842"/>
      <c r="DD8" s="842"/>
      <c r="DE8" s="842"/>
      <c r="DF8" s="843"/>
      <c r="DG8" s="841" t="s">
        <v>580</v>
      </c>
      <c r="DH8" s="842"/>
      <c r="DI8" s="842"/>
      <c r="DJ8" s="842"/>
      <c r="DK8" s="843"/>
      <c r="DL8" s="841" t="s">
        <v>580</v>
      </c>
      <c r="DM8" s="842"/>
      <c r="DN8" s="842"/>
      <c r="DO8" s="842"/>
      <c r="DP8" s="843"/>
      <c r="DQ8" s="841" t="s">
        <v>580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225</v>
      </c>
      <c r="AG23" s="854"/>
      <c r="AH23" s="854"/>
      <c r="AI23" s="854"/>
      <c r="AJ23" s="857"/>
      <c r="AK23" s="858"/>
      <c r="AL23" s="859"/>
      <c r="AM23" s="859"/>
      <c r="AN23" s="859"/>
      <c r="AO23" s="859"/>
      <c r="AP23" s="854"/>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1">
        <v>559</v>
      </c>
      <c r="R28" s="882"/>
      <c r="S28" s="882"/>
      <c r="T28" s="882"/>
      <c r="U28" s="882"/>
      <c r="V28" s="882">
        <v>550</v>
      </c>
      <c r="W28" s="882"/>
      <c r="X28" s="882"/>
      <c r="Y28" s="882"/>
      <c r="Z28" s="882"/>
      <c r="AA28" s="882">
        <v>9</v>
      </c>
      <c r="AB28" s="882"/>
      <c r="AC28" s="882"/>
      <c r="AD28" s="882"/>
      <c r="AE28" s="883"/>
      <c r="AF28" s="884">
        <v>9</v>
      </c>
      <c r="AG28" s="882"/>
      <c r="AH28" s="882"/>
      <c r="AI28" s="882"/>
      <c r="AJ28" s="885"/>
      <c r="AK28" s="886">
        <v>24</v>
      </c>
      <c r="AL28" s="878"/>
      <c r="AM28" s="878"/>
      <c r="AN28" s="878"/>
      <c r="AO28" s="878"/>
      <c r="AP28" s="878" t="s">
        <v>581</v>
      </c>
      <c r="AQ28" s="878"/>
      <c r="AR28" s="878"/>
      <c r="AS28" s="878"/>
      <c r="AT28" s="878"/>
      <c r="AU28" s="878" t="s">
        <v>581</v>
      </c>
      <c r="AV28" s="878"/>
      <c r="AW28" s="878"/>
      <c r="AX28" s="878"/>
      <c r="AY28" s="878"/>
      <c r="AZ28" s="878" t="s">
        <v>581</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601</v>
      </c>
      <c r="R29" s="819"/>
      <c r="S29" s="819"/>
      <c r="T29" s="819"/>
      <c r="U29" s="819"/>
      <c r="V29" s="819">
        <v>566</v>
      </c>
      <c r="W29" s="819"/>
      <c r="X29" s="819"/>
      <c r="Y29" s="819"/>
      <c r="Z29" s="819"/>
      <c r="AA29" s="819">
        <v>35</v>
      </c>
      <c r="AB29" s="819"/>
      <c r="AC29" s="819"/>
      <c r="AD29" s="819"/>
      <c r="AE29" s="820"/>
      <c r="AF29" s="821">
        <v>35</v>
      </c>
      <c r="AG29" s="822"/>
      <c r="AH29" s="822"/>
      <c r="AI29" s="822"/>
      <c r="AJ29" s="823"/>
      <c r="AK29" s="889">
        <v>79</v>
      </c>
      <c r="AL29" s="890"/>
      <c r="AM29" s="890"/>
      <c r="AN29" s="890"/>
      <c r="AO29" s="890"/>
      <c r="AP29" s="890" t="s">
        <v>580</v>
      </c>
      <c r="AQ29" s="890"/>
      <c r="AR29" s="890"/>
      <c r="AS29" s="890"/>
      <c r="AT29" s="890"/>
      <c r="AU29" s="890" t="s">
        <v>580</v>
      </c>
      <c r="AV29" s="890"/>
      <c r="AW29" s="890"/>
      <c r="AX29" s="890"/>
      <c r="AY29" s="890"/>
      <c r="AZ29" s="890" t="s">
        <v>580</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52</v>
      </c>
      <c r="R30" s="819"/>
      <c r="S30" s="819"/>
      <c r="T30" s="819"/>
      <c r="U30" s="819"/>
      <c r="V30" s="819">
        <v>52</v>
      </c>
      <c r="W30" s="819"/>
      <c r="X30" s="819"/>
      <c r="Y30" s="819"/>
      <c r="Z30" s="819"/>
      <c r="AA30" s="819">
        <v>0</v>
      </c>
      <c r="AB30" s="819"/>
      <c r="AC30" s="819"/>
      <c r="AD30" s="819"/>
      <c r="AE30" s="820"/>
      <c r="AF30" s="821">
        <v>0</v>
      </c>
      <c r="AG30" s="822"/>
      <c r="AH30" s="822"/>
      <c r="AI30" s="822"/>
      <c r="AJ30" s="823"/>
      <c r="AK30" s="889">
        <v>14</v>
      </c>
      <c r="AL30" s="890"/>
      <c r="AM30" s="890"/>
      <c r="AN30" s="890"/>
      <c r="AO30" s="890"/>
      <c r="AP30" s="890" t="s">
        <v>580</v>
      </c>
      <c r="AQ30" s="890"/>
      <c r="AR30" s="890"/>
      <c r="AS30" s="890"/>
      <c r="AT30" s="890"/>
      <c r="AU30" s="890" t="s">
        <v>580</v>
      </c>
      <c r="AV30" s="890"/>
      <c r="AW30" s="890"/>
      <c r="AX30" s="890"/>
      <c r="AY30" s="890"/>
      <c r="AZ30" s="890" t="s">
        <v>580</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123</v>
      </c>
      <c r="R31" s="819"/>
      <c r="S31" s="819"/>
      <c r="T31" s="819"/>
      <c r="U31" s="819"/>
      <c r="V31" s="819">
        <v>107</v>
      </c>
      <c r="W31" s="819"/>
      <c r="X31" s="819"/>
      <c r="Y31" s="819"/>
      <c r="Z31" s="819"/>
      <c r="AA31" s="819">
        <v>16</v>
      </c>
      <c r="AB31" s="819"/>
      <c r="AC31" s="819"/>
      <c r="AD31" s="819"/>
      <c r="AE31" s="820"/>
      <c r="AF31" s="821">
        <v>236</v>
      </c>
      <c r="AG31" s="822"/>
      <c r="AH31" s="822"/>
      <c r="AI31" s="822"/>
      <c r="AJ31" s="823"/>
      <c r="AK31" s="889">
        <v>15</v>
      </c>
      <c r="AL31" s="890"/>
      <c r="AM31" s="890"/>
      <c r="AN31" s="890"/>
      <c r="AO31" s="890"/>
      <c r="AP31" s="890">
        <v>42</v>
      </c>
      <c r="AQ31" s="890"/>
      <c r="AR31" s="890"/>
      <c r="AS31" s="890"/>
      <c r="AT31" s="890"/>
      <c r="AU31" s="890">
        <v>3</v>
      </c>
      <c r="AV31" s="890"/>
      <c r="AW31" s="890"/>
      <c r="AX31" s="890"/>
      <c r="AY31" s="890"/>
      <c r="AZ31" s="891" t="s">
        <v>580</v>
      </c>
      <c r="BA31" s="891"/>
      <c r="BB31" s="891"/>
      <c r="BC31" s="891"/>
      <c r="BD31" s="891"/>
      <c r="BE31" s="887" t="s">
        <v>394</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187</v>
      </c>
      <c r="R32" s="819"/>
      <c r="S32" s="819"/>
      <c r="T32" s="819"/>
      <c r="U32" s="819"/>
      <c r="V32" s="819">
        <v>186</v>
      </c>
      <c r="W32" s="819"/>
      <c r="X32" s="819"/>
      <c r="Y32" s="819"/>
      <c r="Z32" s="819"/>
      <c r="AA32" s="819">
        <v>1</v>
      </c>
      <c r="AB32" s="819"/>
      <c r="AC32" s="819"/>
      <c r="AD32" s="819"/>
      <c r="AE32" s="820"/>
      <c r="AF32" s="821">
        <v>1</v>
      </c>
      <c r="AG32" s="822"/>
      <c r="AH32" s="822"/>
      <c r="AI32" s="822"/>
      <c r="AJ32" s="823"/>
      <c r="AK32" s="889">
        <v>117</v>
      </c>
      <c r="AL32" s="890"/>
      <c r="AM32" s="890"/>
      <c r="AN32" s="890"/>
      <c r="AO32" s="890"/>
      <c r="AP32" s="890">
        <v>1218</v>
      </c>
      <c r="AQ32" s="890"/>
      <c r="AR32" s="890"/>
      <c r="AS32" s="890"/>
      <c r="AT32" s="890"/>
      <c r="AU32" s="890">
        <v>696</v>
      </c>
      <c r="AV32" s="890"/>
      <c r="AW32" s="890"/>
      <c r="AX32" s="890"/>
      <c r="AY32" s="890"/>
      <c r="AZ32" s="891" t="s">
        <v>580</v>
      </c>
      <c r="BA32" s="891"/>
      <c r="BB32" s="891"/>
      <c r="BC32" s="891"/>
      <c r="BD32" s="891"/>
      <c r="BE32" s="887" t="s">
        <v>396</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130</v>
      </c>
      <c r="R33" s="819"/>
      <c r="S33" s="819"/>
      <c r="T33" s="819"/>
      <c r="U33" s="819"/>
      <c r="V33" s="819">
        <v>129</v>
      </c>
      <c r="W33" s="819"/>
      <c r="X33" s="819"/>
      <c r="Y33" s="819"/>
      <c r="Z33" s="819"/>
      <c r="AA33" s="819">
        <v>1</v>
      </c>
      <c r="AB33" s="819"/>
      <c r="AC33" s="819"/>
      <c r="AD33" s="819"/>
      <c r="AE33" s="820"/>
      <c r="AF33" s="821">
        <v>4</v>
      </c>
      <c r="AG33" s="822"/>
      <c r="AH33" s="822"/>
      <c r="AI33" s="822"/>
      <c r="AJ33" s="823"/>
      <c r="AK33" s="889">
        <v>99</v>
      </c>
      <c r="AL33" s="890"/>
      <c r="AM33" s="890"/>
      <c r="AN33" s="890"/>
      <c r="AO33" s="890"/>
      <c r="AP33" s="890">
        <v>782</v>
      </c>
      <c r="AQ33" s="890"/>
      <c r="AR33" s="890"/>
      <c r="AS33" s="890"/>
      <c r="AT33" s="890"/>
      <c r="AU33" s="890">
        <v>737</v>
      </c>
      <c r="AV33" s="890"/>
      <c r="AW33" s="890"/>
      <c r="AX33" s="890"/>
      <c r="AY33" s="890"/>
      <c r="AZ33" s="891" t="s">
        <v>581</v>
      </c>
      <c r="BA33" s="891"/>
      <c r="BB33" s="891"/>
      <c r="BC33" s="891"/>
      <c r="BD33" s="891"/>
      <c r="BE33" s="887" t="s">
        <v>398</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400</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287</v>
      </c>
      <c r="AG63" s="901"/>
      <c r="AH63" s="901"/>
      <c r="AI63" s="901"/>
      <c r="AJ63" s="902"/>
      <c r="AK63" s="903"/>
      <c r="AL63" s="898"/>
      <c r="AM63" s="898"/>
      <c r="AN63" s="898"/>
      <c r="AO63" s="898"/>
      <c r="AP63" s="901">
        <v>2042</v>
      </c>
      <c r="AQ63" s="901"/>
      <c r="AR63" s="901"/>
      <c r="AS63" s="901"/>
      <c r="AT63" s="901"/>
      <c r="AU63" s="901">
        <v>1709</v>
      </c>
      <c r="AV63" s="901"/>
      <c r="AW63" s="901"/>
      <c r="AX63" s="901"/>
      <c r="AY63" s="901"/>
      <c r="AZ63" s="905"/>
      <c r="BA63" s="905"/>
      <c r="BB63" s="905"/>
      <c r="BC63" s="905"/>
      <c r="BD63" s="905"/>
      <c r="BE63" s="906"/>
      <c r="BF63" s="906"/>
      <c r="BG63" s="906"/>
      <c r="BH63" s="906"/>
      <c r="BI63" s="907"/>
      <c r="BJ63" s="908" t="s">
        <v>401</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382</v>
      </c>
      <c r="R66" s="778"/>
      <c r="S66" s="778"/>
      <c r="T66" s="778"/>
      <c r="U66" s="779"/>
      <c r="V66" s="777" t="s">
        <v>404</v>
      </c>
      <c r="W66" s="778"/>
      <c r="X66" s="778"/>
      <c r="Y66" s="778"/>
      <c r="Z66" s="779"/>
      <c r="AA66" s="777" t="s">
        <v>384</v>
      </c>
      <c r="AB66" s="778"/>
      <c r="AC66" s="778"/>
      <c r="AD66" s="778"/>
      <c r="AE66" s="779"/>
      <c r="AF66" s="911" t="s">
        <v>405</v>
      </c>
      <c r="AG66" s="873"/>
      <c r="AH66" s="873"/>
      <c r="AI66" s="873"/>
      <c r="AJ66" s="912"/>
      <c r="AK66" s="777" t="s">
        <v>406</v>
      </c>
      <c r="AL66" s="801"/>
      <c r="AM66" s="801"/>
      <c r="AN66" s="801"/>
      <c r="AO66" s="802"/>
      <c r="AP66" s="777" t="s">
        <v>407</v>
      </c>
      <c r="AQ66" s="778"/>
      <c r="AR66" s="778"/>
      <c r="AS66" s="778"/>
      <c r="AT66" s="779"/>
      <c r="AU66" s="777" t="s">
        <v>408</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569</v>
      </c>
      <c r="C68" s="929"/>
      <c r="D68" s="929"/>
      <c r="E68" s="929"/>
      <c r="F68" s="929"/>
      <c r="G68" s="929"/>
      <c r="H68" s="929"/>
      <c r="I68" s="929"/>
      <c r="J68" s="929"/>
      <c r="K68" s="929"/>
      <c r="L68" s="929"/>
      <c r="M68" s="929"/>
      <c r="N68" s="929"/>
      <c r="O68" s="929"/>
      <c r="P68" s="930"/>
      <c r="Q68" s="931"/>
      <c r="R68" s="925"/>
      <c r="S68" s="925"/>
      <c r="T68" s="925"/>
      <c r="U68" s="925"/>
      <c r="V68" s="925"/>
      <c r="W68" s="925"/>
      <c r="X68" s="925"/>
      <c r="Y68" s="925"/>
      <c r="Z68" s="925"/>
      <c r="AA68" s="925"/>
      <c r="AB68" s="925"/>
      <c r="AC68" s="925"/>
      <c r="AD68" s="925"/>
      <c r="AE68" s="925"/>
      <c r="AF68" s="925">
        <v>238</v>
      </c>
      <c r="AG68" s="925"/>
      <c r="AH68" s="925"/>
      <c r="AI68" s="925"/>
      <c r="AJ68" s="925"/>
      <c r="AK68" s="925"/>
      <c r="AL68" s="925"/>
      <c r="AM68" s="925"/>
      <c r="AN68" s="925"/>
      <c r="AO68" s="925"/>
      <c r="AP68" s="925">
        <v>1658</v>
      </c>
      <c r="AQ68" s="925"/>
      <c r="AR68" s="925"/>
      <c r="AS68" s="925"/>
      <c r="AT68" s="925"/>
      <c r="AU68" s="925">
        <v>34</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570</v>
      </c>
      <c r="C69" s="933"/>
      <c r="D69" s="933"/>
      <c r="E69" s="933"/>
      <c r="F69" s="933"/>
      <c r="G69" s="933"/>
      <c r="H69" s="933"/>
      <c r="I69" s="933"/>
      <c r="J69" s="933"/>
      <c r="K69" s="933"/>
      <c r="L69" s="933"/>
      <c r="M69" s="933"/>
      <c r="N69" s="933"/>
      <c r="O69" s="933"/>
      <c r="P69" s="934"/>
      <c r="Q69" s="935"/>
      <c r="R69" s="890"/>
      <c r="S69" s="890"/>
      <c r="T69" s="890"/>
      <c r="U69" s="890"/>
      <c r="V69" s="890"/>
      <c r="W69" s="890"/>
      <c r="X69" s="890"/>
      <c r="Y69" s="890"/>
      <c r="Z69" s="890"/>
      <c r="AA69" s="890"/>
      <c r="AB69" s="890"/>
      <c r="AC69" s="890"/>
      <c r="AD69" s="890"/>
      <c r="AE69" s="890"/>
      <c r="AF69" s="890">
        <v>29</v>
      </c>
      <c r="AG69" s="890"/>
      <c r="AH69" s="890"/>
      <c r="AI69" s="890"/>
      <c r="AJ69" s="890"/>
      <c r="AK69" s="890"/>
      <c r="AL69" s="890"/>
      <c r="AM69" s="890"/>
      <c r="AN69" s="890"/>
      <c r="AO69" s="890"/>
      <c r="AP69" s="890">
        <v>135</v>
      </c>
      <c r="AQ69" s="890"/>
      <c r="AR69" s="890"/>
      <c r="AS69" s="890"/>
      <c r="AT69" s="890"/>
      <c r="AU69" s="890">
        <v>4</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571</v>
      </c>
      <c r="C70" s="933"/>
      <c r="D70" s="933"/>
      <c r="E70" s="933"/>
      <c r="F70" s="933"/>
      <c r="G70" s="933"/>
      <c r="H70" s="933"/>
      <c r="I70" s="933"/>
      <c r="J70" s="933"/>
      <c r="K70" s="933"/>
      <c r="L70" s="933"/>
      <c r="M70" s="933"/>
      <c r="N70" s="933"/>
      <c r="O70" s="933"/>
      <c r="P70" s="934"/>
      <c r="Q70" s="935"/>
      <c r="R70" s="890"/>
      <c r="S70" s="890"/>
      <c r="T70" s="890"/>
      <c r="U70" s="890"/>
      <c r="V70" s="890"/>
      <c r="W70" s="890"/>
      <c r="X70" s="890"/>
      <c r="Y70" s="890"/>
      <c r="Z70" s="890"/>
      <c r="AA70" s="890"/>
      <c r="AB70" s="890"/>
      <c r="AC70" s="890"/>
      <c r="AD70" s="890"/>
      <c r="AE70" s="890"/>
      <c r="AF70" s="890">
        <v>33</v>
      </c>
      <c r="AG70" s="890"/>
      <c r="AH70" s="890"/>
      <c r="AI70" s="890"/>
      <c r="AJ70" s="890"/>
      <c r="AK70" s="890"/>
      <c r="AL70" s="890"/>
      <c r="AM70" s="890"/>
      <c r="AN70" s="890"/>
      <c r="AO70" s="890"/>
      <c r="AP70" s="890">
        <v>535</v>
      </c>
      <c r="AQ70" s="890"/>
      <c r="AR70" s="890"/>
      <c r="AS70" s="890"/>
      <c r="AT70" s="890"/>
      <c r="AU70" s="890">
        <v>47</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572</v>
      </c>
      <c r="C71" s="933"/>
      <c r="D71" s="933"/>
      <c r="E71" s="933"/>
      <c r="F71" s="933"/>
      <c r="G71" s="933"/>
      <c r="H71" s="933"/>
      <c r="I71" s="933"/>
      <c r="J71" s="933"/>
      <c r="K71" s="933"/>
      <c r="L71" s="933"/>
      <c r="M71" s="933"/>
      <c r="N71" s="933"/>
      <c r="O71" s="933"/>
      <c r="P71" s="934"/>
      <c r="Q71" s="935"/>
      <c r="R71" s="890"/>
      <c r="S71" s="890"/>
      <c r="T71" s="890"/>
      <c r="U71" s="890"/>
      <c r="V71" s="890"/>
      <c r="W71" s="890"/>
      <c r="X71" s="890"/>
      <c r="Y71" s="890"/>
      <c r="Z71" s="890"/>
      <c r="AA71" s="890"/>
      <c r="AB71" s="890"/>
      <c r="AC71" s="890"/>
      <c r="AD71" s="890"/>
      <c r="AE71" s="890"/>
      <c r="AF71" s="890">
        <v>2800</v>
      </c>
      <c r="AG71" s="890"/>
      <c r="AH71" s="890"/>
      <c r="AI71" s="890"/>
      <c r="AJ71" s="890"/>
      <c r="AK71" s="890"/>
      <c r="AL71" s="890"/>
      <c r="AM71" s="890"/>
      <c r="AN71" s="890"/>
      <c r="AO71" s="890"/>
      <c r="AP71" s="890">
        <v>1612</v>
      </c>
      <c r="AQ71" s="890"/>
      <c r="AR71" s="890"/>
      <c r="AS71" s="890"/>
      <c r="AT71" s="890"/>
      <c r="AU71" s="890">
        <v>26</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573</v>
      </c>
      <c r="C72" s="933"/>
      <c r="D72" s="933"/>
      <c r="E72" s="933"/>
      <c r="F72" s="933"/>
      <c r="G72" s="933"/>
      <c r="H72" s="933"/>
      <c r="I72" s="933"/>
      <c r="J72" s="933"/>
      <c r="K72" s="933"/>
      <c r="L72" s="933"/>
      <c r="M72" s="933"/>
      <c r="N72" s="933"/>
      <c r="O72" s="933"/>
      <c r="P72" s="934"/>
      <c r="Q72" s="935"/>
      <c r="R72" s="890"/>
      <c r="S72" s="890"/>
      <c r="T72" s="890"/>
      <c r="U72" s="890"/>
      <c r="V72" s="890"/>
      <c r="W72" s="890"/>
      <c r="X72" s="890"/>
      <c r="Y72" s="890"/>
      <c r="Z72" s="890"/>
      <c r="AA72" s="890"/>
      <c r="AB72" s="890"/>
      <c r="AC72" s="890"/>
      <c r="AD72" s="890"/>
      <c r="AE72" s="890"/>
      <c r="AF72" s="890">
        <v>68</v>
      </c>
      <c r="AG72" s="890"/>
      <c r="AH72" s="890"/>
      <c r="AI72" s="890"/>
      <c r="AJ72" s="890"/>
      <c r="AK72" s="890"/>
      <c r="AL72" s="890"/>
      <c r="AM72" s="890"/>
      <c r="AN72" s="890"/>
      <c r="AO72" s="890"/>
      <c r="AP72" s="890"/>
      <c r="AQ72" s="890"/>
      <c r="AR72" s="890"/>
      <c r="AS72" s="890"/>
      <c r="AT72" s="890"/>
      <c r="AU72" s="890"/>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574</v>
      </c>
      <c r="C73" s="933"/>
      <c r="D73" s="933"/>
      <c r="E73" s="933"/>
      <c r="F73" s="933"/>
      <c r="G73" s="933"/>
      <c r="H73" s="933"/>
      <c r="I73" s="933"/>
      <c r="J73" s="933"/>
      <c r="K73" s="933"/>
      <c r="L73" s="933"/>
      <c r="M73" s="933"/>
      <c r="N73" s="933"/>
      <c r="O73" s="933"/>
      <c r="P73" s="934"/>
      <c r="Q73" s="935"/>
      <c r="R73" s="890"/>
      <c r="S73" s="890"/>
      <c r="T73" s="890"/>
      <c r="U73" s="890"/>
      <c r="V73" s="890"/>
      <c r="W73" s="890"/>
      <c r="X73" s="890"/>
      <c r="Y73" s="890"/>
      <c r="Z73" s="890"/>
      <c r="AA73" s="890"/>
      <c r="AB73" s="890"/>
      <c r="AC73" s="890"/>
      <c r="AD73" s="890"/>
      <c r="AE73" s="890"/>
      <c r="AF73" s="890">
        <v>13039</v>
      </c>
      <c r="AG73" s="890"/>
      <c r="AH73" s="890"/>
      <c r="AI73" s="890"/>
      <c r="AJ73" s="890"/>
      <c r="AK73" s="890"/>
      <c r="AL73" s="890"/>
      <c r="AM73" s="890"/>
      <c r="AN73" s="890"/>
      <c r="AO73" s="890"/>
      <c r="AP73" s="890"/>
      <c r="AQ73" s="890"/>
      <c r="AR73" s="890"/>
      <c r="AS73" s="890"/>
      <c r="AT73" s="890"/>
      <c r="AU73" s="890"/>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575</v>
      </c>
      <c r="C74" s="933"/>
      <c r="D74" s="933"/>
      <c r="E74" s="933"/>
      <c r="F74" s="933"/>
      <c r="G74" s="933"/>
      <c r="H74" s="933"/>
      <c r="I74" s="933"/>
      <c r="J74" s="933"/>
      <c r="K74" s="933"/>
      <c r="L74" s="933"/>
      <c r="M74" s="933"/>
      <c r="N74" s="933"/>
      <c r="O74" s="933"/>
      <c r="P74" s="934"/>
      <c r="Q74" s="935"/>
      <c r="R74" s="890"/>
      <c r="S74" s="890"/>
      <c r="T74" s="890"/>
      <c r="U74" s="890"/>
      <c r="V74" s="890"/>
      <c r="W74" s="890"/>
      <c r="X74" s="890"/>
      <c r="Y74" s="890"/>
      <c r="Z74" s="890"/>
      <c r="AA74" s="890"/>
      <c r="AB74" s="890"/>
      <c r="AC74" s="890"/>
      <c r="AD74" s="890"/>
      <c r="AE74" s="890"/>
      <c r="AF74" s="890">
        <v>30</v>
      </c>
      <c r="AG74" s="890"/>
      <c r="AH74" s="890"/>
      <c r="AI74" s="890"/>
      <c r="AJ74" s="890"/>
      <c r="AK74" s="890"/>
      <c r="AL74" s="890"/>
      <c r="AM74" s="890"/>
      <c r="AN74" s="890"/>
      <c r="AO74" s="890"/>
      <c r="AP74" s="890"/>
      <c r="AQ74" s="890"/>
      <c r="AR74" s="890"/>
      <c r="AS74" s="890"/>
      <c r="AT74" s="890"/>
      <c r="AU74" s="890"/>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576</v>
      </c>
      <c r="C75" s="933"/>
      <c r="D75" s="933"/>
      <c r="E75" s="933"/>
      <c r="F75" s="933"/>
      <c r="G75" s="933"/>
      <c r="H75" s="933"/>
      <c r="I75" s="933"/>
      <c r="J75" s="933"/>
      <c r="K75" s="933"/>
      <c r="L75" s="933"/>
      <c r="M75" s="933"/>
      <c r="N75" s="933"/>
      <c r="O75" s="933"/>
      <c r="P75" s="934"/>
      <c r="Q75" s="938"/>
      <c r="R75" s="939"/>
      <c r="S75" s="939"/>
      <c r="T75" s="939"/>
      <c r="U75" s="889"/>
      <c r="V75" s="940"/>
      <c r="W75" s="939"/>
      <c r="X75" s="939"/>
      <c r="Y75" s="939"/>
      <c r="Z75" s="889"/>
      <c r="AA75" s="940"/>
      <c r="AB75" s="939"/>
      <c r="AC75" s="939"/>
      <c r="AD75" s="939"/>
      <c r="AE75" s="889"/>
      <c r="AF75" s="940">
        <v>741</v>
      </c>
      <c r="AG75" s="939"/>
      <c r="AH75" s="939"/>
      <c r="AI75" s="939"/>
      <c r="AJ75" s="889"/>
      <c r="AK75" s="940"/>
      <c r="AL75" s="939"/>
      <c r="AM75" s="939"/>
      <c r="AN75" s="939"/>
      <c r="AO75" s="889"/>
      <c r="AP75" s="940"/>
      <c r="AQ75" s="939"/>
      <c r="AR75" s="939"/>
      <c r="AS75" s="939"/>
      <c r="AT75" s="889"/>
      <c r="AU75" s="940"/>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t="s">
        <v>577</v>
      </c>
      <c r="C76" s="933"/>
      <c r="D76" s="933"/>
      <c r="E76" s="933"/>
      <c r="F76" s="933"/>
      <c r="G76" s="933"/>
      <c r="H76" s="933"/>
      <c r="I76" s="933"/>
      <c r="J76" s="933"/>
      <c r="K76" s="933"/>
      <c r="L76" s="933"/>
      <c r="M76" s="933"/>
      <c r="N76" s="933"/>
      <c r="O76" s="933"/>
      <c r="P76" s="934"/>
      <c r="Q76" s="938"/>
      <c r="R76" s="939"/>
      <c r="S76" s="939"/>
      <c r="T76" s="939"/>
      <c r="U76" s="889"/>
      <c r="V76" s="940"/>
      <c r="W76" s="939"/>
      <c r="X76" s="939"/>
      <c r="Y76" s="939"/>
      <c r="Z76" s="889"/>
      <c r="AA76" s="940"/>
      <c r="AB76" s="939"/>
      <c r="AC76" s="939"/>
      <c r="AD76" s="939"/>
      <c r="AE76" s="889"/>
      <c r="AF76" s="940">
        <v>2</v>
      </c>
      <c r="AG76" s="939"/>
      <c r="AH76" s="939"/>
      <c r="AI76" s="939"/>
      <c r="AJ76" s="889"/>
      <c r="AK76" s="940"/>
      <c r="AL76" s="939"/>
      <c r="AM76" s="939"/>
      <c r="AN76" s="939"/>
      <c r="AO76" s="889"/>
      <c r="AP76" s="940"/>
      <c r="AQ76" s="939"/>
      <c r="AR76" s="939"/>
      <c r="AS76" s="939"/>
      <c r="AT76" s="889"/>
      <c r="AU76" s="940"/>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t="s">
        <v>578</v>
      </c>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v>8</v>
      </c>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t="s">
        <v>579</v>
      </c>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v>8</v>
      </c>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377</v>
      </c>
      <c r="B88" s="850" t="s">
        <v>409</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c r="AG88" s="901"/>
      <c r="AH88" s="901"/>
      <c r="AI88" s="901"/>
      <c r="AJ88" s="901"/>
      <c r="AK88" s="898"/>
      <c r="AL88" s="898"/>
      <c r="AM88" s="898"/>
      <c r="AN88" s="898"/>
      <c r="AO88" s="898"/>
      <c r="AP88" s="901">
        <v>3940</v>
      </c>
      <c r="AQ88" s="901"/>
      <c r="AR88" s="901"/>
      <c r="AS88" s="901"/>
      <c r="AT88" s="901"/>
      <c r="AU88" s="901">
        <v>111</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410</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411</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412</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415</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416</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417</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418</v>
      </c>
      <c r="AB109" s="954"/>
      <c r="AC109" s="954"/>
      <c r="AD109" s="954"/>
      <c r="AE109" s="955"/>
      <c r="AF109" s="953" t="s">
        <v>296</v>
      </c>
      <c r="AG109" s="954"/>
      <c r="AH109" s="954"/>
      <c r="AI109" s="954"/>
      <c r="AJ109" s="955"/>
      <c r="AK109" s="953" t="s">
        <v>295</v>
      </c>
      <c r="AL109" s="954"/>
      <c r="AM109" s="954"/>
      <c r="AN109" s="954"/>
      <c r="AO109" s="955"/>
      <c r="AP109" s="953" t="s">
        <v>419</v>
      </c>
      <c r="AQ109" s="954"/>
      <c r="AR109" s="954"/>
      <c r="AS109" s="954"/>
      <c r="AT109" s="956"/>
      <c r="AU109" s="973" t="s">
        <v>417</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418</v>
      </c>
      <c r="BR109" s="954"/>
      <c r="BS109" s="954"/>
      <c r="BT109" s="954"/>
      <c r="BU109" s="955"/>
      <c r="BV109" s="953" t="s">
        <v>296</v>
      </c>
      <c r="BW109" s="954"/>
      <c r="BX109" s="954"/>
      <c r="BY109" s="954"/>
      <c r="BZ109" s="955"/>
      <c r="CA109" s="953" t="s">
        <v>295</v>
      </c>
      <c r="CB109" s="954"/>
      <c r="CC109" s="954"/>
      <c r="CD109" s="954"/>
      <c r="CE109" s="955"/>
      <c r="CF109" s="974" t="s">
        <v>419</v>
      </c>
      <c r="CG109" s="974"/>
      <c r="CH109" s="974"/>
      <c r="CI109" s="974"/>
      <c r="CJ109" s="974"/>
      <c r="CK109" s="953" t="s">
        <v>420</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418</v>
      </c>
      <c r="DH109" s="954"/>
      <c r="DI109" s="954"/>
      <c r="DJ109" s="954"/>
      <c r="DK109" s="955"/>
      <c r="DL109" s="953" t="s">
        <v>296</v>
      </c>
      <c r="DM109" s="954"/>
      <c r="DN109" s="954"/>
      <c r="DO109" s="954"/>
      <c r="DP109" s="955"/>
      <c r="DQ109" s="953" t="s">
        <v>295</v>
      </c>
      <c r="DR109" s="954"/>
      <c r="DS109" s="954"/>
      <c r="DT109" s="954"/>
      <c r="DU109" s="955"/>
      <c r="DV109" s="953" t="s">
        <v>419</v>
      </c>
      <c r="DW109" s="954"/>
      <c r="DX109" s="954"/>
      <c r="DY109" s="954"/>
      <c r="DZ109" s="956"/>
    </row>
    <row r="110" spans="1:131" s="226" customFormat="1" ht="26.25" customHeight="1">
      <c r="A110" s="957" t="s">
        <v>421</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388142</v>
      </c>
      <c r="AB110" s="961"/>
      <c r="AC110" s="961"/>
      <c r="AD110" s="961"/>
      <c r="AE110" s="962"/>
      <c r="AF110" s="963">
        <v>399434</v>
      </c>
      <c r="AG110" s="961"/>
      <c r="AH110" s="961"/>
      <c r="AI110" s="961"/>
      <c r="AJ110" s="962"/>
      <c r="AK110" s="963">
        <v>372067</v>
      </c>
      <c r="AL110" s="961"/>
      <c r="AM110" s="961"/>
      <c r="AN110" s="961"/>
      <c r="AO110" s="962"/>
      <c r="AP110" s="964">
        <v>20.399999999999999</v>
      </c>
      <c r="AQ110" s="965"/>
      <c r="AR110" s="965"/>
      <c r="AS110" s="965"/>
      <c r="AT110" s="966"/>
      <c r="AU110" s="967" t="s">
        <v>67</v>
      </c>
      <c r="AV110" s="968"/>
      <c r="AW110" s="968"/>
      <c r="AX110" s="968"/>
      <c r="AY110" s="968"/>
      <c r="AZ110" s="1009" t="s">
        <v>422</v>
      </c>
      <c r="BA110" s="958"/>
      <c r="BB110" s="958"/>
      <c r="BC110" s="958"/>
      <c r="BD110" s="958"/>
      <c r="BE110" s="958"/>
      <c r="BF110" s="958"/>
      <c r="BG110" s="958"/>
      <c r="BH110" s="958"/>
      <c r="BI110" s="958"/>
      <c r="BJ110" s="958"/>
      <c r="BK110" s="958"/>
      <c r="BL110" s="958"/>
      <c r="BM110" s="958"/>
      <c r="BN110" s="958"/>
      <c r="BO110" s="958"/>
      <c r="BP110" s="959"/>
      <c r="BQ110" s="995">
        <v>3057198</v>
      </c>
      <c r="BR110" s="996"/>
      <c r="BS110" s="996"/>
      <c r="BT110" s="996"/>
      <c r="BU110" s="996"/>
      <c r="BV110" s="996">
        <v>2761351</v>
      </c>
      <c r="BW110" s="996"/>
      <c r="BX110" s="996"/>
      <c r="BY110" s="996"/>
      <c r="BZ110" s="996"/>
      <c r="CA110" s="996">
        <v>2935134</v>
      </c>
      <c r="CB110" s="996"/>
      <c r="CC110" s="996"/>
      <c r="CD110" s="996"/>
      <c r="CE110" s="996"/>
      <c r="CF110" s="1010">
        <v>161.1</v>
      </c>
      <c r="CG110" s="1011"/>
      <c r="CH110" s="1011"/>
      <c r="CI110" s="1011"/>
      <c r="CJ110" s="1011"/>
      <c r="CK110" s="1012" t="s">
        <v>423</v>
      </c>
      <c r="CL110" s="1013"/>
      <c r="CM110" s="992" t="s">
        <v>424</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425</v>
      </c>
      <c r="DH110" s="996"/>
      <c r="DI110" s="996"/>
      <c r="DJ110" s="996"/>
      <c r="DK110" s="996"/>
      <c r="DL110" s="996" t="s">
        <v>425</v>
      </c>
      <c r="DM110" s="996"/>
      <c r="DN110" s="996"/>
      <c r="DO110" s="996"/>
      <c r="DP110" s="996"/>
      <c r="DQ110" s="996" t="s">
        <v>426</v>
      </c>
      <c r="DR110" s="996"/>
      <c r="DS110" s="996"/>
      <c r="DT110" s="996"/>
      <c r="DU110" s="996"/>
      <c r="DV110" s="997" t="s">
        <v>425</v>
      </c>
      <c r="DW110" s="997"/>
      <c r="DX110" s="997"/>
      <c r="DY110" s="997"/>
      <c r="DZ110" s="998"/>
    </row>
    <row r="111" spans="1:131" s="226" customFormat="1" ht="26.25" customHeight="1">
      <c r="A111" s="999" t="s">
        <v>427</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428</v>
      </c>
      <c r="AB111" s="1003"/>
      <c r="AC111" s="1003"/>
      <c r="AD111" s="1003"/>
      <c r="AE111" s="1004"/>
      <c r="AF111" s="1005" t="s">
        <v>429</v>
      </c>
      <c r="AG111" s="1003"/>
      <c r="AH111" s="1003"/>
      <c r="AI111" s="1003"/>
      <c r="AJ111" s="1004"/>
      <c r="AK111" s="1005" t="s">
        <v>429</v>
      </c>
      <c r="AL111" s="1003"/>
      <c r="AM111" s="1003"/>
      <c r="AN111" s="1003"/>
      <c r="AO111" s="1004"/>
      <c r="AP111" s="1006" t="s">
        <v>428</v>
      </c>
      <c r="AQ111" s="1007"/>
      <c r="AR111" s="1007"/>
      <c r="AS111" s="1007"/>
      <c r="AT111" s="1008"/>
      <c r="AU111" s="969"/>
      <c r="AV111" s="970"/>
      <c r="AW111" s="970"/>
      <c r="AX111" s="970"/>
      <c r="AY111" s="970"/>
      <c r="AZ111" s="1018" t="s">
        <v>430</v>
      </c>
      <c r="BA111" s="1019"/>
      <c r="BB111" s="1019"/>
      <c r="BC111" s="1019"/>
      <c r="BD111" s="1019"/>
      <c r="BE111" s="1019"/>
      <c r="BF111" s="1019"/>
      <c r="BG111" s="1019"/>
      <c r="BH111" s="1019"/>
      <c r="BI111" s="1019"/>
      <c r="BJ111" s="1019"/>
      <c r="BK111" s="1019"/>
      <c r="BL111" s="1019"/>
      <c r="BM111" s="1019"/>
      <c r="BN111" s="1019"/>
      <c r="BO111" s="1019"/>
      <c r="BP111" s="1020"/>
      <c r="BQ111" s="988">
        <v>9502</v>
      </c>
      <c r="BR111" s="989"/>
      <c r="BS111" s="989"/>
      <c r="BT111" s="989"/>
      <c r="BU111" s="989"/>
      <c r="BV111" s="989">
        <v>7404</v>
      </c>
      <c r="BW111" s="989"/>
      <c r="BX111" s="989"/>
      <c r="BY111" s="989"/>
      <c r="BZ111" s="989"/>
      <c r="CA111" s="989">
        <v>4922</v>
      </c>
      <c r="CB111" s="989"/>
      <c r="CC111" s="989"/>
      <c r="CD111" s="989"/>
      <c r="CE111" s="989"/>
      <c r="CF111" s="983">
        <v>0.3</v>
      </c>
      <c r="CG111" s="984"/>
      <c r="CH111" s="984"/>
      <c r="CI111" s="984"/>
      <c r="CJ111" s="984"/>
      <c r="CK111" s="1014"/>
      <c r="CL111" s="1015"/>
      <c r="CM111" s="985" t="s">
        <v>431</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428</v>
      </c>
      <c r="DH111" s="989"/>
      <c r="DI111" s="989"/>
      <c r="DJ111" s="989"/>
      <c r="DK111" s="989"/>
      <c r="DL111" s="989" t="s">
        <v>428</v>
      </c>
      <c r="DM111" s="989"/>
      <c r="DN111" s="989"/>
      <c r="DO111" s="989"/>
      <c r="DP111" s="989"/>
      <c r="DQ111" s="989" t="s">
        <v>428</v>
      </c>
      <c r="DR111" s="989"/>
      <c r="DS111" s="989"/>
      <c r="DT111" s="989"/>
      <c r="DU111" s="989"/>
      <c r="DV111" s="990" t="s">
        <v>428</v>
      </c>
      <c r="DW111" s="990"/>
      <c r="DX111" s="990"/>
      <c r="DY111" s="990"/>
      <c r="DZ111" s="991"/>
    </row>
    <row r="112" spans="1:131" s="226" customFormat="1" ht="26.25" customHeight="1">
      <c r="A112" s="1021" t="s">
        <v>432</v>
      </c>
      <c r="B112" s="1022"/>
      <c r="C112" s="1019" t="s">
        <v>433</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428</v>
      </c>
      <c r="AB112" s="1028"/>
      <c r="AC112" s="1028"/>
      <c r="AD112" s="1028"/>
      <c r="AE112" s="1029"/>
      <c r="AF112" s="1030" t="s">
        <v>425</v>
      </c>
      <c r="AG112" s="1028"/>
      <c r="AH112" s="1028"/>
      <c r="AI112" s="1028"/>
      <c r="AJ112" s="1029"/>
      <c r="AK112" s="1030" t="s">
        <v>429</v>
      </c>
      <c r="AL112" s="1028"/>
      <c r="AM112" s="1028"/>
      <c r="AN112" s="1028"/>
      <c r="AO112" s="1029"/>
      <c r="AP112" s="1031" t="s">
        <v>434</v>
      </c>
      <c r="AQ112" s="1032"/>
      <c r="AR112" s="1032"/>
      <c r="AS112" s="1032"/>
      <c r="AT112" s="1033"/>
      <c r="AU112" s="969"/>
      <c r="AV112" s="970"/>
      <c r="AW112" s="970"/>
      <c r="AX112" s="970"/>
      <c r="AY112" s="970"/>
      <c r="AZ112" s="1018" t="s">
        <v>435</v>
      </c>
      <c r="BA112" s="1019"/>
      <c r="BB112" s="1019"/>
      <c r="BC112" s="1019"/>
      <c r="BD112" s="1019"/>
      <c r="BE112" s="1019"/>
      <c r="BF112" s="1019"/>
      <c r="BG112" s="1019"/>
      <c r="BH112" s="1019"/>
      <c r="BI112" s="1019"/>
      <c r="BJ112" s="1019"/>
      <c r="BK112" s="1019"/>
      <c r="BL112" s="1019"/>
      <c r="BM112" s="1019"/>
      <c r="BN112" s="1019"/>
      <c r="BO112" s="1019"/>
      <c r="BP112" s="1020"/>
      <c r="BQ112" s="988">
        <v>2017937</v>
      </c>
      <c r="BR112" s="989"/>
      <c r="BS112" s="989"/>
      <c r="BT112" s="989"/>
      <c r="BU112" s="989"/>
      <c r="BV112" s="989">
        <v>1884133</v>
      </c>
      <c r="BW112" s="989"/>
      <c r="BX112" s="989"/>
      <c r="BY112" s="989"/>
      <c r="BZ112" s="989"/>
      <c r="CA112" s="989">
        <v>1709344</v>
      </c>
      <c r="CB112" s="989"/>
      <c r="CC112" s="989"/>
      <c r="CD112" s="989"/>
      <c r="CE112" s="989"/>
      <c r="CF112" s="983">
        <v>93.8</v>
      </c>
      <c r="CG112" s="984"/>
      <c r="CH112" s="984"/>
      <c r="CI112" s="984"/>
      <c r="CJ112" s="984"/>
      <c r="CK112" s="1014"/>
      <c r="CL112" s="1015"/>
      <c r="CM112" s="985" t="s">
        <v>436</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428</v>
      </c>
      <c r="DH112" s="989"/>
      <c r="DI112" s="989"/>
      <c r="DJ112" s="989"/>
      <c r="DK112" s="989"/>
      <c r="DL112" s="989" t="s">
        <v>428</v>
      </c>
      <c r="DM112" s="989"/>
      <c r="DN112" s="989"/>
      <c r="DO112" s="989"/>
      <c r="DP112" s="989"/>
      <c r="DQ112" s="989" t="s">
        <v>428</v>
      </c>
      <c r="DR112" s="989"/>
      <c r="DS112" s="989"/>
      <c r="DT112" s="989"/>
      <c r="DU112" s="989"/>
      <c r="DV112" s="990" t="s">
        <v>425</v>
      </c>
      <c r="DW112" s="990"/>
      <c r="DX112" s="990"/>
      <c r="DY112" s="990"/>
      <c r="DZ112" s="991"/>
    </row>
    <row r="113" spans="1:130" s="226" customFormat="1" ht="26.25" customHeight="1">
      <c r="A113" s="1023"/>
      <c r="B113" s="1024"/>
      <c r="C113" s="1019" t="s">
        <v>437</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203567</v>
      </c>
      <c r="AB113" s="1003"/>
      <c r="AC113" s="1003"/>
      <c r="AD113" s="1003"/>
      <c r="AE113" s="1004"/>
      <c r="AF113" s="1005">
        <v>198557</v>
      </c>
      <c r="AG113" s="1003"/>
      <c r="AH113" s="1003"/>
      <c r="AI113" s="1003"/>
      <c r="AJ113" s="1004"/>
      <c r="AK113" s="1005">
        <v>179082</v>
      </c>
      <c r="AL113" s="1003"/>
      <c r="AM113" s="1003"/>
      <c r="AN113" s="1003"/>
      <c r="AO113" s="1004"/>
      <c r="AP113" s="1006">
        <v>9.8000000000000007</v>
      </c>
      <c r="AQ113" s="1007"/>
      <c r="AR113" s="1007"/>
      <c r="AS113" s="1007"/>
      <c r="AT113" s="1008"/>
      <c r="AU113" s="969"/>
      <c r="AV113" s="970"/>
      <c r="AW113" s="970"/>
      <c r="AX113" s="970"/>
      <c r="AY113" s="970"/>
      <c r="AZ113" s="1018" t="s">
        <v>438</v>
      </c>
      <c r="BA113" s="1019"/>
      <c r="BB113" s="1019"/>
      <c r="BC113" s="1019"/>
      <c r="BD113" s="1019"/>
      <c r="BE113" s="1019"/>
      <c r="BF113" s="1019"/>
      <c r="BG113" s="1019"/>
      <c r="BH113" s="1019"/>
      <c r="BI113" s="1019"/>
      <c r="BJ113" s="1019"/>
      <c r="BK113" s="1019"/>
      <c r="BL113" s="1019"/>
      <c r="BM113" s="1019"/>
      <c r="BN113" s="1019"/>
      <c r="BO113" s="1019"/>
      <c r="BP113" s="1020"/>
      <c r="BQ113" s="988">
        <v>122741</v>
      </c>
      <c r="BR113" s="989"/>
      <c r="BS113" s="989"/>
      <c r="BT113" s="989"/>
      <c r="BU113" s="989"/>
      <c r="BV113" s="989">
        <v>104488</v>
      </c>
      <c r="BW113" s="989"/>
      <c r="BX113" s="989"/>
      <c r="BY113" s="989"/>
      <c r="BZ113" s="989"/>
      <c r="CA113" s="989">
        <v>111401</v>
      </c>
      <c r="CB113" s="989"/>
      <c r="CC113" s="989"/>
      <c r="CD113" s="989"/>
      <c r="CE113" s="989"/>
      <c r="CF113" s="983">
        <v>6.1</v>
      </c>
      <c r="CG113" s="984"/>
      <c r="CH113" s="984"/>
      <c r="CI113" s="984"/>
      <c r="CJ113" s="984"/>
      <c r="CK113" s="1014"/>
      <c r="CL113" s="1015"/>
      <c r="CM113" s="985" t="s">
        <v>439</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425</v>
      </c>
      <c r="DH113" s="1028"/>
      <c r="DI113" s="1028"/>
      <c r="DJ113" s="1028"/>
      <c r="DK113" s="1029"/>
      <c r="DL113" s="1030" t="s">
        <v>428</v>
      </c>
      <c r="DM113" s="1028"/>
      <c r="DN113" s="1028"/>
      <c r="DO113" s="1028"/>
      <c r="DP113" s="1029"/>
      <c r="DQ113" s="1030" t="s">
        <v>428</v>
      </c>
      <c r="DR113" s="1028"/>
      <c r="DS113" s="1028"/>
      <c r="DT113" s="1028"/>
      <c r="DU113" s="1029"/>
      <c r="DV113" s="1031" t="s">
        <v>428</v>
      </c>
      <c r="DW113" s="1032"/>
      <c r="DX113" s="1032"/>
      <c r="DY113" s="1032"/>
      <c r="DZ113" s="1033"/>
    </row>
    <row r="114" spans="1:130" s="226" customFormat="1" ht="26.25" customHeight="1">
      <c r="A114" s="1023"/>
      <c r="B114" s="1024"/>
      <c r="C114" s="1019" t="s">
        <v>440</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21717</v>
      </c>
      <c r="AB114" s="1028"/>
      <c r="AC114" s="1028"/>
      <c r="AD114" s="1028"/>
      <c r="AE114" s="1029"/>
      <c r="AF114" s="1030">
        <v>18890</v>
      </c>
      <c r="AG114" s="1028"/>
      <c r="AH114" s="1028"/>
      <c r="AI114" s="1028"/>
      <c r="AJ114" s="1029"/>
      <c r="AK114" s="1030">
        <v>18862</v>
      </c>
      <c r="AL114" s="1028"/>
      <c r="AM114" s="1028"/>
      <c r="AN114" s="1028"/>
      <c r="AO114" s="1029"/>
      <c r="AP114" s="1031">
        <v>1</v>
      </c>
      <c r="AQ114" s="1032"/>
      <c r="AR114" s="1032"/>
      <c r="AS114" s="1032"/>
      <c r="AT114" s="1033"/>
      <c r="AU114" s="969"/>
      <c r="AV114" s="970"/>
      <c r="AW114" s="970"/>
      <c r="AX114" s="970"/>
      <c r="AY114" s="970"/>
      <c r="AZ114" s="1018" t="s">
        <v>441</v>
      </c>
      <c r="BA114" s="1019"/>
      <c r="BB114" s="1019"/>
      <c r="BC114" s="1019"/>
      <c r="BD114" s="1019"/>
      <c r="BE114" s="1019"/>
      <c r="BF114" s="1019"/>
      <c r="BG114" s="1019"/>
      <c r="BH114" s="1019"/>
      <c r="BI114" s="1019"/>
      <c r="BJ114" s="1019"/>
      <c r="BK114" s="1019"/>
      <c r="BL114" s="1019"/>
      <c r="BM114" s="1019"/>
      <c r="BN114" s="1019"/>
      <c r="BO114" s="1019"/>
      <c r="BP114" s="1020"/>
      <c r="BQ114" s="988">
        <v>673594</v>
      </c>
      <c r="BR114" s="989"/>
      <c r="BS114" s="989"/>
      <c r="BT114" s="989"/>
      <c r="BU114" s="989"/>
      <c r="BV114" s="989">
        <v>683482</v>
      </c>
      <c r="BW114" s="989"/>
      <c r="BX114" s="989"/>
      <c r="BY114" s="989"/>
      <c r="BZ114" s="989"/>
      <c r="CA114" s="989">
        <v>661797</v>
      </c>
      <c r="CB114" s="989"/>
      <c r="CC114" s="989"/>
      <c r="CD114" s="989"/>
      <c r="CE114" s="989"/>
      <c r="CF114" s="983">
        <v>36.299999999999997</v>
      </c>
      <c r="CG114" s="984"/>
      <c r="CH114" s="984"/>
      <c r="CI114" s="984"/>
      <c r="CJ114" s="984"/>
      <c r="CK114" s="1014"/>
      <c r="CL114" s="1015"/>
      <c r="CM114" s="985" t="s">
        <v>442</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428</v>
      </c>
      <c r="DH114" s="1028"/>
      <c r="DI114" s="1028"/>
      <c r="DJ114" s="1028"/>
      <c r="DK114" s="1029"/>
      <c r="DL114" s="1030" t="s">
        <v>429</v>
      </c>
      <c r="DM114" s="1028"/>
      <c r="DN114" s="1028"/>
      <c r="DO114" s="1028"/>
      <c r="DP114" s="1029"/>
      <c r="DQ114" s="1030" t="s">
        <v>428</v>
      </c>
      <c r="DR114" s="1028"/>
      <c r="DS114" s="1028"/>
      <c r="DT114" s="1028"/>
      <c r="DU114" s="1029"/>
      <c r="DV114" s="1031" t="s">
        <v>443</v>
      </c>
      <c r="DW114" s="1032"/>
      <c r="DX114" s="1032"/>
      <c r="DY114" s="1032"/>
      <c r="DZ114" s="1033"/>
    </row>
    <row r="115" spans="1:130" s="226" customFormat="1" ht="26.25" customHeight="1">
      <c r="A115" s="1023"/>
      <c r="B115" s="1024"/>
      <c r="C115" s="1019" t="s">
        <v>444</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3654</v>
      </c>
      <c r="AB115" s="1003"/>
      <c r="AC115" s="1003"/>
      <c r="AD115" s="1003"/>
      <c r="AE115" s="1004"/>
      <c r="AF115" s="1005">
        <v>2526</v>
      </c>
      <c r="AG115" s="1003"/>
      <c r="AH115" s="1003"/>
      <c r="AI115" s="1003"/>
      <c r="AJ115" s="1004"/>
      <c r="AK115" s="1005">
        <v>2482</v>
      </c>
      <c r="AL115" s="1003"/>
      <c r="AM115" s="1003"/>
      <c r="AN115" s="1003"/>
      <c r="AO115" s="1004"/>
      <c r="AP115" s="1006">
        <v>0.1</v>
      </c>
      <c r="AQ115" s="1007"/>
      <c r="AR115" s="1007"/>
      <c r="AS115" s="1007"/>
      <c r="AT115" s="1008"/>
      <c r="AU115" s="969"/>
      <c r="AV115" s="970"/>
      <c r="AW115" s="970"/>
      <c r="AX115" s="970"/>
      <c r="AY115" s="970"/>
      <c r="AZ115" s="1018" t="s">
        <v>445</v>
      </c>
      <c r="BA115" s="1019"/>
      <c r="BB115" s="1019"/>
      <c r="BC115" s="1019"/>
      <c r="BD115" s="1019"/>
      <c r="BE115" s="1019"/>
      <c r="BF115" s="1019"/>
      <c r="BG115" s="1019"/>
      <c r="BH115" s="1019"/>
      <c r="BI115" s="1019"/>
      <c r="BJ115" s="1019"/>
      <c r="BK115" s="1019"/>
      <c r="BL115" s="1019"/>
      <c r="BM115" s="1019"/>
      <c r="BN115" s="1019"/>
      <c r="BO115" s="1019"/>
      <c r="BP115" s="1020"/>
      <c r="BQ115" s="988" t="s">
        <v>428</v>
      </c>
      <c r="BR115" s="989"/>
      <c r="BS115" s="989"/>
      <c r="BT115" s="989"/>
      <c r="BU115" s="989"/>
      <c r="BV115" s="989" t="s">
        <v>428</v>
      </c>
      <c r="BW115" s="989"/>
      <c r="BX115" s="989"/>
      <c r="BY115" s="989"/>
      <c r="BZ115" s="989"/>
      <c r="CA115" s="989" t="s">
        <v>428</v>
      </c>
      <c r="CB115" s="989"/>
      <c r="CC115" s="989"/>
      <c r="CD115" s="989"/>
      <c r="CE115" s="989"/>
      <c r="CF115" s="983" t="s">
        <v>425</v>
      </c>
      <c r="CG115" s="984"/>
      <c r="CH115" s="984"/>
      <c r="CI115" s="984"/>
      <c r="CJ115" s="984"/>
      <c r="CK115" s="1014"/>
      <c r="CL115" s="1015"/>
      <c r="CM115" s="1018" t="s">
        <v>446</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425</v>
      </c>
      <c r="DH115" s="1028"/>
      <c r="DI115" s="1028"/>
      <c r="DJ115" s="1028"/>
      <c r="DK115" s="1029"/>
      <c r="DL115" s="1030" t="s">
        <v>428</v>
      </c>
      <c r="DM115" s="1028"/>
      <c r="DN115" s="1028"/>
      <c r="DO115" s="1028"/>
      <c r="DP115" s="1029"/>
      <c r="DQ115" s="1030" t="s">
        <v>429</v>
      </c>
      <c r="DR115" s="1028"/>
      <c r="DS115" s="1028"/>
      <c r="DT115" s="1028"/>
      <c r="DU115" s="1029"/>
      <c r="DV115" s="1031" t="s">
        <v>434</v>
      </c>
      <c r="DW115" s="1032"/>
      <c r="DX115" s="1032"/>
      <c r="DY115" s="1032"/>
      <c r="DZ115" s="1033"/>
    </row>
    <row r="116" spans="1:130" s="226" customFormat="1" ht="26.25" customHeight="1">
      <c r="A116" s="1025"/>
      <c r="B116" s="1026"/>
      <c r="C116" s="1034" t="s">
        <v>447</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428</v>
      </c>
      <c r="AB116" s="1028"/>
      <c r="AC116" s="1028"/>
      <c r="AD116" s="1028"/>
      <c r="AE116" s="1029"/>
      <c r="AF116" s="1030" t="s">
        <v>425</v>
      </c>
      <c r="AG116" s="1028"/>
      <c r="AH116" s="1028"/>
      <c r="AI116" s="1028"/>
      <c r="AJ116" s="1029"/>
      <c r="AK116" s="1030" t="s">
        <v>425</v>
      </c>
      <c r="AL116" s="1028"/>
      <c r="AM116" s="1028"/>
      <c r="AN116" s="1028"/>
      <c r="AO116" s="1029"/>
      <c r="AP116" s="1031" t="s">
        <v>428</v>
      </c>
      <c r="AQ116" s="1032"/>
      <c r="AR116" s="1032"/>
      <c r="AS116" s="1032"/>
      <c r="AT116" s="1033"/>
      <c r="AU116" s="969"/>
      <c r="AV116" s="970"/>
      <c r="AW116" s="970"/>
      <c r="AX116" s="970"/>
      <c r="AY116" s="970"/>
      <c r="AZ116" s="1036" t="s">
        <v>448</v>
      </c>
      <c r="BA116" s="1037"/>
      <c r="BB116" s="1037"/>
      <c r="BC116" s="1037"/>
      <c r="BD116" s="1037"/>
      <c r="BE116" s="1037"/>
      <c r="BF116" s="1037"/>
      <c r="BG116" s="1037"/>
      <c r="BH116" s="1037"/>
      <c r="BI116" s="1037"/>
      <c r="BJ116" s="1037"/>
      <c r="BK116" s="1037"/>
      <c r="BL116" s="1037"/>
      <c r="BM116" s="1037"/>
      <c r="BN116" s="1037"/>
      <c r="BO116" s="1037"/>
      <c r="BP116" s="1038"/>
      <c r="BQ116" s="988" t="s">
        <v>428</v>
      </c>
      <c r="BR116" s="989"/>
      <c r="BS116" s="989"/>
      <c r="BT116" s="989"/>
      <c r="BU116" s="989"/>
      <c r="BV116" s="989" t="s">
        <v>425</v>
      </c>
      <c r="BW116" s="989"/>
      <c r="BX116" s="989"/>
      <c r="BY116" s="989"/>
      <c r="BZ116" s="989"/>
      <c r="CA116" s="989" t="s">
        <v>425</v>
      </c>
      <c r="CB116" s="989"/>
      <c r="CC116" s="989"/>
      <c r="CD116" s="989"/>
      <c r="CE116" s="989"/>
      <c r="CF116" s="983" t="s">
        <v>428</v>
      </c>
      <c r="CG116" s="984"/>
      <c r="CH116" s="984"/>
      <c r="CI116" s="984"/>
      <c r="CJ116" s="984"/>
      <c r="CK116" s="1014"/>
      <c r="CL116" s="1015"/>
      <c r="CM116" s="985" t="s">
        <v>449</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v>9502</v>
      </c>
      <c r="DH116" s="1028"/>
      <c r="DI116" s="1028"/>
      <c r="DJ116" s="1028"/>
      <c r="DK116" s="1029"/>
      <c r="DL116" s="1030">
        <v>7404</v>
      </c>
      <c r="DM116" s="1028"/>
      <c r="DN116" s="1028"/>
      <c r="DO116" s="1028"/>
      <c r="DP116" s="1029"/>
      <c r="DQ116" s="1030">
        <v>4922</v>
      </c>
      <c r="DR116" s="1028"/>
      <c r="DS116" s="1028"/>
      <c r="DT116" s="1028"/>
      <c r="DU116" s="1029"/>
      <c r="DV116" s="1031">
        <v>0.3</v>
      </c>
      <c r="DW116" s="1032"/>
      <c r="DX116" s="1032"/>
      <c r="DY116" s="1032"/>
      <c r="DZ116" s="1033"/>
    </row>
    <row r="117" spans="1:130" s="226" customFormat="1" ht="26.25" customHeight="1">
      <c r="A117" s="973" t="s">
        <v>178</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450</v>
      </c>
      <c r="Z117" s="955"/>
      <c r="AA117" s="1045">
        <v>617080</v>
      </c>
      <c r="AB117" s="1046"/>
      <c r="AC117" s="1046"/>
      <c r="AD117" s="1046"/>
      <c r="AE117" s="1047"/>
      <c r="AF117" s="1048">
        <v>619407</v>
      </c>
      <c r="AG117" s="1046"/>
      <c r="AH117" s="1046"/>
      <c r="AI117" s="1046"/>
      <c r="AJ117" s="1047"/>
      <c r="AK117" s="1048">
        <v>572493</v>
      </c>
      <c r="AL117" s="1046"/>
      <c r="AM117" s="1046"/>
      <c r="AN117" s="1046"/>
      <c r="AO117" s="1047"/>
      <c r="AP117" s="1049"/>
      <c r="AQ117" s="1050"/>
      <c r="AR117" s="1050"/>
      <c r="AS117" s="1050"/>
      <c r="AT117" s="1051"/>
      <c r="AU117" s="969"/>
      <c r="AV117" s="970"/>
      <c r="AW117" s="970"/>
      <c r="AX117" s="970"/>
      <c r="AY117" s="970"/>
      <c r="AZ117" s="1036" t="s">
        <v>451</v>
      </c>
      <c r="BA117" s="1037"/>
      <c r="BB117" s="1037"/>
      <c r="BC117" s="1037"/>
      <c r="BD117" s="1037"/>
      <c r="BE117" s="1037"/>
      <c r="BF117" s="1037"/>
      <c r="BG117" s="1037"/>
      <c r="BH117" s="1037"/>
      <c r="BI117" s="1037"/>
      <c r="BJ117" s="1037"/>
      <c r="BK117" s="1037"/>
      <c r="BL117" s="1037"/>
      <c r="BM117" s="1037"/>
      <c r="BN117" s="1037"/>
      <c r="BO117" s="1037"/>
      <c r="BP117" s="1038"/>
      <c r="BQ117" s="988" t="s">
        <v>443</v>
      </c>
      <c r="BR117" s="989"/>
      <c r="BS117" s="989"/>
      <c r="BT117" s="989"/>
      <c r="BU117" s="989"/>
      <c r="BV117" s="989" t="s">
        <v>443</v>
      </c>
      <c r="BW117" s="989"/>
      <c r="BX117" s="989"/>
      <c r="BY117" s="989"/>
      <c r="BZ117" s="989"/>
      <c r="CA117" s="989" t="s">
        <v>429</v>
      </c>
      <c r="CB117" s="989"/>
      <c r="CC117" s="989"/>
      <c r="CD117" s="989"/>
      <c r="CE117" s="989"/>
      <c r="CF117" s="983" t="s">
        <v>425</v>
      </c>
      <c r="CG117" s="984"/>
      <c r="CH117" s="984"/>
      <c r="CI117" s="984"/>
      <c r="CJ117" s="984"/>
      <c r="CK117" s="1014"/>
      <c r="CL117" s="1015"/>
      <c r="CM117" s="985" t="s">
        <v>452</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429</v>
      </c>
      <c r="DH117" s="1028"/>
      <c r="DI117" s="1028"/>
      <c r="DJ117" s="1028"/>
      <c r="DK117" s="1029"/>
      <c r="DL117" s="1030" t="s">
        <v>443</v>
      </c>
      <c r="DM117" s="1028"/>
      <c r="DN117" s="1028"/>
      <c r="DO117" s="1028"/>
      <c r="DP117" s="1029"/>
      <c r="DQ117" s="1030" t="s">
        <v>443</v>
      </c>
      <c r="DR117" s="1028"/>
      <c r="DS117" s="1028"/>
      <c r="DT117" s="1028"/>
      <c r="DU117" s="1029"/>
      <c r="DV117" s="1031" t="s">
        <v>434</v>
      </c>
      <c r="DW117" s="1032"/>
      <c r="DX117" s="1032"/>
      <c r="DY117" s="1032"/>
      <c r="DZ117" s="1033"/>
    </row>
    <row r="118" spans="1:130" s="226" customFormat="1" ht="26.25" customHeight="1">
      <c r="A118" s="973" t="s">
        <v>420</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418</v>
      </c>
      <c r="AB118" s="954"/>
      <c r="AC118" s="954"/>
      <c r="AD118" s="954"/>
      <c r="AE118" s="955"/>
      <c r="AF118" s="953" t="s">
        <v>296</v>
      </c>
      <c r="AG118" s="954"/>
      <c r="AH118" s="954"/>
      <c r="AI118" s="954"/>
      <c r="AJ118" s="955"/>
      <c r="AK118" s="953" t="s">
        <v>295</v>
      </c>
      <c r="AL118" s="954"/>
      <c r="AM118" s="954"/>
      <c r="AN118" s="954"/>
      <c r="AO118" s="955"/>
      <c r="AP118" s="1040" t="s">
        <v>419</v>
      </c>
      <c r="AQ118" s="1041"/>
      <c r="AR118" s="1041"/>
      <c r="AS118" s="1041"/>
      <c r="AT118" s="1042"/>
      <c r="AU118" s="969"/>
      <c r="AV118" s="970"/>
      <c r="AW118" s="970"/>
      <c r="AX118" s="970"/>
      <c r="AY118" s="970"/>
      <c r="AZ118" s="1043" t="s">
        <v>453</v>
      </c>
      <c r="BA118" s="1034"/>
      <c r="BB118" s="1034"/>
      <c r="BC118" s="1034"/>
      <c r="BD118" s="1034"/>
      <c r="BE118" s="1034"/>
      <c r="BF118" s="1034"/>
      <c r="BG118" s="1034"/>
      <c r="BH118" s="1034"/>
      <c r="BI118" s="1034"/>
      <c r="BJ118" s="1034"/>
      <c r="BK118" s="1034"/>
      <c r="BL118" s="1034"/>
      <c r="BM118" s="1034"/>
      <c r="BN118" s="1034"/>
      <c r="BO118" s="1034"/>
      <c r="BP118" s="1035"/>
      <c r="BQ118" s="1066" t="s">
        <v>429</v>
      </c>
      <c r="BR118" s="1067"/>
      <c r="BS118" s="1067"/>
      <c r="BT118" s="1067"/>
      <c r="BU118" s="1067"/>
      <c r="BV118" s="1067" t="s">
        <v>123</v>
      </c>
      <c r="BW118" s="1067"/>
      <c r="BX118" s="1067"/>
      <c r="BY118" s="1067"/>
      <c r="BZ118" s="1067"/>
      <c r="CA118" s="1067" t="s">
        <v>425</v>
      </c>
      <c r="CB118" s="1067"/>
      <c r="CC118" s="1067"/>
      <c r="CD118" s="1067"/>
      <c r="CE118" s="1067"/>
      <c r="CF118" s="983" t="s">
        <v>454</v>
      </c>
      <c r="CG118" s="984"/>
      <c r="CH118" s="984"/>
      <c r="CI118" s="984"/>
      <c r="CJ118" s="984"/>
      <c r="CK118" s="1014"/>
      <c r="CL118" s="1015"/>
      <c r="CM118" s="985" t="s">
        <v>455</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443</v>
      </c>
      <c r="DH118" s="1028"/>
      <c r="DI118" s="1028"/>
      <c r="DJ118" s="1028"/>
      <c r="DK118" s="1029"/>
      <c r="DL118" s="1030" t="s">
        <v>425</v>
      </c>
      <c r="DM118" s="1028"/>
      <c r="DN118" s="1028"/>
      <c r="DO118" s="1028"/>
      <c r="DP118" s="1029"/>
      <c r="DQ118" s="1030" t="s">
        <v>123</v>
      </c>
      <c r="DR118" s="1028"/>
      <c r="DS118" s="1028"/>
      <c r="DT118" s="1028"/>
      <c r="DU118" s="1029"/>
      <c r="DV118" s="1031" t="s">
        <v>123</v>
      </c>
      <c r="DW118" s="1032"/>
      <c r="DX118" s="1032"/>
      <c r="DY118" s="1032"/>
      <c r="DZ118" s="1033"/>
    </row>
    <row r="119" spans="1:130" s="226" customFormat="1" ht="26.25" customHeight="1">
      <c r="A119" s="1127" t="s">
        <v>423</v>
      </c>
      <c r="B119" s="1013"/>
      <c r="C119" s="992" t="s">
        <v>424</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123</v>
      </c>
      <c r="AB119" s="961"/>
      <c r="AC119" s="961"/>
      <c r="AD119" s="961"/>
      <c r="AE119" s="962"/>
      <c r="AF119" s="963" t="s">
        <v>123</v>
      </c>
      <c r="AG119" s="961"/>
      <c r="AH119" s="961"/>
      <c r="AI119" s="961"/>
      <c r="AJ119" s="962"/>
      <c r="AK119" s="963" t="s">
        <v>123</v>
      </c>
      <c r="AL119" s="961"/>
      <c r="AM119" s="961"/>
      <c r="AN119" s="961"/>
      <c r="AO119" s="962"/>
      <c r="AP119" s="964" t="s">
        <v>443</v>
      </c>
      <c r="AQ119" s="965"/>
      <c r="AR119" s="965"/>
      <c r="AS119" s="965"/>
      <c r="AT119" s="966"/>
      <c r="AU119" s="971"/>
      <c r="AV119" s="972"/>
      <c r="AW119" s="972"/>
      <c r="AX119" s="972"/>
      <c r="AY119" s="972"/>
      <c r="AZ119" s="257" t="s">
        <v>178</v>
      </c>
      <c r="BA119" s="257"/>
      <c r="BB119" s="257"/>
      <c r="BC119" s="257"/>
      <c r="BD119" s="257"/>
      <c r="BE119" s="257"/>
      <c r="BF119" s="257"/>
      <c r="BG119" s="257"/>
      <c r="BH119" s="257"/>
      <c r="BI119" s="257"/>
      <c r="BJ119" s="257"/>
      <c r="BK119" s="257"/>
      <c r="BL119" s="257"/>
      <c r="BM119" s="257"/>
      <c r="BN119" s="257"/>
      <c r="BO119" s="1044" t="s">
        <v>456</v>
      </c>
      <c r="BP119" s="1075"/>
      <c r="BQ119" s="1066">
        <v>5880972</v>
      </c>
      <c r="BR119" s="1067"/>
      <c r="BS119" s="1067"/>
      <c r="BT119" s="1067"/>
      <c r="BU119" s="1067"/>
      <c r="BV119" s="1067">
        <v>5440858</v>
      </c>
      <c r="BW119" s="1067"/>
      <c r="BX119" s="1067"/>
      <c r="BY119" s="1067"/>
      <c r="BZ119" s="1067"/>
      <c r="CA119" s="1067">
        <v>5422598</v>
      </c>
      <c r="CB119" s="1067"/>
      <c r="CC119" s="1067"/>
      <c r="CD119" s="1067"/>
      <c r="CE119" s="1067"/>
      <c r="CF119" s="1068"/>
      <c r="CG119" s="1069"/>
      <c r="CH119" s="1069"/>
      <c r="CI119" s="1069"/>
      <c r="CJ119" s="1070"/>
      <c r="CK119" s="1016"/>
      <c r="CL119" s="1017"/>
      <c r="CM119" s="1071" t="s">
        <v>457</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443</v>
      </c>
      <c r="DH119" s="1053"/>
      <c r="DI119" s="1053"/>
      <c r="DJ119" s="1053"/>
      <c r="DK119" s="1054"/>
      <c r="DL119" s="1052" t="s">
        <v>123</v>
      </c>
      <c r="DM119" s="1053"/>
      <c r="DN119" s="1053"/>
      <c r="DO119" s="1053"/>
      <c r="DP119" s="1054"/>
      <c r="DQ119" s="1052" t="s">
        <v>454</v>
      </c>
      <c r="DR119" s="1053"/>
      <c r="DS119" s="1053"/>
      <c r="DT119" s="1053"/>
      <c r="DU119" s="1054"/>
      <c r="DV119" s="1055" t="s">
        <v>123</v>
      </c>
      <c r="DW119" s="1056"/>
      <c r="DX119" s="1056"/>
      <c r="DY119" s="1056"/>
      <c r="DZ119" s="1057"/>
    </row>
    <row r="120" spans="1:130" s="226" customFormat="1" ht="26.25" customHeight="1">
      <c r="A120" s="1128"/>
      <c r="B120" s="1015"/>
      <c r="C120" s="985" t="s">
        <v>431</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454</v>
      </c>
      <c r="AB120" s="1028"/>
      <c r="AC120" s="1028"/>
      <c r="AD120" s="1028"/>
      <c r="AE120" s="1029"/>
      <c r="AF120" s="1030" t="s">
        <v>443</v>
      </c>
      <c r="AG120" s="1028"/>
      <c r="AH120" s="1028"/>
      <c r="AI120" s="1028"/>
      <c r="AJ120" s="1029"/>
      <c r="AK120" s="1030" t="s">
        <v>443</v>
      </c>
      <c r="AL120" s="1028"/>
      <c r="AM120" s="1028"/>
      <c r="AN120" s="1028"/>
      <c r="AO120" s="1029"/>
      <c r="AP120" s="1031" t="s">
        <v>123</v>
      </c>
      <c r="AQ120" s="1032"/>
      <c r="AR120" s="1032"/>
      <c r="AS120" s="1032"/>
      <c r="AT120" s="1033"/>
      <c r="AU120" s="1058" t="s">
        <v>458</v>
      </c>
      <c r="AV120" s="1059"/>
      <c r="AW120" s="1059"/>
      <c r="AX120" s="1059"/>
      <c r="AY120" s="1060"/>
      <c r="AZ120" s="1009" t="s">
        <v>459</v>
      </c>
      <c r="BA120" s="958"/>
      <c r="BB120" s="958"/>
      <c r="BC120" s="958"/>
      <c r="BD120" s="958"/>
      <c r="BE120" s="958"/>
      <c r="BF120" s="958"/>
      <c r="BG120" s="958"/>
      <c r="BH120" s="958"/>
      <c r="BI120" s="958"/>
      <c r="BJ120" s="958"/>
      <c r="BK120" s="958"/>
      <c r="BL120" s="958"/>
      <c r="BM120" s="958"/>
      <c r="BN120" s="958"/>
      <c r="BO120" s="958"/>
      <c r="BP120" s="959"/>
      <c r="BQ120" s="995">
        <v>1931258</v>
      </c>
      <c r="BR120" s="996"/>
      <c r="BS120" s="996"/>
      <c r="BT120" s="996"/>
      <c r="BU120" s="996"/>
      <c r="BV120" s="996">
        <v>2088386</v>
      </c>
      <c r="BW120" s="996"/>
      <c r="BX120" s="996"/>
      <c r="BY120" s="996"/>
      <c r="BZ120" s="996"/>
      <c r="CA120" s="996">
        <v>2182063</v>
      </c>
      <c r="CB120" s="996"/>
      <c r="CC120" s="996"/>
      <c r="CD120" s="996"/>
      <c r="CE120" s="996"/>
      <c r="CF120" s="1010">
        <v>119.7</v>
      </c>
      <c r="CG120" s="1011"/>
      <c r="CH120" s="1011"/>
      <c r="CI120" s="1011"/>
      <c r="CJ120" s="1011"/>
      <c r="CK120" s="1076" t="s">
        <v>460</v>
      </c>
      <c r="CL120" s="1077"/>
      <c r="CM120" s="1077"/>
      <c r="CN120" s="1077"/>
      <c r="CO120" s="1078"/>
      <c r="CP120" s="1084" t="s">
        <v>461</v>
      </c>
      <c r="CQ120" s="1085"/>
      <c r="CR120" s="1085"/>
      <c r="CS120" s="1085"/>
      <c r="CT120" s="1085"/>
      <c r="CU120" s="1085"/>
      <c r="CV120" s="1085"/>
      <c r="CW120" s="1085"/>
      <c r="CX120" s="1085"/>
      <c r="CY120" s="1085"/>
      <c r="CZ120" s="1085"/>
      <c r="DA120" s="1085"/>
      <c r="DB120" s="1085"/>
      <c r="DC120" s="1085"/>
      <c r="DD120" s="1085"/>
      <c r="DE120" s="1085"/>
      <c r="DF120" s="1086"/>
      <c r="DG120" s="995">
        <v>1144977</v>
      </c>
      <c r="DH120" s="996"/>
      <c r="DI120" s="996"/>
      <c r="DJ120" s="996"/>
      <c r="DK120" s="996"/>
      <c r="DL120" s="996">
        <v>1063986</v>
      </c>
      <c r="DM120" s="996"/>
      <c r="DN120" s="996"/>
      <c r="DO120" s="996"/>
      <c r="DP120" s="996"/>
      <c r="DQ120" s="996">
        <v>969305</v>
      </c>
      <c r="DR120" s="996"/>
      <c r="DS120" s="996"/>
      <c r="DT120" s="996"/>
      <c r="DU120" s="996"/>
      <c r="DV120" s="997">
        <v>53.2</v>
      </c>
      <c r="DW120" s="997"/>
      <c r="DX120" s="997"/>
      <c r="DY120" s="997"/>
      <c r="DZ120" s="998"/>
    </row>
    <row r="121" spans="1:130" s="226" customFormat="1" ht="26.25" customHeight="1">
      <c r="A121" s="1128"/>
      <c r="B121" s="1015"/>
      <c r="C121" s="1036" t="s">
        <v>462</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425</v>
      </c>
      <c r="AB121" s="1028"/>
      <c r="AC121" s="1028"/>
      <c r="AD121" s="1028"/>
      <c r="AE121" s="1029"/>
      <c r="AF121" s="1030" t="s">
        <v>123</v>
      </c>
      <c r="AG121" s="1028"/>
      <c r="AH121" s="1028"/>
      <c r="AI121" s="1028"/>
      <c r="AJ121" s="1029"/>
      <c r="AK121" s="1030" t="s">
        <v>434</v>
      </c>
      <c r="AL121" s="1028"/>
      <c r="AM121" s="1028"/>
      <c r="AN121" s="1028"/>
      <c r="AO121" s="1029"/>
      <c r="AP121" s="1031" t="s">
        <v>123</v>
      </c>
      <c r="AQ121" s="1032"/>
      <c r="AR121" s="1032"/>
      <c r="AS121" s="1032"/>
      <c r="AT121" s="1033"/>
      <c r="AU121" s="1061"/>
      <c r="AV121" s="1062"/>
      <c r="AW121" s="1062"/>
      <c r="AX121" s="1062"/>
      <c r="AY121" s="1063"/>
      <c r="AZ121" s="1018" t="s">
        <v>463</v>
      </c>
      <c r="BA121" s="1019"/>
      <c r="BB121" s="1019"/>
      <c r="BC121" s="1019"/>
      <c r="BD121" s="1019"/>
      <c r="BE121" s="1019"/>
      <c r="BF121" s="1019"/>
      <c r="BG121" s="1019"/>
      <c r="BH121" s="1019"/>
      <c r="BI121" s="1019"/>
      <c r="BJ121" s="1019"/>
      <c r="BK121" s="1019"/>
      <c r="BL121" s="1019"/>
      <c r="BM121" s="1019"/>
      <c r="BN121" s="1019"/>
      <c r="BO121" s="1019"/>
      <c r="BP121" s="1020"/>
      <c r="BQ121" s="988" t="s">
        <v>443</v>
      </c>
      <c r="BR121" s="989"/>
      <c r="BS121" s="989"/>
      <c r="BT121" s="989"/>
      <c r="BU121" s="989"/>
      <c r="BV121" s="989" t="s">
        <v>434</v>
      </c>
      <c r="BW121" s="989"/>
      <c r="BX121" s="989"/>
      <c r="BY121" s="989"/>
      <c r="BZ121" s="989"/>
      <c r="CA121" s="989" t="s">
        <v>123</v>
      </c>
      <c r="CB121" s="989"/>
      <c r="CC121" s="989"/>
      <c r="CD121" s="989"/>
      <c r="CE121" s="989"/>
      <c r="CF121" s="983" t="s">
        <v>123</v>
      </c>
      <c r="CG121" s="984"/>
      <c r="CH121" s="984"/>
      <c r="CI121" s="984"/>
      <c r="CJ121" s="984"/>
      <c r="CK121" s="1079"/>
      <c r="CL121" s="1080"/>
      <c r="CM121" s="1080"/>
      <c r="CN121" s="1080"/>
      <c r="CO121" s="1081"/>
      <c r="CP121" s="1089" t="s">
        <v>464</v>
      </c>
      <c r="CQ121" s="1090"/>
      <c r="CR121" s="1090"/>
      <c r="CS121" s="1090"/>
      <c r="CT121" s="1090"/>
      <c r="CU121" s="1090"/>
      <c r="CV121" s="1090"/>
      <c r="CW121" s="1090"/>
      <c r="CX121" s="1090"/>
      <c r="CY121" s="1090"/>
      <c r="CZ121" s="1090"/>
      <c r="DA121" s="1090"/>
      <c r="DB121" s="1090"/>
      <c r="DC121" s="1090"/>
      <c r="DD121" s="1090"/>
      <c r="DE121" s="1090"/>
      <c r="DF121" s="1091"/>
      <c r="DG121" s="988">
        <v>868723</v>
      </c>
      <c r="DH121" s="989"/>
      <c r="DI121" s="989"/>
      <c r="DJ121" s="989"/>
      <c r="DK121" s="989"/>
      <c r="DL121" s="989">
        <v>816062</v>
      </c>
      <c r="DM121" s="989"/>
      <c r="DN121" s="989"/>
      <c r="DO121" s="989"/>
      <c r="DP121" s="989"/>
      <c r="DQ121" s="989">
        <v>736622</v>
      </c>
      <c r="DR121" s="989"/>
      <c r="DS121" s="989"/>
      <c r="DT121" s="989"/>
      <c r="DU121" s="989"/>
      <c r="DV121" s="990">
        <v>40.4</v>
      </c>
      <c r="DW121" s="990"/>
      <c r="DX121" s="990"/>
      <c r="DY121" s="990"/>
      <c r="DZ121" s="991"/>
    </row>
    <row r="122" spans="1:130" s="226" customFormat="1" ht="26.25" customHeight="1">
      <c r="A122" s="1128"/>
      <c r="B122" s="1015"/>
      <c r="C122" s="985" t="s">
        <v>442</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425</v>
      </c>
      <c r="AB122" s="1028"/>
      <c r="AC122" s="1028"/>
      <c r="AD122" s="1028"/>
      <c r="AE122" s="1029"/>
      <c r="AF122" s="1030" t="s">
        <v>123</v>
      </c>
      <c r="AG122" s="1028"/>
      <c r="AH122" s="1028"/>
      <c r="AI122" s="1028"/>
      <c r="AJ122" s="1029"/>
      <c r="AK122" s="1030" t="s">
        <v>123</v>
      </c>
      <c r="AL122" s="1028"/>
      <c r="AM122" s="1028"/>
      <c r="AN122" s="1028"/>
      <c r="AO122" s="1029"/>
      <c r="AP122" s="1031" t="s">
        <v>434</v>
      </c>
      <c r="AQ122" s="1032"/>
      <c r="AR122" s="1032"/>
      <c r="AS122" s="1032"/>
      <c r="AT122" s="1033"/>
      <c r="AU122" s="1061"/>
      <c r="AV122" s="1062"/>
      <c r="AW122" s="1062"/>
      <c r="AX122" s="1062"/>
      <c r="AY122" s="1063"/>
      <c r="AZ122" s="1043" t="s">
        <v>465</v>
      </c>
      <c r="BA122" s="1034"/>
      <c r="BB122" s="1034"/>
      <c r="BC122" s="1034"/>
      <c r="BD122" s="1034"/>
      <c r="BE122" s="1034"/>
      <c r="BF122" s="1034"/>
      <c r="BG122" s="1034"/>
      <c r="BH122" s="1034"/>
      <c r="BI122" s="1034"/>
      <c r="BJ122" s="1034"/>
      <c r="BK122" s="1034"/>
      <c r="BL122" s="1034"/>
      <c r="BM122" s="1034"/>
      <c r="BN122" s="1034"/>
      <c r="BO122" s="1034"/>
      <c r="BP122" s="1035"/>
      <c r="BQ122" s="1066">
        <v>5128826</v>
      </c>
      <c r="BR122" s="1067"/>
      <c r="BS122" s="1067"/>
      <c r="BT122" s="1067"/>
      <c r="BU122" s="1067"/>
      <c r="BV122" s="1067">
        <v>4906739</v>
      </c>
      <c r="BW122" s="1067"/>
      <c r="BX122" s="1067"/>
      <c r="BY122" s="1067"/>
      <c r="BZ122" s="1067"/>
      <c r="CA122" s="1067">
        <v>4697864</v>
      </c>
      <c r="CB122" s="1067"/>
      <c r="CC122" s="1067"/>
      <c r="CD122" s="1067"/>
      <c r="CE122" s="1067"/>
      <c r="CF122" s="1087">
        <v>257.8</v>
      </c>
      <c r="CG122" s="1088"/>
      <c r="CH122" s="1088"/>
      <c r="CI122" s="1088"/>
      <c r="CJ122" s="1088"/>
      <c r="CK122" s="1079"/>
      <c r="CL122" s="1080"/>
      <c r="CM122" s="1080"/>
      <c r="CN122" s="1080"/>
      <c r="CO122" s="1081"/>
      <c r="CP122" s="1089" t="s">
        <v>466</v>
      </c>
      <c r="CQ122" s="1090"/>
      <c r="CR122" s="1090"/>
      <c r="CS122" s="1090"/>
      <c r="CT122" s="1090"/>
      <c r="CU122" s="1090"/>
      <c r="CV122" s="1090"/>
      <c r="CW122" s="1090"/>
      <c r="CX122" s="1090"/>
      <c r="CY122" s="1090"/>
      <c r="CZ122" s="1090"/>
      <c r="DA122" s="1090"/>
      <c r="DB122" s="1090"/>
      <c r="DC122" s="1090"/>
      <c r="DD122" s="1090"/>
      <c r="DE122" s="1090"/>
      <c r="DF122" s="1091"/>
      <c r="DG122" s="988">
        <v>4237</v>
      </c>
      <c r="DH122" s="989"/>
      <c r="DI122" s="989"/>
      <c r="DJ122" s="989"/>
      <c r="DK122" s="989"/>
      <c r="DL122" s="989">
        <v>4085</v>
      </c>
      <c r="DM122" s="989"/>
      <c r="DN122" s="989"/>
      <c r="DO122" s="989"/>
      <c r="DP122" s="989"/>
      <c r="DQ122" s="989">
        <v>3417</v>
      </c>
      <c r="DR122" s="989"/>
      <c r="DS122" s="989"/>
      <c r="DT122" s="989"/>
      <c r="DU122" s="989"/>
      <c r="DV122" s="990">
        <v>0.2</v>
      </c>
      <c r="DW122" s="990"/>
      <c r="DX122" s="990"/>
      <c r="DY122" s="990"/>
      <c r="DZ122" s="991"/>
    </row>
    <row r="123" spans="1:130" s="226" customFormat="1" ht="26.25" customHeight="1">
      <c r="A123" s="1128"/>
      <c r="B123" s="1015"/>
      <c r="C123" s="985" t="s">
        <v>449</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v>3654</v>
      </c>
      <c r="AB123" s="1028"/>
      <c r="AC123" s="1028"/>
      <c r="AD123" s="1028"/>
      <c r="AE123" s="1029"/>
      <c r="AF123" s="1030">
        <v>2526</v>
      </c>
      <c r="AG123" s="1028"/>
      <c r="AH123" s="1028"/>
      <c r="AI123" s="1028"/>
      <c r="AJ123" s="1029"/>
      <c r="AK123" s="1030">
        <v>2482</v>
      </c>
      <c r="AL123" s="1028"/>
      <c r="AM123" s="1028"/>
      <c r="AN123" s="1028"/>
      <c r="AO123" s="1029"/>
      <c r="AP123" s="1031">
        <v>0.1</v>
      </c>
      <c r="AQ123" s="1032"/>
      <c r="AR123" s="1032"/>
      <c r="AS123" s="1032"/>
      <c r="AT123" s="1033"/>
      <c r="AU123" s="1064"/>
      <c r="AV123" s="1065"/>
      <c r="AW123" s="1065"/>
      <c r="AX123" s="1065"/>
      <c r="AY123" s="1065"/>
      <c r="AZ123" s="257" t="s">
        <v>178</v>
      </c>
      <c r="BA123" s="257"/>
      <c r="BB123" s="257"/>
      <c r="BC123" s="257"/>
      <c r="BD123" s="257"/>
      <c r="BE123" s="257"/>
      <c r="BF123" s="257"/>
      <c r="BG123" s="257"/>
      <c r="BH123" s="257"/>
      <c r="BI123" s="257"/>
      <c r="BJ123" s="257"/>
      <c r="BK123" s="257"/>
      <c r="BL123" s="257"/>
      <c r="BM123" s="257"/>
      <c r="BN123" s="257"/>
      <c r="BO123" s="1044" t="s">
        <v>467</v>
      </c>
      <c r="BP123" s="1075"/>
      <c r="BQ123" s="1134">
        <v>7060084</v>
      </c>
      <c r="BR123" s="1135"/>
      <c r="BS123" s="1135"/>
      <c r="BT123" s="1135"/>
      <c r="BU123" s="1135"/>
      <c r="BV123" s="1135">
        <v>6995125</v>
      </c>
      <c r="BW123" s="1135"/>
      <c r="BX123" s="1135"/>
      <c r="BY123" s="1135"/>
      <c r="BZ123" s="1135"/>
      <c r="CA123" s="1135">
        <v>6879927</v>
      </c>
      <c r="CB123" s="1135"/>
      <c r="CC123" s="1135"/>
      <c r="CD123" s="1135"/>
      <c r="CE123" s="1135"/>
      <c r="CF123" s="1068"/>
      <c r="CG123" s="1069"/>
      <c r="CH123" s="1069"/>
      <c r="CI123" s="1069"/>
      <c r="CJ123" s="1070"/>
      <c r="CK123" s="1079"/>
      <c r="CL123" s="1080"/>
      <c r="CM123" s="1080"/>
      <c r="CN123" s="1080"/>
      <c r="CO123" s="1081"/>
      <c r="CP123" s="1089" t="s">
        <v>391</v>
      </c>
      <c r="CQ123" s="1090"/>
      <c r="CR123" s="1090"/>
      <c r="CS123" s="1090"/>
      <c r="CT123" s="1090"/>
      <c r="CU123" s="1090"/>
      <c r="CV123" s="1090"/>
      <c r="CW123" s="1090"/>
      <c r="CX123" s="1090"/>
      <c r="CY123" s="1090"/>
      <c r="CZ123" s="1090"/>
      <c r="DA123" s="1090"/>
      <c r="DB123" s="1090"/>
      <c r="DC123" s="1090"/>
      <c r="DD123" s="1090"/>
      <c r="DE123" s="1090"/>
      <c r="DF123" s="1091"/>
      <c r="DG123" s="1027" t="s">
        <v>454</v>
      </c>
      <c r="DH123" s="1028"/>
      <c r="DI123" s="1028"/>
      <c r="DJ123" s="1028"/>
      <c r="DK123" s="1029"/>
      <c r="DL123" s="1030" t="s">
        <v>454</v>
      </c>
      <c r="DM123" s="1028"/>
      <c r="DN123" s="1028"/>
      <c r="DO123" s="1028"/>
      <c r="DP123" s="1029"/>
      <c r="DQ123" s="1030" t="s">
        <v>434</v>
      </c>
      <c r="DR123" s="1028"/>
      <c r="DS123" s="1028"/>
      <c r="DT123" s="1028"/>
      <c r="DU123" s="1029"/>
      <c r="DV123" s="1031" t="s">
        <v>454</v>
      </c>
      <c r="DW123" s="1032"/>
      <c r="DX123" s="1032"/>
      <c r="DY123" s="1032"/>
      <c r="DZ123" s="1033"/>
    </row>
    <row r="124" spans="1:130" s="226" customFormat="1" ht="26.25" customHeight="1" thickBot="1">
      <c r="A124" s="1128"/>
      <c r="B124" s="1015"/>
      <c r="C124" s="985" t="s">
        <v>452</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454</v>
      </c>
      <c r="AB124" s="1028"/>
      <c r="AC124" s="1028"/>
      <c r="AD124" s="1028"/>
      <c r="AE124" s="1029"/>
      <c r="AF124" s="1030" t="s">
        <v>454</v>
      </c>
      <c r="AG124" s="1028"/>
      <c r="AH124" s="1028"/>
      <c r="AI124" s="1028"/>
      <c r="AJ124" s="1029"/>
      <c r="AK124" s="1030" t="s">
        <v>454</v>
      </c>
      <c r="AL124" s="1028"/>
      <c r="AM124" s="1028"/>
      <c r="AN124" s="1028"/>
      <c r="AO124" s="1029"/>
      <c r="AP124" s="1031" t="s">
        <v>454</v>
      </c>
      <c r="AQ124" s="1032"/>
      <c r="AR124" s="1032"/>
      <c r="AS124" s="1032"/>
      <c r="AT124" s="1033"/>
      <c r="AU124" s="1130" t="s">
        <v>468</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454</v>
      </c>
      <c r="BR124" s="1097"/>
      <c r="BS124" s="1097"/>
      <c r="BT124" s="1097"/>
      <c r="BU124" s="1097"/>
      <c r="BV124" s="1097" t="s">
        <v>425</v>
      </c>
      <c r="BW124" s="1097"/>
      <c r="BX124" s="1097"/>
      <c r="BY124" s="1097"/>
      <c r="BZ124" s="1097"/>
      <c r="CA124" s="1097" t="s">
        <v>454</v>
      </c>
      <c r="CB124" s="1097"/>
      <c r="CC124" s="1097"/>
      <c r="CD124" s="1097"/>
      <c r="CE124" s="1097"/>
      <c r="CF124" s="1098"/>
      <c r="CG124" s="1099"/>
      <c r="CH124" s="1099"/>
      <c r="CI124" s="1099"/>
      <c r="CJ124" s="1100"/>
      <c r="CK124" s="1082"/>
      <c r="CL124" s="1082"/>
      <c r="CM124" s="1082"/>
      <c r="CN124" s="1082"/>
      <c r="CO124" s="1083"/>
      <c r="CP124" s="1089" t="s">
        <v>469</v>
      </c>
      <c r="CQ124" s="1090"/>
      <c r="CR124" s="1090"/>
      <c r="CS124" s="1090"/>
      <c r="CT124" s="1090"/>
      <c r="CU124" s="1090"/>
      <c r="CV124" s="1090"/>
      <c r="CW124" s="1090"/>
      <c r="CX124" s="1090"/>
      <c r="CY124" s="1090"/>
      <c r="CZ124" s="1090"/>
      <c r="DA124" s="1090"/>
      <c r="DB124" s="1090"/>
      <c r="DC124" s="1090"/>
      <c r="DD124" s="1090"/>
      <c r="DE124" s="1090"/>
      <c r="DF124" s="1091"/>
      <c r="DG124" s="1074" t="s">
        <v>425</v>
      </c>
      <c r="DH124" s="1053"/>
      <c r="DI124" s="1053"/>
      <c r="DJ124" s="1053"/>
      <c r="DK124" s="1054"/>
      <c r="DL124" s="1052" t="s">
        <v>425</v>
      </c>
      <c r="DM124" s="1053"/>
      <c r="DN124" s="1053"/>
      <c r="DO124" s="1053"/>
      <c r="DP124" s="1054"/>
      <c r="DQ124" s="1052" t="s">
        <v>123</v>
      </c>
      <c r="DR124" s="1053"/>
      <c r="DS124" s="1053"/>
      <c r="DT124" s="1053"/>
      <c r="DU124" s="1054"/>
      <c r="DV124" s="1055" t="s">
        <v>443</v>
      </c>
      <c r="DW124" s="1056"/>
      <c r="DX124" s="1056"/>
      <c r="DY124" s="1056"/>
      <c r="DZ124" s="1057"/>
    </row>
    <row r="125" spans="1:130" s="226" customFormat="1" ht="26.25" customHeight="1">
      <c r="A125" s="1128"/>
      <c r="B125" s="1015"/>
      <c r="C125" s="985" t="s">
        <v>455</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443</v>
      </c>
      <c r="AB125" s="1028"/>
      <c r="AC125" s="1028"/>
      <c r="AD125" s="1028"/>
      <c r="AE125" s="1029"/>
      <c r="AF125" s="1030" t="s">
        <v>470</v>
      </c>
      <c r="AG125" s="1028"/>
      <c r="AH125" s="1028"/>
      <c r="AI125" s="1028"/>
      <c r="AJ125" s="1029"/>
      <c r="AK125" s="1030" t="s">
        <v>426</v>
      </c>
      <c r="AL125" s="1028"/>
      <c r="AM125" s="1028"/>
      <c r="AN125" s="1028"/>
      <c r="AO125" s="1029"/>
      <c r="AP125" s="1031" t="s">
        <v>471</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472</v>
      </c>
      <c r="CL125" s="1077"/>
      <c r="CM125" s="1077"/>
      <c r="CN125" s="1077"/>
      <c r="CO125" s="1078"/>
      <c r="CP125" s="1009" t="s">
        <v>473</v>
      </c>
      <c r="CQ125" s="958"/>
      <c r="CR125" s="958"/>
      <c r="CS125" s="958"/>
      <c r="CT125" s="958"/>
      <c r="CU125" s="958"/>
      <c r="CV125" s="958"/>
      <c r="CW125" s="958"/>
      <c r="CX125" s="958"/>
      <c r="CY125" s="958"/>
      <c r="CZ125" s="958"/>
      <c r="DA125" s="958"/>
      <c r="DB125" s="958"/>
      <c r="DC125" s="958"/>
      <c r="DD125" s="958"/>
      <c r="DE125" s="958"/>
      <c r="DF125" s="959"/>
      <c r="DG125" s="995" t="s">
        <v>123</v>
      </c>
      <c r="DH125" s="996"/>
      <c r="DI125" s="996"/>
      <c r="DJ125" s="996"/>
      <c r="DK125" s="996"/>
      <c r="DL125" s="996" t="s">
        <v>434</v>
      </c>
      <c r="DM125" s="996"/>
      <c r="DN125" s="996"/>
      <c r="DO125" s="996"/>
      <c r="DP125" s="996"/>
      <c r="DQ125" s="996" t="s">
        <v>425</v>
      </c>
      <c r="DR125" s="996"/>
      <c r="DS125" s="996"/>
      <c r="DT125" s="996"/>
      <c r="DU125" s="996"/>
      <c r="DV125" s="997" t="s">
        <v>474</v>
      </c>
      <c r="DW125" s="997"/>
      <c r="DX125" s="997"/>
      <c r="DY125" s="997"/>
      <c r="DZ125" s="998"/>
    </row>
    <row r="126" spans="1:130" s="226" customFormat="1" ht="26.25" customHeight="1" thickBot="1">
      <c r="A126" s="1128"/>
      <c r="B126" s="1015"/>
      <c r="C126" s="985" t="s">
        <v>457</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425</v>
      </c>
      <c r="AB126" s="1028"/>
      <c r="AC126" s="1028"/>
      <c r="AD126" s="1028"/>
      <c r="AE126" s="1029"/>
      <c r="AF126" s="1030" t="s">
        <v>123</v>
      </c>
      <c r="AG126" s="1028"/>
      <c r="AH126" s="1028"/>
      <c r="AI126" s="1028"/>
      <c r="AJ126" s="1029"/>
      <c r="AK126" s="1030" t="s">
        <v>474</v>
      </c>
      <c r="AL126" s="1028"/>
      <c r="AM126" s="1028"/>
      <c r="AN126" s="1028"/>
      <c r="AO126" s="1029"/>
      <c r="AP126" s="1031" t="s">
        <v>475</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476</v>
      </c>
      <c r="CQ126" s="1019"/>
      <c r="CR126" s="1019"/>
      <c r="CS126" s="1019"/>
      <c r="CT126" s="1019"/>
      <c r="CU126" s="1019"/>
      <c r="CV126" s="1019"/>
      <c r="CW126" s="1019"/>
      <c r="CX126" s="1019"/>
      <c r="CY126" s="1019"/>
      <c r="CZ126" s="1019"/>
      <c r="DA126" s="1019"/>
      <c r="DB126" s="1019"/>
      <c r="DC126" s="1019"/>
      <c r="DD126" s="1019"/>
      <c r="DE126" s="1019"/>
      <c r="DF126" s="1020"/>
      <c r="DG126" s="988" t="s">
        <v>123</v>
      </c>
      <c r="DH126" s="989"/>
      <c r="DI126" s="989"/>
      <c r="DJ126" s="989"/>
      <c r="DK126" s="989"/>
      <c r="DL126" s="989" t="s">
        <v>123</v>
      </c>
      <c r="DM126" s="989"/>
      <c r="DN126" s="989"/>
      <c r="DO126" s="989"/>
      <c r="DP126" s="989"/>
      <c r="DQ126" s="989" t="s">
        <v>425</v>
      </c>
      <c r="DR126" s="989"/>
      <c r="DS126" s="989"/>
      <c r="DT126" s="989"/>
      <c r="DU126" s="989"/>
      <c r="DV126" s="990" t="s">
        <v>443</v>
      </c>
      <c r="DW126" s="990"/>
      <c r="DX126" s="990"/>
      <c r="DY126" s="990"/>
      <c r="DZ126" s="991"/>
    </row>
    <row r="127" spans="1:130" s="226" customFormat="1" ht="26.25" customHeight="1">
      <c r="A127" s="1129"/>
      <c r="B127" s="1017"/>
      <c r="C127" s="1071" t="s">
        <v>477</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474</v>
      </c>
      <c r="AB127" s="1028"/>
      <c r="AC127" s="1028"/>
      <c r="AD127" s="1028"/>
      <c r="AE127" s="1029"/>
      <c r="AF127" s="1030" t="s">
        <v>123</v>
      </c>
      <c r="AG127" s="1028"/>
      <c r="AH127" s="1028"/>
      <c r="AI127" s="1028"/>
      <c r="AJ127" s="1029"/>
      <c r="AK127" s="1030" t="s">
        <v>434</v>
      </c>
      <c r="AL127" s="1028"/>
      <c r="AM127" s="1028"/>
      <c r="AN127" s="1028"/>
      <c r="AO127" s="1029"/>
      <c r="AP127" s="1031" t="s">
        <v>425</v>
      </c>
      <c r="AQ127" s="1032"/>
      <c r="AR127" s="1032"/>
      <c r="AS127" s="1032"/>
      <c r="AT127" s="1033"/>
      <c r="AU127" s="262"/>
      <c r="AV127" s="262"/>
      <c r="AW127" s="262"/>
      <c r="AX127" s="1101" t="s">
        <v>478</v>
      </c>
      <c r="AY127" s="1102"/>
      <c r="AZ127" s="1102"/>
      <c r="BA127" s="1102"/>
      <c r="BB127" s="1102"/>
      <c r="BC127" s="1102"/>
      <c r="BD127" s="1102"/>
      <c r="BE127" s="1103"/>
      <c r="BF127" s="1104" t="s">
        <v>479</v>
      </c>
      <c r="BG127" s="1102"/>
      <c r="BH127" s="1102"/>
      <c r="BI127" s="1102"/>
      <c r="BJ127" s="1102"/>
      <c r="BK127" s="1102"/>
      <c r="BL127" s="1103"/>
      <c r="BM127" s="1104" t="s">
        <v>480</v>
      </c>
      <c r="BN127" s="1102"/>
      <c r="BO127" s="1102"/>
      <c r="BP127" s="1102"/>
      <c r="BQ127" s="1102"/>
      <c r="BR127" s="1102"/>
      <c r="BS127" s="1103"/>
      <c r="BT127" s="1104" t="s">
        <v>481</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482</v>
      </c>
      <c r="CQ127" s="1019"/>
      <c r="CR127" s="1019"/>
      <c r="CS127" s="1019"/>
      <c r="CT127" s="1019"/>
      <c r="CU127" s="1019"/>
      <c r="CV127" s="1019"/>
      <c r="CW127" s="1019"/>
      <c r="CX127" s="1019"/>
      <c r="CY127" s="1019"/>
      <c r="CZ127" s="1019"/>
      <c r="DA127" s="1019"/>
      <c r="DB127" s="1019"/>
      <c r="DC127" s="1019"/>
      <c r="DD127" s="1019"/>
      <c r="DE127" s="1019"/>
      <c r="DF127" s="1020"/>
      <c r="DG127" s="988" t="s">
        <v>426</v>
      </c>
      <c r="DH127" s="989"/>
      <c r="DI127" s="989"/>
      <c r="DJ127" s="989"/>
      <c r="DK127" s="989"/>
      <c r="DL127" s="989" t="s">
        <v>401</v>
      </c>
      <c r="DM127" s="989"/>
      <c r="DN127" s="989"/>
      <c r="DO127" s="989"/>
      <c r="DP127" s="989"/>
      <c r="DQ127" s="989" t="s">
        <v>470</v>
      </c>
      <c r="DR127" s="989"/>
      <c r="DS127" s="989"/>
      <c r="DT127" s="989"/>
      <c r="DU127" s="989"/>
      <c r="DV127" s="990" t="s">
        <v>123</v>
      </c>
      <c r="DW127" s="990"/>
      <c r="DX127" s="990"/>
      <c r="DY127" s="990"/>
      <c r="DZ127" s="991"/>
    </row>
    <row r="128" spans="1:130" s="226" customFormat="1" ht="26.25" customHeight="1" thickBot="1">
      <c r="A128" s="1112" t="s">
        <v>483</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484</v>
      </c>
      <c r="X128" s="1114"/>
      <c r="Y128" s="1114"/>
      <c r="Z128" s="1115"/>
      <c r="AA128" s="1116" t="s">
        <v>434</v>
      </c>
      <c r="AB128" s="1117"/>
      <c r="AC128" s="1117"/>
      <c r="AD128" s="1117"/>
      <c r="AE128" s="1118"/>
      <c r="AF128" s="1119" t="s">
        <v>471</v>
      </c>
      <c r="AG128" s="1117"/>
      <c r="AH128" s="1117"/>
      <c r="AI128" s="1117"/>
      <c r="AJ128" s="1118"/>
      <c r="AK128" s="1119" t="s">
        <v>443</v>
      </c>
      <c r="AL128" s="1117"/>
      <c r="AM128" s="1117"/>
      <c r="AN128" s="1117"/>
      <c r="AO128" s="1118"/>
      <c r="AP128" s="1120"/>
      <c r="AQ128" s="1121"/>
      <c r="AR128" s="1121"/>
      <c r="AS128" s="1121"/>
      <c r="AT128" s="1122"/>
      <c r="AU128" s="262"/>
      <c r="AV128" s="262"/>
      <c r="AW128" s="262"/>
      <c r="AX128" s="957" t="s">
        <v>485</v>
      </c>
      <c r="AY128" s="958"/>
      <c r="AZ128" s="958"/>
      <c r="BA128" s="958"/>
      <c r="BB128" s="958"/>
      <c r="BC128" s="958"/>
      <c r="BD128" s="958"/>
      <c r="BE128" s="959"/>
      <c r="BF128" s="1123" t="s">
        <v>123</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486</v>
      </c>
      <c r="CQ128" s="1106"/>
      <c r="CR128" s="1106"/>
      <c r="CS128" s="1106"/>
      <c r="CT128" s="1106"/>
      <c r="CU128" s="1106"/>
      <c r="CV128" s="1106"/>
      <c r="CW128" s="1106"/>
      <c r="CX128" s="1106"/>
      <c r="CY128" s="1106"/>
      <c r="CZ128" s="1106"/>
      <c r="DA128" s="1106"/>
      <c r="DB128" s="1106"/>
      <c r="DC128" s="1106"/>
      <c r="DD128" s="1106"/>
      <c r="DE128" s="1106"/>
      <c r="DF128" s="1107"/>
      <c r="DG128" s="1108" t="s">
        <v>470</v>
      </c>
      <c r="DH128" s="1109"/>
      <c r="DI128" s="1109"/>
      <c r="DJ128" s="1109"/>
      <c r="DK128" s="1109"/>
      <c r="DL128" s="1109" t="s">
        <v>434</v>
      </c>
      <c r="DM128" s="1109"/>
      <c r="DN128" s="1109"/>
      <c r="DO128" s="1109"/>
      <c r="DP128" s="1109"/>
      <c r="DQ128" s="1109" t="s">
        <v>425</v>
      </c>
      <c r="DR128" s="1109"/>
      <c r="DS128" s="1109"/>
      <c r="DT128" s="1109"/>
      <c r="DU128" s="1109"/>
      <c r="DV128" s="1110" t="s">
        <v>426</v>
      </c>
      <c r="DW128" s="1110"/>
      <c r="DX128" s="1110"/>
      <c r="DY128" s="1110"/>
      <c r="DZ128" s="1111"/>
    </row>
    <row r="129" spans="1:131" s="226" customFormat="1" ht="26.25" customHeight="1">
      <c r="A129" s="999" t="s">
        <v>100</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487</v>
      </c>
      <c r="X129" s="1143"/>
      <c r="Y129" s="1143"/>
      <c r="Z129" s="1144"/>
      <c r="AA129" s="1027">
        <v>2447240</v>
      </c>
      <c r="AB129" s="1028"/>
      <c r="AC129" s="1028"/>
      <c r="AD129" s="1028"/>
      <c r="AE129" s="1029"/>
      <c r="AF129" s="1030">
        <v>2414842</v>
      </c>
      <c r="AG129" s="1028"/>
      <c r="AH129" s="1028"/>
      <c r="AI129" s="1028"/>
      <c r="AJ129" s="1029"/>
      <c r="AK129" s="1030">
        <v>2372612</v>
      </c>
      <c r="AL129" s="1028"/>
      <c r="AM129" s="1028"/>
      <c r="AN129" s="1028"/>
      <c r="AO129" s="1029"/>
      <c r="AP129" s="1145"/>
      <c r="AQ129" s="1146"/>
      <c r="AR129" s="1146"/>
      <c r="AS129" s="1146"/>
      <c r="AT129" s="1147"/>
      <c r="AU129" s="264"/>
      <c r="AV129" s="264"/>
      <c r="AW129" s="264"/>
      <c r="AX129" s="1136" t="s">
        <v>488</v>
      </c>
      <c r="AY129" s="1019"/>
      <c r="AZ129" s="1019"/>
      <c r="BA129" s="1019"/>
      <c r="BB129" s="1019"/>
      <c r="BC129" s="1019"/>
      <c r="BD129" s="1019"/>
      <c r="BE129" s="1020"/>
      <c r="BF129" s="1137" t="s">
        <v>123</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489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490</v>
      </c>
      <c r="X130" s="1143"/>
      <c r="Y130" s="1143"/>
      <c r="Z130" s="1144"/>
      <c r="AA130" s="1027">
        <v>568650</v>
      </c>
      <c r="AB130" s="1028"/>
      <c r="AC130" s="1028"/>
      <c r="AD130" s="1028"/>
      <c r="AE130" s="1029"/>
      <c r="AF130" s="1030">
        <v>561691</v>
      </c>
      <c r="AG130" s="1028"/>
      <c r="AH130" s="1028"/>
      <c r="AI130" s="1028"/>
      <c r="AJ130" s="1029"/>
      <c r="AK130" s="1030">
        <v>550285</v>
      </c>
      <c r="AL130" s="1028"/>
      <c r="AM130" s="1028"/>
      <c r="AN130" s="1028"/>
      <c r="AO130" s="1029"/>
      <c r="AP130" s="1145"/>
      <c r="AQ130" s="1146"/>
      <c r="AR130" s="1146"/>
      <c r="AS130" s="1146"/>
      <c r="AT130" s="1147"/>
      <c r="AU130" s="264"/>
      <c r="AV130" s="264"/>
      <c r="AW130" s="264"/>
      <c r="AX130" s="1136" t="s">
        <v>491</v>
      </c>
      <c r="AY130" s="1019"/>
      <c r="AZ130" s="1019"/>
      <c r="BA130" s="1019"/>
      <c r="BB130" s="1019"/>
      <c r="BC130" s="1019"/>
      <c r="BD130" s="1019"/>
      <c r="BE130" s="1020"/>
      <c r="BF130" s="1173">
        <v>2.2999999999999998</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492</v>
      </c>
      <c r="X131" s="1181"/>
      <c r="Y131" s="1181"/>
      <c r="Z131" s="1182"/>
      <c r="AA131" s="1074">
        <v>1878590</v>
      </c>
      <c r="AB131" s="1053"/>
      <c r="AC131" s="1053"/>
      <c r="AD131" s="1053"/>
      <c r="AE131" s="1054"/>
      <c r="AF131" s="1052">
        <v>1853151</v>
      </c>
      <c r="AG131" s="1053"/>
      <c r="AH131" s="1053"/>
      <c r="AI131" s="1053"/>
      <c r="AJ131" s="1054"/>
      <c r="AK131" s="1052">
        <v>1822327</v>
      </c>
      <c r="AL131" s="1053"/>
      <c r="AM131" s="1053"/>
      <c r="AN131" s="1053"/>
      <c r="AO131" s="1054"/>
      <c r="AP131" s="1183"/>
      <c r="AQ131" s="1184"/>
      <c r="AR131" s="1184"/>
      <c r="AS131" s="1184"/>
      <c r="AT131" s="1185"/>
      <c r="AU131" s="264"/>
      <c r="AV131" s="264"/>
      <c r="AW131" s="264"/>
      <c r="AX131" s="1155" t="s">
        <v>493</v>
      </c>
      <c r="AY131" s="1106"/>
      <c r="AZ131" s="1106"/>
      <c r="BA131" s="1106"/>
      <c r="BB131" s="1106"/>
      <c r="BC131" s="1106"/>
      <c r="BD131" s="1106"/>
      <c r="BE131" s="1107"/>
      <c r="BF131" s="1156" t="s">
        <v>426</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494</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495</v>
      </c>
      <c r="W132" s="1166"/>
      <c r="X132" s="1166"/>
      <c r="Y132" s="1166"/>
      <c r="Z132" s="1167"/>
      <c r="AA132" s="1168">
        <v>2.5779973279999999</v>
      </c>
      <c r="AB132" s="1169"/>
      <c r="AC132" s="1169"/>
      <c r="AD132" s="1169"/>
      <c r="AE132" s="1170"/>
      <c r="AF132" s="1171">
        <v>3.1144790680000001</v>
      </c>
      <c r="AG132" s="1169"/>
      <c r="AH132" s="1169"/>
      <c r="AI132" s="1169"/>
      <c r="AJ132" s="1170"/>
      <c r="AK132" s="1171">
        <v>1.218661634</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496</v>
      </c>
      <c r="W133" s="1149"/>
      <c r="X133" s="1149"/>
      <c r="Y133" s="1149"/>
      <c r="Z133" s="1150"/>
      <c r="AA133" s="1151">
        <v>3.3</v>
      </c>
      <c r="AB133" s="1152"/>
      <c r="AC133" s="1152"/>
      <c r="AD133" s="1152"/>
      <c r="AE133" s="1153"/>
      <c r="AF133" s="1151">
        <v>2.8</v>
      </c>
      <c r="AG133" s="1152"/>
      <c r="AH133" s="1152"/>
      <c r="AI133" s="1152"/>
      <c r="AJ133" s="1153"/>
      <c r="AK133" s="1151">
        <v>2.2999999999999998</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jyxHlGrIdXdqYeWtQ25oT8CUUzeUaAnPlnvf9bbkjEJi2mqd1dZcdAcRo8vNZfyvgB7kpNPITHd682ZQWVlow==" saltValue="D0KWUfOerty49KO1yDte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LPVS8bjVHjikgl3mxcffIYeUvkXi9yobHrkfqK1YSEx7DR8bbiSHjwoSMBT4lqneadbqk24iZhS2/IH7v69w==" saltValue="LeasOU3H8tLSeKIBToF1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g/blGkjXwAHJ/AdC8W7bEodyORWcSZDJrItxpraAAzdsaUeu4rvJOQgsu6WgjDwNa/SeDVdJ69WUM957vsnpQ==" saltValue="wW77kOGnLSQd6aJ2ix6i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505</v>
      </c>
      <c r="AL9" s="1192"/>
      <c r="AM9" s="1192"/>
      <c r="AN9" s="1193"/>
      <c r="AO9" s="292">
        <v>565933</v>
      </c>
      <c r="AP9" s="292">
        <v>114284</v>
      </c>
      <c r="AQ9" s="293">
        <v>189734</v>
      </c>
      <c r="AR9" s="294">
        <v>-39.799999999999997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506</v>
      </c>
      <c r="AL10" s="1192"/>
      <c r="AM10" s="1192"/>
      <c r="AN10" s="1193"/>
      <c r="AO10" s="295">
        <v>120745</v>
      </c>
      <c r="AP10" s="295">
        <v>24383</v>
      </c>
      <c r="AQ10" s="296">
        <v>22180</v>
      </c>
      <c r="AR10" s="297">
        <v>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507</v>
      </c>
      <c r="AL11" s="1192"/>
      <c r="AM11" s="1192"/>
      <c r="AN11" s="1193"/>
      <c r="AO11" s="295">
        <v>51128</v>
      </c>
      <c r="AP11" s="295">
        <v>10325</v>
      </c>
      <c r="AQ11" s="296">
        <v>28692</v>
      </c>
      <c r="AR11" s="297">
        <v>-64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508</v>
      </c>
      <c r="AL12" s="1192"/>
      <c r="AM12" s="1192"/>
      <c r="AN12" s="1193"/>
      <c r="AO12" s="295">
        <v>18773</v>
      </c>
      <c r="AP12" s="295">
        <v>3791</v>
      </c>
      <c r="AQ12" s="296">
        <v>4806</v>
      </c>
      <c r="AR12" s="297">
        <v>-21.1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509</v>
      </c>
      <c r="AL13" s="1192"/>
      <c r="AM13" s="1192"/>
      <c r="AN13" s="1193"/>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511</v>
      </c>
      <c r="AL14" s="1192"/>
      <c r="AM14" s="1192"/>
      <c r="AN14" s="1193"/>
      <c r="AO14" s="295">
        <v>47956</v>
      </c>
      <c r="AP14" s="295">
        <v>9684</v>
      </c>
      <c r="AQ14" s="296">
        <v>8976</v>
      </c>
      <c r="AR14" s="297">
        <v>7.9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512</v>
      </c>
      <c r="AL15" s="1192"/>
      <c r="AM15" s="1192"/>
      <c r="AN15" s="1193"/>
      <c r="AO15" s="295">
        <v>17313</v>
      </c>
      <c r="AP15" s="295">
        <v>3496</v>
      </c>
      <c r="AQ15" s="296">
        <v>4161</v>
      </c>
      <c r="AR15" s="297">
        <v>-16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513</v>
      </c>
      <c r="AL16" s="1195"/>
      <c r="AM16" s="1195"/>
      <c r="AN16" s="1196"/>
      <c r="AO16" s="295">
        <v>-47484</v>
      </c>
      <c r="AP16" s="295">
        <v>-9589</v>
      </c>
      <c r="AQ16" s="296">
        <v>-17989</v>
      </c>
      <c r="AR16" s="297">
        <v>-46.7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178</v>
      </c>
      <c r="AL17" s="1195"/>
      <c r="AM17" s="1195"/>
      <c r="AN17" s="1196"/>
      <c r="AO17" s="295">
        <v>774364</v>
      </c>
      <c r="AP17" s="295">
        <v>156374</v>
      </c>
      <c r="AQ17" s="296">
        <v>240560</v>
      </c>
      <c r="AR17" s="297">
        <v>-35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518</v>
      </c>
      <c r="AL21" s="1187"/>
      <c r="AM21" s="1187"/>
      <c r="AN21" s="1188"/>
      <c r="AO21" s="307">
        <v>13.93</v>
      </c>
      <c r="AP21" s="308">
        <v>21.65</v>
      </c>
      <c r="AQ21" s="309">
        <v>-7.72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519</v>
      </c>
      <c r="AL22" s="1187"/>
      <c r="AM22" s="1187"/>
      <c r="AN22" s="1188"/>
      <c r="AO22" s="312">
        <v>95.9</v>
      </c>
      <c r="AP22" s="313">
        <v>95.4</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524</v>
      </c>
      <c r="AL32" s="1203"/>
      <c r="AM32" s="1203"/>
      <c r="AN32" s="1204"/>
      <c r="AO32" s="322">
        <v>372067</v>
      </c>
      <c r="AP32" s="322">
        <v>75135</v>
      </c>
      <c r="AQ32" s="323">
        <v>139228</v>
      </c>
      <c r="AR32" s="324">
        <v>-46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525</v>
      </c>
      <c r="AL33" s="1203"/>
      <c r="AM33" s="1203"/>
      <c r="AN33" s="1204"/>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526</v>
      </c>
      <c r="AL34" s="1203"/>
      <c r="AM34" s="1203"/>
      <c r="AN34" s="1204"/>
      <c r="AO34" s="322" t="s">
        <v>510</v>
      </c>
      <c r="AP34" s="322" t="s">
        <v>510</v>
      </c>
      <c r="AQ34" s="323">
        <v>5</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527</v>
      </c>
      <c r="AL35" s="1203"/>
      <c r="AM35" s="1203"/>
      <c r="AN35" s="1204"/>
      <c r="AO35" s="322">
        <v>179082</v>
      </c>
      <c r="AP35" s="322">
        <v>36164</v>
      </c>
      <c r="AQ35" s="323">
        <v>32095</v>
      </c>
      <c r="AR35" s="324">
        <v>12.7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528</v>
      </c>
      <c r="AL36" s="1203"/>
      <c r="AM36" s="1203"/>
      <c r="AN36" s="1204"/>
      <c r="AO36" s="322">
        <v>18862</v>
      </c>
      <c r="AP36" s="322">
        <v>3809</v>
      </c>
      <c r="AQ36" s="323">
        <v>5254</v>
      </c>
      <c r="AR36" s="324">
        <v>-27.5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529</v>
      </c>
      <c r="AL37" s="1203"/>
      <c r="AM37" s="1203"/>
      <c r="AN37" s="1204"/>
      <c r="AO37" s="322">
        <v>2482</v>
      </c>
      <c r="AP37" s="322">
        <v>501</v>
      </c>
      <c r="AQ37" s="323">
        <v>1384</v>
      </c>
      <c r="AR37" s="324">
        <v>-63.8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530</v>
      </c>
      <c r="AL38" s="1206"/>
      <c r="AM38" s="1206"/>
      <c r="AN38" s="1207"/>
      <c r="AO38" s="325" t="s">
        <v>510</v>
      </c>
      <c r="AP38" s="325" t="s">
        <v>510</v>
      </c>
      <c r="AQ38" s="326">
        <v>32</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531</v>
      </c>
      <c r="AL39" s="1206"/>
      <c r="AM39" s="1206"/>
      <c r="AN39" s="1207"/>
      <c r="AO39" s="322" t="s">
        <v>510</v>
      </c>
      <c r="AP39" s="322" t="s">
        <v>510</v>
      </c>
      <c r="AQ39" s="323">
        <v>-8131</v>
      </c>
      <c r="AR39" s="324" t="s">
        <v>510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532</v>
      </c>
      <c r="AL40" s="1203"/>
      <c r="AM40" s="1203"/>
      <c r="AN40" s="1204"/>
      <c r="AO40" s="322">
        <v>-550285</v>
      </c>
      <c r="AP40" s="322">
        <v>-111124</v>
      </c>
      <c r="AQ40" s="323">
        <v>-126394</v>
      </c>
      <c r="AR40" s="324">
        <v>-12.1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290</v>
      </c>
      <c r="AL41" s="1209"/>
      <c r="AM41" s="1209"/>
      <c r="AN41" s="1210"/>
      <c r="AO41" s="322">
        <v>22208</v>
      </c>
      <c r="AP41" s="322">
        <v>4485</v>
      </c>
      <c r="AQ41" s="323">
        <v>43473</v>
      </c>
      <c r="AR41" s="324">
        <v>-89.7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500</v>
      </c>
      <c r="AN49" s="1199" t="s">
        <v>536</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617270</v>
      </c>
      <c r="AN51" s="344">
        <v>118934</v>
      </c>
      <c r="AO51" s="345">
        <v>-7.4</v>
      </c>
      <c r="AP51" s="346">
        <v>174587</v>
      </c>
      <c r="AQ51" s="347">
        <v>19.100000000000001</v>
      </c>
      <c r="AR51" s="348">
        <v>-26.5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446965</v>
      </c>
      <c r="AN52" s="352">
        <v>86120</v>
      </c>
      <c r="AO52" s="353">
        <v>-5.6</v>
      </c>
      <c r="AP52" s="354">
        <v>79695</v>
      </c>
      <c r="AQ52" s="355">
        <v>17</v>
      </c>
      <c r="AR52" s="356">
        <v>-22.6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633422</v>
      </c>
      <c r="AN53" s="344">
        <v>123042</v>
      </c>
      <c r="AO53" s="345">
        <v>3.5</v>
      </c>
      <c r="AP53" s="346">
        <v>175675</v>
      </c>
      <c r="AQ53" s="347">
        <v>0.6</v>
      </c>
      <c r="AR53" s="348">
        <v>2.9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295017</v>
      </c>
      <c r="AN54" s="352">
        <v>57307</v>
      </c>
      <c r="AO54" s="353">
        <v>-33.5</v>
      </c>
      <c r="AP54" s="354">
        <v>87698</v>
      </c>
      <c r="AQ54" s="355">
        <v>10</v>
      </c>
      <c r="AR54" s="356">
        <v>-43.5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503845</v>
      </c>
      <c r="AN55" s="344">
        <v>99143</v>
      </c>
      <c r="AO55" s="345">
        <v>-19.399999999999999</v>
      </c>
      <c r="AP55" s="346">
        <v>280458</v>
      </c>
      <c r="AQ55" s="347">
        <v>59.6</v>
      </c>
      <c r="AR55" s="348">
        <v>-79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329624</v>
      </c>
      <c r="AN56" s="352">
        <v>64861</v>
      </c>
      <c r="AO56" s="353">
        <v>13.2</v>
      </c>
      <c r="AP56" s="354">
        <v>127286</v>
      </c>
      <c r="AQ56" s="355">
        <v>45.1</v>
      </c>
      <c r="AR56" s="356">
        <v>-31.9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459931</v>
      </c>
      <c r="AN57" s="344">
        <v>91583</v>
      </c>
      <c r="AO57" s="345">
        <v>-7.6</v>
      </c>
      <c r="AP57" s="346">
        <v>291945</v>
      </c>
      <c r="AQ57" s="347">
        <v>4.0999999999999996</v>
      </c>
      <c r="AR57" s="348">
        <v>-11.7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313572</v>
      </c>
      <c r="AN58" s="352">
        <v>62440</v>
      </c>
      <c r="AO58" s="353">
        <v>-3.7</v>
      </c>
      <c r="AP58" s="354">
        <v>127651</v>
      </c>
      <c r="AQ58" s="355">
        <v>0.3</v>
      </c>
      <c r="AR58" s="356">
        <v>-4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784125</v>
      </c>
      <c r="AN59" s="344">
        <v>158345</v>
      </c>
      <c r="AO59" s="345">
        <v>72.900000000000006</v>
      </c>
      <c r="AP59" s="346">
        <v>291173</v>
      </c>
      <c r="AQ59" s="347">
        <v>-0.3</v>
      </c>
      <c r="AR59" s="348">
        <v>73.2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648410</v>
      </c>
      <c r="AN60" s="352">
        <v>130939</v>
      </c>
      <c r="AO60" s="353">
        <v>109.7</v>
      </c>
      <c r="AP60" s="354">
        <v>119071</v>
      </c>
      <c r="AQ60" s="355">
        <v>-6.7</v>
      </c>
      <c r="AR60" s="356">
        <v>116.4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599719</v>
      </c>
      <c r="AN61" s="359">
        <v>118209</v>
      </c>
      <c r="AO61" s="360">
        <v>8.4</v>
      </c>
      <c r="AP61" s="361">
        <v>242768</v>
      </c>
      <c r="AQ61" s="362">
        <v>16.600000000000001</v>
      </c>
      <c r="AR61" s="348">
        <v>-8.1999999999999993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406718</v>
      </c>
      <c r="AN62" s="352">
        <v>80333</v>
      </c>
      <c r="AO62" s="353">
        <v>16</v>
      </c>
      <c r="AP62" s="354">
        <v>108280</v>
      </c>
      <c r="AQ62" s="355">
        <v>13.1</v>
      </c>
      <c r="AR62" s="356">
        <v>2.9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1yqcX140GQfzr9xT5Z5rDIR5lnbxJlWf6ghQV8UBhIP2G9Z+Gjruy31KaHRgjo2CLyJ4pgc1ribt5jw7UKTT8w==" saltValue="uaZL2v7of5xUsfAjFPF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T2vYlIdKFCDk1cXajprKN8QIAqBRakU9CDomrMc4Zg4jEB7YX9acqdyMNoiOH6l8y1437CSM04VqlhJBab6Lw==" saltValue="h5LowKQPyENi15SZWuyT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DpZ23Wvyoo3QztB5mY5Nh55s01gHu5Hy2dg7Jgx/HFaMfAZ9Ly0GGiNuNGM4iqkeV/8XpMu9y2Z7QHObjxUWg==" saltValue="nUyAS9uki8BueEtBif84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1" t="s">
        <v>3</v>
      </c>
      <c r="D47" s="1211"/>
      <c r="E47" s="1212"/>
      <c r="F47" s="11">
        <v>44.06</v>
      </c>
      <c r="G47" s="12">
        <v>45.03</v>
      </c>
      <c r="H47" s="12">
        <v>43.9</v>
      </c>
      <c r="I47" s="12">
        <v>44.54</v>
      </c>
      <c r="J47" s="13">
        <v>45.37</v>
      </c>
    </row>
    <row r="48" spans="2:10" ht="57.75" customHeight="1">
      <c r="B48" s="14"/>
      <c r="C48" s="1213" t="s">
        <v>4</v>
      </c>
      <c r="D48" s="1213"/>
      <c r="E48" s="1214"/>
      <c r="F48" s="15">
        <v>11.43</v>
      </c>
      <c r="G48" s="16">
        <v>8.61</v>
      </c>
      <c r="H48" s="16">
        <v>14.08</v>
      </c>
      <c r="I48" s="16">
        <v>9.75</v>
      </c>
      <c r="J48" s="17">
        <v>9.49</v>
      </c>
    </row>
    <row r="49" spans="2:10" ht="57.75" customHeight="1" thickBot="1">
      <c r="B49" s="18"/>
      <c r="C49" s="1215" t="s">
        <v>5</v>
      </c>
      <c r="D49" s="1215"/>
      <c r="E49" s="1216"/>
      <c r="F49" s="19">
        <v>9.77</v>
      </c>
      <c r="G49" s="20">
        <v>3.83</v>
      </c>
      <c r="H49" s="20">
        <v>11.37</v>
      </c>
      <c r="I49" s="20">
        <v>1.06</v>
      </c>
      <c r="J49" s="21" t="s">
        <v>557</v>
      </c>
    </row>
    <row r="50" spans="2:10" ht="13.5" customHeight="1"/>
    <row r="51" spans="2:10" ht="13.5" hidden="1" customHeight="1"/>
    <row r="52" spans="2:10" ht="13.5" hidden="1" customHeight="1"/>
    <row r="53" spans="2:10" ht="13.5" hidden="1" customHeight="1"/>
  </sheetData>
  <sheetProtection algorithmName="SHA-512" hashValue="7DBEmvXKv4a2kDugVUfbQdF+RW4uRop4kBJ9n2xgtGsYjHBuWm7fDdPKHKwLrlzUBRFrFuMMM0sK5ohov7FxNg==" saltValue="LSHnJImOz15ycgeGSg9V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2019-03-08T04:30:45Z</cp:lastPrinted>
  <dcterms:created xsi:type="dcterms:W3CDTF">2019-02-14T02:56:45Z</dcterms:created>
  <dcterms:modified xsi:type="dcterms:W3CDTF">2019-10-21T07:28:41Z</dcterms:modified>
  <cp:category/>
</cp:coreProperties>
</file>