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<sst xmlns="http://schemas.openxmlformats.org/spreadsheetml/2006/main" count="1171" uniqueCount="618">
  <si>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</si>
  <si>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</si>
  <si>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</si>
  <si>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</si>
  <si>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</si>
  <si>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</si>
  <si>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</si>
  <si>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</si>
  <si>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</si>
  <si>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</si>
  <si>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</si>
  <si>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</si>
  <si>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</si>
  <si>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</si>
  <si>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</si>
  <si>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</si>
  <si>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</si>
  <si>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</si>
  <si>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</si>
  <si>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</si>
  <si>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</si>
  <si>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</si>
  <si>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</si>
  <si>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</si>
  <si>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</si>
  <si>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</si>
  <si>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</si>
  <si>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</si>
  <si>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</si>
  <si>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</si>
  <si>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</si>
  <si>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</si>
  <si>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</si>
  <si>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</si>
  <si>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</si>
  <si>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</si>
  <si>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</si>
  <si>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</si>
  <si>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</si>
  <si>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</si>
  <si>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</si>
  <si>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</si>
  <si>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</si>
  <si>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</si>
  <si>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</si>
  <si>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</si>
  <si>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</si>
  <si>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</si>
  <si>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</si>
  <si>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</si>
  <si>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</si>
  <si>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</si>
  <si>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</si>
  <si>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</si>
  <si>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</si>
  <si>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</si>
  <si>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</si>
  <si>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</si>
  <si>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</si>
  <si>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</si>
  <si>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</si>
  <si>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</si>
  <si>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</si>
  <si>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</si>
  <si>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</si>
  <si>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</si>
  <si>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</si>
  <si>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</si>
  <si>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</si>
  <si>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</si>
  <si>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</si>
  <si>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</si>
  <si>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</si>
  <si>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</si>
  <si>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</si>
  <si>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</si>
  <si>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</si>
  <si>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</si>
  <si>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</si>
  <si>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</si>
  <si>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</si>
  <si>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</si>
  <si>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</si>
  <si>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</si>
  <si>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</si>
  <si>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</si>
  <si>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</si>
  <si>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</si>
  <si>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</si>
  <si>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</si>
  <si>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</si>
  <si>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</si>
  <si>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</si>
  <si>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</si>
  <si>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</si>
  <si>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</si>
  <si>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</si>
  <si>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</si>
  <si>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</si>
  <si>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</si>
  <si>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</si>
  <si>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</si>
  <si>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</si>
  <si>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</si>
  <si>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</si>
  <si>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</si>
  <si>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</si>
  <si>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</si>
  <si>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</si>
  <si>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</si>
  <si>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</si>
  <si>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</si>
  <si>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</si>
  <si>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</si>
  <si>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</si>
  <si>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</si>
  <si>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</si>
  <si>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</si>
  <si>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</si>
  <si>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</si>
  <si>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</si>
  <si>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</si>
  <si>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</si>
  <si>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</si>
  <si>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</si>
  <si>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</si>
  <si>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</si>
  <si>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</si>
  <si>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</si>
  <si>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</si>
  <si>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</si>
  <si>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</si>
  <si>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</si>
  <si>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</si>
  <si>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</si>
  <si>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</si>
  <si>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</si>
  <si>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</si>
  <si>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</si>
  <si>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</si>
  <si>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</si>
  <si>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</si>
  <si>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</si>
  <si>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</si>
  <si>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</si>
  <si>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</si>
  <si>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</si>
  <si>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</si>
  <si>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</si>
  <si>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</si>
  <si>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</si>
  <si>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</si>
  <si>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</si>
  <si>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</si>
  <si>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</si>
  <si>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</si>
  <si>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</si>
  <si>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</si>
  <si>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</si>
  <si>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</si>
  <si>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</si>
  <si>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</si>
  <si>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</si>
  <si>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</si>
  <si>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</si>
  <si>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</si>
  <si>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</si>
  <si>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</si>
  <si>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</si>
  <si>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</si>
  <si>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</si>
  <si>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</si>
  <si>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</si>
  <si>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</si>
  <si>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</si>
  <si>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</si>
  <si>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</si>
  <si>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</si>
  <si>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</si>
  <si>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</si>
  <si>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</si>
  <si>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</si>
  <si>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</si>
  <si>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</si>
  <si>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</si>
  <si>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</si>
  <si>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</si>
  <si>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</si>
  <si>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</si>
  <si>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</si>
  <si>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</si>
  <si>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</si>
  <si>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</si>
  <si>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</si>
  <si>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</si>
  <si>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</si>
  <si>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</si>
  <si>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</si>
  <si>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</si>
  <si>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</si>
  <si>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</si>
  <si>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</si>
  <si>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</si>
  <si>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</si>
  <si>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</si>
  <si>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</si>
  <si>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</si>
  <si>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</si>
  <si>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</si>
  <si>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</si>
  <si>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</si>
  <si>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</si>
  <si>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</si>
  <si>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</si>
  <si>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</si>
  <si>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</si>
  <si>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</si>
  <si>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</si>
  <si>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</si>
  <si>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</si>
  <si>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</si>
  <si>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</si>
  <si>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</si>
  <si>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</si>
  <si>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</si>
  <si>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</si>
  <si>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</si>
  <si>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</si>
  <si>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</si>
  <si>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</si>
  <si>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</si>
  <si>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</si>
  <si>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</si>
  <si>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</si>
  <si>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</si>
  <si>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</si>
  <si>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</si>
  <si>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</si>
  <si>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</si>
  <si>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</si>
  <si>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</si>
  <si>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</si>
  <si>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</si>
  <si>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</si>
  <si>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</si>
  <si>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</si>
  <si>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</si>
  <si>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</si>
  <si>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</si>
  <si>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</si>
  <si>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</si>
  <si>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</si>
  <si>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</si>
  <si>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</si>
  <si>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</si>
  <si>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</si>
  <si>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</si>
  <si>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</si>
  <si>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</si>
  <si>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</si>
  <si>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</si>
  <si>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</si>
  <si>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</si>
  <si>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</si>
  <si>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</si>
  <si>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</si>
  <si>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</si>
  <si>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</si>
  <si>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</si>
  <si>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</si>
  <si>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</si>
  <si>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</si>
  <si>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</si>
  <si>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</si>
  <si>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</si>
  <si>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</si>
  <si>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</si>
  <si>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</si>
  <si>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</si>
  <si>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</si>
  <si>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</si>
  <si>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</si>
  <si>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</si>
  <si>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</si>
  <si>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</si>
  <si>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</si>
  <si>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</si>
  <si>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</si>
  <si>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</si>
  <si>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</si>
  <si>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</si>
  <si>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</si>
  <si>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</si>
  <si>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</si>
  <si>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</si>
  <si>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</si>
  <si>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</si>
  <si>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</si>
  <si>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</si>
  <si>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</si>
  <si>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</si>
  <si>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</si>
  <si>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</si>
  <si>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</si>
  <si>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</si>
  <si>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</si>
  <si>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</si>
  <si>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</si>
  <si>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</si>
  <si>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</si>
  <si>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</si>
  <si>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</si>
  <si>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</si>
  <si>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</si>
  <si>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</si>
  <si>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</si>
  <si>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</si>
  <si>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</si>
  <si>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</si>
  <si>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</si>
  <si>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</si>
  <si>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</si>
  <si>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</si>
  <si>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</si>
  <si>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</si>
  <si>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</si>
  <si>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</si>
  <si>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</si>
  <si>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</si>
  <si>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</si>
  <si>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</si>
  <si>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</si>
  <si>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</si>
  <si>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</si>
  <si>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</si>
  <si>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</si>
  <si>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</si>
  <si>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</si>
  <si>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</si>
  <si>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</si>
  <si>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</si>
  <si>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</si>
  <si>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</si>
  <si>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</si>
  <si>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</si>
  <si>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</si>
  <si>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</si>
  <si>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</si>
  <si>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</si>
  <si>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</si>
  <si>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</si>
  <si>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</si>
  <si>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</si>
  <si>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</si>
  <si>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</si>
  <si>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</si>
  <si>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</si>
  <si>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</si>
  <si>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</si>
  <si>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</si>
  <si>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</si>
  <si>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</si>
  <si>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</si>
  <si>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</si>
  <si>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</si>
  <si>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</si>
  <si>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</si>
  <si>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</si>
  <si>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</si>
  <si>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</si>
  <si>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</si>
  <si>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</si>
  <si>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</si>
  <si>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</si>
  <si>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</si>
  <si>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</si>
  <si>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</si>
  <si>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</si>
  <si>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</si>
  <si>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</si>
  <si>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</si>
  <si>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</si>
  <si>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</si>
  <si>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</si>
  <si>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</si>
  <si>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</si>
  <si>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</si>
  <si>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</si>
  <si>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</si>
  <si>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</si>
  <si>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</si>
  <si>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</si>
  <si>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</si>
  <si>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</si>
  <si>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</si>
  <si>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</si>
  <si>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</si>
  <si>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</si>
  <si>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</si>
  <si>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</si>
  <si>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</si>
  <si>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</si>
  <si>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</si>
  <si>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</si>
  <si>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</si>
  <si>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</si>
  <si>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</si>
  <si>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</si>
  <si>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</si>
  <si>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</si>
  <si>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</si>
  <si>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</si>
  <si>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</si>
  <si>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</si>
  <si>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</si>
  <si>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</si>
  <si>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</si>
  <si>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</si>
  <si>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</si>
  <si>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</si>
  <si>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</si>
  <si>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</si>
  <si>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</si>
  <si>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</si>
  <si>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</si>
  <si>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</si>
  <si>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</si>
  <si>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</si>
  <si>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</si>
  <si>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</si>
  <si>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</si>
  <si>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</si>
  <si>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</si>
  <si>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</si>
  <si>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</si>
  <si>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</si>
  <si>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</si>
  <si>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</si>
  <si>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</si>
  <si>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</si>
  <si>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</si>
  <si>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</si>
  <si>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</si>
  <si>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</si>
  <si>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</si>
  <si>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</si>
  <si>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</si>
  <si>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</si>
  <si>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</si>
  <si>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</si>
  <si>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</si>
  <si>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</si>
  <si>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</si>
  <si>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</si>
  <si>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</si>
  <si>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</si>
  <si>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</si>
  <si>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</si>
  <si>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</si>
  <si>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</si>
  <si>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</si>
  <si>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</si>
  <si>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</si>
  <si>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</si>
  <si>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</si>
  <si>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</si>
  <si>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</si>
  <si>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</si>
  <si>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</si>
  <si>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</si>
  <si>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</si>
  <si>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</si>
  <si>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</si>
  <si>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</si>
  <si>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</si>
  <si>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</si>
  <si>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</si>
  <si>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</si>
  <si>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</si>
  <si>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</si>
  <si>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</si>
  <si>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</si>
  <si>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</si>
  <si>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</si>
  <si>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</si>
  <si>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</si>
  <si>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</si>
  <si>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</si>
  <si>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</si>
  <si>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</si>
  <si>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</si>
  <si>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</si>
  <si>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</si>
  <si>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</si>
  <si>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</si>
  <si>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</si>
  <si>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</si>
  <si>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</si>
  <si>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</si>
  <si>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</si>
  <si>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</si>
  <si>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</si>
  <si>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</si>
  <si>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</si>
  <si>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</si>
  <si>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</si>
  <si>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</si>
  <si>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</si>
  <si>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</si>
  <si>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</si>
  <si>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</si>
  <si>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</si>
  <si>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</si>
  <si>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</si>
  <si>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</si>
  <si>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</si>
  <si>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</si>
  <si>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</si>
  <si>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</si>
  <si>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</si>
  <si>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</si>
  <si>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</si>
  <si>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</si>
  <si>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</si>
  <si>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</si>
  <si>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</si>
  <si>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</si>
  <si>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</si>
  <si>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</si>
  <si>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</si>
  <si>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</si>
  <si>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</si>
  <si>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</si>
  <si>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</si>
  <si>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</si>
  <si>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</si>
  <si>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</si>
  <si>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</si>
  <si>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</si>
  <si>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</si>
  <si>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</si>
  <si>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</si>
  <si>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</si>
  <si>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</si>
  <si>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</si>
  <si>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</si>
  <si>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</si>
  <si>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</si>
  <si>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</si>
  <si>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</si>
  <si>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</si>
  <si>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</si>
  <si>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</si>
  <si>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</si>
  <si>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</si>
  <si>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</si>
  <si>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</si>
  <si>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</si>
  <si>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</si>
  <si>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</si>
  <si>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</si>
  <si>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</si>
  <si>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</si>
  <si>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4.99</t>
  </si>
  <si>
    <t>▲ 11.69</t>
  </si>
  <si>
    <t>▲ 5.65</t>
  </si>
  <si>
    <t>一般会計</t>
  </si>
  <si>
    <t>介護保険事業特別会計</t>
  </si>
  <si>
    <t>村営バス事業特別会計</t>
  </si>
  <si>
    <t>簡易水道事業特別会計</t>
  </si>
  <si>
    <t>診療所特別会計</t>
  </si>
  <si>
    <t>介護保険サービス事業特別会計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</si>
  <si>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</si>
  <si>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</si>
  <si>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</si>
  <si>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</si>
  <si>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</si>
  <si>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</si>
  <si>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</si>
  <si>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</si>
  <si>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</si>
  <si>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</si>
  <si>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11"/>
  </si>
  <si>
    <t>ごみ処理対策基金</t>
    <rPh sb="2" eb="4">
      <t>ショリ</t>
    </rPh>
    <rPh sb="4" eb="6">
      <t>タイサク</t>
    </rPh>
    <rPh sb="6" eb="8">
      <t>キキン</t>
    </rPh>
    <phoneticPr fontId="11"/>
  </si>
  <si>
    <t>下水道建設基金</t>
    <rPh sb="0" eb="3">
      <t>ゲスイドウ</t>
    </rPh>
    <rPh sb="3" eb="5">
      <t>ケンセツ</t>
    </rPh>
    <rPh sb="5" eb="7">
      <t>キキン</t>
    </rPh>
    <phoneticPr fontId="11"/>
  </si>
  <si>
    <t>ふるさと基金</t>
    <rPh sb="4" eb="6">
      <t>キキン</t>
    </rPh>
    <phoneticPr fontId="11"/>
  </si>
  <si>
    <t>村営バス買替基金</t>
    <rPh sb="0" eb="2">
      <t>ソンエイ</t>
    </rPh>
    <rPh sb="4" eb="6">
      <t>カイカエ</t>
    </rPh>
    <rPh sb="6" eb="8">
      <t>キキン</t>
    </rPh>
    <phoneticPr fontId="11"/>
  </si>
  <si>
    <t>佐久広域連合　一般会計</t>
  </si>
  <si>
    <t>佐久広域連合　消防特別会計</t>
  </si>
  <si>
    <t>佐久広域連合　養護老人ホーム特別会計</t>
  </si>
  <si>
    <t>佐久広域連合　救護施設特別会計</t>
  </si>
  <si>
    <t>佐久広域連合　食肉流通センター特別会計</t>
  </si>
  <si>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</si>
  <si>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20">
      <t>トクベツカイケイ</t>
    </rPh>
    <phoneticPr fontId="2"/>
  </si>
  <si>
    <t>小海町北相木村南相木村中学校組合一般会計</t>
    <rPh sb="0" eb="3">
      <t>コウミマチ</t>
    </rPh>
    <rPh sb="3" eb="7">
      <t>キタアイキムラ</t>
    </rPh>
    <rPh sb="7" eb="11">
      <t>ミナミアイキムラ</t>
    </rPh>
    <rPh sb="11" eb="14">
      <t>チュウガッコウ</t>
    </rPh>
    <rPh sb="14" eb="16">
      <t>クミアイ</t>
    </rPh>
    <rPh sb="16" eb="18">
      <t>イッパン</t>
    </rPh>
    <rPh sb="18" eb="20">
      <t>カイケイ</t>
    </rPh>
    <phoneticPr fontId="2"/>
  </si>
  <si>
    <t>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6" eb="18">
      <t>ジギョウ</t>
    </rPh>
    <rPh sb="18" eb="20">
      <t>カイケイ</t>
    </rPh>
    <phoneticPr fontId="2"/>
  </si>
  <si>
    <t>長野県市町村自治振興組合一般会計</t>
    <rPh sb="0" eb="3">
      <t>ナガノケン</t>
    </rPh>
    <rPh sb="3" eb="6">
      <t>シチョウソン</t>
    </rPh>
    <rPh sb="6" eb="8">
      <t>ジチ</t>
    </rPh>
    <rPh sb="8" eb="10">
      <t>シンコウ</t>
    </rPh>
    <rPh sb="10" eb="12">
      <t>クミアイ</t>
    </rPh>
    <rPh sb="12" eb="16">
      <t>イッパンカイケイ</t>
    </rPh>
    <phoneticPr fontId="2"/>
  </si>
  <si>
    <t>長野県市町村総合事務組合一般会計</t>
    <rPh sb="0" eb="3">
      <t>ナガノケン</t>
    </rPh>
    <rPh sb="3" eb="6">
      <t>シチョウソン</t>
    </rPh>
    <rPh sb="6" eb="8">
      <t>ソウゴウ</t>
    </rPh>
    <rPh sb="8" eb="10">
      <t>ジム</t>
    </rPh>
    <rPh sb="10" eb="12">
      <t>クミアイ</t>
    </rPh>
    <rPh sb="12" eb="16">
      <t>イッパンカイケイ</t>
    </rPh>
    <phoneticPr fontId="2"/>
  </si>
  <si>
    <t>長野県市町村総合事務組合非常勤職員公務災害補償特別会計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</si>
  <si>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長野県後期高齢者医療広域連合一般会計</t>
    <rPh sb="3" eb="5">
      <t>コウキ</t>
    </rPh>
    <rPh sb="5" eb="7">
      <t>コウレイ</t>
    </rPh>
    <rPh sb="7" eb="8">
      <t>シャ</t>
    </rPh>
    <rPh sb="8" eb="10">
      <t>イリョウ</t>
    </rPh>
    <rPh sb="10" eb="12">
      <t>コウイキ</t>
    </rPh>
    <rPh sb="12" eb="14">
      <t>レンゴウ</t>
    </rPh>
    <rPh sb="14" eb="18">
      <t>イッパンカイケイ</t>
    </rPh>
    <phoneticPr fontId="2"/>
  </si>
  <si>
    <t>長野県後期高齢者医療広域連合後期高齢者医療特別会計</t>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</si>
  <si>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2" eb="16">
      <t>イッパンカイケイ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</si>
  <si>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</si>
  <si>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</si>
  <si>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</si>
  <si>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</si>
  <si>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</si>
  <si>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</si>
  <si>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</si>
  <si>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</si>
  <si>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</si>
  <si>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</si>
  <si>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</si>
  <si>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</si>
  <si>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</si>
  <si>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</si>
  <si>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有形固定資産減価償却率は類似団体より低い水準であり、将来負担比率もゼロである。
現時点で類似団体と比較すれば良好な数値になっているが、人口の減少傾向は続いており、将来的には歳入の減少が予想される中で、既存設備の修繕維持費用や更新投資の負担増加が懸念される。</t>
    <phoneticPr fontId="5"/>
  </si>
  <si>
    <t>実質公債費率は、歳入減少により年々高くなってきている。組み合わせによる分析では数値はゼロであるが、今後収入は減少し経常経費は増える予測であるため数値が上がる可能性がある。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</si>
</sst>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246-4585-AE33-C29D41904F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521880</c:v>
                </c:pt>
                <c:pt idx="1">
                  <c:v>367765</c:v>
                </c:pt>
                <c:pt idx="2">
                  <c:v>860892</c:v>
                </c:pt>
                <c:pt idx="3">
                  <c:v>389997</c:v>
                </c:pt>
                <c:pt idx="4">
                  <c:v>341611</c:v>
                </c:pt>
              </c:numCache>
            </c:numRef>
          </c:val>
          <c:smooth val="0"/>
          <c:extLst>
            <c:ext xmlns:c16="http://schemas.microsoft.com/office/drawing/2014/chart" uri="{C3380CC4-5D6E-409C-BE32-E72D297353CC}">
              <c16:uniqueId val="{00000001-6246-4585-AE33-C29D41904F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5.27</c:v>
                </c:pt>
                <c:pt idx="1">
                  <c:v>7.37</c:v>
                </c:pt>
                <c:pt idx="2">
                  <c:v>7.67</c:v>
                </c:pt>
                <c:pt idx="3">
                  <c:v>8.01</c:v>
                </c:pt>
                <c:pt idx="4">
                  <c:v>6.31</c:v>
                </c:pt>
              </c:numCache>
            </c:numRef>
          </c:val>
          <c:extLst>
            <c:ext xmlns:c16="http://schemas.microsoft.com/office/drawing/2014/chart" uri="{C3380CC4-5D6E-409C-BE32-E72D297353CC}">
              <c16:uniqueId val="{00000000-BFD1-4700-8173-D9A4C690C6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86.96</c:v>
                </c:pt>
                <c:pt idx="1">
                  <c:v>90.01</c:v>
                </c:pt>
                <c:pt idx="2">
                  <c:v>89.97</c:v>
                </c:pt>
                <c:pt idx="3">
                  <c:v>83.5</c:v>
                </c:pt>
                <c:pt idx="4">
                  <c:v>79.52</c:v>
                </c:pt>
              </c:numCache>
            </c:numRef>
          </c:val>
          <c:extLst>
            <c:ext xmlns:c16="http://schemas.microsoft.com/office/drawing/2014/chart" uri="{C3380CC4-5D6E-409C-BE32-E72D297353CC}">
              <c16:uniqueId val="{00000001-BFD1-4700-8173-D9A4C690C6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0.23</c:v>
                </c:pt>
                <c:pt idx="1">
                  <c:v>2.19</c:v>
                </c:pt>
                <c:pt idx="2">
                  <c:v>-4.99</c:v>
                </c:pt>
                <c:pt idx="3">
                  <c:v>-11.69</c:v>
                </c:pt>
                <c:pt idx="4">
                  <c:v>-5.65</c:v>
                </c:pt>
              </c:numCache>
            </c:numRef>
          </c:val>
          <c:smooth val="0"/>
          <c:extLst>
            <c:ext xmlns:c16="http://schemas.microsoft.com/office/drawing/2014/chart" uri="{C3380CC4-5D6E-409C-BE32-E72D297353CC}">
              <c16:uniqueId val="{00000002-BFD1-4700-8173-D9A4C690C6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30-48D8-8F0A-F2C268D14C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30-48D8-8F0A-F2C268D14C1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30-48D8-8F0A-F2C268D14C1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1.02</c:v>
                </c:pt>
                <c:pt idx="4">
                  <c:v>#N/A</c:v>
                </c:pt>
                <c:pt idx="5">
                  <c:v>0.13</c:v>
                </c:pt>
                <c:pt idx="6">
                  <c:v>#N/A</c:v>
                </c:pt>
                <c:pt idx="7">
                  <c:v>0.06</c:v>
                </c:pt>
                <c:pt idx="8">
                  <c:v>#N/A</c:v>
                </c:pt>
                <c:pt idx="9">
                  <c:v>0</c:v>
                </c:pt>
              </c:numCache>
            </c:numRef>
          </c:val>
          <c:extLst>
            <c:ext xmlns:c16="http://schemas.microsoft.com/office/drawing/2014/chart" uri="{C3380CC4-5D6E-409C-BE32-E72D297353CC}">
              <c16:uniqueId val="{00000003-4130-48D8-8F0A-F2C268D14C12}"/>
            </c:ext>
          </c:extLst>
        </c:ser>
        <c:ser>
          <c:idx val="4"/>
          <c:order val="4"/>
          <c:tx>
            <c:strRef>
              <c:f>データシート!$A$31</c:f>
              <c:strCache>
                <c:ptCount val="1"/>
                <c:pt idx="0">
                  <c:v>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0.06</c:v>
                </c:pt>
                <c:pt idx="4">
                  <c:v>#N/A</c:v>
                </c:pt>
                <c:pt idx="5">
                  <c:v>0.04</c:v>
                </c:pt>
                <c:pt idx="6">
                  <c:v>#N/A</c:v>
                </c:pt>
                <c:pt idx="7">
                  <c:v>0</c:v>
                </c:pt>
                <c:pt idx="8">
                  <c:v>#N/A</c:v>
                </c:pt>
                <c:pt idx="9">
                  <c:v>0.03</c:v>
                </c:pt>
              </c:numCache>
            </c:numRef>
          </c:val>
          <c:extLst>
            <c:ext xmlns:c16="http://schemas.microsoft.com/office/drawing/2014/chart" uri="{C3380CC4-5D6E-409C-BE32-E72D297353CC}">
              <c16:uniqueId val="{00000004-4130-48D8-8F0A-F2C268D14C12}"/>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0.13</c:v>
                </c:pt>
                <c:pt idx="4">
                  <c:v>#N/A</c:v>
                </c:pt>
                <c:pt idx="5">
                  <c:v>0</c:v>
                </c:pt>
                <c:pt idx="6">
                  <c:v>#N/A</c:v>
                </c:pt>
                <c:pt idx="7">
                  <c:v>0.14000000000000001</c:v>
                </c:pt>
                <c:pt idx="8">
                  <c:v>#N/A</c:v>
                </c:pt>
                <c:pt idx="9">
                  <c:v>0.03</c:v>
                </c:pt>
              </c:numCache>
            </c:numRef>
          </c:val>
          <c:extLst>
            <c:ext xmlns:c16="http://schemas.microsoft.com/office/drawing/2014/chart" uri="{C3380CC4-5D6E-409C-BE32-E72D297353CC}">
              <c16:uniqueId val="{00000005-4130-48D8-8F0A-F2C268D14C1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0.11</c:v>
                </c:pt>
                <c:pt idx="4">
                  <c:v>#N/A</c:v>
                </c:pt>
                <c:pt idx="5">
                  <c:v>0.57999999999999996</c:v>
                </c:pt>
                <c:pt idx="6">
                  <c:v>#N/A</c:v>
                </c:pt>
                <c:pt idx="7">
                  <c:v>0.14000000000000001</c:v>
                </c:pt>
                <c:pt idx="8">
                  <c:v>#N/A</c:v>
                </c:pt>
                <c:pt idx="9">
                  <c:v>7.0000000000000007E-2</c:v>
                </c:pt>
              </c:numCache>
            </c:numRef>
          </c:val>
          <c:extLst>
            <c:ext xmlns:c16="http://schemas.microsoft.com/office/drawing/2014/chart" uri="{C3380CC4-5D6E-409C-BE32-E72D297353CC}">
              <c16:uniqueId val="{00000006-4130-48D8-8F0A-F2C268D14C12}"/>
            </c:ext>
          </c:extLst>
        </c:ser>
        <c:ser>
          <c:idx val="7"/>
          <c:order val="7"/>
          <c:tx>
            <c:strRef>
              <c:f>データシート!$A$34</c:f>
              <c:strCache>
                <c:ptCount val="1"/>
                <c:pt idx="0">
                  <c:v>村営バス事業特別会計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0.16</c:v>
                </c:pt>
                <c:pt idx="4">
                  <c:v>#N/A</c:v>
                </c:pt>
                <c:pt idx="5">
                  <c:v>0.1</c:v>
                </c:pt>
                <c:pt idx="6">
                  <c:v>#N/A</c:v>
                </c:pt>
                <c:pt idx="7">
                  <c:v>0.05</c:v>
                </c:pt>
                <c:pt idx="8">
                  <c:v>#N/A</c:v>
                </c:pt>
                <c:pt idx="9">
                  <c:v>0.18</c:v>
                </c:pt>
              </c:numCache>
            </c:numRef>
          </c:val>
          <c:extLst>
            <c:ext xmlns:c16="http://schemas.microsoft.com/office/drawing/2014/chart" uri="{C3380CC4-5D6E-409C-BE32-E72D297353CC}">
              <c16:uniqueId val="{00000007-4130-48D8-8F0A-F2C268D14C1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0.11</c:v>
                </c:pt>
                <c:pt idx="2">
                  <c:v>#N/A</c:v>
                </c:pt>
                <c:pt idx="3">
                  <c:v>0.34</c:v>
                </c:pt>
                <c:pt idx="4">
                  <c:v>#N/A</c:v>
                </c:pt>
                <c:pt idx="5">
                  <c:v>1.1200000000000001</c:v>
                </c:pt>
                <c:pt idx="6">
                  <c:v>#N/A</c:v>
                </c:pt>
                <c:pt idx="7">
                  <c:v>0.16</c:v>
                </c:pt>
                <c:pt idx="8">
                  <c:v>#N/A</c:v>
                </c:pt>
                <c:pt idx="9">
                  <c:v>0.44</c:v>
                </c:pt>
              </c:numCache>
            </c:numRef>
          </c:val>
          <c:extLst>
            <c:ext xmlns:c16="http://schemas.microsoft.com/office/drawing/2014/chart" uri="{C3380CC4-5D6E-409C-BE32-E72D297353CC}">
              <c16:uniqueId val="{00000008-4130-48D8-8F0A-F2C268D14C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5.05</c:v>
                </c:pt>
                <c:pt idx="2">
                  <c:v>#N/A</c:v>
                </c:pt>
                <c:pt idx="3">
                  <c:v>7.06</c:v>
                </c:pt>
                <c:pt idx="4">
                  <c:v>#N/A</c:v>
                </c:pt>
                <c:pt idx="5">
                  <c:v>7.55</c:v>
                </c:pt>
                <c:pt idx="6">
                  <c:v>#N/A</c:v>
                </c:pt>
                <c:pt idx="7">
                  <c:v>7.82</c:v>
                </c:pt>
                <c:pt idx="8">
                  <c:v>#N/A</c:v>
                </c:pt>
                <c:pt idx="9">
                  <c:v>6.08</c:v>
                </c:pt>
              </c:numCache>
            </c:numRef>
          </c:val>
          <c:extLst>
            <c:ext xmlns:c16="http://schemas.microsoft.com/office/drawing/2014/chart" uri="{C3380CC4-5D6E-409C-BE32-E72D297353CC}">
              <c16:uniqueId val="{00000009-4130-48D8-8F0A-F2C268D14C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142</c:v>
                </c:pt>
                <c:pt idx="5">
                  <c:v>152</c:v>
                </c:pt>
                <c:pt idx="8">
                  <c:v>142</c:v>
                </c:pt>
                <c:pt idx="11">
                  <c:v>137</c:v>
                </c:pt>
                <c:pt idx="14">
                  <c:v>133</c:v>
                </c:pt>
              </c:numCache>
            </c:numRef>
          </c:val>
          <c:extLst>
            <c:ext xmlns:c16="http://schemas.microsoft.com/office/drawing/2014/chart" uri="{C3380CC4-5D6E-409C-BE32-E72D297353CC}">
              <c16:uniqueId val="{00000000-DF07-4D8B-A543-441A29288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07-4D8B-A543-441A29288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F07-4D8B-A543-441A29288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07-4D8B-A543-441A29288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1</c:v>
                </c:pt>
                <c:pt idx="6">
                  <c:v>3</c:v>
                </c:pt>
                <c:pt idx="9">
                  <c:v>2</c:v>
                </c:pt>
                <c:pt idx="12">
                  <c:v>2</c:v>
                </c:pt>
              </c:numCache>
            </c:numRef>
          </c:val>
          <c:extLst>
            <c:ext xmlns:c16="http://schemas.microsoft.com/office/drawing/2014/chart" uri="{C3380CC4-5D6E-409C-BE32-E72D297353CC}">
              <c16:uniqueId val="{00000004-DF07-4D8B-A543-441A29288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07-4D8B-A543-441A29288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07-4D8B-A543-441A29288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169</c:v>
                </c:pt>
                <c:pt idx="3">
                  <c:v>187</c:v>
                </c:pt>
                <c:pt idx="6">
                  <c:v>178</c:v>
                </c:pt>
                <c:pt idx="9">
                  <c:v>178</c:v>
                </c:pt>
                <c:pt idx="12">
                  <c:v>173</c:v>
                </c:pt>
              </c:numCache>
            </c:numRef>
          </c:val>
          <c:extLst>
            <c:ext xmlns:c16="http://schemas.microsoft.com/office/drawing/2014/chart" uri="{C3380CC4-5D6E-409C-BE32-E72D297353CC}">
              <c16:uniqueId val="{00000007-DF07-4D8B-A543-441A29288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c:v>
                </c:pt>
                <c:pt idx="2">
                  <c:v>#N/A</c:v>
                </c:pt>
                <c:pt idx="3">
                  <c:v>#N/A</c:v>
                </c:pt>
                <c:pt idx="4">
                  <c:v>36</c:v>
                </c:pt>
                <c:pt idx="5">
                  <c:v>#N/A</c:v>
                </c:pt>
                <c:pt idx="6">
                  <c:v>#N/A</c:v>
                </c:pt>
                <c:pt idx="7">
                  <c:v>39</c:v>
                </c:pt>
                <c:pt idx="8">
                  <c:v>#N/A</c:v>
                </c:pt>
                <c:pt idx="9">
                  <c:v>#N/A</c:v>
                </c:pt>
                <c:pt idx="10">
                  <c:v>43</c:v>
                </c:pt>
                <c:pt idx="11">
                  <c:v>#N/A</c:v>
                </c:pt>
                <c:pt idx="12">
                  <c:v>#N/A</c:v>
                </c:pt>
                <c:pt idx="13">
                  <c:v>42</c:v>
                </c:pt>
                <c:pt idx="14">
                  <c:v>#N/A</c:v>
                </c:pt>
              </c:numCache>
            </c:numRef>
          </c:val>
          <c:smooth val="0"/>
          <c:extLst>
            <c:ext xmlns:c16="http://schemas.microsoft.com/office/drawing/2014/chart" uri="{C3380CC4-5D6E-409C-BE32-E72D297353CC}">
              <c16:uniqueId val="{00000008-DF07-4D8B-A543-441A29288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1319</c:v>
                </c:pt>
                <c:pt idx="5">
                  <c:v>1289</c:v>
                </c:pt>
                <c:pt idx="8">
                  <c:v>1369</c:v>
                </c:pt>
                <c:pt idx="11">
                  <c:v>1356</c:v>
                </c:pt>
                <c:pt idx="14">
                  <c:v>1362</c:v>
                </c:pt>
              </c:numCache>
            </c:numRef>
          </c:val>
          <c:extLst>
            <c:ext xmlns:c16="http://schemas.microsoft.com/office/drawing/2014/chart" uri="{C3380CC4-5D6E-409C-BE32-E72D297353CC}">
              <c16:uniqueId val="{00000000-0CAA-492E-A111-6503EA5037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CAA-492E-A111-6503EA5037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2809</c:v>
                </c:pt>
                <c:pt idx="5">
                  <c:v>2799</c:v>
                </c:pt>
                <c:pt idx="8">
                  <c:v>2745</c:v>
                </c:pt>
                <c:pt idx="11">
                  <c:v>2641</c:v>
                </c:pt>
                <c:pt idx="14">
                  <c:v>2611</c:v>
                </c:pt>
              </c:numCache>
            </c:numRef>
          </c:val>
          <c:extLst>
            <c:ext xmlns:c16="http://schemas.microsoft.com/office/drawing/2014/chart" uri="{C3380CC4-5D6E-409C-BE32-E72D297353CC}">
              <c16:uniqueId val="{00000002-0CAA-492E-A111-6503EA5037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AA-492E-A111-6503EA5037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AA-492E-A111-6503EA5037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AA-492E-A111-6503EA5037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c:v>
                </c:pt>
                <c:pt idx="3">
                  <c:v>135</c:v>
                </c:pt>
                <c:pt idx="6">
                  <c:v>150</c:v>
                </c:pt>
                <c:pt idx="9">
                  <c:v>92</c:v>
                </c:pt>
                <c:pt idx="12">
                  <c:v>129</c:v>
                </c:pt>
              </c:numCache>
            </c:numRef>
          </c:val>
          <c:extLst>
            <c:ext xmlns:c16="http://schemas.microsoft.com/office/drawing/2014/chart" uri="{C3380CC4-5D6E-409C-BE32-E72D297353CC}">
              <c16:uniqueId val="{00000006-0CAA-492E-A111-6503EA5037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c:v>
                </c:pt>
                <c:pt idx="3">
                  <c:v>6</c:v>
                </c:pt>
                <c:pt idx="6">
                  <c:v>5</c:v>
                </c:pt>
                <c:pt idx="9">
                  <c:v>2</c:v>
                </c:pt>
                <c:pt idx="12">
                  <c:v>2</c:v>
                </c:pt>
              </c:numCache>
            </c:numRef>
          </c:val>
          <c:extLst>
            <c:ext xmlns:c16="http://schemas.microsoft.com/office/drawing/2014/chart" uri="{C3380CC4-5D6E-409C-BE32-E72D297353CC}">
              <c16:uniqueId val="{00000007-0CAA-492E-A111-6503EA5037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c:v>
                </c:pt>
                <c:pt idx="3">
                  <c:v>20</c:v>
                </c:pt>
                <c:pt idx="6">
                  <c:v>18</c:v>
                </c:pt>
                <c:pt idx="9">
                  <c:v>21</c:v>
                </c:pt>
                <c:pt idx="12">
                  <c:v>17</c:v>
                </c:pt>
              </c:numCache>
            </c:numRef>
          </c:val>
          <c:extLst>
            <c:ext xmlns:c16="http://schemas.microsoft.com/office/drawing/2014/chart" uri="{C3380CC4-5D6E-409C-BE32-E72D297353CC}">
              <c16:uniqueId val="{00000008-0CAA-492E-A111-6503EA5037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AA-492E-A111-6503EA5037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1627</c:v>
                </c:pt>
                <c:pt idx="3">
                  <c:v>1548</c:v>
                </c:pt>
                <c:pt idx="6">
                  <c:v>1737</c:v>
                </c:pt>
                <c:pt idx="9">
                  <c:v>1721</c:v>
                </c:pt>
                <c:pt idx="12">
                  <c:v>1824</c:v>
                </c:pt>
              </c:numCache>
            </c:numRef>
          </c:val>
          <c:extLst>
            <c:ext xmlns:c16="http://schemas.microsoft.com/office/drawing/2014/chart" uri="{C3380CC4-5D6E-409C-BE32-E72D297353CC}">
              <c16:uniqueId val="{0000000A-0CAA-492E-A111-6503EA5037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AA-492E-A111-6503EA5037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770</c:v>
                </c:pt>
                <c:pt idx="1">
                  <c:v>676</c:v>
                </c:pt>
                <c:pt idx="2">
                  <c:v>644</c:v>
                </c:pt>
              </c:numCache>
            </c:numRef>
          </c:val>
          <c:extLst>
            <c:ext xmlns:c16="http://schemas.microsoft.com/office/drawing/2014/chart" uri="{C3380CC4-5D6E-409C-BE32-E72D297353CC}">
              <c16:uniqueId val="{00000000-6D14-4774-9170-6838079F28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6D14-4774-9170-6838079F28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1548</c:v>
                </c:pt>
                <c:pt idx="1">
                  <c:v>1549</c:v>
                </c:pt>
                <c:pt idx="2">
                  <c:v>1553</c:v>
                </c:pt>
              </c:numCache>
            </c:numRef>
          </c:val>
          <c:extLst>
            <c:ext xmlns:c16="http://schemas.microsoft.com/office/drawing/2014/chart" uri="{C3380CC4-5D6E-409C-BE32-E72D297353CC}">
              <c16:uniqueId val="{00000002-6D14-4774-9170-6838079F28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{27B6C0A3-98D9-4484-A0F8-C4DACBDC7235}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A2-4FA2-A23B-1AD97BD994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{AC2086A8-EC63-43EC-B91D-FE22781316C1}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A2-4FA2-A23B-1AD97BD994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{609E6D03-A581-400B-98B8-3B29F3184AED}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A2-4FA2-A23B-1AD97BD994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{400C201B-E77C-482B-9ED7-7B474F2AA83A}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A2-4FA2-A23B-1AD97BD994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{96E5F84E-D74F-4978-A690-24718C445CD9}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A2-4FA2-A23B-1AD97BD994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{D20C3E9F-641C-4AD8-AF15-8E63A617EAB9}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A2-4FA2-A23B-1AD97BD994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{57CD2707-49C6-4C0B-84E0-0A5A1C3A0FAF}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A2-4FA2-A23B-1AD97BD994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{598D5916-DC82-4873-95A6-09AE36A928E4}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A2-4FA2-A23B-1AD97BD994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{3A2ABAED-2701-48ED-8C50-5E056EC09993}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A2-4FA2-A23B-1AD97BD994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54.7</c:v>
                </c:pt>
                <c:pt idx="16">
                  <c:v>55</c:v>
                </c:pt>
                <c:pt idx="24">
                  <c:v>55.7</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A2-4FA2-A23B-1AD97BD994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{39DF7071-1FAA-47C1-B9C2-F9DD697F27C8}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A2-4FA2-A23B-1AD97BD994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{3FE696A3-8BFE-404C-BD05-D355E162D725}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A2-4FA2-A23B-1AD97BD994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{EFFC7DB1-FA09-4CF7-A1F6-D333C913F791}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A2-4FA2-A23B-1AD97BD994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{64700B99-595B-474F-8DCA-D18DC9B77310}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A2-4FA2-A23B-1AD97BD994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{E9502776-EA0F-4F35-9BDF-C17E863E476F}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A2-4FA2-A23B-1AD97BD994A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{A633859B-7693-47C0-91EA-CEE4E5175592}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A2-4FA2-A23B-1AD97BD994A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{060D4F2D-8779-4C04-8199-70305C7EC72C}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A2-4FA2-A23B-1AD97BD994A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{08E75BFD-266A-403C-86E6-B1B26AFB443E}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A2-4FA2-A23B-1AD97BD994A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{403BD92C-2AC7-4ACE-9BA1-A75120F70DFA}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A2-4FA2-A23B-1AD97BD994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A2-4FA2-A23B-1AD97BD994A4}"/>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{C485CD4A-08EC-41ED-B300-FC819E3B1640}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DCA-46E1-A560-1F0E17F700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{34E95676-1228-4257-A114-82937C337D80}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CA-46E1-A560-1F0E17F700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{DB1E734A-19E1-4BE7-BE92-13A18F1D7CD5}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CA-46E1-A560-1F0E17F700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{B34A35ED-1FBD-46BC-9238-4531643B698A}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CA-46E1-A560-1F0E17F700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{D2FF5B37-9691-43AA-98D3-A439A7348DBD}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CA-46E1-A560-1F0E17F700E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{A81ECDD6-A07F-4170-9191-C9A299FA8116}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DCA-46E1-A560-1F0E17F700E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{3662F13A-8222-4311-9C34-18C988FCD634}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DCA-46E1-A560-1F0E17F700E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{C452BEE9-95C8-4AC7-A305-F15D04AC132C}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DCA-46E1-A560-1F0E17F700E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{5DA89135-D5C7-474E-AF28-CCF8464C6DA3}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DCA-46E1-A560-1F0E17F700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3.6</c:v>
                </c:pt>
                <c:pt idx="16">
                  <c:v>4.5</c:v>
                </c:pt>
                <c:pt idx="24">
                  <c:v>5.5</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CA-46E1-A560-1F0E17F700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{4F4C67B9-F6CA-406C-8B08-171A2E4BB49A}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DCA-46E1-A560-1F0E17F700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{6201FEFC-F8D1-4EE5-B63D-2DE8E4E92059}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CA-46E1-A560-1F0E17F700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{F2A2BD2D-4254-4626-B871-EB500A981315}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CA-46E1-A560-1F0E17F700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{0C16F55D-A27D-476A-B101-75E1CC588A21}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CA-46E1-A560-1F0E17F700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{1EA0DC18-77AD-484F-9E34-2054B205ADE8}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CA-46E1-A560-1F0E17F700E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{D9D3846C-D324-4EBA-891D-0CC6D4239F07}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DCA-46E1-A560-1F0E17F700E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{CE5E56F9-22B3-47D8-9482-59CA46FCA58E}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DCA-46E1-A560-1F0E17F700E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{0A81C9F9-F1FA-4BEF-B2E8-6690251AAF6D}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DCA-46E1-A560-1F0E17F700E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{B2DAC8BA-2D9D-48D8-9F9F-D1DE61378100}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DCA-46E1-A560-1F0E17F700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CA-46E1-A560-1F0E17F700E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の分子は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やや増えてきているが、引き続き新規発行の抑制等計画的な発行に努める。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地方債の元利償還による、将来負担額等同じようなレベルで推移しているが、起債、基金のバランスを取りながら健全財政に努める。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災害復旧事業等に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伴い財政調整基金を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百万円、小学６年生の体験学習でふるさと基金を１．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百万円をそれぞれ取り崩し、各基金で運用利子分を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、森林環境贈与税基金に３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積み立てたことにより基金全体では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歳入の大幅な増加は見込めないことや、施設の維持管理経費が増えることが考えられることから中長期的には減少傾向にあるので、財政状況を見極め運用管理をおこなう。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・地域振興基金：高齢化社会、地域づくりの推進、快適な暮らしのための経費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・ごみ処理対策基金：ごみ処理対策経費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・下水道建設基金：下水道施設の建設経費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・ふるさと基金：小学６年生の長崎県五島列島体験学習に係る経費の補助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・村営バス買替基金：老朽化等による村営バスの更新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・応援基金：高齢者等の福祉・健康に関する事業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教育・子育て・少子化対策事業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・６年生の体験学習の補助として、ふるさと基金を１．８百万円取り崩した。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・応援基金に、ふるさと納税の寄付金を１．０百万円積み立てた。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・地域振興基金：老朽化した施設の統合、複合化を検討する時期にあり、今後の施設整備には地域振興基金を活用する。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・ごみ処理対策基金：直近では取り崩す予定はないが、維持していく。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建設基金：村内の汚水処理は合併浄化槽により対応しており下水道の建設予定はないことから、村の実態に合った基金に振り分け若しくは、新たな基金の創設を検討することが望まし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・ふるさと基金：毎年小学６年生の長崎県五島列島体験学習に１．３百万円取り崩す。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・村営バス買替基金：これから数年はバスの更新予定はないが、次回の買替の為に維持する。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・応援基金：今後もふるさと納税や一般寄付金を毎年１百万円積立を予定しており、数年中には一部取り崩し事業を実施する。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災害復旧事業事業等により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財政調整基金の残高は災害復旧や突発的な事案に対応するため、現在の規模を維持するよう努める。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今のところ積立、取り崩しの予定はない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6CF3555-6140-477F-A125-663B266E5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F3AE89B-1722-47D6-93F7-9C7DBA083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8EE67F1-93EC-4E84-B2CB-1FDEDF700D1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FC7B18A-934A-4FF8-8D7F-C0C4CCA383C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064479A-2253-4676-ADBD-57DC715C5A1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CD73412-7F8A-4D8C-8A6F-F3AB58591BA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DBAB36C-6B50-4CF0-9199-B9459BD6FB5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622B91D-B3B9-4C76-81E3-0544A072A98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0599468-A385-4DE0-A5E5-E31184B161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838980F-35BA-4007-A963-50765B1F553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4ADF5E4-1663-4A13-904D-3316D57DB7B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499888C-ACE4-4FA8-BC82-64181CE16EB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DED6C1D-62A6-4442-8A85-7887E15C1F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A73EFC6-7E02-4D08-AD6E-DA803E458C5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6DE399F-6A7D-409F-A6F8-E8133AD7D0C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F83941A-DD2B-42F6-B5C0-BD9BB2FB3A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68B0656-9C30-4CC9-97B0-485D8042DE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10049BE-19D8-4EDD-B249-1ACCBC92C5A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F70AC2D-D544-45C1-81EB-7B8723862EF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5F09D8D-60E2-4C97-A078-9278372525B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A2B8D66-B63F-4AE2-A34A-BE59D7B84A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BDEAD14-0BF5-4D37-ACA8-9592992CEE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FD9C1A8-BAD0-40E2-BD0A-3200648A68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4D35DB6-2690-4CAC-8DB5-9E3E2194E6D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1CEA7D6-000A-4776-9A88-E89BFC2B939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154C33C-389F-4614-8D0A-27AC84AA46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B20EFE8-2C55-4099-987C-3993EC8BB7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8187ABC-F54E-4638-B7C8-D805EB2C0EC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CEAA578-D10C-413E-A78D-9754F84B39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C9A805C-59C4-4AB4-A191-B7B6C3CE62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648F191-9A71-40AE-9CFA-23386F0523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4186264-BB0E-4F0B-B23D-348835898FA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914BB48-BDF8-4136-8B58-67E321C97A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CB2592A-B21B-4374-90FC-456EA1B9127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4B1932A-E621-4916-9F37-12AF3906DD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12CE83B-2594-4046-AA51-1AA552382C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7D4D1B3-559A-4AFD-A880-5536349D0E4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7021AB9-765C-4876-A817-9D94922E20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4A864A8-0ADC-4F3C-87B3-EFB2C7D914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DA7441B-5A47-4C5A-BF69-258B5A96660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39D28C1-DE7A-4549-84E9-122D0989A6A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A4FB54C6-78F1-4C21-BD17-05AB792A805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12B4B27-009E-4429-9F3D-FE7B4B8EE10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C819D00-0746-4957-BE9F-1BAC05137D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8781723-CED3-46FF-89FA-B7F667FEF8B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3655036-1790-4795-BB0E-54A28CC5455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15A096C-759F-4CCC-9A69-2CA81D1BADE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E6517FD-07AB-420D-93C5-ADE8B6F8AFA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4A3B3DE-CECC-44F6-A678-E77A859268E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4156ADC-4CF7-4C97-82FC-CDB3EC17844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6D5BC7D-5C99-43F3-B99A-C3E8BDF27E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A290506-AE6B-4641-A861-2AF3629D631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E32A440-9180-4F9D-AA4B-FFC29A0A07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8D7313C-EE4B-4BCC-84D5-0E286D3F52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9105608-E505-4BCF-9978-5BF540CD753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EC6CCFF-3D5A-4B56-9EB7-989EFF2155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48E67CD-A03D-4F84-BDFA-B5D0616F31B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有形固定資産減価償却率は類似団体より低い水準である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。既に耐用年数を経過した資産が多く、今後も耐用年数を迎える資産が増え続けるため、更新投資の財源確保が課題になっている。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DC52ABB-25BE-43EC-A674-36923884C5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F05CA20-6F43-4C4C-8CED-B59483BD4FB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88C080E-119F-43F4-A97F-EDDD0A33AA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39074A4-6EBE-428E-9D16-1D76E060380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54845B5-9040-44C7-84E6-2AD646B62DA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E46E896-D525-4F1C-BD5C-32FD8DB49C8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903E604-8A15-4EF8-A04E-FBDA85C0936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3E2E4A2-5000-4269-BAB0-23CD493D06F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FEB9D52-F0C9-4159-844D-9D5BF97D91A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71B18EC-C8BB-4ECA-B807-FB8C3A57B37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8A7958B-878F-4695-AA07-C70A679B573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A3D70D0-6268-438E-B30C-2D39D7F1320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0796586-8022-4112-A392-EA9D5BA7CF8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151B9AF-8AB5-4D65-BF4C-754547299A5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6EA5BB6-2602-4EB4-A35C-7B2BA358BAF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BDF31BE-D771-4BE6-AF3B-CC1159A7205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6E9AD85-975B-4617-A84C-FB8426873E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B353110-44C0-4C2B-B93F-1A18A4E7F66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C83C22C7-B43C-4215-A6D5-FAF90CE9104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C82D9A46-E06C-4701-A187-8283698AD03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50D6F83D-3842-43BC-BB13-8A5D9CB45805}"/>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AE3F56F1-96A9-424B-921D-E730BE3DACCE}"/>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B61E9A65-FBC9-4877-AE1D-DD8B4787DC7D}"/>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F6275CBB-1821-4FA1-A3FB-310A0ACA1811}"/>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AF4A0FFD-D23B-449A-8DEA-19F084D2160D}"/>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6EAEA12F-F4DB-475B-BA83-93F1F6AEFA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B7E0A8EC-82EF-4A87-A921-C5230FAD34BE}"/>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FCB5A6AE-EF48-4DCF-9311-6400F57AB0B8}"/>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148126DB-8FDD-4A0D-9C67-2AA2405458EC}"/>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F74F0E7-9CBB-46FC-A5F1-65004A7AB59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93D2125-7A36-4FA8-B882-6FEB1BB154F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140E1C8-4014-437A-AB90-BFB7001EF66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5901651-F0A6-4BCD-A173-A4F06C0535C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22D5BFD-AFF9-4354-8B7E-7D47343964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3" name="楕円 92">
          <a:extLst>
            <a:ext uri="{FF2B5EF4-FFF2-40B4-BE49-F238E27FC236}">
              <a16:creationId xmlns:a16="http://schemas.microsoft.com/office/drawing/2014/main" id="{FDFD020F-D2CD-4F5C-B5A7-CFA0CC7F3982}"/>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4" name="有形固定資産減価償却率該当値テキスト">
          <a:extLst>
            <a:ext uri="{FF2B5EF4-FFF2-40B4-BE49-F238E27FC236}">
              <a16:creationId xmlns:a16="http://schemas.microsoft.com/office/drawing/2014/main" id="{C9469C60-B432-4A6A-A454-DEE8733EAEC8}"/>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95" name="楕円 94">
          <a:extLst>
            <a:ext uri="{FF2B5EF4-FFF2-40B4-BE49-F238E27FC236}">
              <a16:creationId xmlns:a16="http://schemas.microsoft.com/office/drawing/2014/main" id="{59CD9808-9962-4677-BBFB-5B07F870871B}"/>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32385</xdr:rowOff>
    </xdr:to>
    <xdr:cxnSp macro="">
      <xdr:nvCxnSpPr>
        <xdr:cNvPr id="96" name="直線コネクタ 95">
          <a:extLst>
            <a:ext uri="{FF2B5EF4-FFF2-40B4-BE49-F238E27FC236}">
              <a16:creationId xmlns:a16="http://schemas.microsoft.com/office/drawing/2014/main" id="{75FEBB55-F631-402A-8DCB-6B809B867875}"/>
            </a:ext>
          </a:extLst>
        </xdr:cNvPr>
        <xdr:cNvCxnSpPr/>
      </xdr:nvCxnSpPr>
      <xdr:spPr>
        <a:xfrm>
          <a:off x="4051300" y="605409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97" name="楕円 96">
          <a:extLst>
            <a:ext uri="{FF2B5EF4-FFF2-40B4-BE49-F238E27FC236}">
              <a16:creationId xmlns:a16="http://schemas.microsoft.com/office/drawing/2014/main" id="{1DB5669A-5D1C-42A9-A62A-E1A6C64929EB}"/>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139065</xdr:rowOff>
    </xdr:to>
    <xdr:cxnSp macro="">
      <xdr:nvCxnSpPr>
        <xdr:cNvPr id="98" name="直線コネクタ 97">
          <a:extLst>
            <a:ext uri="{FF2B5EF4-FFF2-40B4-BE49-F238E27FC236}">
              <a16:creationId xmlns:a16="http://schemas.microsoft.com/office/drawing/2014/main" id="{8B398295-901C-4745-9F21-69065CC207CF}"/>
            </a:ext>
          </a:extLst>
        </xdr:cNvPr>
        <xdr:cNvCxnSpPr/>
      </xdr:nvCxnSpPr>
      <xdr:spPr>
        <a:xfrm>
          <a:off x="3289300" y="60325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57422</xdr:rowOff>
    </xdr:from>
    <xdr:to>
      <xdr:col>11</xdr:col>
      <xdr:colOff>187325</xdr:colOff>
      <xdr:row>30</xdr:row>
      <xdr:rowOff>159022</xdr:rowOff>
    </xdr:to>
    <xdr:sp macro="" textlink="">
      <xdr:nvSpPr>
        <xdr:cNvPr id="99" name="楕円 98">
          <a:extLst>
            <a:ext uri="{FF2B5EF4-FFF2-40B4-BE49-F238E27FC236}">
              <a16:creationId xmlns:a16="http://schemas.microsoft.com/office/drawing/2014/main" id="{88BEA6C7-D0D3-49CF-BFB8-0289F4AC9CA7}"/>
            </a:ext>
          </a:extLst>
        </xdr:cNvPr>
        <xdr:cNvSpPr/>
      </xdr:nvSpPr>
      <xdr:spPr>
        <a:xfrm>
          <a:off x="2476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30</xdr:row>
      <xdr:rowOff>117475</xdr:rowOff>
    </xdr:to>
    <xdr:cxnSp macro="">
      <xdr:nvCxnSpPr>
        <xdr:cNvPr id="100" name="直線コネクタ 99">
          <a:extLst>
            <a:ext uri="{FF2B5EF4-FFF2-40B4-BE49-F238E27FC236}">
              <a16:creationId xmlns:a16="http://schemas.microsoft.com/office/drawing/2014/main" id="{4A93ADD0-CA7B-4CBC-BB00-79400FFF6339}"/>
            </a:ext>
          </a:extLst>
        </xdr:cNvPr>
        <xdr:cNvCxnSpPr/>
      </xdr:nvCxnSpPr>
      <xdr:spPr>
        <a:xfrm>
          <a:off x="2527300" y="602324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101" name="楕円 100">
          <a:extLst>
            <a:ext uri="{FF2B5EF4-FFF2-40B4-BE49-F238E27FC236}">
              <a16:creationId xmlns:a16="http://schemas.microsoft.com/office/drawing/2014/main" id="{F8A4886B-6D4C-4FAD-AA09-8CB23BFF2EAF}"/>
            </a:ext>
          </a:extLst>
        </xdr:cNvPr>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30</xdr:row>
      <xdr:rowOff>108222</xdr:rowOff>
    </xdr:to>
    <xdr:cxnSp macro="">
      <xdr:nvCxnSpPr>
        <xdr:cNvPr id="102" name="直線コネクタ 101">
          <a:extLst>
            <a:ext uri="{FF2B5EF4-FFF2-40B4-BE49-F238E27FC236}">
              <a16:creationId xmlns:a16="http://schemas.microsoft.com/office/drawing/2014/main" id="{1089DBB7-28DD-4F9E-8F23-9FEFD27050B7}"/>
            </a:ext>
          </a:extLst>
        </xdr:cNvPr>
        <xdr:cNvCxnSpPr/>
      </xdr:nvCxnSpPr>
      <xdr:spPr>
        <a:xfrm>
          <a:off x="1765300" y="5816600"/>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C1EB0C95-9D71-4244-8F8B-A2F430B95FF3}"/>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78B6154D-FB93-46F8-8634-BDF1589943B8}"/>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97261B32-A561-4D8E-BDE0-2010560A19E6}"/>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CB9E9820-35E5-4FB3-9866-4B95822D6944}"/>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34942</xdr:rowOff>
    </xdr:from>
    <xdr:ext cx="405111" cy="259045"/>
    <xdr:sp macro="" textlink="">
      <xdr:nvSpPr>
        <xdr:cNvPr id="107" name="n_1mainValue有形固定資産減価償却率">
          <a:extLst>
            <a:ext uri="{FF2B5EF4-FFF2-40B4-BE49-F238E27FC236}">
              <a16:creationId xmlns:a16="http://schemas.microsoft.com/office/drawing/2014/main" id="{F901EECB-D42B-46E3-9DE6-702CB2CDA30B}"/>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8" name="n_2mainValue有形固定資産減価償却率">
          <a:extLst>
            <a:ext uri="{FF2B5EF4-FFF2-40B4-BE49-F238E27FC236}">
              <a16:creationId xmlns:a16="http://schemas.microsoft.com/office/drawing/2014/main" id="{2DD01B20-A536-4F4D-9574-DFAD86175AD9}"/>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4099</xdr:rowOff>
    </xdr:from>
    <xdr:ext cx="405111" cy="259045"/>
    <xdr:sp macro="" textlink="">
      <xdr:nvSpPr>
        <xdr:cNvPr id="109" name="n_3mainValue有形固定資産減価償却率">
          <a:extLst>
            <a:ext uri="{FF2B5EF4-FFF2-40B4-BE49-F238E27FC236}">
              <a16:creationId xmlns:a16="http://schemas.microsoft.com/office/drawing/2014/main" id="{C8325FA2-C685-4DD1-80D2-CE4BABAC1B51}"/>
            </a:ext>
          </a:extLst>
        </xdr:cNvPr>
        <xdr:cNvSpPr txBox="1"/>
      </xdr:nvSpPr>
      <xdr:spPr>
        <a:xfrm>
          <a:off x="2324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10" name="n_4mainValue有形固定資産減価償却率">
          <a:extLst>
            <a:ext uri="{FF2B5EF4-FFF2-40B4-BE49-F238E27FC236}">
              <a16:creationId xmlns:a16="http://schemas.microsoft.com/office/drawing/2014/main" id="{5C8B2455-82A5-4F03-867E-3ECF334212CD}"/>
            </a:ext>
          </a:extLst>
        </xdr:cNvPr>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01F07DA-39CD-458A-8AE7-BDD9C41A2B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B860489-17C2-479C-8AF2-41CA34ADB87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BB17A256-CC29-4081-BF52-429F11CFBE83}"/>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88AA05A-B630-4EED-8402-182237B8E9D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E22103A-03D4-4C93-B98D-1EB8D5E084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FDC8760-B78B-4307-88D9-336CF7070E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7F321EE-27F9-4FFF-8FEC-41A0D6CC94E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CF28673-237D-4E3F-8179-A08484A92B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698EF00-D290-4625-B5CB-EBEF8009B3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71F77C9-C55A-4F27-B898-BD6F1E3769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0D4B600-99CD-4186-9B1A-698C4C8941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18FCF5B-7A03-4B6C-BF92-01DAB364588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DC4F4D7-41B6-4CBE-ADAA-C810D992B5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％であり今のところ早急な取組等はない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2361EB3-9C75-42B7-B308-9D3C1B222C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E191E12-4559-4AC1-9E15-E9C8EAE7D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BD2F34E-7E07-4D16-825A-332B4C0DC41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28E3AC7F-34A2-4511-BFE6-66EE586786E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CC95D4D-14BA-424C-928A-F4499F9E2F2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25D774C1-C2A8-444F-A162-DBAA06534AF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CD7E61E8-F1D6-489B-A9C4-92BCCB6723A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B0A2A3B4-F4AC-4EFA-A616-A34E28EB801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740D20D3-EEF8-48C7-B07C-FEA8DBD12C0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F52E8CEB-2955-46EE-B591-999B0F3B1DF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E8ABE0D7-0273-45B1-9358-B3689A68598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2C92523B-C946-496E-94AF-58833575A4C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9EAD453-9631-4448-81CB-373D809B26F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F8917804-BA92-4FD4-B221-0C478500A8A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CB804047-7401-4899-B126-36B8A744827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713E910C-47BC-4259-9669-8F7870C38E9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16CF96D2-5AEF-4CA1-8904-855CFA1155B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CB775E19-306C-4DAB-B91F-D2ED512AC9FC}"/>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C1A1D53D-1AEB-49D3-AD3E-9BFBDD3A0D0B}"/>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5CB55DC3-9A39-4652-B9D4-5ABE45773891}"/>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4487F2BE-CD0B-4672-8F4E-581F5F6421B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524AEAC4-9AEE-4FDF-AD25-10BDA715376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8958CF46-67F4-46F8-8132-E8622D23893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40CFE31A-886F-4E68-8EA2-1395451F9658}"/>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C1115066-3809-4656-9EC1-F6D90121BDF8}"/>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9F34469A-48B4-41CF-BF0E-9888AA13E198}"/>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AF0DA9C8-2CD5-4C85-93A2-1775102C794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358F60CF-2A67-4A6B-922C-D5E3BC546E2F}"/>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E83105F-7DFE-4052-9602-A68D6A8163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AB1B294-8D45-4027-B9E8-0E0AF5B582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5482605-C229-4182-B22A-285FD2FFCF2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71E4AB97-05CB-4BD6-AF4F-4E31343DEC1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9D9F2366-EDA0-4F1D-9DDA-2182EF37F2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682DE3C0-FED6-41C3-949E-F810097BED8C}"/>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DE5CE291-2E1C-4DE6-8984-3DA99D2FD56C}"/>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655389A2-12AD-4736-915C-A9BFD66B070C}"/>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C0A621A9-5762-4138-8054-F14960B56C9D}"/>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9405914-7B6E-4507-AD85-0E9C94CCB86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CF95868-3DC9-49FE-93B4-27E71529A1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8FE4684C-DA50-4FC8-8424-16A5966C903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B1361A8-B969-4D42-B45F-D305F6194BB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CB8561A2-076C-4786-B949-2796E5AFF8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203CFD8F-830C-45F0-886D-B04462A8991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6D49B6-8FD1-433A-B932-3BB14BA50B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BA75A7-7B48-4642-9366-4FE10CB58F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E135C6-B345-4DC9-89AC-80CCC37B6E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9C473E-47EA-4FFB-A996-B75CC37F18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65187F-8F9F-4832-BF6D-BB3EC216DA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0AB039-5186-434C-BFAE-F11D15655A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852299-DBB4-413E-8617-B8254D39BA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F7880B-313A-45E0-9167-AC184A6E79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E4F3A3-AE88-4666-8A9B-578F0264DF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31355F-9B21-41B7-8F74-385016C884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956797-33B4-4C78-8A88-4FADD3D1C5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10E1A1-62B4-48BF-A139-5A285A992C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3D786D-07B0-4CBA-B24D-AC162E9026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9268ED-55CA-4103-B148-015A43FA43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EC08DE-379C-42D2-AFF3-9F456EA24B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82C7759-4097-4A28-8EB2-68181A8098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A8AD75-C577-46E0-92D3-309347FA1D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5AA966-B86D-4711-9222-41BD9EC3BC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945349-A074-4FE9-8E91-865FB15572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691121-2370-4EAB-AACF-77E2050595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FC219C-A6D3-43D7-9CC7-4B7EA27187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8E2350-F8F8-4775-B220-B9D6585314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99FA982-76EE-4E2E-8854-F38435507B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539C2C-CD11-426E-B8AD-9EDEF128F4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448E33-10B8-4AB8-AD22-01273C6918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4CD498-9D78-4CF9-88B4-9854FDDB13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2FD028-4346-4E50-8F38-E188A1983C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D7D72B-8575-4283-ABD4-46A4BAC4E4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582FE7-9C47-498A-AD47-97F7495D91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6B00DF-1E50-44E5-9709-85705D9210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BCD9F7-B4BC-451C-BEEE-C2D616C9C3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2EE31C-02BE-4527-84F4-19897B4D34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C848C9-CE87-4022-B4CA-5D62565863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68A7FC-0800-48F6-A679-2C46638BC7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2D3647-5F19-40A5-888D-2D9DF3A7829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56EAD0-CA1B-4425-B28D-009C120D4A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179BBF-6B69-4870-9BB4-4A1F290A31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F84AC3-2360-4094-BB7D-35EEF2968B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29927E-A5EB-4B67-AC8F-8B07F67F6A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2631142-3D3D-44E1-B17B-BDEDAD4C25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BF6B5-D89E-4BEA-9206-609141DCCF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21F2F3-198E-41FA-B357-3A271C2DA3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254DB4-0523-4C64-A16E-38A47FF7452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BED39E2-59AE-4685-8AD2-971FA49E6EB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5C7B1C7-B213-4224-B16D-B0CB01D70DA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6F1741F-750F-42A9-9CCD-A28E3360C53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4688A9-AABF-43A1-8580-BB453785DA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2A57E9-CAB7-476E-8682-5B107476182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166D2C6-B2F2-47B4-98A1-B770396E290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E8D581-04E1-49C5-9EDD-3AB6138706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FDB6D74-3279-4107-B94F-4F30492C5D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EBF992F-85E4-4B16-A6B3-3C724179379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038A31D-2EDE-4C71-93A0-CFA44FBA744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64955CC-6D8C-42A6-8C09-1A82CC4F38F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F7330DE-1871-4586-BCEC-F74963EE2F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2788094-8F8A-4E97-8B6A-9A14BA4B8B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FB5BB46-5FE5-4FEE-B072-FCE3B436A2A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B1F9CDF8-D596-48CC-9342-DC76948F60A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ECCA2ED-3788-4A68-B136-F7B9A8F3F55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E7A12C9-E9AD-4916-8813-B99430EE233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F01F288-F289-457A-B4FF-E21CB925ADC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282C537-C192-49DC-BED9-64AECA1010CE}"/>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AC8186BE-1C9E-4DBC-8849-DC2DA7F7B4A4}"/>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99421A5F-DEC4-4371-B68E-E1EA70E3BDAD}"/>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10FE10F7-C42F-43F1-B6AE-0856B3E6FC98}"/>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C10E81D-454C-4EEB-B80D-EE768EAD3A57}"/>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37F3179-8873-4945-BF13-13ECE6AF2779}"/>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8BE63A-90D3-4DFE-9768-9B5C83C1D2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8EAC88-5BC2-4EAB-845A-BC1ADCB908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6117F7-8F6E-4C52-BD26-EA118725AB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6631871-F196-4931-922B-C9E40584E3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47AE39B-5E05-41DC-9713-D7D712964A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a:extLst>
            <a:ext uri="{FF2B5EF4-FFF2-40B4-BE49-F238E27FC236}">
              <a16:creationId xmlns:a16="http://schemas.microsoft.com/office/drawing/2014/main" id="{67F3F348-B2E8-4024-8411-60FEACE176E2}"/>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138084</xdr:rowOff>
    </xdr:from>
    <xdr:ext cx="405111" cy="259045"/>
    <xdr:sp macro="" textlink="">
      <xdr:nvSpPr>
        <xdr:cNvPr id="75" name="【道路】&#10;有形固定資産減価償却率該当値テキスト">
          <a:extLst>
            <a:ext uri="{FF2B5EF4-FFF2-40B4-BE49-F238E27FC236}">
              <a16:creationId xmlns:a16="http://schemas.microsoft.com/office/drawing/2014/main" id="{F9F287E1-29B2-4B73-A762-4DA7F66E5ABD}"/>
            </a:ext>
          </a:extLst>
        </xdr:cNvPr>
        <xdr:cNvSpPr txBox="1"/>
      </xdr:nvSpPr>
      <xdr:spPr>
        <a:xfrm>
          <a:off x="4673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a:extLst>
            <a:ext uri="{FF2B5EF4-FFF2-40B4-BE49-F238E27FC236}">
              <a16:creationId xmlns:a16="http://schemas.microsoft.com/office/drawing/2014/main" id="{EE73D98F-E7E0-4540-B87A-A0BF5E5E4A11}"/>
            </a:ext>
          </a:extLst>
        </xdr:cNvPr>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166007</xdr:rowOff>
    </xdr:to>
    <xdr:cxnSp macro="">
      <xdr:nvCxnSpPr>
        <xdr:cNvPr id="77" name="直線コネクタ 76">
          <a:extLst>
            <a:ext uri="{FF2B5EF4-FFF2-40B4-BE49-F238E27FC236}">
              <a16:creationId xmlns:a16="http://schemas.microsoft.com/office/drawing/2014/main" id="{9ED76CDC-D82D-4773-AB39-A0E8A1E8BC55}"/>
            </a:ext>
          </a:extLst>
        </xdr:cNvPr>
        <xdr:cNvCxnSpPr/>
      </xdr:nvCxnSpPr>
      <xdr:spPr>
        <a:xfrm>
          <a:off x="3797300" y="64737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53158</xdr:rowOff>
    </xdr:from>
    <xdr:to>
      <xdr:col>15</xdr:col>
      <xdr:colOff>101600</xdr:colOff>
      <xdr:row>37</xdr:row>
      <xdr:rowOff>154758</xdr:rowOff>
    </xdr:to>
    <xdr:sp macro="" textlink="">
      <xdr:nvSpPr>
        <xdr:cNvPr id="78" name="楕円 77">
          <a:extLst>
            <a:ext uri="{FF2B5EF4-FFF2-40B4-BE49-F238E27FC236}">
              <a16:creationId xmlns:a16="http://schemas.microsoft.com/office/drawing/2014/main" id="{9ABFAA9D-E925-4FEB-85B5-2757DB256713}"/>
            </a:ext>
          </a:extLst>
        </xdr:cNvPr>
        <xdr:cNvSpPr/>
      </xdr:nvSpPr>
      <xdr:spPr>
        <a:xfrm>
          <a:off x="2857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130084</xdr:rowOff>
    </xdr:to>
    <xdr:cxnSp macro="">
      <xdr:nvCxnSpPr>
        <xdr:cNvPr id="79" name="直線コネクタ 78">
          <a:extLst>
            <a:ext uri="{FF2B5EF4-FFF2-40B4-BE49-F238E27FC236}">
              <a16:creationId xmlns:a16="http://schemas.microsoft.com/office/drawing/2014/main" id="{A1E4C487-57D4-483C-83D0-EFBB66B0B42E}"/>
            </a:ext>
          </a:extLst>
        </xdr:cNvPr>
        <xdr:cNvCxnSpPr/>
      </xdr:nvCxnSpPr>
      <xdr:spPr>
        <a:xfrm>
          <a:off x="2908300" y="644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a:extLst>
            <a:ext uri="{FF2B5EF4-FFF2-40B4-BE49-F238E27FC236}">
              <a16:creationId xmlns:a16="http://schemas.microsoft.com/office/drawing/2014/main" id="{7BF3B1DF-9796-4CB1-AD14-DA55DC7DF324}"/>
            </a:ext>
          </a:extLst>
        </xdr:cNvPr>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74567</xdr:rowOff>
    </xdr:from>
    <xdr:to>
      <xdr:col>15</xdr:col>
      <xdr:colOff>50800</xdr:colOff>
      <xdr:row>37</xdr:row>
      <xdr:rowOff>103958</xdr:rowOff>
    </xdr:to>
    <xdr:cxnSp macro="">
      <xdr:nvCxnSpPr>
        <xdr:cNvPr id="81" name="直線コネクタ 80">
          <a:extLst>
            <a:ext uri="{FF2B5EF4-FFF2-40B4-BE49-F238E27FC236}">
              <a16:creationId xmlns:a16="http://schemas.microsoft.com/office/drawing/2014/main" id="{E40C109F-5268-4BA8-8952-B5FB350ED181}"/>
            </a:ext>
          </a:extLst>
        </xdr:cNvPr>
        <xdr:cNvCxnSpPr/>
      </xdr:nvCxnSpPr>
      <xdr:spPr>
        <a:xfrm>
          <a:off x="2019300" y="64182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2" name="楕円 81">
          <a:extLst>
            <a:ext uri="{FF2B5EF4-FFF2-40B4-BE49-F238E27FC236}">
              <a16:creationId xmlns:a16="http://schemas.microsoft.com/office/drawing/2014/main" id="{BC450670-D7EF-4E4F-8691-245666659CD0}"/>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74567</xdr:rowOff>
    </xdr:to>
    <xdr:cxnSp macro="">
      <xdr:nvCxnSpPr>
        <xdr:cNvPr id="83" name="直線コネクタ 82">
          <a:extLst>
            <a:ext uri="{FF2B5EF4-FFF2-40B4-BE49-F238E27FC236}">
              <a16:creationId xmlns:a16="http://schemas.microsoft.com/office/drawing/2014/main" id="{9A49D879-F24E-4F82-8BA1-35276A36E723}"/>
            </a:ext>
          </a:extLst>
        </xdr:cNvPr>
        <xdr:cNvCxnSpPr/>
      </xdr:nvCxnSpPr>
      <xdr:spPr>
        <a:xfrm>
          <a:off x="1130300" y="63855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1626B6A1-C7C1-4690-88E4-5C24DAB6177D}"/>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192ECFB6-2CE8-4DC7-9F8F-9FDB6AB25312}"/>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980AA506-2ECA-4EF8-A8AF-8C67E1E3FE7A}"/>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A1BEEC5A-A952-4F48-AD92-FC9EB33EC580}"/>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道路】&#10;有形固定資産減価償却率">
          <a:extLst>
            <a:ext uri="{FF2B5EF4-FFF2-40B4-BE49-F238E27FC236}">
              <a16:creationId xmlns:a16="http://schemas.microsoft.com/office/drawing/2014/main" id="{D3C79B43-B0D9-43A6-A738-2C49CDA93131}"/>
            </a:ext>
          </a:extLst>
        </xdr:cNvPr>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171285</xdr:rowOff>
    </xdr:from>
    <xdr:ext cx="405111" cy="259045"/>
    <xdr:sp macro="" textlink="">
      <xdr:nvSpPr>
        <xdr:cNvPr id="89" name="n_2mainValue【道路】&#10;有形固定資産減価償却率">
          <a:extLst>
            <a:ext uri="{FF2B5EF4-FFF2-40B4-BE49-F238E27FC236}">
              <a16:creationId xmlns:a16="http://schemas.microsoft.com/office/drawing/2014/main" id="{EEB4A5E0-B488-498A-8ABB-7C6B3B73B998}"/>
            </a:ext>
          </a:extLst>
        </xdr:cNvPr>
        <xdr:cNvSpPr txBox="1"/>
      </xdr:nvSpPr>
      <xdr:spPr>
        <a:xfrm>
          <a:off x="2705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141894</xdr:rowOff>
    </xdr:from>
    <xdr:ext cx="405111" cy="259045"/>
    <xdr:sp macro="" textlink="">
      <xdr:nvSpPr>
        <xdr:cNvPr id="90" name="n_3mainValue【道路】&#10;有形固定資産減価償却率">
          <a:extLst>
            <a:ext uri="{FF2B5EF4-FFF2-40B4-BE49-F238E27FC236}">
              <a16:creationId xmlns:a16="http://schemas.microsoft.com/office/drawing/2014/main" id="{98DFDB3D-FC24-408D-9442-93250C4D61AA}"/>
            </a:ext>
          </a:extLst>
        </xdr:cNvPr>
        <xdr:cNvSpPr txBox="1"/>
      </xdr:nvSpPr>
      <xdr:spPr>
        <a:xfrm>
          <a:off x="1816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91" name="n_4mainValue【道路】&#10;有形固定資産減価償却率">
          <a:extLst>
            <a:ext uri="{FF2B5EF4-FFF2-40B4-BE49-F238E27FC236}">
              <a16:creationId xmlns:a16="http://schemas.microsoft.com/office/drawing/2014/main" id="{73446DC2-6A61-4FF0-AAEA-1C10F14F639D}"/>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FAE2502-8E25-4E98-AA74-3A30257F2C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6CC8A8C-4BE0-4811-B318-86A87A9120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17C8F76-512E-4E93-941E-26739D5E0F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04904FC-2667-4077-9B57-44C906B4C8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E7BF901-1C23-4236-90A8-AC1FC69123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00F1E67-2AA1-40F7-99BF-67B4F14CE2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33C0949-3F45-4EC4-9EC5-0401ECF17B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AFA44C3-6CE1-4DF6-9BD2-0E608ECC73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99CB78D-9D14-4FFA-A852-583172F228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6416729-FFB2-4874-ACAD-ACA25F56D0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0D0EA5C-46F7-4C1B-BBE6-C5158ADDBD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2BED60C-B32A-49F7-AD9D-F8D4851AD18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08B6F70-63AC-4B4B-A293-2436DA695E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B316677-C090-4A16-B24A-F7713078890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1E47715-D836-4A9C-9EDC-433394D8FA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4E6BD0F-4472-4F04-8580-FD3220ED98E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BCC502A-B23E-40D9-924F-B9F4FC9918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73B7268-94EF-487E-B491-B62D40E1C16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50C5146-E17E-439D-8CBC-3CBD62EED77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1FDAC454-937E-4F0B-8A3F-429A62AFB1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EEB9FDA-7A72-4A4B-96A2-675E6F49255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0529578-FB81-48B7-95CE-AEF85D66DF2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03AF7D9-ECF6-43F6-A68F-BA29950D02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9D448979-8D06-4294-B9E1-82BC80F571E9}"/>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15D77E3A-41B5-41C6-8FA7-9F60E2D6C9F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A5B11037-6291-400D-B02A-DD86ED0ED914}"/>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C3079DF6-FC23-4347-83B4-159458B80A97}"/>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E076B532-3962-4460-A41D-DEBB2A41B3F5}"/>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EFEC7FAD-8D38-4C2A-A80B-4303B90CA94A}"/>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C1ACC53C-28B7-4996-AB39-24DA1A2499D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B70BF07E-C51B-4B26-87A0-96C6A45826D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B112E76B-8237-44FA-965F-ADFDE42E776A}"/>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8BF5528D-8272-4C4A-AB4A-B0A614044686}"/>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6EDB2B55-E15E-481B-A2D4-502327691684}"/>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DDB696-235D-4F47-9B89-3B802F98C1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9AFF84-4D0B-44E7-8C0A-2A376436DC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9E15130-9FD1-4981-A701-26C46EF1BF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E6B6C21-C122-45FB-9208-3C0100B85E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D4FB6B9-3A6D-4D00-B54B-81C07304FC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78908</xdr:rowOff>
    </xdr:from>
    <xdr:to>
      <xdr:col>55</xdr:col>
      <xdr:colOff>50800</xdr:colOff>
      <xdr:row>39</xdr:row>
      <xdr:rowOff>9058</xdr:rowOff>
    </xdr:to>
    <xdr:sp macro="" textlink="">
      <xdr:nvSpPr>
        <xdr:cNvPr id="131" name="楕円 130">
          <a:extLst>
            <a:ext uri="{FF2B5EF4-FFF2-40B4-BE49-F238E27FC236}">
              <a16:creationId xmlns:a16="http://schemas.microsoft.com/office/drawing/2014/main" id="{F39DE86A-29BC-4EC7-8A88-11F7192292A5}"/>
            </a:ext>
          </a:extLst>
        </xdr:cNvPr>
        <xdr:cNvSpPr/>
      </xdr:nvSpPr>
      <xdr:spPr>
        <a:xfrm>
          <a:off x="10426700" y="65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101785</xdr:rowOff>
    </xdr:from>
    <xdr:ext cx="599010" cy="259045"/>
    <xdr:sp macro="" textlink="">
      <xdr:nvSpPr>
        <xdr:cNvPr id="132" name="【道路】&#10;一人当たり延長該当値テキスト">
          <a:extLst>
            <a:ext uri="{FF2B5EF4-FFF2-40B4-BE49-F238E27FC236}">
              <a16:creationId xmlns:a16="http://schemas.microsoft.com/office/drawing/2014/main" id="{F21007B2-99CC-49B2-8CD4-52E181688078}"/>
            </a:ext>
          </a:extLst>
        </xdr:cNvPr>
        <xdr:cNvSpPr txBox="1"/>
      </xdr:nvSpPr>
      <xdr:spPr>
        <a:xfrm>
          <a:off x="10515600" y="64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98175</xdr:rowOff>
    </xdr:from>
    <xdr:to>
      <xdr:col>50</xdr:col>
      <xdr:colOff>165100</xdr:colOff>
      <xdr:row>39</xdr:row>
      <xdr:rowOff>28325</xdr:rowOff>
    </xdr:to>
    <xdr:sp macro="" textlink="">
      <xdr:nvSpPr>
        <xdr:cNvPr id="133" name="楕円 132">
          <a:extLst>
            <a:ext uri="{FF2B5EF4-FFF2-40B4-BE49-F238E27FC236}">
              <a16:creationId xmlns:a16="http://schemas.microsoft.com/office/drawing/2014/main" id="{CA93F72D-95EE-4E6B-968D-A921FCAAC07E}"/>
            </a:ext>
          </a:extLst>
        </xdr:cNvPr>
        <xdr:cNvSpPr/>
      </xdr:nvSpPr>
      <xdr:spPr>
        <a:xfrm>
          <a:off x="9588500" y="66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129708</xdr:rowOff>
    </xdr:from>
    <xdr:to>
      <xdr:col>55</xdr:col>
      <xdr:colOff>0</xdr:colOff>
      <xdr:row>38</xdr:row>
      <xdr:rowOff>148975</xdr:rowOff>
    </xdr:to>
    <xdr:cxnSp macro="">
      <xdr:nvCxnSpPr>
        <xdr:cNvPr id="134" name="直線コネクタ 133">
          <a:extLst>
            <a:ext uri="{FF2B5EF4-FFF2-40B4-BE49-F238E27FC236}">
              <a16:creationId xmlns:a16="http://schemas.microsoft.com/office/drawing/2014/main" id="{45261FB1-A89D-4DE4-803B-51665DDCD130}"/>
            </a:ext>
          </a:extLst>
        </xdr:cNvPr>
        <xdr:cNvCxnSpPr/>
      </xdr:nvCxnSpPr>
      <xdr:spPr>
        <a:xfrm flipV="1">
          <a:off x="9639300" y="6644808"/>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95929</xdr:rowOff>
    </xdr:from>
    <xdr:to>
      <xdr:col>46</xdr:col>
      <xdr:colOff>38100</xdr:colOff>
      <xdr:row>39</xdr:row>
      <xdr:rowOff>26079</xdr:rowOff>
    </xdr:to>
    <xdr:sp macro="" textlink="">
      <xdr:nvSpPr>
        <xdr:cNvPr id="135" name="楕円 134">
          <a:extLst>
            <a:ext uri="{FF2B5EF4-FFF2-40B4-BE49-F238E27FC236}">
              <a16:creationId xmlns:a16="http://schemas.microsoft.com/office/drawing/2014/main" id="{9DDF511E-224D-4753-9C3B-E6BC148DA303}"/>
            </a:ext>
          </a:extLst>
        </xdr:cNvPr>
        <xdr:cNvSpPr/>
      </xdr:nvSpPr>
      <xdr:spPr>
        <a:xfrm>
          <a:off x="8699500" y="66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146729</xdr:rowOff>
    </xdr:from>
    <xdr:to>
      <xdr:col>50</xdr:col>
      <xdr:colOff>114300</xdr:colOff>
      <xdr:row>38</xdr:row>
      <xdr:rowOff>148975</xdr:rowOff>
    </xdr:to>
    <xdr:cxnSp macro="">
      <xdr:nvCxnSpPr>
        <xdr:cNvPr id="136" name="直線コネクタ 135">
          <a:extLst>
            <a:ext uri="{FF2B5EF4-FFF2-40B4-BE49-F238E27FC236}">
              <a16:creationId xmlns:a16="http://schemas.microsoft.com/office/drawing/2014/main" id="{A15A8B60-A558-48D5-BEA4-1C125E7ADE7A}"/>
            </a:ext>
          </a:extLst>
        </xdr:cNvPr>
        <xdr:cNvCxnSpPr/>
      </xdr:nvCxnSpPr>
      <xdr:spPr>
        <a:xfrm>
          <a:off x="8750300" y="6661829"/>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109148</xdr:rowOff>
    </xdr:from>
    <xdr:to>
      <xdr:col>41</xdr:col>
      <xdr:colOff>101600</xdr:colOff>
      <xdr:row>39</xdr:row>
      <xdr:rowOff>39298</xdr:rowOff>
    </xdr:to>
    <xdr:sp macro="" textlink="">
      <xdr:nvSpPr>
        <xdr:cNvPr id="137" name="楕円 136">
          <a:extLst>
            <a:ext uri="{FF2B5EF4-FFF2-40B4-BE49-F238E27FC236}">
              <a16:creationId xmlns:a16="http://schemas.microsoft.com/office/drawing/2014/main" id="{130DFADD-4AB3-4C15-AAFA-4DA7F7EF2D35}"/>
            </a:ext>
          </a:extLst>
        </xdr:cNvPr>
        <xdr:cNvSpPr/>
      </xdr:nvSpPr>
      <xdr:spPr>
        <a:xfrm>
          <a:off x="7810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146729</xdr:rowOff>
    </xdr:from>
    <xdr:to>
      <xdr:col>45</xdr:col>
      <xdr:colOff>177800</xdr:colOff>
      <xdr:row>38</xdr:row>
      <xdr:rowOff>159948</xdr:rowOff>
    </xdr:to>
    <xdr:cxnSp macro="">
      <xdr:nvCxnSpPr>
        <xdr:cNvPr id="138" name="直線コネクタ 137">
          <a:extLst>
            <a:ext uri="{FF2B5EF4-FFF2-40B4-BE49-F238E27FC236}">
              <a16:creationId xmlns:a16="http://schemas.microsoft.com/office/drawing/2014/main" id="{6ECF90DB-D3E7-49AF-91E9-EB4D7CB32B7D}"/>
            </a:ext>
          </a:extLst>
        </xdr:cNvPr>
        <xdr:cNvCxnSpPr/>
      </xdr:nvCxnSpPr>
      <xdr:spPr>
        <a:xfrm flipV="1">
          <a:off x="7861300" y="6661829"/>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57330</xdr:rowOff>
    </xdr:from>
    <xdr:to>
      <xdr:col>36</xdr:col>
      <xdr:colOff>165100</xdr:colOff>
      <xdr:row>39</xdr:row>
      <xdr:rowOff>158930</xdr:rowOff>
    </xdr:to>
    <xdr:sp macro="" textlink="">
      <xdr:nvSpPr>
        <xdr:cNvPr id="139" name="楕円 138">
          <a:extLst>
            <a:ext uri="{FF2B5EF4-FFF2-40B4-BE49-F238E27FC236}">
              <a16:creationId xmlns:a16="http://schemas.microsoft.com/office/drawing/2014/main" id="{2343A1C6-DA3E-45DA-8CB9-C61BAD903E02}"/>
            </a:ext>
          </a:extLst>
        </xdr:cNvPr>
        <xdr:cNvSpPr/>
      </xdr:nvSpPr>
      <xdr:spPr>
        <a:xfrm>
          <a:off x="6921500" y="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159948</xdr:rowOff>
    </xdr:from>
    <xdr:to>
      <xdr:col>41</xdr:col>
      <xdr:colOff>50800</xdr:colOff>
      <xdr:row>39</xdr:row>
      <xdr:rowOff>108130</xdr:rowOff>
    </xdr:to>
    <xdr:cxnSp macro="">
      <xdr:nvCxnSpPr>
        <xdr:cNvPr id="140" name="直線コネクタ 139">
          <a:extLst>
            <a:ext uri="{FF2B5EF4-FFF2-40B4-BE49-F238E27FC236}">
              <a16:creationId xmlns:a16="http://schemas.microsoft.com/office/drawing/2014/main" id="{1F49B79F-BEE3-46A0-85F4-8EFB6A93A960}"/>
            </a:ext>
          </a:extLst>
        </xdr:cNvPr>
        <xdr:cNvCxnSpPr/>
      </xdr:nvCxnSpPr>
      <xdr:spPr>
        <a:xfrm flipV="1">
          <a:off x="6972300" y="6675048"/>
          <a:ext cx="889000" cy="1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37A9A71A-3997-4400-AD58-E58B4DDA467E}"/>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BA3BAAD6-3175-4BE7-84B9-14A64DE7134D}"/>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3E3127E7-0A89-492F-BF60-9708C0908A6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80D781BC-1F06-44BD-8E77-89EF2655E86C}"/>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44852</xdr:rowOff>
    </xdr:from>
    <xdr:ext cx="599010" cy="259045"/>
    <xdr:sp macro="" textlink="">
      <xdr:nvSpPr>
        <xdr:cNvPr id="145" name="n_1mainValue【道路】&#10;一人当たり延長">
          <a:extLst>
            <a:ext uri="{FF2B5EF4-FFF2-40B4-BE49-F238E27FC236}">
              <a16:creationId xmlns:a16="http://schemas.microsoft.com/office/drawing/2014/main" id="{505AE04A-6DE0-4058-A0D0-42FEC689DA15}"/>
            </a:ext>
          </a:extLst>
        </xdr:cNvPr>
        <xdr:cNvSpPr txBox="1"/>
      </xdr:nvSpPr>
      <xdr:spPr>
        <a:xfrm>
          <a:off x="9327094" y="638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42606</xdr:rowOff>
    </xdr:from>
    <xdr:ext cx="599010" cy="259045"/>
    <xdr:sp macro="" textlink="">
      <xdr:nvSpPr>
        <xdr:cNvPr id="146" name="n_2mainValue【道路】&#10;一人当たり延長">
          <a:extLst>
            <a:ext uri="{FF2B5EF4-FFF2-40B4-BE49-F238E27FC236}">
              <a16:creationId xmlns:a16="http://schemas.microsoft.com/office/drawing/2014/main" id="{CC57B452-26C4-46A8-974C-2BFD2E9CD537}"/>
            </a:ext>
          </a:extLst>
        </xdr:cNvPr>
        <xdr:cNvSpPr txBox="1"/>
      </xdr:nvSpPr>
      <xdr:spPr>
        <a:xfrm>
          <a:off x="8450794" y="63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55825</xdr:rowOff>
    </xdr:from>
    <xdr:ext cx="599010" cy="259045"/>
    <xdr:sp macro="" textlink="">
      <xdr:nvSpPr>
        <xdr:cNvPr id="147" name="n_3mainValue【道路】&#10;一人当たり延長">
          <a:extLst>
            <a:ext uri="{FF2B5EF4-FFF2-40B4-BE49-F238E27FC236}">
              <a16:creationId xmlns:a16="http://schemas.microsoft.com/office/drawing/2014/main" id="{B19790AA-A6EE-41FA-9030-93ED6A335D0D}"/>
            </a:ext>
          </a:extLst>
        </xdr:cNvPr>
        <xdr:cNvSpPr txBox="1"/>
      </xdr:nvSpPr>
      <xdr:spPr>
        <a:xfrm>
          <a:off x="7561794" y="639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4007</xdr:rowOff>
    </xdr:from>
    <xdr:ext cx="599010" cy="259045"/>
    <xdr:sp macro="" textlink="">
      <xdr:nvSpPr>
        <xdr:cNvPr id="148" name="n_4mainValue【道路】&#10;一人当たり延長">
          <a:extLst>
            <a:ext uri="{FF2B5EF4-FFF2-40B4-BE49-F238E27FC236}">
              <a16:creationId xmlns:a16="http://schemas.microsoft.com/office/drawing/2014/main" id="{DDB07DB3-0AF5-440B-ADBC-842A80DB91BF}"/>
            </a:ext>
          </a:extLst>
        </xdr:cNvPr>
        <xdr:cNvSpPr txBox="1"/>
      </xdr:nvSpPr>
      <xdr:spPr>
        <a:xfrm>
          <a:off x="6672794" y="65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7700644-EAA3-4E35-86CB-6D278A3FB0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89DB4A8-7946-466E-95B7-27623B0538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A18E80E-5E68-4D7E-8626-D81DC0BC48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185C83C-629B-43D6-AB06-8AA8F2F985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CD3D361-4EC7-49E1-90CF-1D3615BC32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A624A3-5F5F-4687-BF1B-CF602F8652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1EC84FD-CFFF-4EB9-A023-E0616A459D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94816BB-719F-4D95-8394-F342E8C9B5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6C44EE7-A0C6-4B8E-BB78-FEC638060A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1E3000B-5A22-4A17-9D41-75DDFEC300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CE2FF6-3FF9-47C7-9C52-3A1480E478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BEBB7FA-75D3-4B30-99BC-4A0BB6EC5E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F98FF9A-AE01-47B4-BC31-6FBDF9C8B3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2C7161B-4777-4569-972D-821CD2FB14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04431A0-86C4-47BE-843B-7A58C842F21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59074CF-6777-482F-B71E-B5C037BC8C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17D820A-72BB-4884-A4F2-B4F9013EA1D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AC64871-71CC-427D-8DDF-DC781C3570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41C2BD8-A432-4E72-9379-5D28AFBDC4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1879291-1A79-4873-A2CA-F42B9A8083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80C6FDF-E2D3-4E90-B147-5B60935CB4D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B6E85A2-739F-4E40-A331-58335CAF74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8C400A3-3250-4CB2-8A07-8B2886BA23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9243515-88E8-4FBB-A000-15661CFAB2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7E50BAA-E466-49DA-97DA-B2DEA16800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9204CA0-9E9C-4857-A0A1-9D7CBA403AF7}"/>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E2E2348-A563-4D34-8840-34EE8426A15C}"/>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86DB049E-E304-47B8-BBC5-5CE6DA1B2916}"/>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8046889-4BF7-4A48-A2F2-FA58A1880E1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38F98AC2-74AA-41AD-B98A-56C2B034DAB8}"/>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7385998-24CA-4C78-BE91-BEE58FC5E86A}"/>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ADE4F848-5419-44BA-8E7C-6E476F7ECDE3}"/>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FFFEDF44-E2B2-432F-ADAD-74D0A8B94D7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B2F2DDE3-CB5F-4E84-8054-565EBC61B63F}"/>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16B2C86E-A7F2-4C40-AA43-05664B9C28E4}"/>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F19347B-9806-4E21-8F91-76B242ACB89D}"/>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0D909BD-8286-4270-A963-759320DFFD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44A526-0AFD-4A53-A13C-FDD20C815D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66C1B5-113F-44A5-9EBA-5B064675D7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38552EF-4FE1-4D42-9753-F958D16C77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D445629-84AD-422B-817D-34CDC9E794F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190" name="楕円 189">
          <a:extLst>
            <a:ext uri="{FF2B5EF4-FFF2-40B4-BE49-F238E27FC236}">
              <a16:creationId xmlns:a16="http://schemas.microsoft.com/office/drawing/2014/main" id="{DA6D0721-8AFA-4DCF-B587-B8FDFCF9DA65}"/>
            </a:ext>
          </a:extLst>
        </xdr:cNvPr>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114136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3E00124-F7B0-4CBA-821C-AC5D7911E006}"/>
            </a:ext>
          </a:extLst>
        </xdr:cNvPr>
        <xdr:cNvSpPr txBox="1"/>
      </xdr:nvSpPr>
      <xdr:spPr>
        <a:xfrm>
          <a:off x="4673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92" name="楕円 191">
          <a:extLst>
            <a:ext uri="{FF2B5EF4-FFF2-40B4-BE49-F238E27FC236}">
              <a16:creationId xmlns:a16="http://schemas.microsoft.com/office/drawing/2014/main" id="{61CDED05-291B-44FD-9BF5-20CD45F6DBD8}"/>
            </a:ext>
          </a:extLst>
        </xdr:cNvPr>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122465</xdr:rowOff>
    </xdr:from>
    <xdr:to>
      <xdr:col>24</xdr:col>
      <xdr:colOff>63500</xdr:colOff>
      <xdr:row>59</xdr:row>
      <xdr:rowOff>142059</xdr:rowOff>
    </xdr:to>
    <xdr:cxnSp macro="">
      <xdr:nvCxnSpPr>
        <xdr:cNvPr id="193" name="直線コネクタ 192">
          <a:extLst>
            <a:ext uri="{FF2B5EF4-FFF2-40B4-BE49-F238E27FC236}">
              <a16:creationId xmlns:a16="http://schemas.microsoft.com/office/drawing/2014/main" id="{F5489761-169E-4CDE-8FA6-1078D4796B76}"/>
            </a:ext>
          </a:extLst>
        </xdr:cNvPr>
        <xdr:cNvCxnSpPr/>
      </xdr:nvCxnSpPr>
      <xdr:spPr>
        <a:xfrm>
          <a:off x="3797300" y="102380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94" name="楕円 193">
          <a:extLst>
            <a:ext uri="{FF2B5EF4-FFF2-40B4-BE49-F238E27FC236}">
              <a16:creationId xmlns:a16="http://schemas.microsoft.com/office/drawing/2014/main" id="{F19F05A2-CBAB-4582-B76E-86F1A8AD9825}"/>
            </a:ext>
          </a:extLst>
        </xdr:cNvPr>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122465</xdr:rowOff>
    </xdr:to>
    <xdr:cxnSp macro="">
      <xdr:nvCxnSpPr>
        <xdr:cNvPr id="195" name="直線コネクタ 194">
          <a:extLst>
            <a:ext uri="{FF2B5EF4-FFF2-40B4-BE49-F238E27FC236}">
              <a16:creationId xmlns:a16="http://schemas.microsoft.com/office/drawing/2014/main" id="{E079C477-24A0-40FE-83DD-F880FCCCB875}"/>
            </a:ext>
          </a:extLst>
        </xdr:cNvPr>
        <xdr:cNvCxnSpPr/>
      </xdr:nvCxnSpPr>
      <xdr:spPr>
        <a:xfrm>
          <a:off x="2908300" y="102135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196" name="楕円 195">
          <a:extLst>
            <a:ext uri="{FF2B5EF4-FFF2-40B4-BE49-F238E27FC236}">
              <a16:creationId xmlns:a16="http://schemas.microsoft.com/office/drawing/2014/main" id="{4401CF11-831D-4AFF-9E01-070F2552EC2B}"/>
            </a:ext>
          </a:extLst>
        </xdr:cNvPr>
        <xdr:cNvSpPr/>
      </xdr:nvSpPr>
      <xdr:spPr>
        <a:xfrm>
          <a:off x="1968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97972</xdr:rowOff>
    </xdr:to>
    <xdr:cxnSp macro="">
      <xdr:nvCxnSpPr>
        <xdr:cNvPr id="197" name="直線コネクタ 196">
          <a:extLst>
            <a:ext uri="{FF2B5EF4-FFF2-40B4-BE49-F238E27FC236}">
              <a16:creationId xmlns:a16="http://schemas.microsoft.com/office/drawing/2014/main" id="{AB97AE89-974D-4348-9645-520E55C1242C}"/>
            </a:ext>
          </a:extLst>
        </xdr:cNvPr>
        <xdr:cNvCxnSpPr/>
      </xdr:nvCxnSpPr>
      <xdr:spPr>
        <a:xfrm>
          <a:off x="2019300" y="102004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a:extLst>
            <a:ext uri="{FF2B5EF4-FFF2-40B4-BE49-F238E27FC236}">
              <a16:creationId xmlns:a16="http://schemas.microsoft.com/office/drawing/2014/main" id="{F0364CE6-5D7E-4143-B9E5-E25DD94B129F}"/>
            </a:ext>
          </a:extLst>
        </xdr:cNvPr>
        <xdr:cNvSpPr/>
      </xdr:nvSpPr>
      <xdr:spPr>
        <a:xfrm>
          <a:off x="107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84909</xdr:rowOff>
    </xdr:to>
    <xdr:cxnSp macro="">
      <xdr:nvCxnSpPr>
        <xdr:cNvPr id="199" name="直線コネクタ 198">
          <a:extLst>
            <a:ext uri="{FF2B5EF4-FFF2-40B4-BE49-F238E27FC236}">
              <a16:creationId xmlns:a16="http://schemas.microsoft.com/office/drawing/2014/main" id="{CA8BFDFA-C194-4E1C-916F-AAA82EE6E234}"/>
            </a:ext>
          </a:extLst>
        </xdr:cNvPr>
        <xdr:cNvCxnSpPr/>
      </xdr:nvCxnSpPr>
      <xdr:spPr>
        <a:xfrm>
          <a:off x="1130300" y="101824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EC6D6B0-ADA6-4754-BA35-28126A3C2B5B}"/>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497E06E-2688-4162-ADB9-410D6EFF8B79}"/>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54882962-2FED-4F3F-A034-C19AB5DFFB08}"/>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1BB6D1B-4F4B-4BB9-A937-AC94E8E03AA6}"/>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18342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B4F8A3E-CFDB-4F5F-BACF-93B2EDB84C10}"/>
            </a:ext>
          </a:extLst>
        </xdr:cNvPr>
        <xdr:cNvSpPr txBox="1"/>
      </xdr:nvSpPr>
      <xdr:spPr>
        <a:xfrm>
          <a:off x="3582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AE6465B-DFDC-4FF1-B185-E39CAA83FFB8}"/>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152236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F3B0B9C-2516-4B36-8470-77FE00C19EF4}"/>
            </a:ext>
          </a:extLst>
        </xdr:cNvPr>
        <xdr:cNvSpPr txBox="1"/>
      </xdr:nvSpPr>
      <xdr:spPr>
        <a:xfrm>
          <a:off x="1816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2B56212-336D-4C32-BD4E-9B472DC82459}"/>
            </a:ext>
          </a:extLst>
        </xdr:cNvPr>
        <xdr:cNvSpPr txBox="1"/>
      </xdr:nvSpPr>
      <xdr:spPr>
        <a:xfrm>
          <a:off x="927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E985A19-13E0-4DD9-9969-978FD3B73C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8480DE3-29DA-4F2A-81D5-78E0642162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D9B854-6CB2-4076-B31A-05D8BDBEA2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7F4ADFE-CC53-47C2-BC5B-B31D8CA395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F11D8C3-FD68-49F9-960F-2CE2703223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E0D58E1-DAC6-4A7E-BA0A-0D2579A3A5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71A4D3C-84B8-4693-87CB-E3873338AD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144F76A-8F54-421B-8100-922536EF81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F09CE45-E2A0-4C4F-BC33-3F20E078B1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B27E7E0-29BC-4DF4-B853-4792B87AA6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B11371A-7354-4B23-A6CE-CB023012BE2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8CDC06D-DAB1-45C5-BACD-76E98FCC639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5F07B0F-BA30-437A-8E6F-ACEC472090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5FDC6C45-F954-4843-A70A-3E806959213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E33C8CA-9F5F-4ED4-B59B-551E3E00EE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2E796280-5C2C-40B9-A0BD-7E29ED5CCFE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2059D42-363F-4012-8813-4D8B24785FA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6245B6F-0BDF-4778-8E7A-DB23BD5F0BA8}"/>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31A9B41-3DD0-4D0F-9297-310C6E4C16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3EA7E729-E752-4B29-B7D2-77F755604BD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B311634-8E8B-49D2-B69A-79759F2EDD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F45541CD-B7F5-4C5B-9064-DD6693E183C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B7B7FB3-D437-403C-9728-BA220C1F02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AFF9FA2F-08EA-4B74-9752-593986041F8C}"/>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6F0247E6-C907-42D8-8263-2A1616BE991B}"/>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2DC26A92-FA49-4091-B668-FE284B771BCD}"/>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F6A7297D-5B1C-4087-A245-8B0EADAB314E}"/>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70CD2BD9-917B-440A-8DE1-F2B2E64925AA}"/>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E8F9BD5D-0BD4-41F2-8719-1C97480BB217}"/>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693B995-F6E5-478B-A27F-179BB144930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4ED73AF6-41DA-4821-968B-D9DF085B1CB9}"/>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F5D42EAD-A092-453D-A1E8-4026650D88B9}"/>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FEFAAB6F-0DF5-4ABF-A63D-6FED3534D8E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F82A31A9-72FA-4740-B1ED-1B58BA048935}"/>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F31F7A-2645-4205-B73F-3BB8B6B435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334C1F7-00B2-4CEC-9781-148E4E8AAD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F407F0-83A2-4472-8384-B12093B411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901A34-6F0A-4CAB-9CA0-2EA8B5F5A6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C22A18C-1471-445A-BEFC-AA96D9176F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135899</xdr:rowOff>
    </xdr:from>
    <xdr:to>
      <xdr:col>55</xdr:col>
      <xdr:colOff>50800</xdr:colOff>
      <xdr:row>63</xdr:row>
      <xdr:rowOff>66049</xdr:rowOff>
    </xdr:to>
    <xdr:sp macro="" textlink="">
      <xdr:nvSpPr>
        <xdr:cNvPr id="247" name="楕円 246">
          <a:extLst>
            <a:ext uri="{FF2B5EF4-FFF2-40B4-BE49-F238E27FC236}">
              <a16:creationId xmlns:a16="http://schemas.microsoft.com/office/drawing/2014/main" id="{7E648DCF-1326-4F90-A38B-4E2443443E46}"/>
            </a:ext>
          </a:extLst>
        </xdr:cNvPr>
        <xdr:cNvSpPr/>
      </xdr:nvSpPr>
      <xdr:spPr>
        <a:xfrm>
          <a:off x="10426700" y="10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158776</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D7EB57AD-1827-4998-BE15-48640DC27675}"/>
            </a:ext>
          </a:extLst>
        </xdr:cNvPr>
        <xdr:cNvSpPr txBox="1"/>
      </xdr:nvSpPr>
      <xdr:spPr>
        <a:xfrm>
          <a:off x="10515600" y="1061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144449</xdr:rowOff>
    </xdr:from>
    <xdr:to>
      <xdr:col>50</xdr:col>
      <xdr:colOff>165100</xdr:colOff>
      <xdr:row>63</xdr:row>
      <xdr:rowOff>74599</xdr:rowOff>
    </xdr:to>
    <xdr:sp macro="" textlink="">
      <xdr:nvSpPr>
        <xdr:cNvPr id="249" name="楕円 248">
          <a:extLst>
            <a:ext uri="{FF2B5EF4-FFF2-40B4-BE49-F238E27FC236}">
              <a16:creationId xmlns:a16="http://schemas.microsoft.com/office/drawing/2014/main" id="{0659021C-2004-4EE8-9AB4-1D1A7C304F6D}"/>
            </a:ext>
          </a:extLst>
        </xdr:cNvPr>
        <xdr:cNvSpPr/>
      </xdr:nvSpPr>
      <xdr:spPr>
        <a:xfrm>
          <a:off x="9588500" y="107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15249</xdr:rowOff>
    </xdr:from>
    <xdr:to>
      <xdr:col>55</xdr:col>
      <xdr:colOff>0</xdr:colOff>
      <xdr:row>63</xdr:row>
      <xdr:rowOff>23799</xdr:rowOff>
    </xdr:to>
    <xdr:cxnSp macro="">
      <xdr:nvCxnSpPr>
        <xdr:cNvPr id="250" name="直線コネクタ 249">
          <a:extLst>
            <a:ext uri="{FF2B5EF4-FFF2-40B4-BE49-F238E27FC236}">
              <a16:creationId xmlns:a16="http://schemas.microsoft.com/office/drawing/2014/main" id="{FF5DD1B3-3FCB-4355-ACB3-7E394ED64197}"/>
            </a:ext>
          </a:extLst>
        </xdr:cNvPr>
        <xdr:cNvCxnSpPr/>
      </xdr:nvCxnSpPr>
      <xdr:spPr>
        <a:xfrm flipV="1">
          <a:off x="9639300" y="10816599"/>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143574</xdr:rowOff>
    </xdr:from>
    <xdr:to>
      <xdr:col>46</xdr:col>
      <xdr:colOff>38100</xdr:colOff>
      <xdr:row>63</xdr:row>
      <xdr:rowOff>73724</xdr:rowOff>
    </xdr:to>
    <xdr:sp macro="" textlink="">
      <xdr:nvSpPr>
        <xdr:cNvPr id="251" name="楕円 250">
          <a:extLst>
            <a:ext uri="{FF2B5EF4-FFF2-40B4-BE49-F238E27FC236}">
              <a16:creationId xmlns:a16="http://schemas.microsoft.com/office/drawing/2014/main" id="{F7A156DC-6A6F-407D-A622-D18E845E94BC}"/>
            </a:ext>
          </a:extLst>
        </xdr:cNvPr>
        <xdr:cNvSpPr/>
      </xdr:nvSpPr>
      <xdr:spPr>
        <a:xfrm>
          <a:off x="8699500" y="107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22924</xdr:rowOff>
    </xdr:from>
    <xdr:to>
      <xdr:col>50</xdr:col>
      <xdr:colOff>114300</xdr:colOff>
      <xdr:row>63</xdr:row>
      <xdr:rowOff>23799</xdr:rowOff>
    </xdr:to>
    <xdr:cxnSp macro="">
      <xdr:nvCxnSpPr>
        <xdr:cNvPr id="252" name="直線コネクタ 251">
          <a:extLst>
            <a:ext uri="{FF2B5EF4-FFF2-40B4-BE49-F238E27FC236}">
              <a16:creationId xmlns:a16="http://schemas.microsoft.com/office/drawing/2014/main" id="{F3FE2322-A296-48C3-AE88-B9C4A2A08429}"/>
            </a:ext>
          </a:extLst>
        </xdr:cNvPr>
        <xdr:cNvCxnSpPr/>
      </xdr:nvCxnSpPr>
      <xdr:spPr>
        <a:xfrm>
          <a:off x="8750300" y="10824274"/>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151537</xdr:rowOff>
    </xdr:from>
    <xdr:to>
      <xdr:col>41</xdr:col>
      <xdr:colOff>101600</xdr:colOff>
      <xdr:row>63</xdr:row>
      <xdr:rowOff>81687</xdr:rowOff>
    </xdr:to>
    <xdr:sp macro="" textlink="">
      <xdr:nvSpPr>
        <xdr:cNvPr id="253" name="楕円 252">
          <a:extLst>
            <a:ext uri="{FF2B5EF4-FFF2-40B4-BE49-F238E27FC236}">
              <a16:creationId xmlns:a16="http://schemas.microsoft.com/office/drawing/2014/main" id="{551918F4-02AB-4F37-9FCD-EB2651702FEB}"/>
            </a:ext>
          </a:extLst>
        </xdr:cNvPr>
        <xdr:cNvSpPr/>
      </xdr:nvSpPr>
      <xdr:spPr>
        <a:xfrm>
          <a:off x="7810500" y="107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22924</xdr:rowOff>
    </xdr:from>
    <xdr:to>
      <xdr:col>45</xdr:col>
      <xdr:colOff>177800</xdr:colOff>
      <xdr:row>63</xdr:row>
      <xdr:rowOff>30887</xdr:rowOff>
    </xdr:to>
    <xdr:cxnSp macro="">
      <xdr:nvCxnSpPr>
        <xdr:cNvPr id="254" name="直線コネクタ 253">
          <a:extLst>
            <a:ext uri="{FF2B5EF4-FFF2-40B4-BE49-F238E27FC236}">
              <a16:creationId xmlns:a16="http://schemas.microsoft.com/office/drawing/2014/main" id="{6A76F700-F6A0-4851-9522-9ECB8AF451B5}"/>
            </a:ext>
          </a:extLst>
        </xdr:cNvPr>
        <xdr:cNvCxnSpPr/>
      </xdr:nvCxnSpPr>
      <xdr:spPr>
        <a:xfrm flipV="1">
          <a:off x="7861300" y="1082427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156890</xdr:rowOff>
    </xdr:from>
    <xdr:to>
      <xdr:col>36</xdr:col>
      <xdr:colOff>165100</xdr:colOff>
      <xdr:row>63</xdr:row>
      <xdr:rowOff>87040</xdr:rowOff>
    </xdr:to>
    <xdr:sp macro="" textlink="">
      <xdr:nvSpPr>
        <xdr:cNvPr id="255" name="楕円 254">
          <a:extLst>
            <a:ext uri="{FF2B5EF4-FFF2-40B4-BE49-F238E27FC236}">
              <a16:creationId xmlns:a16="http://schemas.microsoft.com/office/drawing/2014/main" id="{75C9361E-E829-4A91-A7CE-3A647CE7CDBC}"/>
            </a:ext>
          </a:extLst>
        </xdr:cNvPr>
        <xdr:cNvSpPr/>
      </xdr:nvSpPr>
      <xdr:spPr>
        <a:xfrm>
          <a:off x="6921500" y="107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30887</xdr:rowOff>
    </xdr:from>
    <xdr:to>
      <xdr:col>41</xdr:col>
      <xdr:colOff>50800</xdr:colOff>
      <xdr:row>63</xdr:row>
      <xdr:rowOff>36240</xdr:rowOff>
    </xdr:to>
    <xdr:cxnSp macro="">
      <xdr:nvCxnSpPr>
        <xdr:cNvPr id="256" name="直線コネクタ 255">
          <a:extLst>
            <a:ext uri="{FF2B5EF4-FFF2-40B4-BE49-F238E27FC236}">
              <a16:creationId xmlns:a16="http://schemas.microsoft.com/office/drawing/2014/main" id="{CF294440-997D-4C30-8A58-9B6F03A6AE90}"/>
            </a:ext>
          </a:extLst>
        </xdr:cNvPr>
        <xdr:cNvCxnSpPr/>
      </xdr:nvCxnSpPr>
      <xdr:spPr>
        <a:xfrm flipV="1">
          <a:off x="6972300" y="10832237"/>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838C8418-D972-475B-9B24-99162B0BBD72}"/>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3AAEF56F-DFF4-4411-9FC4-030D90D1B348}"/>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75AC96E8-9BDF-4914-BD43-418B3098DEEB}"/>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50C2058-3C1E-4B3E-BDA0-9349D6B7908A}"/>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91126</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D7CDF85A-CF3C-4F5E-8A62-9D4D7D6DA93E}"/>
            </a:ext>
          </a:extLst>
        </xdr:cNvPr>
        <xdr:cNvSpPr txBox="1"/>
      </xdr:nvSpPr>
      <xdr:spPr>
        <a:xfrm>
          <a:off x="9281505" y="105495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90251</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C05C43C3-7C80-423B-A9B3-B8218683E776}"/>
            </a:ext>
          </a:extLst>
        </xdr:cNvPr>
        <xdr:cNvSpPr txBox="1"/>
      </xdr:nvSpPr>
      <xdr:spPr>
        <a:xfrm>
          <a:off x="8405205" y="10548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98214</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5006FD9E-D6B0-4007-956C-485F4CD444FF}"/>
            </a:ext>
          </a:extLst>
        </xdr:cNvPr>
        <xdr:cNvSpPr txBox="1"/>
      </xdr:nvSpPr>
      <xdr:spPr>
        <a:xfrm>
          <a:off x="7516205" y="10556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103567</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830CE702-4B68-422F-8520-3088344D0170}"/>
            </a:ext>
          </a:extLst>
        </xdr:cNvPr>
        <xdr:cNvSpPr txBox="1"/>
      </xdr:nvSpPr>
      <xdr:spPr>
        <a:xfrm>
          <a:off x="6627205" y="105620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BE5D9B1-16E2-4C00-BB9A-F957491A0F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FA99A54-44CA-4BAD-87D3-02379EC999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9A5B89A-90A8-41D9-8290-EDCEEEF145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CD47BF3-7E54-482C-9AE1-2F60B22055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D0C3D7F-C0C2-47CB-A99E-93AEDA38A9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7D19512-80F8-4B7C-961A-BA2AF67288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DCF4B9F-8050-4724-88FC-0D87D991C4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839910C-F631-4BBA-BE86-2F2EE68DCE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1751CB0-9438-4420-BF8A-F607A202AA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7759001-3FFD-4BED-904E-4431AE15A5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72AA3E4-A19E-4A59-8819-373919B3E4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E70DBBA-60DD-426A-834D-7E16E527F66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109B815-9538-41AD-985B-5408E1DBDF1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C056BC69-83EC-43D3-BCAA-4FA9CB13ED4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9D4EF99-534C-4544-9EDF-7FB7BE4EEC6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72929C6-6043-446C-B412-08420854E99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82A7036-43DB-481A-8B67-4F2B4744D8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A2C98C11-494D-48C6-B5E1-4616A45E9F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3430608-1070-4009-A196-B04E6D7C59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BE55355-C922-4D19-B73E-215097562A5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F41FF2C-9E28-4B9D-A66A-53A031C5D7A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39CD854-E1E9-4365-BAD4-36C04292E0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5BB7F6B-D54E-40F7-9C3E-975C132E78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00E6D96-5601-4347-A99F-A2B73630F3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4DC3A40-162F-4431-89A0-AC395BC5375D}"/>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07B46D8-B02D-403F-9030-966C3558072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2F653DBA-F051-4D9D-AD44-7AACD9AD4B1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3709D87-7C01-48DB-84D9-7A6DF99735E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C006E64C-DF14-4A69-85C5-EC8EE26E7984}"/>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A9544DDF-69A1-4AB6-9A71-F70027741D1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D499CDDB-CAA6-4C0A-A1E4-E27C7B3C955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81AE0B0E-E937-4955-B742-4E2937B9F67D}"/>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3FB8C034-FBEB-4F6A-9D99-D4234A85289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56BFA934-BAB7-4875-8F8B-7E06A018B9F7}"/>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2D3468F1-19FF-496D-9655-F8DEF91BA193}"/>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F28D76-DB46-4A10-B996-00C6BA5DBD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455AA02-E096-4504-BB6E-329E6A6BE61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D0AB564-BD46-49A1-AA6F-B4871AB2A3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B456B22-35F2-4CE8-B862-633AF7FE934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45F552-D2C4-403E-AD34-D9C703947E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305" name="楕円 304">
          <a:extLst>
            <a:ext uri="{FF2B5EF4-FFF2-40B4-BE49-F238E27FC236}">
              <a16:creationId xmlns:a16="http://schemas.microsoft.com/office/drawing/2014/main" id="{2C17DDCE-3A13-464C-B867-63BF77627DF1}"/>
            </a:ext>
          </a:extLst>
        </xdr:cNvPr>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F8BC376-7611-4F17-AAA7-38B1937E5364}"/>
            </a:ext>
          </a:extLst>
        </xdr:cNvPr>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307" name="楕円 306">
          <a:extLst>
            <a:ext uri="{FF2B5EF4-FFF2-40B4-BE49-F238E27FC236}">
              <a16:creationId xmlns:a16="http://schemas.microsoft.com/office/drawing/2014/main" id="{A0EB2C9F-7123-467A-A8CB-A3EAD3186BBA}"/>
            </a:ext>
          </a:extLst>
        </xdr:cNvPr>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80</xdr:row>
      <xdr:rowOff>169545</xdr:rowOff>
    </xdr:to>
    <xdr:cxnSp macro="">
      <xdr:nvCxnSpPr>
        <xdr:cNvPr id="308" name="直線コネクタ 307">
          <a:extLst>
            <a:ext uri="{FF2B5EF4-FFF2-40B4-BE49-F238E27FC236}">
              <a16:creationId xmlns:a16="http://schemas.microsoft.com/office/drawing/2014/main" id="{F4996EE6-8BCE-479F-880B-A01DD7C732EF}"/>
            </a:ext>
          </a:extLst>
        </xdr:cNvPr>
        <xdr:cNvCxnSpPr/>
      </xdr:nvCxnSpPr>
      <xdr:spPr>
        <a:xfrm>
          <a:off x="3797300" y="138779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309" name="楕円 308">
          <a:extLst>
            <a:ext uri="{FF2B5EF4-FFF2-40B4-BE49-F238E27FC236}">
              <a16:creationId xmlns:a16="http://schemas.microsoft.com/office/drawing/2014/main" id="{5357917A-88B9-495A-8101-68225C59312A}"/>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80</xdr:row>
      <xdr:rowOff>167639</xdr:rowOff>
    </xdr:to>
    <xdr:cxnSp macro="">
      <xdr:nvCxnSpPr>
        <xdr:cNvPr id="310" name="直線コネクタ 309">
          <a:extLst>
            <a:ext uri="{FF2B5EF4-FFF2-40B4-BE49-F238E27FC236}">
              <a16:creationId xmlns:a16="http://schemas.microsoft.com/office/drawing/2014/main" id="{BF718F8F-18B0-421A-A480-F0586D2886D5}"/>
            </a:ext>
          </a:extLst>
        </xdr:cNvPr>
        <xdr:cNvCxnSpPr/>
      </xdr:nvCxnSpPr>
      <xdr:spPr>
        <a:xfrm flipV="1">
          <a:off x="2908300" y="138779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11" name="楕円 310">
          <a:extLst>
            <a:ext uri="{FF2B5EF4-FFF2-40B4-BE49-F238E27FC236}">
              <a16:creationId xmlns:a16="http://schemas.microsoft.com/office/drawing/2014/main" id="{CE7540D9-4C56-4A5F-9282-C2B2F36FF6F1}"/>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167639</xdr:rowOff>
    </xdr:from>
    <xdr:to>
      <xdr:col>15</xdr:col>
      <xdr:colOff>50800</xdr:colOff>
      <xdr:row>82</xdr:row>
      <xdr:rowOff>49530</xdr:rowOff>
    </xdr:to>
    <xdr:cxnSp macro="">
      <xdr:nvCxnSpPr>
        <xdr:cNvPr id="312" name="直線コネクタ 311">
          <a:extLst>
            <a:ext uri="{FF2B5EF4-FFF2-40B4-BE49-F238E27FC236}">
              <a16:creationId xmlns:a16="http://schemas.microsoft.com/office/drawing/2014/main" id="{52432A64-751F-4EAD-9BDA-216F22477806}"/>
            </a:ext>
          </a:extLst>
        </xdr:cNvPr>
        <xdr:cNvCxnSpPr/>
      </xdr:nvCxnSpPr>
      <xdr:spPr>
        <a:xfrm flipV="1">
          <a:off x="2019300" y="13883639"/>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3" name="楕円 312">
          <a:extLst>
            <a:ext uri="{FF2B5EF4-FFF2-40B4-BE49-F238E27FC236}">
              <a16:creationId xmlns:a16="http://schemas.microsoft.com/office/drawing/2014/main" id="{303E458D-54E3-41C0-95AF-162F8DECB571}"/>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49530</xdr:rowOff>
    </xdr:to>
    <xdr:cxnSp macro="">
      <xdr:nvCxnSpPr>
        <xdr:cNvPr id="314" name="直線コネクタ 313">
          <a:extLst>
            <a:ext uri="{FF2B5EF4-FFF2-40B4-BE49-F238E27FC236}">
              <a16:creationId xmlns:a16="http://schemas.microsoft.com/office/drawing/2014/main" id="{CDE369C1-5A65-49D2-AD04-63BE4DDDB3A7}"/>
            </a:ext>
          </a:extLst>
        </xdr:cNvPr>
        <xdr:cNvCxnSpPr/>
      </xdr:nvCxnSpPr>
      <xdr:spPr>
        <a:xfrm>
          <a:off x="1130300" y="140455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72F495FF-D1BA-4185-B519-37EEFC9D4E7C}"/>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7D7F4870-8DF3-447A-A872-25CC20FE3415}"/>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952DBCB8-840E-424C-A763-D9DD9845FCEC}"/>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C0D45D4F-04A7-452D-A049-ACD60FEA9611}"/>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319" name="n_1mainValue【公営住宅】&#10;有形固定資産減価償却率">
          <a:extLst>
            <a:ext uri="{FF2B5EF4-FFF2-40B4-BE49-F238E27FC236}">
              <a16:creationId xmlns:a16="http://schemas.microsoft.com/office/drawing/2014/main" id="{F1D2C339-C6CA-4EB7-820B-92E9EC9D7145}"/>
            </a:ext>
          </a:extLst>
        </xdr:cNvPr>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320" name="n_2mainValue【公営住宅】&#10;有形固定資産減価償却率">
          <a:extLst>
            <a:ext uri="{FF2B5EF4-FFF2-40B4-BE49-F238E27FC236}">
              <a16:creationId xmlns:a16="http://schemas.microsoft.com/office/drawing/2014/main" id="{66A1F91B-AA12-444E-AA11-A5D06E89A70A}"/>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21" name="n_3mainValue【公営住宅】&#10;有形固定資産減価償却率">
          <a:extLst>
            <a:ext uri="{FF2B5EF4-FFF2-40B4-BE49-F238E27FC236}">
              <a16:creationId xmlns:a16="http://schemas.microsoft.com/office/drawing/2014/main" id="{BDE16190-6169-4459-97AA-6A915CA4F617}"/>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28591</xdr:rowOff>
    </xdr:from>
    <xdr:ext cx="405111" cy="259045"/>
    <xdr:sp macro="" textlink="">
      <xdr:nvSpPr>
        <xdr:cNvPr id="322" name="n_4mainValue【公営住宅】&#10;有形固定資産減価償却率">
          <a:extLst>
            <a:ext uri="{FF2B5EF4-FFF2-40B4-BE49-F238E27FC236}">
              <a16:creationId xmlns:a16="http://schemas.microsoft.com/office/drawing/2014/main" id="{7296B3B0-2228-49AB-8327-F2B2D42DA902}"/>
            </a:ext>
          </a:extLst>
        </xdr:cNvPr>
        <xdr:cNvSpPr txBox="1"/>
      </xdr:nvSpPr>
      <xdr:spPr>
        <a:xfrm>
          <a:off x="927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026BF64-9297-45EE-90DF-B23FD00227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2CAFE75-6F5E-42A5-BF12-C11FAB93A2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84F39B9-7931-473C-A040-D4C0D37A01F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7099369-A98F-4A47-BE01-7988A0D344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C2A5E35-F7DC-493F-BDD1-3B4B8D35D6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C7899AE-1045-4C91-A3A0-81100374CA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F5AF15E-08D9-46D0-A97D-65C7388E24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1C4175C-CF83-4FFE-80F8-5D79EA777CB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40CC4E8-9D21-433B-BDB0-7CA5CEEB28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2FE456B-3B94-488E-9E40-C70494B5893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DBB3F19-DB8E-444E-A27A-3331E5067E7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8F68982-B337-46DD-9C9C-3513D0D85F0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A433EF6-5A2F-4327-A07D-4C7AB5ED142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8921481F-8C21-4CA8-A62F-D4CFBDFA0AB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7CD3EC2A-EA60-4935-80D7-AA09D136351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BA8280FC-AC55-4D7A-AD39-2E66232ECF7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EFEC4AB-C02D-47D6-84DB-E10ED047269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C656B2CF-53E2-405B-9E21-7CED88FF646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D63D0D37-E516-46A6-B45A-37FB9C7827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353AD41E-4BFA-4D45-A800-F56B8A43391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6697F3B-2CDB-4FDE-98B1-019F2F9F2F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AC4F08CD-2CE6-4381-BE69-73D7C1EB17C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2FB8A4F-0A07-4248-9B24-F1CA591598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CB88FEA-0729-4101-B20B-E28AC5E1C9C9}"/>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419736CD-B48F-45B9-A8AA-BC8F76988E97}"/>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55BF20A4-A5B1-453C-9D3D-DC35A7BE39CC}"/>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78992488-A224-4BC8-8370-41A60B6A4D46}"/>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DD2AA751-1822-4709-ACDC-874773C2327F}"/>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0600DC24-7466-4407-A2D5-5BDD08B05EE9}"/>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624EFA9E-5759-4A96-94CC-B33E9ECE5FB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736CC687-1A9E-4ED7-A2D7-7BA46B84D7C1}"/>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73E9281A-9E9D-4825-A11B-E3FAD4AED505}"/>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9158BFAC-09C8-48C9-B617-CBB0D7685B08}"/>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EAEC586C-2BF5-49D0-B295-8B0354334B8C}"/>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EBE729-2E1C-4F63-A82E-FB02C82D53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F75F69A-AE19-4075-91B0-2E4C02EA44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CEE4C00-FCF3-4F36-8415-1721E8DC6D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8ABD589-EDF1-49B1-A6DB-F82CD7343F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EF311D0-4777-45AE-BFB0-F5AFCA9331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87540</xdr:rowOff>
    </xdr:from>
    <xdr:to>
      <xdr:col>55</xdr:col>
      <xdr:colOff>50800</xdr:colOff>
      <xdr:row>85</xdr:row>
      <xdr:rowOff>17690</xdr:rowOff>
    </xdr:to>
    <xdr:sp macro="" textlink="">
      <xdr:nvSpPr>
        <xdr:cNvPr id="362" name="楕円 361">
          <a:extLst>
            <a:ext uri="{FF2B5EF4-FFF2-40B4-BE49-F238E27FC236}">
              <a16:creationId xmlns:a16="http://schemas.microsoft.com/office/drawing/2014/main" id="{031FB6A7-FB5F-49D1-8018-8205C360459A}"/>
            </a:ext>
          </a:extLst>
        </xdr:cNvPr>
        <xdr:cNvSpPr/>
      </xdr:nvSpPr>
      <xdr:spPr>
        <a:xfrm>
          <a:off x="10426700" y="144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110417</xdr:rowOff>
    </xdr:from>
    <xdr:ext cx="469744" cy="259045"/>
    <xdr:sp macro="" textlink="">
      <xdr:nvSpPr>
        <xdr:cNvPr id="363" name="【公営住宅】&#10;一人当たり面積該当値テキスト">
          <a:extLst>
            <a:ext uri="{FF2B5EF4-FFF2-40B4-BE49-F238E27FC236}">
              <a16:creationId xmlns:a16="http://schemas.microsoft.com/office/drawing/2014/main" id="{C0D848C1-F7B6-491F-A65D-A707E9673FC6}"/>
            </a:ext>
          </a:extLst>
        </xdr:cNvPr>
        <xdr:cNvSpPr txBox="1"/>
      </xdr:nvSpPr>
      <xdr:spPr>
        <a:xfrm>
          <a:off x="10515600" y="1434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106705</xdr:rowOff>
    </xdr:from>
    <xdr:to>
      <xdr:col>50</xdr:col>
      <xdr:colOff>165100</xdr:colOff>
      <xdr:row>85</xdr:row>
      <xdr:rowOff>36855</xdr:rowOff>
    </xdr:to>
    <xdr:sp macro="" textlink="">
      <xdr:nvSpPr>
        <xdr:cNvPr id="364" name="楕円 363">
          <a:extLst>
            <a:ext uri="{FF2B5EF4-FFF2-40B4-BE49-F238E27FC236}">
              <a16:creationId xmlns:a16="http://schemas.microsoft.com/office/drawing/2014/main" id="{6921028D-D609-4DFC-B377-9DDBACDEEC66}"/>
            </a:ext>
          </a:extLst>
        </xdr:cNvPr>
        <xdr:cNvSpPr/>
      </xdr:nvSpPr>
      <xdr:spPr>
        <a:xfrm>
          <a:off x="9588500" y="145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138340</xdr:rowOff>
    </xdr:from>
    <xdr:to>
      <xdr:col>55</xdr:col>
      <xdr:colOff>0</xdr:colOff>
      <xdr:row>84</xdr:row>
      <xdr:rowOff>157505</xdr:rowOff>
    </xdr:to>
    <xdr:cxnSp macro="">
      <xdr:nvCxnSpPr>
        <xdr:cNvPr id="365" name="直線コネクタ 364">
          <a:extLst>
            <a:ext uri="{FF2B5EF4-FFF2-40B4-BE49-F238E27FC236}">
              <a16:creationId xmlns:a16="http://schemas.microsoft.com/office/drawing/2014/main" id="{1421197D-29DE-4245-A6C7-E3D38A373582}"/>
            </a:ext>
          </a:extLst>
        </xdr:cNvPr>
        <xdr:cNvCxnSpPr/>
      </xdr:nvCxnSpPr>
      <xdr:spPr>
        <a:xfrm flipV="1">
          <a:off x="9639300" y="14540140"/>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105524</xdr:rowOff>
    </xdr:from>
    <xdr:to>
      <xdr:col>46</xdr:col>
      <xdr:colOff>38100</xdr:colOff>
      <xdr:row>85</xdr:row>
      <xdr:rowOff>35674</xdr:rowOff>
    </xdr:to>
    <xdr:sp macro="" textlink="">
      <xdr:nvSpPr>
        <xdr:cNvPr id="366" name="楕円 365">
          <a:extLst>
            <a:ext uri="{FF2B5EF4-FFF2-40B4-BE49-F238E27FC236}">
              <a16:creationId xmlns:a16="http://schemas.microsoft.com/office/drawing/2014/main" id="{B09CB85F-79AD-49E3-8140-E0DA6FFB2DD1}"/>
            </a:ext>
          </a:extLst>
        </xdr:cNvPr>
        <xdr:cNvSpPr/>
      </xdr:nvSpPr>
      <xdr:spPr>
        <a:xfrm>
          <a:off x="8699500" y="145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156324</xdr:rowOff>
    </xdr:from>
    <xdr:to>
      <xdr:col>50</xdr:col>
      <xdr:colOff>114300</xdr:colOff>
      <xdr:row>84</xdr:row>
      <xdr:rowOff>157505</xdr:rowOff>
    </xdr:to>
    <xdr:cxnSp macro="">
      <xdr:nvCxnSpPr>
        <xdr:cNvPr id="367" name="直線コネクタ 366">
          <a:extLst>
            <a:ext uri="{FF2B5EF4-FFF2-40B4-BE49-F238E27FC236}">
              <a16:creationId xmlns:a16="http://schemas.microsoft.com/office/drawing/2014/main" id="{04B55B8F-614F-44E9-B623-ED5D65D312B5}"/>
            </a:ext>
          </a:extLst>
        </xdr:cNvPr>
        <xdr:cNvCxnSpPr/>
      </xdr:nvCxnSpPr>
      <xdr:spPr>
        <a:xfrm>
          <a:off x="8750300" y="1455812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156083</xdr:rowOff>
    </xdr:from>
    <xdr:to>
      <xdr:col>41</xdr:col>
      <xdr:colOff>101600</xdr:colOff>
      <xdr:row>85</xdr:row>
      <xdr:rowOff>86233</xdr:rowOff>
    </xdr:to>
    <xdr:sp macro="" textlink="">
      <xdr:nvSpPr>
        <xdr:cNvPr id="368" name="楕円 367">
          <a:extLst>
            <a:ext uri="{FF2B5EF4-FFF2-40B4-BE49-F238E27FC236}">
              <a16:creationId xmlns:a16="http://schemas.microsoft.com/office/drawing/2014/main" id="{5290251A-A447-4683-A037-D25F3864C9F9}"/>
            </a:ext>
          </a:extLst>
        </xdr:cNvPr>
        <xdr:cNvSpPr/>
      </xdr:nvSpPr>
      <xdr:spPr>
        <a:xfrm>
          <a:off x="7810500" y="145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156324</xdr:rowOff>
    </xdr:from>
    <xdr:to>
      <xdr:col>45</xdr:col>
      <xdr:colOff>177800</xdr:colOff>
      <xdr:row>85</xdr:row>
      <xdr:rowOff>35433</xdr:rowOff>
    </xdr:to>
    <xdr:cxnSp macro="">
      <xdr:nvCxnSpPr>
        <xdr:cNvPr id="369" name="直線コネクタ 368">
          <a:extLst>
            <a:ext uri="{FF2B5EF4-FFF2-40B4-BE49-F238E27FC236}">
              <a16:creationId xmlns:a16="http://schemas.microsoft.com/office/drawing/2014/main" id="{DD65EB36-559E-481B-ABF9-7E451533C329}"/>
            </a:ext>
          </a:extLst>
        </xdr:cNvPr>
        <xdr:cNvCxnSpPr/>
      </xdr:nvCxnSpPr>
      <xdr:spPr>
        <a:xfrm flipV="1">
          <a:off x="7861300" y="1455812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56490</xdr:rowOff>
    </xdr:from>
    <xdr:to>
      <xdr:col>36</xdr:col>
      <xdr:colOff>165100</xdr:colOff>
      <xdr:row>85</xdr:row>
      <xdr:rowOff>158090</xdr:rowOff>
    </xdr:to>
    <xdr:sp macro="" textlink="">
      <xdr:nvSpPr>
        <xdr:cNvPr id="370" name="楕円 369">
          <a:extLst>
            <a:ext uri="{FF2B5EF4-FFF2-40B4-BE49-F238E27FC236}">
              <a16:creationId xmlns:a16="http://schemas.microsoft.com/office/drawing/2014/main" id="{287D1319-5E5A-4CE4-B80A-73093890B086}"/>
            </a:ext>
          </a:extLst>
        </xdr:cNvPr>
        <xdr:cNvSpPr/>
      </xdr:nvSpPr>
      <xdr:spPr>
        <a:xfrm>
          <a:off x="6921500" y="146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35433</xdr:rowOff>
    </xdr:from>
    <xdr:to>
      <xdr:col>41</xdr:col>
      <xdr:colOff>50800</xdr:colOff>
      <xdr:row>85</xdr:row>
      <xdr:rowOff>107290</xdr:rowOff>
    </xdr:to>
    <xdr:cxnSp macro="">
      <xdr:nvCxnSpPr>
        <xdr:cNvPr id="371" name="直線コネクタ 370">
          <a:extLst>
            <a:ext uri="{FF2B5EF4-FFF2-40B4-BE49-F238E27FC236}">
              <a16:creationId xmlns:a16="http://schemas.microsoft.com/office/drawing/2014/main" id="{20569719-9D71-4EE5-903C-2E1EE6590413}"/>
            </a:ext>
          </a:extLst>
        </xdr:cNvPr>
        <xdr:cNvCxnSpPr/>
      </xdr:nvCxnSpPr>
      <xdr:spPr>
        <a:xfrm flipV="1">
          <a:off x="6972300" y="1460868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87C7FC3C-E31B-4E62-95D7-186D91BD2523}"/>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C458624E-CFCA-456D-8D52-F57C70DF11B1}"/>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7DEC80E8-6E85-437C-89B2-6B84C48741D6}"/>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D7C58FFD-950B-40E0-8264-CBD0A6BC85B2}"/>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53382</xdr:rowOff>
    </xdr:from>
    <xdr:ext cx="469744" cy="259045"/>
    <xdr:sp macro="" textlink="">
      <xdr:nvSpPr>
        <xdr:cNvPr id="376" name="n_1mainValue【公営住宅】&#10;一人当たり面積">
          <a:extLst>
            <a:ext uri="{FF2B5EF4-FFF2-40B4-BE49-F238E27FC236}">
              <a16:creationId xmlns:a16="http://schemas.microsoft.com/office/drawing/2014/main" id="{37970CEF-DF29-4113-9A55-6DF4F33015D7}"/>
            </a:ext>
          </a:extLst>
        </xdr:cNvPr>
        <xdr:cNvSpPr txBox="1"/>
      </xdr:nvSpPr>
      <xdr:spPr>
        <a:xfrm>
          <a:off x="9391727" y="142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52201</xdr:rowOff>
    </xdr:from>
    <xdr:ext cx="469744" cy="259045"/>
    <xdr:sp macro="" textlink="">
      <xdr:nvSpPr>
        <xdr:cNvPr id="377" name="n_2mainValue【公営住宅】&#10;一人当たり面積">
          <a:extLst>
            <a:ext uri="{FF2B5EF4-FFF2-40B4-BE49-F238E27FC236}">
              <a16:creationId xmlns:a16="http://schemas.microsoft.com/office/drawing/2014/main" id="{710D015C-09F8-4E0E-9E8C-B97910E00A5A}"/>
            </a:ext>
          </a:extLst>
        </xdr:cNvPr>
        <xdr:cNvSpPr txBox="1"/>
      </xdr:nvSpPr>
      <xdr:spPr>
        <a:xfrm>
          <a:off x="8515427" y="142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102760</xdr:rowOff>
    </xdr:from>
    <xdr:ext cx="469744" cy="259045"/>
    <xdr:sp macro="" textlink="">
      <xdr:nvSpPr>
        <xdr:cNvPr id="378" name="n_3mainValue【公営住宅】&#10;一人当たり面積">
          <a:extLst>
            <a:ext uri="{FF2B5EF4-FFF2-40B4-BE49-F238E27FC236}">
              <a16:creationId xmlns:a16="http://schemas.microsoft.com/office/drawing/2014/main" id="{DA443BBC-510C-4E94-8FE8-265D80D34344}"/>
            </a:ext>
          </a:extLst>
        </xdr:cNvPr>
        <xdr:cNvSpPr txBox="1"/>
      </xdr:nvSpPr>
      <xdr:spPr>
        <a:xfrm>
          <a:off x="7626427" y="143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3167</xdr:rowOff>
    </xdr:from>
    <xdr:ext cx="469744" cy="259045"/>
    <xdr:sp macro="" textlink="">
      <xdr:nvSpPr>
        <xdr:cNvPr id="379" name="n_4mainValue【公営住宅】&#10;一人当たり面積">
          <a:extLst>
            <a:ext uri="{FF2B5EF4-FFF2-40B4-BE49-F238E27FC236}">
              <a16:creationId xmlns:a16="http://schemas.microsoft.com/office/drawing/2014/main" id="{A65958EA-E154-496E-A6A0-76FD86A56644}"/>
            </a:ext>
          </a:extLst>
        </xdr:cNvPr>
        <xdr:cNvSpPr txBox="1"/>
      </xdr:nvSpPr>
      <xdr:spPr>
        <a:xfrm>
          <a:off x="6737427" y="144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EFF8499-5321-4D4E-9FF1-12BF82C0A5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DDA6DA02-64BE-48D8-B63D-1DC6F38B94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C1DC3E6-306E-4679-8FC8-AAE53BBD60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D19B5D4-09FD-46FD-8134-2A214DB7C3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2798F7C-FA2E-4D0F-82DA-6EDECF183F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EF7967C-1BA6-44D1-901E-7901CF4BFF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9CB092A-BB6D-4974-94B0-70BCE129A6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80A3E94-8C59-404D-B971-C8077102CEE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63FC9947-049A-4000-BE03-CB05AB714B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437DFF85-E4E3-4AE5-9CE8-E4426999A0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8DF50E9-91C6-49FD-814A-D47FE13E54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1446836-CF59-48A9-ACB7-049CF27FB1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E207E52-7C8C-4834-BDE9-8CE82E9057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AE059A6-73C1-4654-A275-8C6FD5F7F1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3D04F34-FC17-4F7C-B811-D979876B53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EE73469C-3E08-4B46-B0CD-8EEE425CCC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AA6EB5-003B-4750-8ECB-44D4E26C33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6BF81B5-BD67-4DAE-8963-14595873E0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C85A7D90-A8F6-4364-92F7-CF52CC673F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4566EB3-ACE4-406C-9072-CA99336306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316043D-E079-48F7-9E7C-227BF57416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6770A9E-B4BE-43F3-A6D5-9D43E3295B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D331064-5BC7-472A-8132-851D239266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6E424DF-CDEC-4D07-A37B-A9220445CB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3B4C565F-E3EB-4380-9CD1-E6F6286362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5FAD6BA-99D1-4D24-B56C-CD73FAC290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D1C374B-0053-4635-B3D1-AAB61AEDC6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C7B347C-DEB6-4BA6-9416-DDCD86220B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ADA3DF3-2780-426F-8C30-38769F7A08B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4C58DC0-543E-4378-A90D-F84B950572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C03F69F0-C13F-4556-83A6-527A5610DC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A1F3F1F-C578-49AB-B6F5-CDAA4A8554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A80CD26-F6B0-4ACE-AE85-6DCE3ED51BD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4509429-C388-4309-9A40-9545DE0ED72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DAC85AA-A1F0-432B-9D82-C59208A7492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40890EA-F8C0-4DE0-90B4-51485DA93A1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15FB31B-E862-4C7F-A000-B42A2BBBEE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5B0710B7-6F05-42AF-9866-C664455DC7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8F051D8-D559-446A-952F-FEE335262F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DA6F1E9-992A-499E-910E-DA87566E53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F041793-9DB8-475F-AE08-6E09FAFE09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BA93B791-98C8-476E-9785-CD2C66C8EE8B}"/>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7CF1964-3BB4-4B36-83E6-D8CA07C0D12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644501FF-2129-4FDA-BACF-62C35BF1F78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4C397DE-7D50-4EC8-809D-2EEB53760F01}"/>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3B6A0831-E7A6-46C3-8992-F2F4276F3D5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FF46CEF-45A1-48CF-8400-E280EF175D8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AE8E8508-F3DC-4B13-9705-CDACED45FC7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0E382F86-5FD8-4EA1-B41F-B63F81E8947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7B957E37-778C-47B4-B8CF-607CD6E5C20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98EAF58A-3D3D-4715-91DC-D08708D47185}"/>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A9987FF2-E829-41C8-BBBD-73530563F73D}"/>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4896E67-69FE-4CE2-9770-62E3C44A61F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F6679EC-9CB5-4D23-B139-FFC7D964BE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5D7E6F-9E96-47CD-B9AF-B40B3E3B67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33B3850-35EF-49F5-B864-28380AE324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1474DDE-A463-4D6A-B6D1-6E4ED9370B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a:extLst>
            <a:ext uri="{FF2B5EF4-FFF2-40B4-BE49-F238E27FC236}">
              <a16:creationId xmlns:a16="http://schemas.microsoft.com/office/drawing/2014/main" id="{C5EB054A-A4B1-436F-87C7-17C6CB055536}"/>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a:extLst>
            <a:ext uri="{FF2B5EF4-FFF2-40B4-BE49-F238E27FC236}">
              <a16:creationId xmlns:a16="http://schemas.microsoft.com/office/drawing/2014/main" id="{BB530486-A941-40FA-8713-1DC73E3F8959}"/>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a:extLst>
            <a:ext uri="{FF2B5EF4-FFF2-40B4-BE49-F238E27FC236}">
              <a16:creationId xmlns:a16="http://schemas.microsoft.com/office/drawing/2014/main" id="{44E54494-AC80-4D87-B588-5D2B47113A2C}"/>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a:extLst>
            <a:ext uri="{FF2B5EF4-FFF2-40B4-BE49-F238E27FC236}">
              <a16:creationId xmlns:a16="http://schemas.microsoft.com/office/drawing/2014/main" id="{740EC2BE-BD35-4DF7-8EF5-5090950820E8}"/>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a:extLst>
            <a:ext uri="{FF2B5EF4-FFF2-40B4-BE49-F238E27FC236}">
              <a16:creationId xmlns:a16="http://schemas.microsoft.com/office/drawing/2014/main" id="{8FAA3133-083C-4439-9A92-3E8537599329}"/>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a:extLst>
            <a:ext uri="{FF2B5EF4-FFF2-40B4-BE49-F238E27FC236}">
              <a16:creationId xmlns:a16="http://schemas.microsoft.com/office/drawing/2014/main" id="{4A8158F0-11E0-4422-9B35-6A162F002DB6}"/>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a:extLst>
            <a:ext uri="{FF2B5EF4-FFF2-40B4-BE49-F238E27FC236}">
              <a16:creationId xmlns:a16="http://schemas.microsoft.com/office/drawing/2014/main" id="{9F89FF21-2BA1-4F1D-9AB6-03D90CCFDC7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a:extLst>
            <a:ext uri="{FF2B5EF4-FFF2-40B4-BE49-F238E27FC236}">
              <a16:creationId xmlns:a16="http://schemas.microsoft.com/office/drawing/2014/main" id="{420A6655-E13E-489F-A915-A9FD6984B9CA}"/>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128270</xdr:rowOff>
    </xdr:from>
    <xdr:to>
      <xdr:col>67</xdr:col>
      <xdr:colOff>101600</xdr:colOff>
      <xdr:row>42</xdr:row>
      <xdr:rowOff>58420</xdr:rowOff>
    </xdr:to>
    <xdr:sp macro="" textlink="">
      <xdr:nvSpPr>
        <xdr:cNvPr id="445" name="楕円 444">
          <a:extLst>
            <a:ext uri="{FF2B5EF4-FFF2-40B4-BE49-F238E27FC236}">
              <a16:creationId xmlns:a16="http://schemas.microsoft.com/office/drawing/2014/main" id="{BDB52CAD-A65A-4EAF-9564-E0F55855FCA3}"/>
            </a:ext>
          </a:extLst>
        </xdr:cNvPr>
        <xdr:cNvSpPr/>
      </xdr:nvSpPr>
      <xdr:spPr>
        <a:xfrm>
          <a:off x="1276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7620</xdr:rowOff>
    </xdr:from>
    <xdr:to>
      <xdr:col>71</xdr:col>
      <xdr:colOff>177800</xdr:colOff>
      <xdr:row>42</xdr:row>
      <xdr:rowOff>92528</xdr:rowOff>
    </xdr:to>
    <xdr:cxnSp macro="">
      <xdr:nvCxnSpPr>
        <xdr:cNvPr id="446" name="直線コネクタ 445">
          <a:extLst>
            <a:ext uri="{FF2B5EF4-FFF2-40B4-BE49-F238E27FC236}">
              <a16:creationId xmlns:a16="http://schemas.microsoft.com/office/drawing/2014/main" id="{FF5A5A3F-4DAF-4790-8E82-739FF4D8F870}"/>
            </a:ext>
          </a:extLst>
        </xdr:cNvPr>
        <xdr:cNvCxnSpPr/>
      </xdr:nvCxnSpPr>
      <xdr:spPr>
        <a:xfrm>
          <a:off x="12814300" y="72085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0CD2537-C550-42D9-87F9-3754E6477934}"/>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C616C9A-EF4A-46FD-9A30-D50D13118B0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E6F6EA7-C6AF-4FD3-9E89-FF80D7526B3A}"/>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6DE914B-CFF2-428A-9374-DF685D206982}"/>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a:extLst>
            <a:ext uri="{FF2B5EF4-FFF2-40B4-BE49-F238E27FC236}">
              <a16:creationId xmlns:a16="http://schemas.microsoft.com/office/drawing/2014/main" id="{F6D5BEEE-04BC-4A0A-940F-9A3BB64C9082}"/>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a:extLst>
            <a:ext uri="{FF2B5EF4-FFF2-40B4-BE49-F238E27FC236}">
              <a16:creationId xmlns:a16="http://schemas.microsoft.com/office/drawing/2014/main" id="{43C4E9F9-2D74-4A97-8ADE-3E173052D08B}"/>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a:extLst>
            <a:ext uri="{FF2B5EF4-FFF2-40B4-BE49-F238E27FC236}">
              <a16:creationId xmlns:a16="http://schemas.microsoft.com/office/drawing/2014/main" id="{084117CE-FFB1-434A-8174-5ACD849C2C55}"/>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49547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7C7B819-2B6E-465D-8FEF-384D8DB0A74B}"/>
            </a:ext>
          </a:extLst>
        </xdr:cNvPr>
        <xdr:cNvSpPr txBox="1"/>
      </xdr:nvSpPr>
      <xdr:spPr>
        <a:xfrm>
          <a:off x="12611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8D50714-2505-4CCF-8AB8-5A06C7ABF3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F7A0308-F009-4CF5-A258-E3621DB610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55AD998A-3180-455A-AA77-9EF998BAFC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292C224-BE9A-4DC4-B9B6-863C2D5297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40741195-4E3E-4F5D-B9A6-D6CB1052EE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95B4E7B-54CA-44A6-8841-61CFD1BC0B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6EC288E-BEBD-4558-A70A-75F08A3C5C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5BF6DF0-8E2A-40DB-A09C-BB7CCAD483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A8C76C6-AADA-49E8-8D81-1DEB8588C8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E7778E3-4B04-4845-B7B5-D8DC2B4EC0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4FF977FF-AEAB-4576-98E9-1007C704459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6BFDFABC-E310-441E-8D10-058D29EFD7E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F33A09C-509F-46EB-A19B-5558C6EEF7B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7ED4AF43-1511-40C7-B559-43C301CB2F9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6DE95BC0-B0E7-4B02-B458-8F7AAAA7C2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81D930A-1CA2-4EF8-A636-A08A28633DF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3C7D46E-B897-4323-9674-1A1A9F8324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2CDBAD2-A99A-40B2-8233-DB985ED5C7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51DD2FB-6607-4B15-B151-971E4FABE1D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6BDC847-68E3-4497-A2F3-7579380A108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91F770B-8F16-405E-AB06-275FEE3534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26C0C1D1-5B34-4EB5-877E-63AD7CF6AFD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3168FD6-CC40-4071-8D69-2BD6E7DF032F}"/>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6493AD9A-D032-4C7D-BDF3-20D31D4405AE}"/>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8F14B26-DF5C-4F60-91EF-7FA27303340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6B6CF431-F995-4EBC-966B-0C9164F7FA5E}"/>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8064465-7830-4527-8831-A59492F394E4}"/>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21178F0D-4AC1-4B70-B3C0-29DF17598CA6}"/>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4959022A-D0A0-45BC-8828-3749EC2F6F27}"/>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54EED209-6AEA-4E33-83D5-AB0C3299BBB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A52F051C-EC69-4849-B52B-B43FA50A402A}"/>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5F0C4285-96D1-4F23-8F62-3003CECE4D9A}"/>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370D060-B636-4D45-A1A8-BAF71E4312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6619FDC-2B30-4D84-94E2-816D25962C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35755D2-4266-4BA2-A008-A432D9CDA2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FEA3A42-3704-4003-90A7-32F8A5C6E2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A0CD307-A6C8-48B0-966E-76ADFEDE0C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2" name="楕円 491">
          <a:extLst>
            <a:ext uri="{FF2B5EF4-FFF2-40B4-BE49-F238E27FC236}">
              <a16:creationId xmlns:a16="http://schemas.microsoft.com/office/drawing/2014/main" id="{A3D30EC3-74F9-49C9-B9A5-016A566B381C}"/>
            </a:ext>
          </a:extLst>
        </xdr:cNvPr>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D3F9B5FB-184F-413D-AFE6-BB6EE2D60797}"/>
            </a:ext>
          </a:extLst>
        </xdr:cNvPr>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110439</xdr:rowOff>
    </xdr:from>
    <xdr:to>
      <xdr:col>112</xdr:col>
      <xdr:colOff>38100</xdr:colOff>
      <xdr:row>39</xdr:row>
      <xdr:rowOff>40589</xdr:rowOff>
    </xdr:to>
    <xdr:sp macro="" textlink="">
      <xdr:nvSpPr>
        <xdr:cNvPr id="494" name="楕円 493">
          <a:extLst>
            <a:ext uri="{FF2B5EF4-FFF2-40B4-BE49-F238E27FC236}">
              <a16:creationId xmlns:a16="http://schemas.microsoft.com/office/drawing/2014/main" id="{D659B90E-B8C8-44CE-B4A2-3468544F8CA3}"/>
            </a:ext>
          </a:extLst>
        </xdr:cNvPr>
        <xdr:cNvSpPr/>
      </xdr:nvSpPr>
      <xdr:spPr>
        <a:xfrm>
          <a:off x="21272500" y="66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161239</xdr:rowOff>
    </xdr:to>
    <xdr:cxnSp macro="">
      <xdr:nvCxnSpPr>
        <xdr:cNvPr id="495" name="直線コネクタ 494">
          <a:extLst>
            <a:ext uri="{FF2B5EF4-FFF2-40B4-BE49-F238E27FC236}">
              <a16:creationId xmlns:a16="http://schemas.microsoft.com/office/drawing/2014/main" id="{F8F79A7B-1733-4786-9C98-63D415E793C7}"/>
            </a:ext>
          </a:extLst>
        </xdr:cNvPr>
        <xdr:cNvCxnSpPr/>
      </xdr:nvCxnSpPr>
      <xdr:spPr>
        <a:xfrm flipV="1">
          <a:off x="21323300" y="6659880"/>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108610</xdr:rowOff>
    </xdr:from>
    <xdr:to>
      <xdr:col>107</xdr:col>
      <xdr:colOff>101600</xdr:colOff>
      <xdr:row>39</xdr:row>
      <xdr:rowOff>38760</xdr:rowOff>
    </xdr:to>
    <xdr:sp macro="" textlink="">
      <xdr:nvSpPr>
        <xdr:cNvPr id="496" name="楕円 495">
          <a:extLst>
            <a:ext uri="{FF2B5EF4-FFF2-40B4-BE49-F238E27FC236}">
              <a16:creationId xmlns:a16="http://schemas.microsoft.com/office/drawing/2014/main" id="{BBE913EB-CBD8-41EF-9221-9BDF1E45D105}"/>
            </a:ext>
          </a:extLst>
        </xdr:cNvPr>
        <xdr:cNvSpPr/>
      </xdr:nvSpPr>
      <xdr:spPr>
        <a:xfrm>
          <a:off x="20383500" y="66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159410</xdr:rowOff>
    </xdr:from>
    <xdr:to>
      <xdr:col>111</xdr:col>
      <xdr:colOff>177800</xdr:colOff>
      <xdr:row>38</xdr:row>
      <xdr:rowOff>161239</xdr:rowOff>
    </xdr:to>
    <xdr:cxnSp macro="">
      <xdr:nvCxnSpPr>
        <xdr:cNvPr id="497" name="直線コネクタ 496">
          <a:extLst>
            <a:ext uri="{FF2B5EF4-FFF2-40B4-BE49-F238E27FC236}">
              <a16:creationId xmlns:a16="http://schemas.microsoft.com/office/drawing/2014/main" id="{BB1AA5B7-3176-466B-8889-DE93F18EC397}"/>
            </a:ext>
          </a:extLst>
        </xdr:cNvPr>
        <xdr:cNvCxnSpPr/>
      </xdr:nvCxnSpPr>
      <xdr:spPr>
        <a:xfrm>
          <a:off x="20434300" y="66745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119583</xdr:rowOff>
    </xdr:from>
    <xdr:to>
      <xdr:col>102</xdr:col>
      <xdr:colOff>165100</xdr:colOff>
      <xdr:row>39</xdr:row>
      <xdr:rowOff>49733</xdr:rowOff>
    </xdr:to>
    <xdr:sp macro="" textlink="">
      <xdr:nvSpPr>
        <xdr:cNvPr id="498" name="楕円 497">
          <a:extLst>
            <a:ext uri="{FF2B5EF4-FFF2-40B4-BE49-F238E27FC236}">
              <a16:creationId xmlns:a16="http://schemas.microsoft.com/office/drawing/2014/main" id="{54231852-4D59-42A0-9CD0-3484235BB970}"/>
            </a:ext>
          </a:extLst>
        </xdr:cNvPr>
        <xdr:cNvSpPr/>
      </xdr:nvSpPr>
      <xdr:spPr>
        <a:xfrm>
          <a:off x="19494500" y="6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159410</xdr:rowOff>
    </xdr:from>
    <xdr:to>
      <xdr:col>107</xdr:col>
      <xdr:colOff>50800</xdr:colOff>
      <xdr:row>38</xdr:row>
      <xdr:rowOff>170383</xdr:rowOff>
    </xdr:to>
    <xdr:cxnSp macro="">
      <xdr:nvCxnSpPr>
        <xdr:cNvPr id="499" name="直線コネクタ 498">
          <a:extLst>
            <a:ext uri="{FF2B5EF4-FFF2-40B4-BE49-F238E27FC236}">
              <a16:creationId xmlns:a16="http://schemas.microsoft.com/office/drawing/2014/main" id="{0540B9E0-D19D-412B-B378-F3AA9C104065}"/>
            </a:ext>
          </a:extLst>
        </xdr:cNvPr>
        <xdr:cNvCxnSpPr/>
      </xdr:nvCxnSpPr>
      <xdr:spPr>
        <a:xfrm flipV="1">
          <a:off x="19545300" y="667451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126898</xdr:rowOff>
    </xdr:from>
    <xdr:to>
      <xdr:col>98</xdr:col>
      <xdr:colOff>38100</xdr:colOff>
      <xdr:row>39</xdr:row>
      <xdr:rowOff>57048</xdr:rowOff>
    </xdr:to>
    <xdr:sp macro="" textlink="">
      <xdr:nvSpPr>
        <xdr:cNvPr id="500" name="楕円 499">
          <a:extLst>
            <a:ext uri="{FF2B5EF4-FFF2-40B4-BE49-F238E27FC236}">
              <a16:creationId xmlns:a16="http://schemas.microsoft.com/office/drawing/2014/main" id="{521EA28F-2FAD-4730-8DE8-DC8E3D46FD15}"/>
            </a:ext>
          </a:extLst>
        </xdr:cNvPr>
        <xdr:cNvSpPr/>
      </xdr:nvSpPr>
      <xdr:spPr>
        <a:xfrm>
          <a:off x="18605500" y="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170383</xdr:rowOff>
    </xdr:from>
    <xdr:to>
      <xdr:col>102</xdr:col>
      <xdr:colOff>114300</xdr:colOff>
      <xdr:row>39</xdr:row>
      <xdr:rowOff>6248</xdr:rowOff>
    </xdr:to>
    <xdr:cxnSp macro="">
      <xdr:nvCxnSpPr>
        <xdr:cNvPr id="501" name="直線コネクタ 500">
          <a:extLst>
            <a:ext uri="{FF2B5EF4-FFF2-40B4-BE49-F238E27FC236}">
              <a16:creationId xmlns:a16="http://schemas.microsoft.com/office/drawing/2014/main" id="{767C7876-7A8C-419F-9E30-9F846F260E7B}"/>
            </a:ext>
          </a:extLst>
        </xdr:cNvPr>
        <xdr:cNvCxnSpPr/>
      </xdr:nvCxnSpPr>
      <xdr:spPr>
        <a:xfrm flipV="1">
          <a:off x="18656300" y="66854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8E10F24-75FE-4BE1-9A41-8CD752B4D5EB}"/>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A1DF3B0-23DA-4436-8D65-C5ADA334F397}"/>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4EA94F1-85F2-4500-B462-12FA8FA1E08A}"/>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A3A31F7-91BF-4827-87A1-7C3AA60FE020}"/>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57116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73D158A-6CC0-47D3-92DE-0EF16E82E35F}"/>
            </a:ext>
          </a:extLst>
        </xdr:cNvPr>
        <xdr:cNvSpPr txBox="1"/>
      </xdr:nvSpPr>
      <xdr:spPr>
        <a:xfrm>
          <a:off x="21075727" y="64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55287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AC800CC-40EC-4ECE-8BE2-C038A7A2752B}"/>
            </a:ext>
          </a:extLst>
        </xdr:cNvPr>
        <xdr:cNvSpPr txBox="1"/>
      </xdr:nvSpPr>
      <xdr:spPr>
        <a:xfrm>
          <a:off x="20199427" y="63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66260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0299505-9945-42AC-AEE9-B44755E64AC5}"/>
            </a:ext>
          </a:extLst>
        </xdr:cNvPr>
        <xdr:cNvSpPr txBox="1"/>
      </xdr:nvSpPr>
      <xdr:spPr>
        <a:xfrm>
          <a:off x="19310427" y="64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73575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9DEF6CD4-AEC2-4849-B336-0F18ADAE1D3B}"/>
            </a:ext>
          </a:extLst>
        </xdr:cNvPr>
        <xdr:cNvSpPr txBox="1"/>
      </xdr:nvSpPr>
      <xdr:spPr>
        <a:xfrm>
          <a:off x="18421427"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604C69A-4342-4A74-9EC3-9C7CD10F38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3505BA3-B737-4874-8A54-47D0400B5D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749023BC-9A63-4F08-BFA5-051DDAB152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94F7EC3-5795-499A-95D4-D163934AC8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906225E-C7B6-4A99-9092-269E0BEC34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73F38D6-D43C-4BC0-82BA-FF4390DBACD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9FFD9E2-157A-4F6D-A681-7E500CFCA3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571427F-02BB-4BC2-93BC-EA8850AAAB0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C639FAA-BEED-405D-A41E-83B09549E2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CC65DE54-026D-46BD-B028-B2CB990BB8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ADDD664-D9C0-4544-A22B-EDD3472605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9B5D57C6-0CE3-4CCC-BBB3-A9B8A66923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C38764F-9425-456B-9C6F-F9B66349F4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2B2DF5A-A16A-49F8-9C3F-0743FAFEA4F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29A4670-4806-4C1B-9E8C-FBBA9D6DE7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FB4CE334-AB26-453C-8D1A-28912CDB554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1F43FF0-1D37-4453-9467-50035B7624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BB6E5027-0755-469E-B868-6174D49CEB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6C1DCF3-7CD9-46CC-8965-C3AAED98DB8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E25F92-291A-4EC1-9ADD-5EAE563DF52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ADBABF54-DE25-4C30-805E-16955630BB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AE6AF76-5D84-407F-B5EF-447C70BE9D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629DB634-28CE-43C6-A229-99B0AF39D7A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440CE17-3BEE-48B6-81C0-98F6F07077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AEEFF97-F8BE-48D1-B575-8180F587CA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B232EB4B-01B7-46AA-87EB-6F1D72F2241E}"/>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D1A2941-1DEA-459B-8C27-6BF70A938B8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500E431-BB21-4085-98D9-1608F720A84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D565B808-5E7F-410C-80F5-DA5054F85566}"/>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49CD4CED-FC24-42F2-BC59-7B6AA0E86B03}"/>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6249288-CF2C-496E-99C2-533E9A5DDFD6}"/>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FBF6C835-FF72-463A-B05A-3FCB356752CC}"/>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F9C2F43E-C235-4304-9651-B3A6D9ABBE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33A394FA-B1A7-48F4-BED3-12EF5FD5430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79332323-2D57-4E74-A379-03BA9FC910D7}"/>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CA58509D-99A0-4718-83B9-4FB9DDD6585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D919CC9-BFE0-4831-AFF8-8673722EB7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12D5DB6-78C8-43CF-874A-03854271987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39A9431-4400-4E11-BE92-4BF9C624FE9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934C23B-1BAA-46E1-B5E1-379364F343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5AC98A4-A5D2-41DF-860D-FCC131CB28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81462</xdr:rowOff>
    </xdr:from>
    <xdr:to>
      <xdr:col>85</xdr:col>
      <xdr:colOff>177800</xdr:colOff>
      <xdr:row>63</xdr:row>
      <xdr:rowOff>11612</xdr:rowOff>
    </xdr:to>
    <xdr:sp macro="" textlink="">
      <xdr:nvSpPr>
        <xdr:cNvPr id="551" name="楕円 550">
          <a:extLst>
            <a:ext uri="{FF2B5EF4-FFF2-40B4-BE49-F238E27FC236}">
              <a16:creationId xmlns:a16="http://schemas.microsoft.com/office/drawing/2014/main" id="{E87D399E-C7D2-44F2-8299-F9E68E378C75}"/>
            </a:ext>
          </a:extLst>
        </xdr:cNvPr>
        <xdr:cNvSpPr/>
      </xdr:nvSpPr>
      <xdr:spPr>
        <a:xfrm>
          <a:off x="16268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59889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7F8C977-0B13-4EFC-9B73-81EDDB0CEF71}"/>
            </a:ext>
          </a:extLst>
        </xdr:cNvPr>
        <xdr:cNvSpPr txBox="1"/>
      </xdr:nvSpPr>
      <xdr:spPr>
        <a:xfrm>
          <a:off x="16357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53" name="楕円 552">
          <a:extLst>
            <a:ext uri="{FF2B5EF4-FFF2-40B4-BE49-F238E27FC236}">
              <a16:creationId xmlns:a16="http://schemas.microsoft.com/office/drawing/2014/main" id="{FF964BE9-BC01-4DC2-9AFA-6E4B0C828ADF}"/>
            </a:ext>
          </a:extLst>
        </xdr:cNvPr>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132262</xdr:rowOff>
    </xdr:to>
    <xdr:cxnSp macro="">
      <xdr:nvCxnSpPr>
        <xdr:cNvPr id="554" name="直線コネクタ 553">
          <a:extLst>
            <a:ext uri="{FF2B5EF4-FFF2-40B4-BE49-F238E27FC236}">
              <a16:creationId xmlns:a16="http://schemas.microsoft.com/office/drawing/2014/main" id="{D8344837-EDE3-4037-8C8D-32309FE2758D}"/>
            </a:ext>
          </a:extLst>
        </xdr:cNvPr>
        <xdr:cNvCxnSpPr/>
      </xdr:nvCxnSpPr>
      <xdr:spPr>
        <a:xfrm>
          <a:off x="15481300" y="10673987"/>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128815</xdr:rowOff>
    </xdr:from>
    <xdr:to>
      <xdr:col>76</xdr:col>
      <xdr:colOff>165100</xdr:colOff>
      <xdr:row>62</xdr:row>
      <xdr:rowOff>58965</xdr:rowOff>
    </xdr:to>
    <xdr:sp macro="" textlink="">
      <xdr:nvSpPr>
        <xdr:cNvPr id="555" name="楕円 554">
          <a:extLst>
            <a:ext uri="{FF2B5EF4-FFF2-40B4-BE49-F238E27FC236}">
              <a16:creationId xmlns:a16="http://schemas.microsoft.com/office/drawing/2014/main" id="{02C58DE7-DF9B-4C42-AC82-4ECDA3970B85}"/>
            </a:ext>
          </a:extLst>
        </xdr:cNvPr>
        <xdr:cNvSpPr/>
      </xdr:nvSpPr>
      <xdr:spPr>
        <a:xfrm>
          <a:off x="14541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8165</xdr:rowOff>
    </xdr:from>
    <xdr:to>
      <xdr:col>81</xdr:col>
      <xdr:colOff>50800</xdr:colOff>
      <xdr:row>62</xdr:row>
      <xdr:rowOff>44087</xdr:rowOff>
    </xdr:to>
    <xdr:cxnSp macro="">
      <xdr:nvCxnSpPr>
        <xdr:cNvPr id="556" name="直線コネクタ 555">
          <a:extLst>
            <a:ext uri="{FF2B5EF4-FFF2-40B4-BE49-F238E27FC236}">
              <a16:creationId xmlns:a16="http://schemas.microsoft.com/office/drawing/2014/main" id="{5F279535-1E64-4715-9EF1-8E102103BE15}"/>
            </a:ext>
          </a:extLst>
        </xdr:cNvPr>
        <xdr:cNvCxnSpPr/>
      </xdr:nvCxnSpPr>
      <xdr:spPr>
        <a:xfrm>
          <a:off x="14592300" y="106380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57" name="楕円 556">
          <a:extLst>
            <a:ext uri="{FF2B5EF4-FFF2-40B4-BE49-F238E27FC236}">
              <a16:creationId xmlns:a16="http://schemas.microsoft.com/office/drawing/2014/main" id="{196D40E6-727B-4CB8-AFD6-F657EDCD07D2}"/>
            </a:ext>
          </a:extLst>
        </xdr:cNvPr>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8165</xdr:rowOff>
    </xdr:to>
    <xdr:cxnSp macro="">
      <xdr:nvCxnSpPr>
        <xdr:cNvPr id="558" name="直線コネクタ 557">
          <a:extLst>
            <a:ext uri="{FF2B5EF4-FFF2-40B4-BE49-F238E27FC236}">
              <a16:creationId xmlns:a16="http://schemas.microsoft.com/office/drawing/2014/main" id="{01D3985B-2B26-413F-8ADB-E82CE9227576}"/>
            </a:ext>
          </a:extLst>
        </xdr:cNvPr>
        <xdr:cNvCxnSpPr/>
      </xdr:nvCxnSpPr>
      <xdr:spPr>
        <a:xfrm>
          <a:off x="13703300" y="106005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39007</xdr:rowOff>
    </xdr:from>
    <xdr:to>
      <xdr:col>67</xdr:col>
      <xdr:colOff>101600</xdr:colOff>
      <xdr:row>59</xdr:row>
      <xdr:rowOff>140607</xdr:rowOff>
    </xdr:to>
    <xdr:sp macro="" textlink="">
      <xdr:nvSpPr>
        <xdr:cNvPr id="559" name="楕円 558">
          <a:extLst>
            <a:ext uri="{FF2B5EF4-FFF2-40B4-BE49-F238E27FC236}">
              <a16:creationId xmlns:a16="http://schemas.microsoft.com/office/drawing/2014/main" id="{EF0300AC-625C-499D-B17D-E31AFA509946}"/>
            </a:ext>
          </a:extLst>
        </xdr:cNvPr>
        <xdr:cNvSpPr/>
      </xdr:nvSpPr>
      <xdr:spPr>
        <a:xfrm>
          <a:off x="12763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89807</xdr:rowOff>
    </xdr:from>
    <xdr:to>
      <xdr:col>71</xdr:col>
      <xdr:colOff>177800</xdr:colOff>
      <xdr:row>61</xdr:row>
      <xdr:rowOff>142059</xdr:rowOff>
    </xdr:to>
    <xdr:cxnSp macro="">
      <xdr:nvCxnSpPr>
        <xdr:cNvPr id="560" name="直線コネクタ 559">
          <a:extLst>
            <a:ext uri="{FF2B5EF4-FFF2-40B4-BE49-F238E27FC236}">
              <a16:creationId xmlns:a16="http://schemas.microsoft.com/office/drawing/2014/main" id="{8BE78B14-E47F-45F0-A1E4-BFA6DFF83E1B}"/>
            </a:ext>
          </a:extLst>
        </xdr:cNvPr>
        <xdr:cNvCxnSpPr/>
      </xdr:nvCxnSpPr>
      <xdr:spPr>
        <a:xfrm>
          <a:off x="12814300" y="10205357"/>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5C5D7244-99AC-471D-92E5-D7A59CB86D37}"/>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C067EEF2-5FC1-4539-9970-CE713E8383BE}"/>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428A6683-3D37-4EC1-883D-2BEAF3F0553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CA7343D0-E62B-400C-9D0B-69B2F75F91AB}"/>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65" name="n_1mainValue【学校施設】&#10;有形固定資産減価償却率">
          <a:extLst>
            <a:ext uri="{FF2B5EF4-FFF2-40B4-BE49-F238E27FC236}">
              <a16:creationId xmlns:a16="http://schemas.microsoft.com/office/drawing/2014/main" id="{7937EB17-68E1-4BDA-A462-50C1829BB1CA}"/>
            </a:ext>
          </a:extLst>
        </xdr:cNvPr>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50092</xdr:rowOff>
    </xdr:from>
    <xdr:ext cx="405111" cy="259045"/>
    <xdr:sp macro="" textlink="">
      <xdr:nvSpPr>
        <xdr:cNvPr id="566" name="n_2mainValue【学校施設】&#10;有形固定資産減価償却率">
          <a:extLst>
            <a:ext uri="{FF2B5EF4-FFF2-40B4-BE49-F238E27FC236}">
              <a16:creationId xmlns:a16="http://schemas.microsoft.com/office/drawing/2014/main" id="{D8938ECC-E302-4D1D-9F57-7246E18E0E68}"/>
            </a:ext>
          </a:extLst>
        </xdr:cNvPr>
        <xdr:cNvSpPr txBox="1"/>
      </xdr:nvSpPr>
      <xdr:spPr>
        <a:xfrm>
          <a:off x="14389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67" name="n_3mainValue【学校施設】&#10;有形固定資産減価償却率">
          <a:extLst>
            <a:ext uri="{FF2B5EF4-FFF2-40B4-BE49-F238E27FC236}">
              <a16:creationId xmlns:a16="http://schemas.microsoft.com/office/drawing/2014/main" id="{D4DF41E4-98C3-4B55-B47D-CB6ABD417E07}"/>
            </a:ext>
          </a:extLst>
        </xdr:cNvPr>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157134</xdr:rowOff>
    </xdr:from>
    <xdr:ext cx="405111" cy="259045"/>
    <xdr:sp macro="" textlink="">
      <xdr:nvSpPr>
        <xdr:cNvPr id="568" name="n_4mainValue【学校施設】&#10;有形固定資産減価償却率">
          <a:extLst>
            <a:ext uri="{FF2B5EF4-FFF2-40B4-BE49-F238E27FC236}">
              <a16:creationId xmlns:a16="http://schemas.microsoft.com/office/drawing/2014/main" id="{562B0FF2-9388-48E9-90EA-549EAC280356}"/>
            </a:ext>
          </a:extLst>
        </xdr:cNvPr>
        <xdr:cNvSpPr txBox="1"/>
      </xdr:nvSpPr>
      <xdr:spPr>
        <a:xfrm>
          <a:off x="12611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2F6175E-876C-4B2E-B205-0F0CBAC21F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B46BC8F-C382-47B4-AFD0-BF653CA593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2E69CF5-3BE7-485B-8309-1F8F3D7AE9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21F5E45-D59D-43C8-BB79-710C2E6B76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29460CF-4095-4092-A282-7E5E118344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AD7A2B9-CDD8-4BA2-BDF5-54913B8C3F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745088AA-3D26-4B83-BD63-4AFE659791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70E456E-1502-472F-BA36-F74C5534DA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9C31C22-F2E7-427A-B71F-AC526A2B9A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76B0219-99D3-4983-B1DA-76EBF35D27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4DBB455A-3255-4904-A9E0-6A8D0427E82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3B7EBBC5-0E19-47A2-A4FB-55EDEE1221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6397CD92-AA45-42D0-8660-BBE2AFACBC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4F90C829-AFD6-42CD-B8F9-4BE6815DA237}"/>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1346C592-E64D-47B0-AED4-B69C1799D72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980D7134-9007-46F1-9DFC-6978A20E4A1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465399EB-AA43-4C22-A194-713405C7614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33982713-BE79-43CC-9626-1EF0D313E3A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1A9D0AE0-68FF-41A4-8783-40F5D4B67BE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5C14B6C4-22FB-4888-A65D-F814936B485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4DD70E4C-03E6-4ECA-8A30-77FA9C344F3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9E08F0BE-D0AF-4229-B3C1-4E54F4E90B6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65EE493-83CA-4957-B9C1-02C7D2C130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59959B9-84B3-402E-914C-4A76E101217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B2DAC353-DA84-4E18-A24C-CB612197E2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59A42544-49AB-460E-B613-51C46AEFD7A3}"/>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E842B569-F71C-40C7-91F1-FBD87989842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A9DA5D02-D19C-4C9A-A39B-FC723F2DAFEB}"/>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A3C7BE99-C960-49E2-97B5-8032A7D5AEAF}"/>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44CAE06D-CCFE-47BB-9B3D-47896B9AFA4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4752309F-3B10-45AB-B2F4-581B980D4993}"/>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1420AAE1-93A3-4660-A26B-1FE860C798C3}"/>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64EC542C-237C-48CF-8B2F-265BBD932D57}"/>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58D7AD1B-31DE-40E4-9A95-48C793B9E3A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E0DD144D-615F-426E-B9D9-3798C490C9E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85A687F1-7BE5-4037-B061-45186B283928}"/>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37A3EF-A2E0-4D68-BA44-E4A22BF03A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C90B37E-D331-45BE-8399-FEC847B72C8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87D549D-CA48-484E-BE5D-DCA8417E97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2A7E341-7A5C-4547-865C-4E1120D530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518C213-DED1-4D20-AF0A-B127DD9C81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93283</xdr:rowOff>
    </xdr:from>
    <xdr:to>
      <xdr:col>116</xdr:col>
      <xdr:colOff>114300</xdr:colOff>
      <xdr:row>64</xdr:row>
      <xdr:rowOff>23433</xdr:rowOff>
    </xdr:to>
    <xdr:sp macro="" textlink="">
      <xdr:nvSpPr>
        <xdr:cNvPr id="610" name="楕円 609">
          <a:extLst>
            <a:ext uri="{FF2B5EF4-FFF2-40B4-BE49-F238E27FC236}">
              <a16:creationId xmlns:a16="http://schemas.microsoft.com/office/drawing/2014/main" id="{63824AA5-D688-410C-84DE-20737098519B}"/>
            </a:ext>
          </a:extLst>
        </xdr:cNvPr>
        <xdr:cNvSpPr/>
      </xdr:nvSpPr>
      <xdr:spPr>
        <a:xfrm>
          <a:off x="22110700" y="108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116160</xdr:rowOff>
    </xdr:from>
    <xdr:ext cx="469744" cy="259045"/>
    <xdr:sp macro="" textlink="">
      <xdr:nvSpPr>
        <xdr:cNvPr id="611" name="【学校施設】&#10;一人当たり面積該当値テキスト">
          <a:extLst>
            <a:ext uri="{FF2B5EF4-FFF2-40B4-BE49-F238E27FC236}">
              <a16:creationId xmlns:a16="http://schemas.microsoft.com/office/drawing/2014/main" id="{F9ECBA6D-A6F5-4E31-902D-D5D115D8362B}"/>
            </a:ext>
          </a:extLst>
        </xdr:cNvPr>
        <xdr:cNvSpPr txBox="1"/>
      </xdr:nvSpPr>
      <xdr:spPr>
        <a:xfrm>
          <a:off x="22199600" y="1074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98410</xdr:rowOff>
    </xdr:from>
    <xdr:to>
      <xdr:col>112</xdr:col>
      <xdr:colOff>38100</xdr:colOff>
      <xdr:row>64</xdr:row>
      <xdr:rowOff>28560</xdr:rowOff>
    </xdr:to>
    <xdr:sp macro="" textlink="">
      <xdr:nvSpPr>
        <xdr:cNvPr id="612" name="楕円 611">
          <a:extLst>
            <a:ext uri="{FF2B5EF4-FFF2-40B4-BE49-F238E27FC236}">
              <a16:creationId xmlns:a16="http://schemas.microsoft.com/office/drawing/2014/main" id="{75A8CC82-418D-44AD-8F83-AAC0B321B628}"/>
            </a:ext>
          </a:extLst>
        </xdr:cNvPr>
        <xdr:cNvSpPr/>
      </xdr:nvSpPr>
      <xdr:spPr>
        <a:xfrm>
          <a:off x="21272500" y="108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144083</xdr:rowOff>
    </xdr:from>
    <xdr:to>
      <xdr:col>116</xdr:col>
      <xdr:colOff>63500</xdr:colOff>
      <xdr:row>63</xdr:row>
      <xdr:rowOff>149210</xdr:rowOff>
    </xdr:to>
    <xdr:cxnSp macro="">
      <xdr:nvCxnSpPr>
        <xdr:cNvPr id="613" name="直線コネクタ 612">
          <a:extLst>
            <a:ext uri="{FF2B5EF4-FFF2-40B4-BE49-F238E27FC236}">
              <a16:creationId xmlns:a16="http://schemas.microsoft.com/office/drawing/2014/main" id="{932C7C71-C03D-4EAC-A5C0-F42E33679297}"/>
            </a:ext>
          </a:extLst>
        </xdr:cNvPr>
        <xdr:cNvCxnSpPr/>
      </xdr:nvCxnSpPr>
      <xdr:spPr>
        <a:xfrm flipV="1">
          <a:off x="21323300" y="10945433"/>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97823</xdr:rowOff>
    </xdr:from>
    <xdr:to>
      <xdr:col>107</xdr:col>
      <xdr:colOff>101600</xdr:colOff>
      <xdr:row>64</xdr:row>
      <xdr:rowOff>27973</xdr:rowOff>
    </xdr:to>
    <xdr:sp macro="" textlink="">
      <xdr:nvSpPr>
        <xdr:cNvPr id="614" name="楕円 613">
          <a:extLst>
            <a:ext uri="{FF2B5EF4-FFF2-40B4-BE49-F238E27FC236}">
              <a16:creationId xmlns:a16="http://schemas.microsoft.com/office/drawing/2014/main" id="{29DDB69E-D203-47A6-919F-57269580C719}"/>
            </a:ext>
          </a:extLst>
        </xdr:cNvPr>
        <xdr:cNvSpPr/>
      </xdr:nvSpPr>
      <xdr:spPr>
        <a:xfrm>
          <a:off x="20383500" y="108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148623</xdr:rowOff>
    </xdr:from>
    <xdr:to>
      <xdr:col>111</xdr:col>
      <xdr:colOff>177800</xdr:colOff>
      <xdr:row>63</xdr:row>
      <xdr:rowOff>149210</xdr:rowOff>
    </xdr:to>
    <xdr:cxnSp macro="">
      <xdr:nvCxnSpPr>
        <xdr:cNvPr id="615" name="直線コネクタ 614">
          <a:extLst>
            <a:ext uri="{FF2B5EF4-FFF2-40B4-BE49-F238E27FC236}">
              <a16:creationId xmlns:a16="http://schemas.microsoft.com/office/drawing/2014/main" id="{C0456513-495B-4F17-AC5C-40C9DDC72800}"/>
            </a:ext>
          </a:extLst>
        </xdr:cNvPr>
        <xdr:cNvCxnSpPr/>
      </xdr:nvCxnSpPr>
      <xdr:spPr>
        <a:xfrm>
          <a:off x="20434300" y="10949973"/>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101317</xdr:rowOff>
    </xdr:from>
    <xdr:to>
      <xdr:col>102</xdr:col>
      <xdr:colOff>165100</xdr:colOff>
      <xdr:row>64</xdr:row>
      <xdr:rowOff>31467</xdr:rowOff>
    </xdr:to>
    <xdr:sp macro="" textlink="">
      <xdr:nvSpPr>
        <xdr:cNvPr id="616" name="楕円 615">
          <a:extLst>
            <a:ext uri="{FF2B5EF4-FFF2-40B4-BE49-F238E27FC236}">
              <a16:creationId xmlns:a16="http://schemas.microsoft.com/office/drawing/2014/main" id="{C68CEE81-1EBF-49A7-ACE5-0CC252F7E307}"/>
            </a:ext>
          </a:extLst>
        </xdr:cNvPr>
        <xdr:cNvSpPr/>
      </xdr:nvSpPr>
      <xdr:spPr>
        <a:xfrm>
          <a:off x="19494500" y="109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148623</xdr:rowOff>
    </xdr:from>
    <xdr:to>
      <xdr:col>107</xdr:col>
      <xdr:colOff>50800</xdr:colOff>
      <xdr:row>63</xdr:row>
      <xdr:rowOff>152117</xdr:rowOff>
    </xdr:to>
    <xdr:cxnSp macro="">
      <xdr:nvCxnSpPr>
        <xdr:cNvPr id="617" name="直線コネクタ 616">
          <a:extLst>
            <a:ext uri="{FF2B5EF4-FFF2-40B4-BE49-F238E27FC236}">
              <a16:creationId xmlns:a16="http://schemas.microsoft.com/office/drawing/2014/main" id="{5A6123A8-3A06-4EF2-B7EE-3EA7CCF34E17}"/>
            </a:ext>
          </a:extLst>
        </xdr:cNvPr>
        <xdr:cNvCxnSpPr/>
      </xdr:nvCxnSpPr>
      <xdr:spPr>
        <a:xfrm flipV="1">
          <a:off x="19545300" y="10949973"/>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103570</xdr:rowOff>
    </xdr:from>
    <xdr:to>
      <xdr:col>98</xdr:col>
      <xdr:colOff>38100</xdr:colOff>
      <xdr:row>64</xdr:row>
      <xdr:rowOff>33720</xdr:rowOff>
    </xdr:to>
    <xdr:sp macro="" textlink="">
      <xdr:nvSpPr>
        <xdr:cNvPr id="618" name="楕円 617">
          <a:extLst>
            <a:ext uri="{FF2B5EF4-FFF2-40B4-BE49-F238E27FC236}">
              <a16:creationId xmlns:a16="http://schemas.microsoft.com/office/drawing/2014/main" id="{06564A1E-78F3-45C3-BD64-378F3A3CB4E8}"/>
            </a:ext>
          </a:extLst>
        </xdr:cNvPr>
        <xdr:cNvSpPr/>
      </xdr:nvSpPr>
      <xdr:spPr>
        <a:xfrm>
          <a:off x="18605500" y="109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152117</xdr:rowOff>
    </xdr:from>
    <xdr:to>
      <xdr:col>102</xdr:col>
      <xdr:colOff>114300</xdr:colOff>
      <xdr:row>63</xdr:row>
      <xdr:rowOff>154370</xdr:rowOff>
    </xdr:to>
    <xdr:cxnSp macro="">
      <xdr:nvCxnSpPr>
        <xdr:cNvPr id="619" name="直線コネクタ 618">
          <a:extLst>
            <a:ext uri="{FF2B5EF4-FFF2-40B4-BE49-F238E27FC236}">
              <a16:creationId xmlns:a16="http://schemas.microsoft.com/office/drawing/2014/main" id="{6CE12C50-C242-43FB-84B7-C63EBB191EB1}"/>
            </a:ext>
          </a:extLst>
        </xdr:cNvPr>
        <xdr:cNvCxnSpPr/>
      </xdr:nvCxnSpPr>
      <xdr:spPr>
        <a:xfrm flipV="1">
          <a:off x="18656300" y="10953467"/>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B2F98398-A288-4927-BFF1-6439BDE7DEA4}"/>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FC08DAE0-2BBD-4E4F-9ECC-F73FDFBDDFB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9EC5C724-0B96-4E93-8ED8-3992F7388B7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9A8A9687-789E-4B76-9E3B-5EBC0526C9A3}"/>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45087</xdr:rowOff>
    </xdr:from>
    <xdr:ext cx="469744" cy="259045"/>
    <xdr:sp macro="" textlink="">
      <xdr:nvSpPr>
        <xdr:cNvPr id="624" name="n_1mainValue【学校施設】&#10;一人当たり面積">
          <a:extLst>
            <a:ext uri="{FF2B5EF4-FFF2-40B4-BE49-F238E27FC236}">
              <a16:creationId xmlns:a16="http://schemas.microsoft.com/office/drawing/2014/main" id="{44D8DCCF-E495-4DCC-9BEA-4ECECA4CAFEA}"/>
            </a:ext>
          </a:extLst>
        </xdr:cNvPr>
        <xdr:cNvSpPr txBox="1"/>
      </xdr:nvSpPr>
      <xdr:spPr>
        <a:xfrm>
          <a:off x="21075727" y="10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44500</xdr:rowOff>
    </xdr:from>
    <xdr:ext cx="469744" cy="259045"/>
    <xdr:sp macro="" textlink="">
      <xdr:nvSpPr>
        <xdr:cNvPr id="625" name="n_2mainValue【学校施設】&#10;一人当たり面積">
          <a:extLst>
            <a:ext uri="{FF2B5EF4-FFF2-40B4-BE49-F238E27FC236}">
              <a16:creationId xmlns:a16="http://schemas.microsoft.com/office/drawing/2014/main" id="{9E4E0795-E41F-4584-A74D-CB5E86468112}"/>
            </a:ext>
          </a:extLst>
        </xdr:cNvPr>
        <xdr:cNvSpPr txBox="1"/>
      </xdr:nvSpPr>
      <xdr:spPr>
        <a:xfrm>
          <a:off x="20199427" y="10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47994</xdr:rowOff>
    </xdr:from>
    <xdr:ext cx="469744" cy="259045"/>
    <xdr:sp macro="" textlink="">
      <xdr:nvSpPr>
        <xdr:cNvPr id="626" name="n_3mainValue【学校施設】&#10;一人当たり面積">
          <a:extLst>
            <a:ext uri="{FF2B5EF4-FFF2-40B4-BE49-F238E27FC236}">
              <a16:creationId xmlns:a16="http://schemas.microsoft.com/office/drawing/2014/main" id="{D9B3889B-64E2-45B3-B31A-257133003A89}"/>
            </a:ext>
          </a:extLst>
        </xdr:cNvPr>
        <xdr:cNvSpPr txBox="1"/>
      </xdr:nvSpPr>
      <xdr:spPr>
        <a:xfrm>
          <a:off x="19310427" y="106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50247</xdr:rowOff>
    </xdr:from>
    <xdr:ext cx="469744" cy="259045"/>
    <xdr:sp macro="" textlink="">
      <xdr:nvSpPr>
        <xdr:cNvPr id="627" name="n_4mainValue【学校施設】&#10;一人当たり面積">
          <a:extLst>
            <a:ext uri="{FF2B5EF4-FFF2-40B4-BE49-F238E27FC236}">
              <a16:creationId xmlns:a16="http://schemas.microsoft.com/office/drawing/2014/main" id="{8B1F212B-0CD2-4B6C-8F4E-D1449C47DA52}"/>
            </a:ext>
          </a:extLst>
        </xdr:cNvPr>
        <xdr:cNvSpPr txBox="1"/>
      </xdr:nvSpPr>
      <xdr:spPr>
        <a:xfrm>
          <a:off x="18421427" y="1068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546D2C1-95F6-48C6-92D0-EA015ED5EF8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50110FDE-B82F-4048-9069-0661B7740C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BCBC1AB-F5DE-4988-B10E-105274A2F8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E447328-9166-4680-94F0-A9F01CDD457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8D25EE4D-25EC-4D7D-91E8-A119AF7517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649657B4-C4D0-4C6E-9D09-057AC58CE0B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57DCEE9-5B1F-4715-9A41-136337AB9D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42EDC15D-F5EA-4397-9AFC-31D976ED08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F7F4CF4A-0CA0-45CD-B21E-2A9CCFB761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CD02091B-532B-456C-854E-466E8816D4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E9AE639D-93CE-433F-B4D9-8F4ECFA96E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B8E2111C-9149-4C53-BBDE-C8C2455BFF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E0BCE546-6796-4D51-979E-0569DBFC13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B6B21132-6F9D-4226-A37D-4743AD1A4F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1932B3F0-ED14-472B-A72B-AED2EEAF89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4EC06AD6-FCE9-4FF3-A3E1-CCA55B9682A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4F5F4FE6-1BF1-4D5B-B8A4-29627351EF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8D0C2CF-766A-4429-A6E4-2B6478D0457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1A754459-7A0D-40AD-A5C3-3062AFD56B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284B94B-50B6-4A28-8641-F9E9C18AD5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D28F7603-E71F-40B0-80BF-F1CE1E9180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7DB2D705-B9F4-4B38-95D2-666E6F3BFA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3464E59-B7EC-4D88-9AC4-79EDBF076F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19F3BCE2-C979-48F8-9212-BB43024696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2378D988-7C35-4662-BDD3-446EF311D29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12D5CB1-8A09-469D-8FDD-7CA864438C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1E1F3E2A-89DA-42ED-A90B-5D435F2C7B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CDC04C7C-4644-4D85-8915-7308D83EF71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4FA9A371-499F-465B-BFE5-ABA2491BEE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9E21E425-1B07-49E1-862E-CC1E2C2CCD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CADF3D1F-BD18-44B3-8664-EB98AA808D7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7B0CA5B9-03EA-4138-890C-F187CE0C51B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F918A04C-964C-4126-8BD6-3DF875A0D3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590A9F14-94E5-4C65-AF6D-CC6C65BFBC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845D7AD4-4A12-460D-A1B7-D6C4101008D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176714F9-3F5B-4D31-A282-0E9A1202191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9BDCC724-7BDF-4606-BC7B-82C9FFFAE2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2B74AAA8-A5DD-404E-8F4F-A8B2915C521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61F149DF-0B63-467E-9B55-E954514B974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D0D0CE09-EB5E-4168-A0D0-897AB6235F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A720A95C-4222-4D5E-84D7-3BF872F8B7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575D8EA0-74C5-44A6-AE7A-1A68C11425A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4FCC5D01-AEE3-48A0-A8C4-B70C002CCC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4BBF25CA-979C-4967-90D9-FF6A3BEE709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EA10136A-5E58-4AD9-B8DC-EA3EDC090476}"/>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37202FC7-4CA8-41A1-B255-45701363553C}"/>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AE2B4125-EEDB-4E2B-8CBC-BE875B245DF3}"/>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D4474E11-7BF1-4BDD-A331-550EF82709B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1AADC105-D035-4086-9579-D159A8E753CB}"/>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96DAC3AA-BE51-49FA-B337-4760B880739D}"/>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E7F034EC-880B-4FAC-9172-BF88197527B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B02F04F2-C1E1-4E7A-88CC-C308629BA8D1}"/>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CABBF8D-828C-4398-A52F-280D2F9D5D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69765BF-4132-4568-B414-AFB7A872F3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1478A83-4870-4163-8323-86D64F2C64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61197C3-9558-4287-83A4-D505C8A864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7EDD0DF-5E39-485A-BD46-BF4C06941C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62956</xdr:rowOff>
    </xdr:from>
    <xdr:to>
      <xdr:col>85</xdr:col>
      <xdr:colOff>177800</xdr:colOff>
      <xdr:row>106</xdr:row>
      <xdr:rowOff>164556</xdr:rowOff>
    </xdr:to>
    <xdr:sp macro="" textlink="">
      <xdr:nvSpPr>
        <xdr:cNvPr id="685" name="楕円 684">
          <a:extLst>
            <a:ext uri="{FF2B5EF4-FFF2-40B4-BE49-F238E27FC236}">
              <a16:creationId xmlns:a16="http://schemas.microsoft.com/office/drawing/2014/main" id="{CC6D3410-C323-47B1-990E-A31F93B351BE}"/>
            </a:ext>
          </a:extLst>
        </xdr:cNvPr>
        <xdr:cNvSpPr/>
      </xdr:nvSpPr>
      <xdr:spPr>
        <a:xfrm>
          <a:off x="16268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41383</xdr:rowOff>
    </xdr:from>
    <xdr:ext cx="405111" cy="259045"/>
    <xdr:sp macro="" textlink="">
      <xdr:nvSpPr>
        <xdr:cNvPr id="686" name="【公民館】&#10;有形固定資産減価償却率該当値テキスト">
          <a:extLst>
            <a:ext uri="{FF2B5EF4-FFF2-40B4-BE49-F238E27FC236}">
              <a16:creationId xmlns:a16="http://schemas.microsoft.com/office/drawing/2014/main" id="{04A1F7A8-38D9-4539-ABA2-C44EBDF02F60}"/>
            </a:ext>
          </a:extLst>
        </xdr:cNvPr>
        <xdr:cNvSpPr txBox="1"/>
      </xdr:nvSpPr>
      <xdr:spPr>
        <a:xfrm>
          <a:off x="16357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687" name="楕円 686">
          <a:extLst>
            <a:ext uri="{FF2B5EF4-FFF2-40B4-BE49-F238E27FC236}">
              <a16:creationId xmlns:a16="http://schemas.microsoft.com/office/drawing/2014/main" id="{80322786-7479-467E-BA2D-E66D6E1DC571}"/>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113756</xdr:rowOff>
    </xdr:to>
    <xdr:cxnSp macro="">
      <xdr:nvCxnSpPr>
        <xdr:cNvPr id="688" name="直線コネクタ 687">
          <a:extLst>
            <a:ext uri="{FF2B5EF4-FFF2-40B4-BE49-F238E27FC236}">
              <a16:creationId xmlns:a16="http://schemas.microsoft.com/office/drawing/2014/main" id="{DCF6A5E8-25B0-4664-86C5-C3DB019BE28C}"/>
            </a:ext>
          </a:extLst>
        </xdr:cNvPr>
        <xdr:cNvCxnSpPr/>
      </xdr:nvCxnSpPr>
      <xdr:spPr>
        <a:xfrm>
          <a:off x="15481300" y="182450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689" name="楕円 688">
          <a:extLst>
            <a:ext uri="{FF2B5EF4-FFF2-40B4-BE49-F238E27FC236}">
              <a16:creationId xmlns:a16="http://schemas.microsoft.com/office/drawing/2014/main" id="{C9ED25BA-5871-495A-9649-D674A03E57F0}"/>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71301</xdr:rowOff>
    </xdr:to>
    <xdr:cxnSp macro="">
      <xdr:nvCxnSpPr>
        <xdr:cNvPr id="690" name="直線コネクタ 689">
          <a:extLst>
            <a:ext uri="{FF2B5EF4-FFF2-40B4-BE49-F238E27FC236}">
              <a16:creationId xmlns:a16="http://schemas.microsoft.com/office/drawing/2014/main" id="{784C1BF9-E434-4337-9CC2-1460C5977D03}"/>
            </a:ext>
          </a:extLst>
        </xdr:cNvPr>
        <xdr:cNvCxnSpPr/>
      </xdr:nvCxnSpPr>
      <xdr:spPr>
        <a:xfrm>
          <a:off x="14592300" y="182025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691" name="楕円 690">
          <a:extLst>
            <a:ext uri="{FF2B5EF4-FFF2-40B4-BE49-F238E27FC236}">
              <a16:creationId xmlns:a16="http://schemas.microsoft.com/office/drawing/2014/main" id="{95B10A75-C255-4346-81F3-0CD765B70CC7}"/>
            </a:ext>
          </a:extLst>
        </xdr:cNvPr>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28848</xdr:rowOff>
    </xdr:to>
    <xdr:cxnSp macro="">
      <xdr:nvCxnSpPr>
        <xdr:cNvPr id="692" name="直線コネクタ 691">
          <a:extLst>
            <a:ext uri="{FF2B5EF4-FFF2-40B4-BE49-F238E27FC236}">
              <a16:creationId xmlns:a16="http://schemas.microsoft.com/office/drawing/2014/main" id="{5BC3F587-CEDD-4B34-95A6-F8AB7EA9E22C}"/>
            </a:ext>
          </a:extLst>
        </xdr:cNvPr>
        <xdr:cNvCxnSpPr/>
      </xdr:nvCxnSpPr>
      <xdr:spPr>
        <a:xfrm>
          <a:off x="13703300" y="1816009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693" name="楕円 692">
          <a:extLst>
            <a:ext uri="{FF2B5EF4-FFF2-40B4-BE49-F238E27FC236}">
              <a16:creationId xmlns:a16="http://schemas.microsoft.com/office/drawing/2014/main" id="{CB4EAAA1-B7D8-4946-A124-AC0F50AC7BE2}"/>
            </a:ext>
          </a:extLst>
        </xdr:cNvPr>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157843</xdr:rowOff>
    </xdr:to>
    <xdr:cxnSp macro="">
      <xdr:nvCxnSpPr>
        <xdr:cNvPr id="694" name="直線コネクタ 693">
          <a:extLst>
            <a:ext uri="{FF2B5EF4-FFF2-40B4-BE49-F238E27FC236}">
              <a16:creationId xmlns:a16="http://schemas.microsoft.com/office/drawing/2014/main" id="{8B10EAEA-9144-4D27-AFC1-556D1D3F10D7}"/>
            </a:ext>
          </a:extLst>
        </xdr:cNvPr>
        <xdr:cNvCxnSpPr/>
      </xdr:nvCxnSpPr>
      <xdr:spPr>
        <a:xfrm>
          <a:off x="12814300" y="1803762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45E596FA-C066-48DA-A736-F9894AEA821D}"/>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25EDE1C5-230F-47DB-AD09-AB0335C06529}"/>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881891EE-2D15-42E9-BFED-8C39A9919E65}"/>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27EC8B28-48D2-428C-B79A-90BECC204EF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699" name="n_1mainValue【公民館】&#10;有形固定資産減価償却率">
          <a:extLst>
            <a:ext uri="{FF2B5EF4-FFF2-40B4-BE49-F238E27FC236}">
              <a16:creationId xmlns:a16="http://schemas.microsoft.com/office/drawing/2014/main" id="{BC46B721-D77D-4603-859D-FFE8E3052CE9}"/>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700" name="n_2mainValue【公民館】&#10;有形固定資産減価償却率">
          <a:extLst>
            <a:ext uri="{FF2B5EF4-FFF2-40B4-BE49-F238E27FC236}">
              <a16:creationId xmlns:a16="http://schemas.microsoft.com/office/drawing/2014/main" id="{9801EDA2-A132-4143-A9EB-146ABEC5D072}"/>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701" name="n_3mainValue【公民館】&#10;有形固定資産減価償却率">
          <a:extLst>
            <a:ext uri="{FF2B5EF4-FFF2-40B4-BE49-F238E27FC236}">
              <a16:creationId xmlns:a16="http://schemas.microsoft.com/office/drawing/2014/main" id="{BB6F73D6-2BCD-4791-84BE-A3A915FB7D72}"/>
            </a:ext>
          </a:extLst>
        </xdr:cNvPr>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02" name="n_4mainValue【公民館】&#10;有形固定資産減価償却率">
          <a:extLst>
            <a:ext uri="{FF2B5EF4-FFF2-40B4-BE49-F238E27FC236}">
              <a16:creationId xmlns:a16="http://schemas.microsoft.com/office/drawing/2014/main" id="{40B69E2A-E94C-4ADD-81EC-CB12026EB944}"/>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67BA6CD-8E3E-449E-A417-326222A1AB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9D450DD3-B9E4-4678-9D70-2E902A483F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C4A645A6-1FC4-44EF-89CE-BEAC6C30C1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34838D14-D0DD-4D0C-B37D-503C2D3833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4DD3C787-E789-412D-A8DC-EA8FA291EB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E0B0BB1B-4C62-440E-88F2-A098B26367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B0C84A1-0D45-47FB-BD24-B51456C63D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7ABEC982-4F5F-4397-8FCD-A78D5293AC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B50DA6C7-345F-452C-9B90-482226E79E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304D2515-005C-4BBC-901F-9F3894BCF9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90C75914-25A0-43EA-9EC0-DAA2A0AEC8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4FBC2E0A-8C2C-47E4-A996-E854E7D109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3B29A548-843C-4A4F-85BA-6A5183C80F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CEE6CFE4-14D0-4022-A035-51B38D2DA8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C1023E06-F138-4831-B205-7D145B67418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37444067-044A-4F60-94A6-92327F085C1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B60127A7-A675-4A4C-A0F1-BFF55FCC3B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AB700A90-70F1-49CD-AE39-34BE177C9AC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CE94DDF1-2E84-4887-AC3E-AD71A4BB20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FD8BD01B-1806-42CD-A972-F5C2A4511E5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44E50E4C-ED2E-4F6D-B9E9-CD971A0D87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71A9E21F-E828-4A8F-B83A-32A4BB228C8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EC2FF8C9-6D49-4E40-8C95-E6D730C2EA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BD654B1C-8914-4671-A424-D70A81DB928B}"/>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50996977-BA70-402E-B412-D3204B4F4C7F}"/>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5D4B5D67-26C3-4131-AF1A-4722DD14E57D}"/>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44C6C50E-7EE8-49C8-9E33-EF5557E8AB09}"/>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61F3C282-FE7A-4B11-A580-8212A16E45FA}"/>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31" name="【公民館】&#10;一人当たり面積平均値テキスト">
          <a:extLst>
            <a:ext uri="{FF2B5EF4-FFF2-40B4-BE49-F238E27FC236}">
              <a16:creationId xmlns:a16="http://schemas.microsoft.com/office/drawing/2014/main" id="{B4A6B9B9-0DDE-4C97-B255-329643945F84}"/>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A2DF5233-10BD-4EFE-927B-997C00CC1B4A}"/>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99DE0773-E192-4EC5-A6B6-D52872D9368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0F7B5A3D-79B8-4380-8975-9604137EAE8A}"/>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676D0C18-E3DC-4DC1-8A04-063DA4BFB541}"/>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BFFEBFC5-E202-4E22-A99E-7C52E9E901B3}"/>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612B873-281B-41CE-8F35-78E0A3381C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230A85D-AC8C-42BF-9C7C-BA3FF935CE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AB42D46-0D48-4390-A1C3-2463B53260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50DCA89-B685-4A33-9133-E83ED8CCAD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786D608-CA93-4F25-841D-ECE880F456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79808</xdr:rowOff>
    </xdr:from>
    <xdr:to>
      <xdr:col>116</xdr:col>
      <xdr:colOff>114300</xdr:colOff>
      <xdr:row>107</xdr:row>
      <xdr:rowOff>9958</xdr:rowOff>
    </xdr:to>
    <xdr:sp macro="" textlink="">
      <xdr:nvSpPr>
        <xdr:cNvPr id="742" name="楕円 741">
          <a:extLst>
            <a:ext uri="{FF2B5EF4-FFF2-40B4-BE49-F238E27FC236}">
              <a16:creationId xmlns:a16="http://schemas.microsoft.com/office/drawing/2014/main" id="{55D8F2ED-2C6A-48AD-902D-9C3BE37A43D4}"/>
            </a:ext>
          </a:extLst>
        </xdr:cNvPr>
        <xdr:cNvSpPr/>
      </xdr:nvSpPr>
      <xdr:spPr>
        <a:xfrm>
          <a:off x="22110700" y="18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102685</xdr:rowOff>
    </xdr:from>
    <xdr:ext cx="469744" cy="259045"/>
    <xdr:sp macro="" textlink="">
      <xdr:nvSpPr>
        <xdr:cNvPr id="743" name="【公民館】&#10;一人当たり面積該当値テキスト">
          <a:extLst>
            <a:ext uri="{FF2B5EF4-FFF2-40B4-BE49-F238E27FC236}">
              <a16:creationId xmlns:a16="http://schemas.microsoft.com/office/drawing/2014/main" id="{B1047E8B-0BEF-498D-B101-FE5586A885F3}"/>
            </a:ext>
          </a:extLst>
        </xdr:cNvPr>
        <xdr:cNvSpPr txBox="1"/>
      </xdr:nvSpPr>
      <xdr:spPr>
        <a:xfrm>
          <a:off x="22199600" y="181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xdr:rowOff>
    </xdr:from>
    <xdr:to>
      <xdr:col>112</xdr:col>
      <xdr:colOff>38100</xdr:colOff>
      <xdr:row>107</xdr:row>
      <xdr:rowOff>109169</xdr:rowOff>
    </xdr:to>
    <xdr:sp macro="" textlink="">
      <xdr:nvSpPr>
        <xdr:cNvPr id="744" name="楕円 743">
          <a:extLst>
            <a:ext uri="{FF2B5EF4-FFF2-40B4-BE49-F238E27FC236}">
              <a16:creationId xmlns:a16="http://schemas.microsoft.com/office/drawing/2014/main" id="{F83712CF-71E0-459B-B3DD-ED82FBA20C2E}"/>
            </a:ext>
          </a:extLst>
        </xdr:cNvPr>
        <xdr:cNvSpPr/>
      </xdr:nvSpPr>
      <xdr:spPr>
        <a:xfrm>
          <a:off x="21272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130608</xdr:rowOff>
    </xdr:from>
    <xdr:to>
      <xdr:col>116</xdr:col>
      <xdr:colOff>63500</xdr:colOff>
      <xdr:row>107</xdr:row>
      <xdr:rowOff>58369</xdr:rowOff>
    </xdr:to>
    <xdr:cxnSp macro="">
      <xdr:nvCxnSpPr>
        <xdr:cNvPr id="745" name="直線コネクタ 744">
          <a:extLst>
            <a:ext uri="{FF2B5EF4-FFF2-40B4-BE49-F238E27FC236}">
              <a16:creationId xmlns:a16="http://schemas.microsoft.com/office/drawing/2014/main" id="{AA1F6B05-3067-4B79-AAF2-47120067A124}"/>
            </a:ext>
          </a:extLst>
        </xdr:cNvPr>
        <xdr:cNvCxnSpPr/>
      </xdr:nvCxnSpPr>
      <xdr:spPr>
        <a:xfrm flipV="1">
          <a:off x="21323300" y="18304308"/>
          <a:ext cx="8382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6578</xdr:rowOff>
    </xdr:from>
    <xdr:to>
      <xdr:col>107</xdr:col>
      <xdr:colOff>101600</xdr:colOff>
      <xdr:row>107</xdr:row>
      <xdr:rowOff>108178</xdr:rowOff>
    </xdr:to>
    <xdr:sp macro="" textlink="">
      <xdr:nvSpPr>
        <xdr:cNvPr id="746" name="楕円 745">
          <a:extLst>
            <a:ext uri="{FF2B5EF4-FFF2-40B4-BE49-F238E27FC236}">
              <a16:creationId xmlns:a16="http://schemas.microsoft.com/office/drawing/2014/main" id="{0B8001F7-3111-4F1B-9FE3-39BCE8478C66}"/>
            </a:ext>
          </a:extLst>
        </xdr:cNvPr>
        <xdr:cNvSpPr/>
      </xdr:nvSpPr>
      <xdr:spPr>
        <a:xfrm>
          <a:off x="20383500" y="18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57378</xdr:rowOff>
    </xdr:from>
    <xdr:to>
      <xdr:col>111</xdr:col>
      <xdr:colOff>177800</xdr:colOff>
      <xdr:row>107</xdr:row>
      <xdr:rowOff>58369</xdr:rowOff>
    </xdr:to>
    <xdr:cxnSp macro="">
      <xdr:nvCxnSpPr>
        <xdr:cNvPr id="747" name="直線コネクタ 746">
          <a:extLst>
            <a:ext uri="{FF2B5EF4-FFF2-40B4-BE49-F238E27FC236}">
              <a16:creationId xmlns:a16="http://schemas.microsoft.com/office/drawing/2014/main" id="{C96E0601-570F-49AD-9B25-8C051E506E88}"/>
            </a:ext>
          </a:extLst>
        </xdr:cNvPr>
        <xdr:cNvCxnSpPr/>
      </xdr:nvCxnSpPr>
      <xdr:spPr>
        <a:xfrm>
          <a:off x="20434300" y="1840252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12675</xdr:rowOff>
    </xdr:from>
    <xdr:to>
      <xdr:col>102</xdr:col>
      <xdr:colOff>165100</xdr:colOff>
      <xdr:row>107</xdr:row>
      <xdr:rowOff>114275</xdr:rowOff>
    </xdr:to>
    <xdr:sp macro="" textlink="">
      <xdr:nvSpPr>
        <xdr:cNvPr id="748" name="楕円 747">
          <a:extLst>
            <a:ext uri="{FF2B5EF4-FFF2-40B4-BE49-F238E27FC236}">
              <a16:creationId xmlns:a16="http://schemas.microsoft.com/office/drawing/2014/main" id="{C504E503-915D-421F-B0A4-2E1BDEDF55A0}"/>
            </a:ext>
          </a:extLst>
        </xdr:cNvPr>
        <xdr:cNvSpPr/>
      </xdr:nvSpPr>
      <xdr:spPr>
        <a:xfrm>
          <a:off x="19494500" y="183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57378</xdr:rowOff>
    </xdr:from>
    <xdr:to>
      <xdr:col>107</xdr:col>
      <xdr:colOff>50800</xdr:colOff>
      <xdr:row>107</xdr:row>
      <xdr:rowOff>63475</xdr:rowOff>
    </xdr:to>
    <xdr:cxnSp macro="">
      <xdr:nvCxnSpPr>
        <xdr:cNvPr id="749" name="直線コネクタ 748">
          <a:extLst>
            <a:ext uri="{FF2B5EF4-FFF2-40B4-BE49-F238E27FC236}">
              <a16:creationId xmlns:a16="http://schemas.microsoft.com/office/drawing/2014/main" id="{E4E518C0-5882-41D9-B06C-FB7F9ED37CAE}"/>
            </a:ext>
          </a:extLst>
        </xdr:cNvPr>
        <xdr:cNvCxnSpPr/>
      </xdr:nvCxnSpPr>
      <xdr:spPr>
        <a:xfrm flipV="1">
          <a:off x="19545300" y="1840252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64643</xdr:rowOff>
    </xdr:from>
    <xdr:to>
      <xdr:col>98</xdr:col>
      <xdr:colOff>38100</xdr:colOff>
      <xdr:row>106</xdr:row>
      <xdr:rowOff>166243</xdr:rowOff>
    </xdr:to>
    <xdr:sp macro="" textlink="">
      <xdr:nvSpPr>
        <xdr:cNvPr id="750" name="楕円 749">
          <a:extLst>
            <a:ext uri="{FF2B5EF4-FFF2-40B4-BE49-F238E27FC236}">
              <a16:creationId xmlns:a16="http://schemas.microsoft.com/office/drawing/2014/main" id="{DE0599BF-E372-4BA6-8A07-4A1A07CE64CD}"/>
            </a:ext>
          </a:extLst>
        </xdr:cNvPr>
        <xdr:cNvSpPr/>
      </xdr:nvSpPr>
      <xdr:spPr>
        <a:xfrm>
          <a:off x="18605500" y="18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115443</xdr:rowOff>
    </xdr:from>
    <xdr:to>
      <xdr:col>102</xdr:col>
      <xdr:colOff>114300</xdr:colOff>
      <xdr:row>107</xdr:row>
      <xdr:rowOff>63475</xdr:rowOff>
    </xdr:to>
    <xdr:cxnSp macro="">
      <xdr:nvCxnSpPr>
        <xdr:cNvPr id="751" name="直線コネクタ 750">
          <a:extLst>
            <a:ext uri="{FF2B5EF4-FFF2-40B4-BE49-F238E27FC236}">
              <a16:creationId xmlns:a16="http://schemas.microsoft.com/office/drawing/2014/main" id="{04696A66-9E2C-4474-8945-29F954AE7B16}"/>
            </a:ext>
          </a:extLst>
        </xdr:cNvPr>
        <xdr:cNvCxnSpPr/>
      </xdr:nvCxnSpPr>
      <xdr:spPr>
        <a:xfrm>
          <a:off x="18656300" y="18289143"/>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52" name="n_1aveValue【公民館】&#10;一人当たり面積">
          <a:extLst>
            <a:ext uri="{FF2B5EF4-FFF2-40B4-BE49-F238E27FC236}">
              <a16:creationId xmlns:a16="http://schemas.microsoft.com/office/drawing/2014/main" id="{7B270557-1CC7-4B3C-A1E5-328A92236419}"/>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53" name="n_2aveValue【公民館】&#10;一人当たり面積">
          <a:extLst>
            <a:ext uri="{FF2B5EF4-FFF2-40B4-BE49-F238E27FC236}">
              <a16:creationId xmlns:a16="http://schemas.microsoft.com/office/drawing/2014/main" id="{3AB6461F-5B0A-41D7-B0B0-F3B98933AC4A}"/>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11F2EE37-36C9-41EB-AFC2-2E7D31CF1026}"/>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685925B1-DB02-433C-88FD-8D48337F5E84}"/>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125696</xdr:rowOff>
    </xdr:from>
    <xdr:ext cx="469744" cy="259045"/>
    <xdr:sp macro="" textlink="">
      <xdr:nvSpPr>
        <xdr:cNvPr id="756" name="n_1mainValue【公民館】&#10;一人当たり面積">
          <a:extLst>
            <a:ext uri="{FF2B5EF4-FFF2-40B4-BE49-F238E27FC236}">
              <a16:creationId xmlns:a16="http://schemas.microsoft.com/office/drawing/2014/main" id="{227E7BEB-9011-4203-B6DF-2083F584B2F9}"/>
            </a:ext>
          </a:extLst>
        </xdr:cNvPr>
        <xdr:cNvSpPr txBox="1"/>
      </xdr:nvSpPr>
      <xdr:spPr>
        <a:xfrm>
          <a:off x="210757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124705</xdr:rowOff>
    </xdr:from>
    <xdr:ext cx="469744" cy="259045"/>
    <xdr:sp macro="" textlink="">
      <xdr:nvSpPr>
        <xdr:cNvPr id="757" name="n_2mainValue【公民館】&#10;一人当たり面積">
          <a:extLst>
            <a:ext uri="{FF2B5EF4-FFF2-40B4-BE49-F238E27FC236}">
              <a16:creationId xmlns:a16="http://schemas.microsoft.com/office/drawing/2014/main" id="{D817821D-D012-48EA-AF0B-017C267C0EEC}"/>
            </a:ext>
          </a:extLst>
        </xdr:cNvPr>
        <xdr:cNvSpPr txBox="1"/>
      </xdr:nvSpPr>
      <xdr:spPr>
        <a:xfrm>
          <a:off x="20199427" y="181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130802</xdr:rowOff>
    </xdr:from>
    <xdr:ext cx="469744" cy="259045"/>
    <xdr:sp macro="" textlink="">
      <xdr:nvSpPr>
        <xdr:cNvPr id="758" name="n_3mainValue【公民館】&#10;一人当たり面積">
          <a:extLst>
            <a:ext uri="{FF2B5EF4-FFF2-40B4-BE49-F238E27FC236}">
              <a16:creationId xmlns:a16="http://schemas.microsoft.com/office/drawing/2014/main" id="{95774D0F-EB2F-4253-9C71-681370826A22}"/>
            </a:ext>
          </a:extLst>
        </xdr:cNvPr>
        <xdr:cNvSpPr txBox="1"/>
      </xdr:nvSpPr>
      <xdr:spPr>
        <a:xfrm>
          <a:off x="19310427" y="181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11320</xdr:rowOff>
    </xdr:from>
    <xdr:ext cx="469744" cy="259045"/>
    <xdr:sp macro="" textlink="">
      <xdr:nvSpPr>
        <xdr:cNvPr id="759" name="n_4mainValue【公民館】&#10;一人当たり面積">
          <a:extLst>
            <a:ext uri="{FF2B5EF4-FFF2-40B4-BE49-F238E27FC236}">
              <a16:creationId xmlns:a16="http://schemas.microsoft.com/office/drawing/2014/main" id="{D3B6C2E9-B494-4AB3-A26A-FACDCDE5D715}"/>
            </a:ext>
          </a:extLst>
        </xdr:cNvPr>
        <xdr:cNvSpPr txBox="1"/>
      </xdr:nvSpPr>
      <xdr:spPr>
        <a:xfrm>
          <a:off x="18421427" y="180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61F2BB8E-1C1C-46DC-8AFE-A6E42B253F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3C8AB6B9-DC5E-4526-81FD-E8C19377B7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B30C8169-0A8C-4561-80BD-1E16FFE9E7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％ですでに耐用年数を経過している。本体部分は８８年度の建設であり、老朽化しており更新を検討する必要がある。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トンネルについては有形固定資産減価償却率は低く見えるが、９９年に編入された大規模なトンネルが平均値を下げており、橋梁の多くは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年代に建設されており耐用年数が近づいている。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また、編入されたトンネルの規模が大きいため、将来的にはその更新のための財政負担が懸念される。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C562B4-5541-4C1E-AD5D-427DB7E000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B4FB67-BE27-4CA0-81B5-313004C3BD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BC3547-0E94-4699-A749-693FCA0901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23AAE1-FDA9-4ADA-BE47-D376AD62F5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EB6D43-467C-4FC4-BFB0-F823AB7F5E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20088B-361D-48A5-ABD5-333CCB0D0E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CE9F60-DA41-47EA-8289-A39C42EB7E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023DA0-682F-4E29-AEBC-E8ACFFE25E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1D0E8C-2EC0-4CAD-AB07-FBB41A2D5C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7DC17AA-2721-4B40-969F-017C0C523A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AE279A-A776-4826-9A50-7CEFFFCF72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E1E298-A4F5-4672-A72C-14A0AB4655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AB2838-2F65-466C-9E6B-7357F62136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8B8C3D-BD7E-4DE7-A76C-400075FAD7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20BF74-DC53-43E9-94C8-8818DF2F62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52381D-AFAE-4807-A8C6-E4498F2984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9B9F20-E3B5-421F-9A40-FFA1997FC2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9D5E9A-8F5A-4812-B5DA-9695700A29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2DE736-3C12-4683-8597-8844DC04A9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B08725-7E13-4188-B28A-C8E970968E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00EE4D-CC55-4A0D-A480-A328880BE0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BEA2E3-730C-4F96-8D92-675AF71748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1D485B-27B2-4824-AE0D-10C6756BCB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2F6D29-5CE8-4D07-BB9B-4979C8C8B4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4CF86E-39C4-48B2-8489-BD05F441FA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2D700E-441C-4017-89F2-264957A7319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F4C115-0026-4D6E-B27A-09BCE95E6B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0B5A88-9987-4DEB-A9D5-826BDC7B73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705883-C90A-471D-AFC5-EB6B5D6919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D81759-DFA2-4385-A27F-BA6F983BE9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FB2210-A4E2-4F6D-95FD-FB974EF4D4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82DF51-5E37-4FB6-9B8C-CC9F3D17C1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54D4D3-E88F-4899-B422-450BD310BC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CE493B-D782-491D-9E5F-81B5A2EA1B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AF0966-4886-4DAB-AE3F-B99EACA048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25FF34-92D2-4653-AAC3-00F1B63F1F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8FF3FB-5FD3-4E2C-A752-6F21BA76E7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1D4EC3-7E91-4A20-86F1-CCB4B9EDBD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44D1918-2013-4631-BEED-3CF440F77F4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246C923-682C-4ED2-8D80-3A8095E7FD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FD93899-39E8-4DF7-9774-6B2D89F67E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F23A151-D55C-40D1-8A16-AE499B987A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20CAB8C-77EF-43F2-87F4-E48CEFF0AD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BFC5F51-43C4-4CD7-92E3-C350E1AE0D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3B00937-0814-4E67-99DF-68968DFFEE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7529F81-86FB-4678-BDF5-6824D77496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61F7CE3-4EAE-4709-9CF4-C017FD48664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B48F641-E84A-4955-BEAF-1682E8925E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03E8897-F04A-46E7-A223-3D5355C300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F8D3690-0561-4309-9F70-69B0C7C594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FFD50ED-07C8-4108-8F48-1275381404C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B88E4A9-62B5-43FD-B988-1056C3CAB1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87C9229-D855-44D8-A84D-DE478D36C2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3B929EE-003F-4BB6-B523-1FCAC76570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890D462-8AFC-458D-BB06-EEFA7F6F4E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0D40221-B0E5-4B25-92AA-6936DA3D23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6BD5837-A408-4C7A-B819-5280AAD30D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55A7A80-A2DC-4CDB-8375-CEA03C9B93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43F9F75-B04A-4E6E-8357-6516EFD80F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455BBB72-B90F-413D-88C7-13DAA7B1659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30B539A-BAC7-4B9D-A1F8-325498F821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A5D310D-FDB5-4233-B8E5-DDC7773C012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84F011F-3885-4362-BF10-1DA5E0C03D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3EFDF425-2BF7-4326-92A7-BFB7CC58D30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A4C61B4-B132-4AC2-8F2D-9991A549E6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F3FCB92-07EC-46C9-A3BF-48DF43C9F11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D6AC512-725A-44BD-BEED-AE2CEE6424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AEF314A-C467-4CDA-9E9F-378A2001C8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3025814-956E-4594-8AB5-18BD614E45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189FF48-EC1A-4177-8E08-DDBA5C61C1A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18E04B8-7360-43CF-BB57-74FD48D514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27BDC99-6C8F-4027-857B-666B238D33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6681534-83BD-4F3B-9238-735482E4057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BF632B5-C46B-413C-B6A7-C736423A49C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1376232-01CC-4AB2-9FCF-1CC00335C06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0EAC8A6-C5A5-427B-8149-AF65E5328D3F}"/>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3C7EE6F-A866-482E-B736-0B692F46CA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BE93C53C-57C2-4922-82CB-056AA67A19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7892449D-A9AF-42D2-806A-BE4BB6AB9474}"/>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3EF54DC4-0C39-459E-9941-EE73B9529A9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F6242DE3-33F3-4C25-AC77-B0410C546DB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BE0D3168-16D5-448C-98A3-8A7F0DF52825}"/>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9EB298FE-DDE3-4D47-928B-16B592E829EC}"/>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35363A5-D723-4C98-9FDD-74FDBAB5D9A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03D270E-A080-49E4-A63D-CF6A80BEEE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E6C9C5A-7A62-48A3-8371-FA1F8E6070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455A755-AD73-49B8-A13D-5483EF5975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D77B5C3-379F-4BBD-A189-0FAF1CA59D6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90" name="楕円 89">
          <a:extLst>
            <a:ext uri="{FF2B5EF4-FFF2-40B4-BE49-F238E27FC236}">
              <a16:creationId xmlns:a16="http://schemas.microsoft.com/office/drawing/2014/main" id="{144C995F-B684-4802-8DB0-9D9521E3FAB2}"/>
            </a:ext>
          </a:extLst>
        </xdr:cNvPr>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4ACF606-CF82-4339-8026-319B0C673A90}"/>
            </a:ext>
          </a:extLst>
        </xdr:cNvPr>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92" name="楕円 91">
          <a:extLst>
            <a:ext uri="{FF2B5EF4-FFF2-40B4-BE49-F238E27FC236}">
              <a16:creationId xmlns:a16="http://schemas.microsoft.com/office/drawing/2014/main" id="{62A5D81F-2097-4638-AEAD-073F25803B8D}"/>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45720</xdr:rowOff>
    </xdr:to>
    <xdr:cxnSp macro="">
      <xdr:nvCxnSpPr>
        <xdr:cNvPr id="93" name="直線コネクタ 92">
          <a:extLst>
            <a:ext uri="{FF2B5EF4-FFF2-40B4-BE49-F238E27FC236}">
              <a16:creationId xmlns:a16="http://schemas.microsoft.com/office/drawing/2014/main" id="{7889A853-919B-44A7-8CC4-3D141E738D4B}"/>
            </a:ext>
          </a:extLst>
        </xdr:cNvPr>
        <xdr:cNvCxnSpPr/>
      </xdr:nvCxnSpPr>
      <xdr:spPr>
        <a:xfrm>
          <a:off x="3797300" y="1029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94" name="楕円 93">
          <a:extLst>
            <a:ext uri="{FF2B5EF4-FFF2-40B4-BE49-F238E27FC236}">
              <a16:creationId xmlns:a16="http://schemas.microsoft.com/office/drawing/2014/main" id="{0DAE473F-47E0-4964-80E0-B6D2291C3743}"/>
            </a:ext>
          </a:extLst>
        </xdr:cNvPr>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9797</xdr:rowOff>
    </xdr:to>
    <xdr:cxnSp macro="">
      <xdr:nvCxnSpPr>
        <xdr:cNvPr id="95" name="直線コネクタ 94">
          <a:extLst>
            <a:ext uri="{FF2B5EF4-FFF2-40B4-BE49-F238E27FC236}">
              <a16:creationId xmlns:a16="http://schemas.microsoft.com/office/drawing/2014/main" id="{F83A6F98-4F5F-4DD2-BA76-DF1170ED3BBC}"/>
            </a:ext>
          </a:extLst>
        </xdr:cNvPr>
        <xdr:cNvCxnSpPr/>
      </xdr:nvCxnSpPr>
      <xdr:spPr>
        <a:xfrm>
          <a:off x="2908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96" name="楕円 95">
          <a:extLst>
            <a:ext uri="{FF2B5EF4-FFF2-40B4-BE49-F238E27FC236}">
              <a16:creationId xmlns:a16="http://schemas.microsoft.com/office/drawing/2014/main" id="{48BDEFFD-5A8C-4B66-9B4F-F4B8A8C28A06}"/>
            </a:ext>
          </a:extLst>
        </xdr:cNvPr>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109401</xdr:rowOff>
    </xdr:from>
    <xdr:to>
      <xdr:col>15</xdr:col>
      <xdr:colOff>50800</xdr:colOff>
      <xdr:row>59</xdr:row>
      <xdr:rowOff>145324</xdr:rowOff>
    </xdr:to>
    <xdr:cxnSp macro="">
      <xdr:nvCxnSpPr>
        <xdr:cNvPr id="97" name="直線コネクタ 96">
          <a:extLst>
            <a:ext uri="{FF2B5EF4-FFF2-40B4-BE49-F238E27FC236}">
              <a16:creationId xmlns:a16="http://schemas.microsoft.com/office/drawing/2014/main" id="{12924949-A2FB-45E6-950D-EA6D993D001A}"/>
            </a:ext>
          </a:extLst>
        </xdr:cNvPr>
        <xdr:cNvCxnSpPr/>
      </xdr:nvCxnSpPr>
      <xdr:spPr>
        <a:xfrm>
          <a:off x="2019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98" name="楕円 97">
          <a:extLst>
            <a:ext uri="{FF2B5EF4-FFF2-40B4-BE49-F238E27FC236}">
              <a16:creationId xmlns:a16="http://schemas.microsoft.com/office/drawing/2014/main" id="{EB14C398-22DF-44EF-8056-979FD453C707}"/>
            </a:ext>
          </a:extLst>
        </xdr:cNvPr>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109401</xdr:rowOff>
    </xdr:to>
    <xdr:cxnSp macro="">
      <xdr:nvCxnSpPr>
        <xdr:cNvPr id="99" name="直線コネクタ 98">
          <a:extLst>
            <a:ext uri="{FF2B5EF4-FFF2-40B4-BE49-F238E27FC236}">
              <a16:creationId xmlns:a16="http://schemas.microsoft.com/office/drawing/2014/main" id="{143DDC18-7527-4945-A05A-DE6616C03A7A}"/>
            </a:ext>
          </a:extLst>
        </xdr:cNvPr>
        <xdr:cNvCxnSpPr/>
      </xdr:nvCxnSpPr>
      <xdr:spPr>
        <a:xfrm>
          <a:off x="1130300" y="102053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BCCE7FFA-1875-41AA-A379-894BBA5CD3E7}"/>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81934EDC-5C1D-4882-98B0-6E5FDEF41059}"/>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18842498-7605-42AF-86B6-A1CEE055CA78}"/>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EECB47AE-0BD9-43C5-9548-61A89711CFEB}"/>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104" name="n_1mainValue【体育館・プール】&#10;有形固定資産減価償却率">
          <a:extLst>
            <a:ext uri="{FF2B5EF4-FFF2-40B4-BE49-F238E27FC236}">
              <a16:creationId xmlns:a16="http://schemas.microsoft.com/office/drawing/2014/main" id="{24CE34B0-2467-444B-ADF1-ED2E198C96F0}"/>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105" name="n_2mainValue【体育館・プール】&#10;有形固定資産減価償却率">
          <a:extLst>
            <a:ext uri="{FF2B5EF4-FFF2-40B4-BE49-F238E27FC236}">
              <a16:creationId xmlns:a16="http://schemas.microsoft.com/office/drawing/2014/main" id="{39275E64-8335-4E08-B090-5E150EDF88CB}"/>
            </a:ext>
          </a:extLst>
        </xdr:cNvPr>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06" name="n_3mainValue【体育館・プール】&#10;有形固定資産減価償却率">
          <a:extLst>
            <a:ext uri="{FF2B5EF4-FFF2-40B4-BE49-F238E27FC236}">
              <a16:creationId xmlns:a16="http://schemas.microsoft.com/office/drawing/2014/main" id="{C5C5F37E-8BD8-4939-8B9A-0F7ED23A876E}"/>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107" name="n_4mainValue【体育館・プール】&#10;有形固定資産減価償却率">
          <a:extLst>
            <a:ext uri="{FF2B5EF4-FFF2-40B4-BE49-F238E27FC236}">
              <a16:creationId xmlns:a16="http://schemas.microsoft.com/office/drawing/2014/main" id="{26CF96C5-7EB1-4BE1-80EC-B97E05BF744E}"/>
            </a:ext>
          </a:extLst>
        </xdr:cNvPr>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C361BFB-F50A-4E89-8FE8-F3709B7E8F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DA4C0E8-563E-44AD-8B30-01366E8E4F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1B5B6D6-8B9B-4AFA-BA73-400D68232E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958321F-16F9-43BA-83BC-7643BF54DE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0A320E9-C911-40BF-BCCC-8EE66E21A2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182FBE5-FE58-4385-B066-826F452EFA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915A528-C5FE-468F-9235-F1D93B01DF5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7CB619C-3853-4370-AD46-1D54694B3C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233FA0F-139E-46D4-BDCD-9C713635AD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CCB1038-C828-44EE-9564-009BA9C0C5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629AE3B-4762-4272-ADD9-DE823D148A9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B694FF34-10EE-4851-9B98-C696D6F98C4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44518272-8BD3-42B8-BDB0-45C9C9387F8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E464C05F-99BE-4B69-881D-0668DD5B1E7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B96273EC-FB9D-4EC1-91A0-691C2EFB906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4FD555BD-90E5-4921-9EFB-A61BE68CD41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799F5473-A0D9-4CAE-B2B2-AEE271A235C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5B87B363-07EA-4B58-9B0A-9F5C9488035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58E0A87-20D2-46DD-971A-7147A8094F0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7A9F2E5D-A8D0-493A-9585-95400FF3837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4A89717D-FEC4-417E-95E4-B4BE6CCFE01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645FD4D9-3975-4C19-8F30-679AB21E4DD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969D38D5-E42E-44C3-B08C-44D27733AE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6C377385-7415-4D7F-9BBE-A59FB1A92C8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F54C692-0DBE-42FD-AEDE-87D8A751AD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5647F995-A660-47A1-A7AF-4424A8C6D44B}"/>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560C3A09-B4C4-47F6-AF7D-6887D5485F3E}"/>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70E31CE0-4C5B-4577-9D76-6C6E16ABA3D4}"/>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CD4B6BE4-8562-47AF-89E7-5E77292D984E}"/>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9A8533C6-10F1-4E7F-B270-A720C8EA31C3}"/>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CBF92F9C-50D5-46FF-AB63-445644AB493D}"/>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197073EB-08C7-4FAC-8B68-6FCBF84B024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345EDD14-B04E-4A5A-A7B8-D0A94B3D0B59}"/>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9D971DEF-B0CE-421A-95B2-3D647E21C5F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B250B62F-D248-47B8-8031-D058818C5801}"/>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226D4BCB-FC53-4D43-8138-B858C52AF0FB}"/>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62EDABA-4534-4A8A-AB45-8129AF296F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AF58441-A166-4207-83E3-5A05D77636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0EC8D64-6079-48CE-91FF-8A4C23513A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16DDB67-6DE1-42CD-8AE5-48635F3C0B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FA65757-F2DD-4C3D-819F-0498EC8F13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86034</xdr:rowOff>
    </xdr:from>
    <xdr:to>
      <xdr:col>55</xdr:col>
      <xdr:colOff>50800</xdr:colOff>
      <xdr:row>61</xdr:row>
      <xdr:rowOff>16184</xdr:rowOff>
    </xdr:to>
    <xdr:sp macro="" textlink="">
      <xdr:nvSpPr>
        <xdr:cNvPr id="149" name="楕円 148">
          <a:extLst>
            <a:ext uri="{FF2B5EF4-FFF2-40B4-BE49-F238E27FC236}">
              <a16:creationId xmlns:a16="http://schemas.microsoft.com/office/drawing/2014/main" id="{924E07C5-ED5F-4E4B-9F22-962294EAF20E}"/>
            </a:ext>
          </a:extLst>
        </xdr:cNvPr>
        <xdr:cNvSpPr/>
      </xdr:nvSpPr>
      <xdr:spPr>
        <a:xfrm>
          <a:off x="10426700" y="103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108911</xdr:rowOff>
    </xdr:from>
    <xdr:ext cx="469744" cy="259045"/>
    <xdr:sp macro="" textlink="">
      <xdr:nvSpPr>
        <xdr:cNvPr id="150" name="【体育館・プール】&#10;一人当たり面積該当値テキスト">
          <a:extLst>
            <a:ext uri="{FF2B5EF4-FFF2-40B4-BE49-F238E27FC236}">
              <a16:creationId xmlns:a16="http://schemas.microsoft.com/office/drawing/2014/main" id="{A205F1B1-2FED-427E-B4FA-994113C4E632}"/>
            </a:ext>
          </a:extLst>
        </xdr:cNvPr>
        <xdr:cNvSpPr txBox="1"/>
      </xdr:nvSpPr>
      <xdr:spPr>
        <a:xfrm>
          <a:off x="10515600" y="1022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108077</xdr:rowOff>
    </xdr:from>
    <xdr:to>
      <xdr:col>50</xdr:col>
      <xdr:colOff>165100</xdr:colOff>
      <xdr:row>61</xdr:row>
      <xdr:rowOff>38227</xdr:rowOff>
    </xdr:to>
    <xdr:sp macro="" textlink="">
      <xdr:nvSpPr>
        <xdr:cNvPr id="151" name="楕円 150">
          <a:extLst>
            <a:ext uri="{FF2B5EF4-FFF2-40B4-BE49-F238E27FC236}">
              <a16:creationId xmlns:a16="http://schemas.microsoft.com/office/drawing/2014/main" id="{84D68592-52B9-4E8B-880F-9B319340E84A}"/>
            </a:ext>
          </a:extLst>
        </xdr:cNvPr>
        <xdr:cNvSpPr/>
      </xdr:nvSpPr>
      <xdr:spPr>
        <a:xfrm>
          <a:off x="95885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136834</xdr:rowOff>
    </xdr:from>
    <xdr:to>
      <xdr:col>55</xdr:col>
      <xdr:colOff>0</xdr:colOff>
      <xdr:row>60</xdr:row>
      <xdr:rowOff>158877</xdr:rowOff>
    </xdr:to>
    <xdr:cxnSp macro="">
      <xdr:nvCxnSpPr>
        <xdr:cNvPr id="152" name="直線コネクタ 151">
          <a:extLst>
            <a:ext uri="{FF2B5EF4-FFF2-40B4-BE49-F238E27FC236}">
              <a16:creationId xmlns:a16="http://schemas.microsoft.com/office/drawing/2014/main" id="{5318B84B-1CCF-4942-82F1-C45B08448FAB}"/>
            </a:ext>
          </a:extLst>
        </xdr:cNvPr>
        <xdr:cNvCxnSpPr/>
      </xdr:nvCxnSpPr>
      <xdr:spPr>
        <a:xfrm flipV="1">
          <a:off x="9639300" y="10423834"/>
          <a:ext cx="8382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105464</xdr:rowOff>
    </xdr:from>
    <xdr:to>
      <xdr:col>46</xdr:col>
      <xdr:colOff>38100</xdr:colOff>
      <xdr:row>61</xdr:row>
      <xdr:rowOff>35614</xdr:rowOff>
    </xdr:to>
    <xdr:sp macro="" textlink="">
      <xdr:nvSpPr>
        <xdr:cNvPr id="153" name="楕円 152">
          <a:extLst>
            <a:ext uri="{FF2B5EF4-FFF2-40B4-BE49-F238E27FC236}">
              <a16:creationId xmlns:a16="http://schemas.microsoft.com/office/drawing/2014/main" id="{3D0E9C85-82EB-4AEB-BDB3-8AF9003CB0AA}"/>
            </a:ext>
          </a:extLst>
        </xdr:cNvPr>
        <xdr:cNvSpPr/>
      </xdr:nvSpPr>
      <xdr:spPr>
        <a:xfrm>
          <a:off x="8699500" y="103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156264</xdr:rowOff>
    </xdr:from>
    <xdr:to>
      <xdr:col>50</xdr:col>
      <xdr:colOff>114300</xdr:colOff>
      <xdr:row>60</xdr:row>
      <xdr:rowOff>158877</xdr:rowOff>
    </xdr:to>
    <xdr:cxnSp macro="">
      <xdr:nvCxnSpPr>
        <xdr:cNvPr id="154" name="直線コネクタ 153">
          <a:extLst>
            <a:ext uri="{FF2B5EF4-FFF2-40B4-BE49-F238E27FC236}">
              <a16:creationId xmlns:a16="http://schemas.microsoft.com/office/drawing/2014/main" id="{EE1BC0C4-7EC5-4B1F-B537-F1AF05121A29}"/>
            </a:ext>
          </a:extLst>
        </xdr:cNvPr>
        <xdr:cNvCxnSpPr/>
      </xdr:nvCxnSpPr>
      <xdr:spPr>
        <a:xfrm>
          <a:off x="8750300" y="1044326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155" name="楕円 154">
          <a:extLst>
            <a:ext uri="{FF2B5EF4-FFF2-40B4-BE49-F238E27FC236}">
              <a16:creationId xmlns:a16="http://schemas.microsoft.com/office/drawing/2014/main" id="{649F5E09-ECD3-4FC5-866C-9DB47D935D2E}"/>
            </a:ext>
          </a:extLst>
        </xdr:cNvPr>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156264</xdr:rowOff>
    </xdr:from>
    <xdr:to>
      <xdr:col>45</xdr:col>
      <xdr:colOff>177800</xdr:colOff>
      <xdr:row>61</xdr:row>
      <xdr:rowOff>0</xdr:rowOff>
    </xdr:to>
    <xdr:cxnSp macro="">
      <xdr:nvCxnSpPr>
        <xdr:cNvPr id="156" name="直線コネクタ 155">
          <a:extLst>
            <a:ext uri="{FF2B5EF4-FFF2-40B4-BE49-F238E27FC236}">
              <a16:creationId xmlns:a16="http://schemas.microsoft.com/office/drawing/2014/main" id="{7E96CACA-91A8-4D9D-98F6-2C1FD3BE4CCD}"/>
            </a:ext>
          </a:extLst>
        </xdr:cNvPr>
        <xdr:cNvCxnSpPr/>
      </xdr:nvCxnSpPr>
      <xdr:spPr>
        <a:xfrm flipV="1">
          <a:off x="7861300" y="1044326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105791</xdr:rowOff>
    </xdr:from>
    <xdr:to>
      <xdr:col>36</xdr:col>
      <xdr:colOff>165100</xdr:colOff>
      <xdr:row>61</xdr:row>
      <xdr:rowOff>35941</xdr:rowOff>
    </xdr:to>
    <xdr:sp macro="" textlink="">
      <xdr:nvSpPr>
        <xdr:cNvPr id="157" name="楕円 156">
          <a:extLst>
            <a:ext uri="{FF2B5EF4-FFF2-40B4-BE49-F238E27FC236}">
              <a16:creationId xmlns:a16="http://schemas.microsoft.com/office/drawing/2014/main" id="{AE00E2DD-D88D-472C-80E6-576739FBBF1D}"/>
            </a:ext>
          </a:extLst>
        </xdr:cNvPr>
        <xdr:cNvSpPr/>
      </xdr:nvSpPr>
      <xdr:spPr>
        <a:xfrm>
          <a:off x="6921500" y="103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156591</xdr:rowOff>
    </xdr:from>
    <xdr:to>
      <xdr:col>41</xdr:col>
      <xdr:colOff>50800</xdr:colOff>
      <xdr:row>61</xdr:row>
      <xdr:rowOff>0</xdr:rowOff>
    </xdr:to>
    <xdr:cxnSp macro="">
      <xdr:nvCxnSpPr>
        <xdr:cNvPr id="158" name="直線コネクタ 157">
          <a:extLst>
            <a:ext uri="{FF2B5EF4-FFF2-40B4-BE49-F238E27FC236}">
              <a16:creationId xmlns:a16="http://schemas.microsoft.com/office/drawing/2014/main" id="{3DFAEBD7-0A76-49FC-981C-6E9D45786A37}"/>
            </a:ext>
          </a:extLst>
        </xdr:cNvPr>
        <xdr:cNvCxnSpPr/>
      </xdr:nvCxnSpPr>
      <xdr:spPr>
        <a:xfrm>
          <a:off x="6972300" y="10443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3206489C-20D3-446F-AA67-01B896AA0088}"/>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0120CFCD-16BE-48CB-B19B-9F938B40246A}"/>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E3966AC8-2F60-49DE-A902-395AC9A049A2}"/>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93A5D994-9999-4B9C-88A5-1440BD7205A7}"/>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54754</xdr:rowOff>
    </xdr:from>
    <xdr:ext cx="469744" cy="259045"/>
    <xdr:sp macro="" textlink="">
      <xdr:nvSpPr>
        <xdr:cNvPr id="163" name="n_1mainValue【体育館・プール】&#10;一人当たり面積">
          <a:extLst>
            <a:ext uri="{FF2B5EF4-FFF2-40B4-BE49-F238E27FC236}">
              <a16:creationId xmlns:a16="http://schemas.microsoft.com/office/drawing/2014/main" id="{1CDA8816-8D83-4DCA-AA5A-EFE6A36B70C1}"/>
            </a:ext>
          </a:extLst>
        </xdr:cNvPr>
        <xdr:cNvSpPr txBox="1"/>
      </xdr:nvSpPr>
      <xdr:spPr>
        <a:xfrm>
          <a:off x="9391727" y="101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52141</xdr:rowOff>
    </xdr:from>
    <xdr:ext cx="469744" cy="259045"/>
    <xdr:sp macro="" textlink="">
      <xdr:nvSpPr>
        <xdr:cNvPr id="164" name="n_2mainValue【体育館・プール】&#10;一人当たり面積">
          <a:extLst>
            <a:ext uri="{FF2B5EF4-FFF2-40B4-BE49-F238E27FC236}">
              <a16:creationId xmlns:a16="http://schemas.microsoft.com/office/drawing/2014/main" id="{FAB86725-26C2-491C-96C7-B8AAD0A36E42}"/>
            </a:ext>
          </a:extLst>
        </xdr:cNvPr>
        <xdr:cNvSpPr txBox="1"/>
      </xdr:nvSpPr>
      <xdr:spPr>
        <a:xfrm>
          <a:off x="8515427" y="1016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65" name="n_3mainValue【体育館・プール】&#10;一人当たり面積">
          <a:extLst>
            <a:ext uri="{FF2B5EF4-FFF2-40B4-BE49-F238E27FC236}">
              <a16:creationId xmlns:a16="http://schemas.microsoft.com/office/drawing/2014/main" id="{A4E59295-A78F-4354-9DC8-6E8D2B099F07}"/>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52468</xdr:rowOff>
    </xdr:from>
    <xdr:ext cx="469744" cy="259045"/>
    <xdr:sp macro="" textlink="">
      <xdr:nvSpPr>
        <xdr:cNvPr id="166" name="n_4mainValue【体育館・プール】&#10;一人当たり面積">
          <a:extLst>
            <a:ext uri="{FF2B5EF4-FFF2-40B4-BE49-F238E27FC236}">
              <a16:creationId xmlns:a16="http://schemas.microsoft.com/office/drawing/2014/main" id="{D355197E-A808-4FCC-B0DC-D09578960CB2}"/>
            </a:ext>
          </a:extLst>
        </xdr:cNvPr>
        <xdr:cNvSpPr txBox="1"/>
      </xdr:nvSpPr>
      <xdr:spPr>
        <a:xfrm>
          <a:off x="6737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78B34070-8C94-4EA7-B331-D53867FC7D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1624E06-BD01-47FD-8B06-0DA9116845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CB15DFFD-26B5-46BD-A607-E8E4F76930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9CA7A9D7-4AC5-451F-82F1-7181EBB331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1FBE201-017A-4934-9959-F60AC098CB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BF29D872-CC4A-46B3-8048-8859344970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B18742F-D21D-425D-B4D8-2A09DE7CDE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CF33AF1-172D-421A-9803-70EF814F2D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FF1CF781-9424-4E37-8650-7134F090E4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338EA754-AB65-4A91-BF2C-2BDF5577AC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CA3F4D6B-6DD9-4469-BB9D-21EED39866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6EADCAB8-3244-4482-AF42-C0BD5D6BCCF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83E22D70-FCCE-4EF8-8B2F-F4ED6E662D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302B07AA-5DEA-4892-A67B-DF71DD5ECC4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6B181076-7D5E-447F-96E7-8956C91F407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C0812C69-F4B7-43B3-83E4-6B562E1FEB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925241C2-2CAE-4C26-BF62-8D6CD277CD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12651765-8228-4188-A58E-9934A2BDB0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1BE8945C-52B9-461F-94FF-E397B1CAA53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D75FA921-4DA4-4F7F-AB1E-E406A3C1E2B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CC2432E1-B7D9-44B0-A03C-AC6B0953FD1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82E151A0-A764-48D6-965F-B2F5F4E1D1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94D19125-750A-4890-A71D-26FDACFABA2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9D7FD5B-EA2D-4E6A-8AA1-AC76456381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BEE9961-29EE-4631-A8D7-CDE4870EF846}"/>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6341C40C-FE22-4D53-9C44-9B0CB39192D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BA69CCCC-A66C-4E00-AC02-C29E3EDA033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9D1F48C-E9A9-4E8B-9A1B-38C9E4DD46C6}"/>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F391D5FB-4CCF-4AB3-ACE0-7E188058B256}"/>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07174A5-4004-4E26-9A4C-D6CCAA78AFFC}"/>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161DE233-E778-4746-9E19-B956617104F3}"/>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A93A255A-C412-4DBA-BFD7-9E23D5102436}"/>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7E717601-D84D-4D2A-A376-DFD1E03CF4A1}"/>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D84FC547-B64C-4502-8D3D-554DDAC71D68}"/>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427C3221-68A9-4DB9-9166-AFA93CFA8DE3}"/>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7C49034-C409-4A4B-9B6D-18A94EF460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B04F211-4AAD-422B-8BC6-B07EA1166E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509B42F-01E2-4A4A-BCC9-BBD9D05468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E96970B7-7CCC-4CEB-963F-DE5B9B8EFBB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C25C22F2-C5F7-4AE3-B349-6119E381E0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07" name="楕円 206">
          <a:extLst>
            <a:ext uri="{FF2B5EF4-FFF2-40B4-BE49-F238E27FC236}">
              <a16:creationId xmlns:a16="http://schemas.microsoft.com/office/drawing/2014/main" id="{160D81FF-9C22-4EBF-9137-4F46C6503070}"/>
            </a:ext>
          </a:extLst>
        </xdr:cNvPr>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76216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9EDF7FDF-5830-4E2E-A5D5-1F5EF0138CE5}"/>
            </a:ext>
          </a:extLst>
        </xdr:cNvPr>
        <xdr:cNvSpPr txBox="1"/>
      </xdr:nvSpPr>
      <xdr:spPr>
        <a:xfrm>
          <a:off x="4673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09" name="楕円 208">
          <a:extLst>
            <a:ext uri="{FF2B5EF4-FFF2-40B4-BE49-F238E27FC236}">
              <a16:creationId xmlns:a16="http://schemas.microsoft.com/office/drawing/2014/main" id="{615790B7-24B3-4979-A325-2CBEC58232E9}"/>
            </a:ext>
          </a:extLst>
        </xdr:cNvPr>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148589</xdr:rowOff>
    </xdr:to>
    <xdr:cxnSp macro="">
      <xdr:nvCxnSpPr>
        <xdr:cNvPr id="210" name="直線コネクタ 209">
          <a:extLst>
            <a:ext uri="{FF2B5EF4-FFF2-40B4-BE49-F238E27FC236}">
              <a16:creationId xmlns:a16="http://schemas.microsoft.com/office/drawing/2014/main" id="{1AF3FD07-D998-4ACF-AAF7-ED02C1CBD5E4}"/>
            </a:ext>
          </a:extLst>
        </xdr:cNvPr>
        <xdr:cNvCxnSpPr/>
      </xdr:nvCxnSpPr>
      <xdr:spPr>
        <a:xfrm>
          <a:off x="3797300" y="13990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xdr:rowOff>
    </xdr:from>
    <xdr:to>
      <xdr:col>15</xdr:col>
      <xdr:colOff>101600</xdr:colOff>
      <xdr:row>81</xdr:row>
      <xdr:rowOff>109855</xdr:rowOff>
    </xdr:to>
    <xdr:sp macro="" textlink="">
      <xdr:nvSpPr>
        <xdr:cNvPr id="211" name="楕円 210">
          <a:extLst>
            <a:ext uri="{FF2B5EF4-FFF2-40B4-BE49-F238E27FC236}">
              <a16:creationId xmlns:a16="http://schemas.microsoft.com/office/drawing/2014/main" id="{DBC93DF1-C40A-40A9-948E-FF9FB09446EB}"/>
            </a:ext>
          </a:extLst>
        </xdr:cNvPr>
        <xdr:cNvSpPr/>
      </xdr:nvSpPr>
      <xdr:spPr>
        <a:xfrm>
          <a:off x="2857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102870</xdr:rowOff>
    </xdr:to>
    <xdr:cxnSp macro="">
      <xdr:nvCxnSpPr>
        <xdr:cNvPr id="212" name="直線コネクタ 211">
          <a:extLst>
            <a:ext uri="{FF2B5EF4-FFF2-40B4-BE49-F238E27FC236}">
              <a16:creationId xmlns:a16="http://schemas.microsoft.com/office/drawing/2014/main" id="{1305F1CB-3A44-44FB-A447-A37844D32416}"/>
            </a:ext>
          </a:extLst>
        </xdr:cNvPr>
        <xdr:cNvCxnSpPr/>
      </xdr:nvCxnSpPr>
      <xdr:spPr>
        <a:xfrm>
          <a:off x="2908300" y="1394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13" name="楕円 212">
          <a:extLst>
            <a:ext uri="{FF2B5EF4-FFF2-40B4-BE49-F238E27FC236}">
              <a16:creationId xmlns:a16="http://schemas.microsoft.com/office/drawing/2014/main" id="{9633343E-A58E-46DE-9628-0446445C77EB}"/>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59055</xdr:rowOff>
    </xdr:to>
    <xdr:cxnSp macro="">
      <xdr:nvCxnSpPr>
        <xdr:cNvPr id="214" name="直線コネクタ 213">
          <a:extLst>
            <a:ext uri="{FF2B5EF4-FFF2-40B4-BE49-F238E27FC236}">
              <a16:creationId xmlns:a16="http://schemas.microsoft.com/office/drawing/2014/main" id="{14042CC1-E6D3-4273-8550-8E4F52C21DBD}"/>
            </a:ext>
          </a:extLst>
        </xdr:cNvPr>
        <xdr:cNvCxnSpPr/>
      </xdr:nvCxnSpPr>
      <xdr:spPr>
        <a:xfrm>
          <a:off x="2019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215" name="楕円 214">
          <a:extLst>
            <a:ext uri="{FF2B5EF4-FFF2-40B4-BE49-F238E27FC236}">
              <a16:creationId xmlns:a16="http://schemas.microsoft.com/office/drawing/2014/main" id="{DAC9F51E-BCF1-42C9-BED4-32A772D970F0}"/>
            </a:ext>
          </a:extLst>
        </xdr:cNvPr>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17145</xdr:rowOff>
    </xdr:to>
    <xdr:cxnSp macro="">
      <xdr:nvCxnSpPr>
        <xdr:cNvPr id="216" name="直線コネクタ 215">
          <a:extLst>
            <a:ext uri="{FF2B5EF4-FFF2-40B4-BE49-F238E27FC236}">
              <a16:creationId xmlns:a16="http://schemas.microsoft.com/office/drawing/2014/main" id="{1CDE4DFC-92AB-4916-BA25-CD75E05C5518}"/>
            </a:ext>
          </a:extLst>
        </xdr:cNvPr>
        <xdr:cNvCxnSpPr/>
      </xdr:nvCxnSpPr>
      <xdr:spPr>
        <a:xfrm>
          <a:off x="1130300" y="13876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4EE69762-3ABA-4AA7-BBC4-590DCAA0E64E}"/>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4971AAC7-1514-4F4A-835E-85B5919A1B92}"/>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902B924E-2C83-4995-A4D5-3FADD0A6FBB1}"/>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0554FAA9-449A-46A4-806D-5D17F13AFA6A}"/>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144797</xdr:rowOff>
    </xdr:from>
    <xdr:ext cx="405111" cy="259045"/>
    <xdr:sp macro="" textlink="">
      <xdr:nvSpPr>
        <xdr:cNvPr id="221" name="n_1mainValue【福祉施設】&#10;有形固定資産減価償却率">
          <a:extLst>
            <a:ext uri="{FF2B5EF4-FFF2-40B4-BE49-F238E27FC236}">
              <a16:creationId xmlns:a16="http://schemas.microsoft.com/office/drawing/2014/main" id="{410EB9A9-A514-4957-80DA-DCDD5B5ECD46}"/>
            </a:ext>
          </a:extLst>
        </xdr:cNvPr>
        <xdr:cNvSpPr txBox="1"/>
      </xdr:nvSpPr>
      <xdr:spPr>
        <a:xfrm>
          <a:off x="3582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100982</xdr:rowOff>
    </xdr:from>
    <xdr:ext cx="405111" cy="259045"/>
    <xdr:sp macro="" textlink="">
      <xdr:nvSpPr>
        <xdr:cNvPr id="222" name="n_2mainValue【福祉施設】&#10;有形固定資産減価償却率">
          <a:extLst>
            <a:ext uri="{FF2B5EF4-FFF2-40B4-BE49-F238E27FC236}">
              <a16:creationId xmlns:a16="http://schemas.microsoft.com/office/drawing/2014/main" id="{F7BEFF27-E90E-4B36-8538-5B2703B35422}"/>
            </a:ext>
          </a:extLst>
        </xdr:cNvPr>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223" name="n_3mainValue【福祉施設】&#10;有形固定資産減価償却率">
          <a:extLst>
            <a:ext uri="{FF2B5EF4-FFF2-40B4-BE49-F238E27FC236}">
              <a16:creationId xmlns:a16="http://schemas.microsoft.com/office/drawing/2014/main" id="{8A2E12AC-6703-466E-8120-3EA23A18D6F1}"/>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224" name="n_4mainValue【福祉施設】&#10;有形固定資産減価償却率">
          <a:extLst>
            <a:ext uri="{FF2B5EF4-FFF2-40B4-BE49-F238E27FC236}">
              <a16:creationId xmlns:a16="http://schemas.microsoft.com/office/drawing/2014/main" id="{7E541688-86DC-490D-98DD-6EAA982A85D4}"/>
            </a:ext>
          </a:extLst>
        </xdr:cNvPr>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AA2AAF7D-E3EF-49B0-9B9E-B9D9B1D7E3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E0C049D7-D4CD-4ECF-998B-9C1B5FC0FB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F3AABC38-FEEE-4730-B074-9D0BD0B7444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E9EC11BA-232A-45D0-BE88-C64ECB3645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9026506D-D381-427B-8D66-8C0FB09ACD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944D976E-9432-412E-B47D-46DEC4360D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DF6DE28F-8B8C-479B-BFB6-302EC081B0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BAD0531A-9BE7-443B-AE70-EE621E799F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9A943CFD-D7B0-4041-BD24-ED5458E512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EFBFA146-44A7-4849-A114-F486894B42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F6038CF6-39AB-44A3-B4C1-4D6E9A2B836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B3D17EE6-0547-44FD-B22D-296D7BB2D59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2FC72F36-7D0E-4C75-9C18-FEBC6C7349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328C8D3A-C67F-41F0-94A2-91C17F59E2A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4AE02F09-39E0-422F-ABDA-F4300FE54B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6EB754E8-095A-4D64-B227-BF3D66DCFA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CEAAC7A0-2960-4CF2-BCF9-6386FA19C8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EBDDD673-601B-4401-82B5-6AFEA1E991D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15B831B-5CAE-4301-AFA2-F819676806A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2A726812-8176-4B80-AD5D-4CBD307309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8F20F624-E722-41AA-9E86-6AAE678247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AF76F1FE-2736-4013-B8B5-70E1B37473A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67490365-C789-48AA-838D-4746F3D1CD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55A32997-84AC-462A-BF60-403FCB35FE15}"/>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B804E3AA-9026-4301-90FC-AEAB79BA077D}"/>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1F9C49D5-B487-4E4A-9949-653A534CA492}"/>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FC5F9881-77CF-47F8-B2CB-47ECE9E2F0D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76D2882A-A32E-4A17-9D9D-096AD989C08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25F31DF5-6640-42C1-A451-2F48593E3AAB}"/>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48C79297-C430-47E0-80F0-90AA193D199E}"/>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5753F168-C89F-4DDD-8EF2-8A4F494D55F7}"/>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4D016C9F-3B18-4963-A3AC-56972BC0669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A5819B0F-2576-46AE-B123-04882E7406BA}"/>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EE270C0E-73D1-4061-879A-1972280F7921}"/>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458860C-D889-4FD1-8CCD-D7345C7903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47D948E-E511-4D79-ABC4-889F538C00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FF79032-77AF-4258-9449-04C22EF3F14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6C8D903-989E-4DB2-BF9E-37D1D8FEA03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B4E6EB91-CD4D-4922-BCB0-4FC3B140CB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67690</xdr:rowOff>
    </xdr:from>
    <xdr:to>
      <xdr:col>55</xdr:col>
      <xdr:colOff>50800</xdr:colOff>
      <xdr:row>80</xdr:row>
      <xdr:rowOff>169290</xdr:rowOff>
    </xdr:to>
    <xdr:sp macro="" textlink="">
      <xdr:nvSpPr>
        <xdr:cNvPr id="264" name="楕円 263">
          <a:extLst>
            <a:ext uri="{FF2B5EF4-FFF2-40B4-BE49-F238E27FC236}">
              <a16:creationId xmlns:a16="http://schemas.microsoft.com/office/drawing/2014/main" id="{0104AEDD-E6DE-4F9C-9A10-0CEDE78C96C3}"/>
            </a:ext>
          </a:extLst>
        </xdr:cNvPr>
        <xdr:cNvSpPr/>
      </xdr:nvSpPr>
      <xdr:spPr>
        <a:xfrm>
          <a:off x="10426700" y="137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90567</xdr:rowOff>
    </xdr:from>
    <xdr:ext cx="469744" cy="259045"/>
    <xdr:sp macro="" textlink="">
      <xdr:nvSpPr>
        <xdr:cNvPr id="265" name="【福祉施設】&#10;一人当たり面積該当値テキスト">
          <a:extLst>
            <a:ext uri="{FF2B5EF4-FFF2-40B4-BE49-F238E27FC236}">
              <a16:creationId xmlns:a16="http://schemas.microsoft.com/office/drawing/2014/main" id="{C2E64ECE-3A22-48FF-B147-42AF8D8E3FF3}"/>
            </a:ext>
          </a:extLst>
        </xdr:cNvPr>
        <xdr:cNvSpPr txBox="1"/>
      </xdr:nvSpPr>
      <xdr:spPr>
        <a:xfrm>
          <a:off x="10515600"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43307</xdr:rowOff>
    </xdr:from>
    <xdr:to>
      <xdr:col>50</xdr:col>
      <xdr:colOff>165100</xdr:colOff>
      <xdr:row>83</xdr:row>
      <xdr:rowOff>144907</xdr:rowOff>
    </xdr:to>
    <xdr:sp macro="" textlink="">
      <xdr:nvSpPr>
        <xdr:cNvPr id="266" name="楕円 265">
          <a:extLst>
            <a:ext uri="{FF2B5EF4-FFF2-40B4-BE49-F238E27FC236}">
              <a16:creationId xmlns:a16="http://schemas.microsoft.com/office/drawing/2014/main" id="{66AD2684-9C76-4D96-B295-DBE9C468111C}"/>
            </a:ext>
          </a:extLst>
        </xdr:cNvPr>
        <xdr:cNvSpPr/>
      </xdr:nvSpPr>
      <xdr:spPr>
        <a:xfrm>
          <a:off x="9588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118490</xdr:rowOff>
    </xdr:from>
    <xdr:to>
      <xdr:col>55</xdr:col>
      <xdr:colOff>0</xdr:colOff>
      <xdr:row>83</xdr:row>
      <xdr:rowOff>94107</xdr:rowOff>
    </xdr:to>
    <xdr:cxnSp macro="">
      <xdr:nvCxnSpPr>
        <xdr:cNvPr id="267" name="直線コネクタ 266">
          <a:extLst>
            <a:ext uri="{FF2B5EF4-FFF2-40B4-BE49-F238E27FC236}">
              <a16:creationId xmlns:a16="http://schemas.microsoft.com/office/drawing/2014/main" id="{FBFE2874-9530-4FB0-8456-107BF4EFD265}"/>
            </a:ext>
          </a:extLst>
        </xdr:cNvPr>
        <xdr:cNvCxnSpPr/>
      </xdr:nvCxnSpPr>
      <xdr:spPr>
        <a:xfrm flipV="1">
          <a:off x="9639300" y="13834490"/>
          <a:ext cx="838200" cy="4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41021</xdr:rowOff>
    </xdr:from>
    <xdr:to>
      <xdr:col>46</xdr:col>
      <xdr:colOff>38100</xdr:colOff>
      <xdr:row>83</xdr:row>
      <xdr:rowOff>142621</xdr:rowOff>
    </xdr:to>
    <xdr:sp macro="" textlink="">
      <xdr:nvSpPr>
        <xdr:cNvPr id="268" name="楕円 267">
          <a:extLst>
            <a:ext uri="{FF2B5EF4-FFF2-40B4-BE49-F238E27FC236}">
              <a16:creationId xmlns:a16="http://schemas.microsoft.com/office/drawing/2014/main" id="{D2693097-504E-4F30-B07C-BB0F86CF74F3}"/>
            </a:ext>
          </a:extLst>
        </xdr:cNvPr>
        <xdr:cNvSpPr/>
      </xdr:nvSpPr>
      <xdr:spPr>
        <a:xfrm>
          <a:off x="8699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91821</xdr:rowOff>
    </xdr:from>
    <xdr:to>
      <xdr:col>50</xdr:col>
      <xdr:colOff>114300</xdr:colOff>
      <xdr:row>83</xdr:row>
      <xdr:rowOff>94107</xdr:rowOff>
    </xdr:to>
    <xdr:cxnSp macro="">
      <xdr:nvCxnSpPr>
        <xdr:cNvPr id="269" name="直線コネクタ 268">
          <a:extLst>
            <a:ext uri="{FF2B5EF4-FFF2-40B4-BE49-F238E27FC236}">
              <a16:creationId xmlns:a16="http://schemas.microsoft.com/office/drawing/2014/main" id="{707F2F73-880A-45B1-912B-9665A5ADAA1A}"/>
            </a:ext>
          </a:extLst>
        </xdr:cNvPr>
        <xdr:cNvCxnSpPr/>
      </xdr:nvCxnSpPr>
      <xdr:spPr>
        <a:xfrm>
          <a:off x="8750300" y="143221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53212</xdr:rowOff>
    </xdr:from>
    <xdr:to>
      <xdr:col>41</xdr:col>
      <xdr:colOff>101600</xdr:colOff>
      <xdr:row>83</xdr:row>
      <xdr:rowOff>154812</xdr:rowOff>
    </xdr:to>
    <xdr:sp macro="" textlink="">
      <xdr:nvSpPr>
        <xdr:cNvPr id="270" name="楕円 269">
          <a:extLst>
            <a:ext uri="{FF2B5EF4-FFF2-40B4-BE49-F238E27FC236}">
              <a16:creationId xmlns:a16="http://schemas.microsoft.com/office/drawing/2014/main" id="{96C8A956-BBE1-4E2C-B30A-199E5AD28674}"/>
            </a:ext>
          </a:extLst>
        </xdr:cNvPr>
        <xdr:cNvSpPr/>
      </xdr:nvSpPr>
      <xdr:spPr>
        <a:xfrm>
          <a:off x="7810500" y="142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91821</xdr:rowOff>
    </xdr:from>
    <xdr:to>
      <xdr:col>45</xdr:col>
      <xdr:colOff>177800</xdr:colOff>
      <xdr:row>83</xdr:row>
      <xdr:rowOff>104012</xdr:rowOff>
    </xdr:to>
    <xdr:cxnSp macro="">
      <xdr:nvCxnSpPr>
        <xdr:cNvPr id="271" name="直線コネクタ 270">
          <a:extLst>
            <a:ext uri="{FF2B5EF4-FFF2-40B4-BE49-F238E27FC236}">
              <a16:creationId xmlns:a16="http://schemas.microsoft.com/office/drawing/2014/main" id="{537499BC-A9F0-43CA-80CA-66718A8E789D}"/>
            </a:ext>
          </a:extLst>
        </xdr:cNvPr>
        <xdr:cNvCxnSpPr/>
      </xdr:nvCxnSpPr>
      <xdr:spPr>
        <a:xfrm flipV="1">
          <a:off x="7861300" y="14322171"/>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143890</xdr:rowOff>
    </xdr:from>
    <xdr:to>
      <xdr:col>36</xdr:col>
      <xdr:colOff>165100</xdr:colOff>
      <xdr:row>82</xdr:row>
      <xdr:rowOff>74040</xdr:rowOff>
    </xdr:to>
    <xdr:sp macro="" textlink="">
      <xdr:nvSpPr>
        <xdr:cNvPr id="272" name="楕円 271">
          <a:extLst>
            <a:ext uri="{FF2B5EF4-FFF2-40B4-BE49-F238E27FC236}">
              <a16:creationId xmlns:a16="http://schemas.microsoft.com/office/drawing/2014/main" id="{97BC4242-413D-46AC-BB1B-A2D1B5274D07}"/>
            </a:ext>
          </a:extLst>
        </xdr:cNvPr>
        <xdr:cNvSpPr/>
      </xdr:nvSpPr>
      <xdr:spPr>
        <a:xfrm>
          <a:off x="6921500" y="140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23240</xdr:rowOff>
    </xdr:from>
    <xdr:to>
      <xdr:col>41</xdr:col>
      <xdr:colOff>50800</xdr:colOff>
      <xdr:row>83</xdr:row>
      <xdr:rowOff>104012</xdr:rowOff>
    </xdr:to>
    <xdr:cxnSp macro="">
      <xdr:nvCxnSpPr>
        <xdr:cNvPr id="273" name="直線コネクタ 272">
          <a:extLst>
            <a:ext uri="{FF2B5EF4-FFF2-40B4-BE49-F238E27FC236}">
              <a16:creationId xmlns:a16="http://schemas.microsoft.com/office/drawing/2014/main" id="{16E08257-D4A8-43EB-8194-D7D6CAC5F1E5}"/>
            </a:ext>
          </a:extLst>
        </xdr:cNvPr>
        <xdr:cNvCxnSpPr/>
      </xdr:nvCxnSpPr>
      <xdr:spPr>
        <a:xfrm>
          <a:off x="6972300" y="14082140"/>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B98FF60F-E868-43DE-B1DE-A820437453E4}"/>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0D8A6854-3DB0-42AE-B7E6-5FDB7440CA37}"/>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0C82CF67-BCEE-4DBA-A1E2-AB46D5550BDC}"/>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F2A6169E-D6CC-4A14-9BEE-E7B3FF1271B2}"/>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161434</xdr:rowOff>
    </xdr:from>
    <xdr:ext cx="469744" cy="259045"/>
    <xdr:sp macro="" textlink="">
      <xdr:nvSpPr>
        <xdr:cNvPr id="278" name="n_1mainValue【福祉施設】&#10;一人当たり面積">
          <a:extLst>
            <a:ext uri="{FF2B5EF4-FFF2-40B4-BE49-F238E27FC236}">
              <a16:creationId xmlns:a16="http://schemas.microsoft.com/office/drawing/2014/main" id="{6E59CAFA-A503-4A07-9ADF-2F0CEB26C637}"/>
            </a:ext>
          </a:extLst>
        </xdr:cNvPr>
        <xdr:cNvSpPr txBox="1"/>
      </xdr:nvSpPr>
      <xdr:spPr>
        <a:xfrm>
          <a:off x="93917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159148</xdr:rowOff>
    </xdr:from>
    <xdr:ext cx="469744" cy="259045"/>
    <xdr:sp macro="" textlink="">
      <xdr:nvSpPr>
        <xdr:cNvPr id="279" name="n_2mainValue【福祉施設】&#10;一人当たり面積">
          <a:extLst>
            <a:ext uri="{FF2B5EF4-FFF2-40B4-BE49-F238E27FC236}">
              <a16:creationId xmlns:a16="http://schemas.microsoft.com/office/drawing/2014/main" id="{D76053FB-776C-41F3-BF49-3F8EF54F791E}"/>
            </a:ext>
          </a:extLst>
        </xdr:cNvPr>
        <xdr:cNvSpPr txBox="1"/>
      </xdr:nvSpPr>
      <xdr:spPr>
        <a:xfrm>
          <a:off x="85154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171339</xdr:rowOff>
    </xdr:from>
    <xdr:ext cx="469744" cy="259045"/>
    <xdr:sp macro="" textlink="">
      <xdr:nvSpPr>
        <xdr:cNvPr id="280" name="n_3mainValue【福祉施設】&#10;一人当たり面積">
          <a:extLst>
            <a:ext uri="{FF2B5EF4-FFF2-40B4-BE49-F238E27FC236}">
              <a16:creationId xmlns:a16="http://schemas.microsoft.com/office/drawing/2014/main" id="{408B0721-784B-49F5-9B5A-22D7CD3761BA}"/>
            </a:ext>
          </a:extLst>
        </xdr:cNvPr>
        <xdr:cNvSpPr txBox="1"/>
      </xdr:nvSpPr>
      <xdr:spPr>
        <a:xfrm>
          <a:off x="7626427"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90567</xdr:rowOff>
    </xdr:from>
    <xdr:ext cx="469744" cy="259045"/>
    <xdr:sp macro="" textlink="">
      <xdr:nvSpPr>
        <xdr:cNvPr id="281" name="n_4mainValue【福祉施設】&#10;一人当たり面積">
          <a:extLst>
            <a:ext uri="{FF2B5EF4-FFF2-40B4-BE49-F238E27FC236}">
              <a16:creationId xmlns:a16="http://schemas.microsoft.com/office/drawing/2014/main" id="{5D105E82-C4F8-42F7-84BC-47533D236E83}"/>
            </a:ext>
          </a:extLst>
        </xdr:cNvPr>
        <xdr:cNvSpPr txBox="1"/>
      </xdr:nvSpPr>
      <xdr:spPr>
        <a:xfrm>
          <a:off x="6737427" y="138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8D6674D-9072-4790-99CF-7DD90DE5D5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3373660-B6ED-4C9F-BDF9-9F41967790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AEFC9A5-C8F7-4268-852F-78A3605C3C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42F5EDE2-C9FD-4247-9BA0-972539D5AF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A71D1729-0E1E-4B25-B2EE-3CCCA9347D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AD19D54-96AC-4744-8852-6BC0B41A7E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DCBFF634-A1C1-43C9-A747-100E4A52DA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C641F3E-A5D6-40F7-92D1-A2165DA176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7B66B56D-D97E-4F7E-8BDE-50C5E4E4238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3644B277-57F8-4D82-A0CC-D06517CAC8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8D830D78-238D-4E61-8523-7177F7F940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82E227EB-ACD9-45A3-8259-3ABF776FFF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69592FF8-7A57-4EDA-BCCD-C98ACDDF2C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3E94D2D8-7059-48D1-91C5-DF08E68AB3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3F74293A-DF6B-4B3C-9EA9-FC2C5078781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AD44B58F-F4BD-44B8-8916-489A424AB41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C46FF2B1-B6D8-415B-9373-5EA2A83768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CF22E50D-FF63-4784-8DE2-CA6A249779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E5FD3F0C-60B4-4B7D-A53C-35BE6E0990C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108DBA47-EFAE-4058-BA61-C9C8E1F7A2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F09BFC55-D8EE-4AB2-BD1D-3A9636435F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7483EB19-C1C1-4FA0-A1D4-E0DD478D46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D32FFA57-2E39-4975-BEB1-FF868D84AE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CBB9F85C-4908-4ECB-89AA-57C487E2D0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79AE6CE7-0C4C-4710-8A07-1152E6A278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CEA351AC-7B89-4CF0-B138-D3C4A2DD30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4632C2D4-C650-430D-B0E5-9CACA1F93E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5B43FF49-0693-440A-B4F5-B08456E7686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B9E90DB8-88BA-4B71-85EC-17B52C162D4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9A68FEB7-9866-4E76-9173-9052D4CC6C2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32DD4A7E-760A-4C80-AF42-A5EB93DD623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A48D0AD-F054-4792-9CD3-70687E936B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AAC548AB-DCD2-4DE4-80E2-9C66C89C10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7F1C947B-13EA-4434-ADF0-0E8A8D122A5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B6F42EEF-4941-4403-AB69-BBE16554E03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2A18FDB8-B9F2-4D2E-8C14-EB78180B62F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C6B19277-C318-45E4-A0AD-E77151F7C1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E9C4BB22-60CC-41D0-BE36-2A2281C153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9BC44FFF-D47E-4951-903C-4DBF91B8F45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ABD0A9B0-E19C-4D8F-BF7F-7D5669E62A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949B555E-A4CF-4954-97E1-4CAEC106BE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8925C8EF-8743-414F-AFD4-BB19A2C2081B}"/>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6688D974-0AA6-4B64-9B69-676FEC1C42E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75154631-C226-448C-BEE5-DA88BA9031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4862A4CD-0C5F-4100-863F-013B7CA94718}"/>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7" name="直線コネクタ 326">
          <a:extLst>
            <a:ext uri="{FF2B5EF4-FFF2-40B4-BE49-F238E27FC236}">
              <a16:creationId xmlns:a16="http://schemas.microsoft.com/office/drawing/2014/main" id="{47F2A0E0-5ED1-48E3-9D02-09CEEDE4F0C1}"/>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D8CAF728-40A8-4B70-B726-A62FD5009CD1}"/>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9" name="フローチャート: 判断 328">
          <a:extLst>
            <a:ext uri="{FF2B5EF4-FFF2-40B4-BE49-F238E27FC236}">
              <a16:creationId xmlns:a16="http://schemas.microsoft.com/office/drawing/2014/main" id="{D337FD81-1B8F-488A-AC5B-DE2BF3CAB22A}"/>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30" name="フローチャート: 判断 329">
          <a:extLst>
            <a:ext uri="{FF2B5EF4-FFF2-40B4-BE49-F238E27FC236}">
              <a16:creationId xmlns:a16="http://schemas.microsoft.com/office/drawing/2014/main" id="{F0CBC19C-EC9C-4594-8B5D-24C09159D709}"/>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31" name="フローチャート: 判断 330">
          <a:extLst>
            <a:ext uri="{FF2B5EF4-FFF2-40B4-BE49-F238E27FC236}">
              <a16:creationId xmlns:a16="http://schemas.microsoft.com/office/drawing/2014/main" id="{0C164A9D-3B14-45CB-9457-FC6F033C3028}"/>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32" name="フローチャート: 判断 331">
          <a:extLst>
            <a:ext uri="{FF2B5EF4-FFF2-40B4-BE49-F238E27FC236}">
              <a16:creationId xmlns:a16="http://schemas.microsoft.com/office/drawing/2014/main" id="{9BCD9B5B-D8DB-4D13-8DE5-B3AC469D12D5}"/>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33" name="フローチャート: 判断 332">
          <a:extLst>
            <a:ext uri="{FF2B5EF4-FFF2-40B4-BE49-F238E27FC236}">
              <a16:creationId xmlns:a16="http://schemas.microsoft.com/office/drawing/2014/main" id="{4C15EBC1-02A3-469B-9B2E-65373EBAAF4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DDF85600-6C04-4436-9233-1E922F8F22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AAAE4529-8726-4580-9B9C-66476A1A20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2BB6F2F2-78C0-4E6D-8149-3F5D9418DC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CC97B7E9-EABD-41AC-B7C7-8E79371DEE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87C4DA59-F474-4F25-8543-96E6A9FDA1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118473</xdr:rowOff>
    </xdr:from>
    <xdr:to>
      <xdr:col>81</xdr:col>
      <xdr:colOff>101600</xdr:colOff>
      <xdr:row>38</xdr:row>
      <xdr:rowOff>48623</xdr:rowOff>
    </xdr:to>
    <xdr:sp macro="" textlink="">
      <xdr:nvSpPr>
        <xdr:cNvPr id="339" name="楕円 338">
          <a:extLst>
            <a:ext uri="{FF2B5EF4-FFF2-40B4-BE49-F238E27FC236}">
              <a16:creationId xmlns:a16="http://schemas.microsoft.com/office/drawing/2014/main" id="{D925A1CA-5125-407C-B81B-85331E3ECAE1}"/>
            </a:ext>
          </a:extLst>
        </xdr:cNvPr>
        <xdr:cNvSpPr/>
      </xdr:nvSpPr>
      <xdr:spPr>
        <a:xfrm>
          <a:off x="15430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340" name="楕円 339">
          <a:extLst>
            <a:ext uri="{FF2B5EF4-FFF2-40B4-BE49-F238E27FC236}">
              <a16:creationId xmlns:a16="http://schemas.microsoft.com/office/drawing/2014/main" id="{15857859-B579-4702-B598-A955EA817005}"/>
            </a:ext>
          </a:extLst>
        </xdr:cNvPr>
        <xdr:cNvSpPr/>
      </xdr:nvSpPr>
      <xdr:spPr>
        <a:xfrm>
          <a:off x="14541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97427</xdr:rowOff>
    </xdr:from>
    <xdr:to>
      <xdr:col>81</xdr:col>
      <xdr:colOff>50800</xdr:colOff>
      <xdr:row>37</xdr:row>
      <xdr:rowOff>169273</xdr:rowOff>
    </xdr:to>
    <xdr:cxnSp macro="">
      <xdr:nvCxnSpPr>
        <xdr:cNvPr id="341" name="直線コネクタ 340">
          <a:extLst>
            <a:ext uri="{FF2B5EF4-FFF2-40B4-BE49-F238E27FC236}">
              <a16:creationId xmlns:a16="http://schemas.microsoft.com/office/drawing/2014/main" id="{F7DD2DEF-8752-48F8-B048-590EE9468F9F}"/>
            </a:ext>
          </a:extLst>
        </xdr:cNvPr>
        <xdr:cNvCxnSpPr/>
      </xdr:nvCxnSpPr>
      <xdr:spPr>
        <a:xfrm>
          <a:off x="14592300" y="64410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A1B52B69-9F0B-4B65-954A-FCDB2F1BFDF6}"/>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FDF62CD5-F42F-415C-87E7-722CABAFA1CF}"/>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BE300B3D-4EF0-4DE2-B6C0-2BF216BAFC89}"/>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C2B69876-0E44-4F63-87C5-89128E33AC17}"/>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65150</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1BDD2BD6-B884-40E6-8AB9-AE61342DB0EE}"/>
            </a:ext>
          </a:extLst>
        </xdr:cNvPr>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164754</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56BF4CCA-C703-4803-8E06-975175CBB6B8}"/>
            </a:ext>
          </a:extLst>
        </xdr:cNvPr>
        <xdr:cNvSpPr txBox="1"/>
      </xdr:nvSpPr>
      <xdr:spPr>
        <a:xfrm>
          <a:off x="14389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ED3AC83F-CFA4-44E8-97E1-DBAF7284C9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3B213568-DA27-4AD2-A366-BB81684C9CD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80C3EAD0-EE5D-4E18-9B1C-F2C58C5AA5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F25B81F9-B468-4FEB-8CC7-75C339A71C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FAD1E10B-1CC9-48C2-8C0F-E127CCC9A9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F10C1324-E797-4144-A566-5EC343C965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4C09DFC7-FCBA-4880-AA21-7C48C53179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F526FD19-14F0-46D0-BEF7-40F22472AF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BA1E7592-6741-416B-B140-F9781798D9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C87503AE-C552-46D2-9707-7EAD159EA3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a:extLst>
            <a:ext uri="{FF2B5EF4-FFF2-40B4-BE49-F238E27FC236}">
              <a16:creationId xmlns:a16="http://schemas.microsoft.com/office/drawing/2014/main" id="{A92ACE0C-5E87-4716-83D4-560BC4A7CCE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9" name="テキスト ボックス 358">
          <a:extLst>
            <a:ext uri="{FF2B5EF4-FFF2-40B4-BE49-F238E27FC236}">
              <a16:creationId xmlns:a16="http://schemas.microsoft.com/office/drawing/2014/main" id="{8ABA1B0F-0920-49C5-91A5-0B0479019EF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a:extLst>
            <a:ext uri="{FF2B5EF4-FFF2-40B4-BE49-F238E27FC236}">
              <a16:creationId xmlns:a16="http://schemas.microsoft.com/office/drawing/2014/main" id="{4F72908E-F68B-4DF7-B352-B49E9B1D490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1" name="テキスト ボックス 360">
          <a:extLst>
            <a:ext uri="{FF2B5EF4-FFF2-40B4-BE49-F238E27FC236}">
              <a16:creationId xmlns:a16="http://schemas.microsoft.com/office/drawing/2014/main" id="{B2ADAA8C-B7F8-457E-A82C-D8434E04D0F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a:extLst>
            <a:ext uri="{FF2B5EF4-FFF2-40B4-BE49-F238E27FC236}">
              <a16:creationId xmlns:a16="http://schemas.microsoft.com/office/drawing/2014/main" id="{626E6827-4947-4B05-92DF-D8A4C49EC08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3" name="テキスト ボックス 362">
          <a:extLst>
            <a:ext uri="{FF2B5EF4-FFF2-40B4-BE49-F238E27FC236}">
              <a16:creationId xmlns:a16="http://schemas.microsoft.com/office/drawing/2014/main" id="{B4F6EA4D-5328-4CD3-9898-BAEC1CAA290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a:extLst>
            <a:ext uri="{FF2B5EF4-FFF2-40B4-BE49-F238E27FC236}">
              <a16:creationId xmlns:a16="http://schemas.microsoft.com/office/drawing/2014/main" id="{C587BBB6-0FC9-4111-8D1C-2EF39BEA1B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5" name="テキスト ボックス 364">
          <a:extLst>
            <a:ext uri="{FF2B5EF4-FFF2-40B4-BE49-F238E27FC236}">
              <a16:creationId xmlns:a16="http://schemas.microsoft.com/office/drawing/2014/main" id="{91F6DF0C-56C9-48F0-873D-645D978CD72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a:extLst>
            <a:ext uri="{FF2B5EF4-FFF2-40B4-BE49-F238E27FC236}">
              <a16:creationId xmlns:a16="http://schemas.microsoft.com/office/drawing/2014/main" id="{D59DB06B-A779-4BFF-B9E5-03DBD14E8CC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7" name="テキスト ボックス 366">
          <a:extLst>
            <a:ext uri="{FF2B5EF4-FFF2-40B4-BE49-F238E27FC236}">
              <a16:creationId xmlns:a16="http://schemas.microsoft.com/office/drawing/2014/main" id="{75F001FF-586D-43E3-BC0F-0F3E0EDA94F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a:extLst>
            <a:ext uri="{FF2B5EF4-FFF2-40B4-BE49-F238E27FC236}">
              <a16:creationId xmlns:a16="http://schemas.microsoft.com/office/drawing/2014/main" id="{4341D86B-EAEF-43D2-BC90-337FE68A485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9" name="テキスト ボックス 368">
          <a:extLst>
            <a:ext uri="{FF2B5EF4-FFF2-40B4-BE49-F238E27FC236}">
              <a16:creationId xmlns:a16="http://schemas.microsoft.com/office/drawing/2014/main" id="{DB105446-2B61-4824-9365-80A6A5A61E8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7D9B5202-66F6-437B-A134-514FD747C9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6A0D2A6D-E9A3-4DBD-A56A-CBA892BDDEB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A18848E3-B432-4457-B299-0703B4209B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3" name="直線コネクタ 372">
          <a:extLst>
            <a:ext uri="{FF2B5EF4-FFF2-40B4-BE49-F238E27FC236}">
              <a16:creationId xmlns:a16="http://schemas.microsoft.com/office/drawing/2014/main" id="{06B40A56-B8E2-4478-9AEA-AA3561468EF8}"/>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4" name="【一般廃棄物処理施設】&#10;一人当たり有形固定資産（償却資産）額最小値テキスト">
          <a:extLst>
            <a:ext uri="{FF2B5EF4-FFF2-40B4-BE49-F238E27FC236}">
              <a16:creationId xmlns:a16="http://schemas.microsoft.com/office/drawing/2014/main" id="{868789D1-5D09-4342-8A85-7F1DF518E9B5}"/>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5" name="直線コネクタ 374">
          <a:extLst>
            <a:ext uri="{FF2B5EF4-FFF2-40B4-BE49-F238E27FC236}">
              <a16:creationId xmlns:a16="http://schemas.microsoft.com/office/drawing/2014/main" id="{E279BFEC-225D-43CC-9365-189ECFF6D751}"/>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8ED8218C-AFC9-40BD-BC78-1CA4322E3A56}"/>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7" name="直線コネクタ 376">
          <a:extLst>
            <a:ext uri="{FF2B5EF4-FFF2-40B4-BE49-F238E27FC236}">
              <a16:creationId xmlns:a16="http://schemas.microsoft.com/office/drawing/2014/main" id="{EA3A0834-7796-4BCB-9FC1-1A27248D690D}"/>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94D0072-5DD5-4044-9468-45F5099D172C}"/>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9" name="フローチャート: 判断 378">
          <a:extLst>
            <a:ext uri="{FF2B5EF4-FFF2-40B4-BE49-F238E27FC236}">
              <a16:creationId xmlns:a16="http://schemas.microsoft.com/office/drawing/2014/main" id="{88E6E36D-4321-4A7C-96CA-CC9B85932D99}"/>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0" name="フローチャート: 判断 379">
          <a:extLst>
            <a:ext uri="{FF2B5EF4-FFF2-40B4-BE49-F238E27FC236}">
              <a16:creationId xmlns:a16="http://schemas.microsoft.com/office/drawing/2014/main" id="{316D28EF-660D-4B88-B824-A9833EF537CE}"/>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1" name="フローチャート: 判断 380">
          <a:extLst>
            <a:ext uri="{FF2B5EF4-FFF2-40B4-BE49-F238E27FC236}">
              <a16:creationId xmlns:a16="http://schemas.microsoft.com/office/drawing/2014/main" id="{91FA642C-35A2-4346-8F23-E3B49BD43DAD}"/>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2" name="フローチャート: 判断 381">
          <a:extLst>
            <a:ext uri="{FF2B5EF4-FFF2-40B4-BE49-F238E27FC236}">
              <a16:creationId xmlns:a16="http://schemas.microsoft.com/office/drawing/2014/main" id="{F9B42B8D-DCBF-4670-9CAF-31E15F9502CD}"/>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3" name="フローチャート: 判断 382">
          <a:extLst>
            <a:ext uri="{FF2B5EF4-FFF2-40B4-BE49-F238E27FC236}">
              <a16:creationId xmlns:a16="http://schemas.microsoft.com/office/drawing/2014/main" id="{678AC4CA-951B-4B39-912F-6147F389013F}"/>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5415E72-C9D0-481D-9C10-4370AA43F8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E60509B-997F-4C3A-A1B5-3B6230BE57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F4EB26C0-0147-4EDE-ADB8-0520C7031A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88144B5-2CC4-4E1C-A143-BB53F5E980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BB02A6C-29A9-40CA-B4B2-27C6D15E607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41599</xdr:rowOff>
    </xdr:from>
    <xdr:to>
      <xdr:col>112</xdr:col>
      <xdr:colOff>38100</xdr:colOff>
      <xdr:row>42</xdr:row>
      <xdr:rowOff>143199</xdr:rowOff>
    </xdr:to>
    <xdr:sp macro="" textlink="">
      <xdr:nvSpPr>
        <xdr:cNvPr id="389" name="楕円 388">
          <a:extLst>
            <a:ext uri="{FF2B5EF4-FFF2-40B4-BE49-F238E27FC236}">
              <a16:creationId xmlns:a16="http://schemas.microsoft.com/office/drawing/2014/main" id="{D5746D96-1D35-4FBD-81EC-9741B6A3BE88}"/>
            </a:ext>
          </a:extLst>
        </xdr:cNvPr>
        <xdr:cNvSpPr/>
      </xdr:nvSpPr>
      <xdr:spPr>
        <a:xfrm>
          <a:off x="21272500" y="72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41598</xdr:rowOff>
    </xdr:from>
    <xdr:to>
      <xdr:col>107</xdr:col>
      <xdr:colOff>101600</xdr:colOff>
      <xdr:row>42</xdr:row>
      <xdr:rowOff>143198</xdr:rowOff>
    </xdr:to>
    <xdr:sp macro="" textlink="">
      <xdr:nvSpPr>
        <xdr:cNvPr id="390" name="楕円 389">
          <a:extLst>
            <a:ext uri="{FF2B5EF4-FFF2-40B4-BE49-F238E27FC236}">
              <a16:creationId xmlns:a16="http://schemas.microsoft.com/office/drawing/2014/main" id="{886E7DB6-C97F-4CB3-AB6D-451921FD0F35}"/>
            </a:ext>
          </a:extLst>
        </xdr:cNvPr>
        <xdr:cNvSpPr/>
      </xdr:nvSpPr>
      <xdr:spPr>
        <a:xfrm>
          <a:off x="20383500" y="72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92398</xdr:rowOff>
    </xdr:from>
    <xdr:to>
      <xdr:col>111</xdr:col>
      <xdr:colOff>177800</xdr:colOff>
      <xdr:row>42</xdr:row>
      <xdr:rowOff>92399</xdr:rowOff>
    </xdr:to>
    <xdr:cxnSp macro="">
      <xdr:nvCxnSpPr>
        <xdr:cNvPr id="391" name="直線コネクタ 390">
          <a:extLst>
            <a:ext uri="{FF2B5EF4-FFF2-40B4-BE49-F238E27FC236}">
              <a16:creationId xmlns:a16="http://schemas.microsoft.com/office/drawing/2014/main" id="{86CCFF43-E4AF-411F-9559-D3750DBF71FF}"/>
            </a:ext>
          </a:extLst>
        </xdr:cNvPr>
        <xdr:cNvCxnSpPr/>
      </xdr:nvCxnSpPr>
      <xdr:spPr>
        <a:xfrm>
          <a:off x="20434300" y="729329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A66B104B-5B11-4D2C-AA95-BB187E166541}"/>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93" name="n_2aveValue【一般廃棄物処理施設】&#10;一人当たり有形固定資産（償却資産）額">
          <a:extLst>
            <a:ext uri="{FF2B5EF4-FFF2-40B4-BE49-F238E27FC236}">
              <a16:creationId xmlns:a16="http://schemas.microsoft.com/office/drawing/2014/main" id="{78073EEF-BA4B-4239-BCFD-20CB2B151EEE}"/>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94" name="n_3aveValue【一般廃棄物処理施設】&#10;一人当たり有形固定資産（償却資産）額">
          <a:extLst>
            <a:ext uri="{FF2B5EF4-FFF2-40B4-BE49-F238E27FC236}">
              <a16:creationId xmlns:a16="http://schemas.microsoft.com/office/drawing/2014/main" id="{7DAED433-0148-41AC-814B-B37A2D295975}"/>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95" name="n_4aveValue【一般廃棄物処理施設】&#10;一人当たり有形固定資産（償却資産）額">
          <a:extLst>
            <a:ext uri="{FF2B5EF4-FFF2-40B4-BE49-F238E27FC236}">
              <a16:creationId xmlns:a16="http://schemas.microsoft.com/office/drawing/2014/main" id="{11682E09-2CC3-493B-9727-4BADC62095FD}"/>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134326</xdr:rowOff>
    </xdr:from>
    <xdr:ext cx="378565" cy="259045"/>
    <xdr:sp macro="" textlink="">
      <xdr:nvSpPr>
        <xdr:cNvPr id="396" name="n_1mainValue【一般廃棄物処理施設】&#10;一人当たり有形固定資産（償却資産）額">
          <a:extLst>
            <a:ext uri="{FF2B5EF4-FFF2-40B4-BE49-F238E27FC236}">
              <a16:creationId xmlns:a16="http://schemas.microsoft.com/office/drawing/2014/main" id="{5C4D486B-565E-4BB4-B128-2DE5283DDB92}"/>
            </a:ext>
          </a:extLst>
        </xdr:cNvPr>
        <xdr:cNvSpPr txBox="1"/>
      </xdr:nvSpPr>
      <xdr:spPr>
        <a:xfrm>
          <a:off x="21121317" y="733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134325</xdr:rowOff>
    </xdr:from>
    <xdr:ext cx="378565" cy="259045"/>
    <xdr:sp macro="" textlink="">
      <xdr:nvSpPr>
        <xdr:cNvPr id="397" name="n_2mainValue【一般廃棄物処理施設】&#10;一人当たり有形固定資産（償却資産）額">
          <a:extLst>
            <a:ext uri="{FF2B5EF4-FFF2-40B4-BE49-F238E27FC236}">
              <a16:creationId xmlns:a16="http://schemas.microsoft.com/office/drawing/2014/main" id="{806F231D-D4A4-47BA-A0DE-D555FC1F3243}"/>
            </a:ext>
          </a:extLst>
        </xdr:cNvPr>
        <xdr:cNvSpPr txBox="1"/>
      </xdr:nvSpPr>
      <xdr:spPr>
        <a:xfrm>
          <a:off x="20245017" y="733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a:extLst>
            <a:ext uri="{FF2B5EF4-FFF2-40B4-BE49-F238E27FC236}">
              <a16:creationId xmlns:a16="http://schemas.microsoft.com/office/drawing/2014/main" id="{243BC59C-2BB8-44B7-8B65-CD7FC81C45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a:extLst>
            <a:ext uri="{FF2B5EF4-FFF2-40B4-BE49-F238E27FC236}">
              <a16:creationId xmlns:a16="http://schemas.microsoft.com/office/drawing/2014/main" id="{B38DFF4E-E9DC-4F15-9F49-BA2BF83164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a:extLst>
            <a:ext uri="{FF2B5EF4-FFF2-40B4-BE49-F238E27FC236}">
              <a16:creationId xmlns:a16="http://schemas.microsoft.com/office/drawing/2014/main" id="{7AE604BA-1573-45B3-BF21-49C3992893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a:extLst>
            <a:ext uri="{FF2B5EF4-FFF2-40B4-BE49-F238E27FC236}">
              <a16:creationId xmlns:a16="http://schemas.microsoft.com/office/drawing/2014/main" id="{128C3BA9-B43F-4525-84D4-ABAA5CBDA1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a:extLst>
            <a:ext uri="{FF2B5EF4-FFF2-40B4-BE49-F238E27FC236}">
              <a16:creationId xmlns:a16="http://schemas.microsoft.com/office/drawing/2014/main" id="{C1BC761E-DC13-4606-A1EF-29C7750883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a:extLst>
            <a:ext uri="{FF2B5EF4-FFF2-40B4-BE49-F238E27FC236}">
              <a16:creationId xmlns:a16="http://schemas.microsoft.com/office/drawing/2014/main" id="{1C50802A-277E-407A-AC5A-0103B1B77A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a:extLst>
            <a:ext uri="{FF2B5EF4-FFF2-40B4-BE49-F238E27FC236}">
              <a16:creationId xmlns:a16="http://schemas.microsoft.com/office/drawing/2014/main" id="{81DBDFE4-D295-43D7-B75D-76E4B280FB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E4C05BA6-F1AF-4F04-919E-44E51345110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a:extLst>
            <a:ext uri="{FF2B5EF4-FFF2-40B4-BE49-F238E27FC236}">
              <a16:creationId xmlns:a16="http://schemas.microsoft.com/office/drawing/2014/main" id="{BE56EDEA-B15E-4DEA-98A7-D39EF2FFE4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a:extLst>
            <a:ext uri="{FF2B5EF4-FFF2-40B4-BE49-F238E27FC236}">
              <a16:creationId xmlns:a16="http://schemas.microsoft.com/office/drawing/2014/main" id="{CBBBCF10-ECC8-45C6-8D0F-D0E4E916AF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a:extLst>
            <a:ext uri="{FF2B5EF4-FFF2-40B4-BE49-F238E27FC236}">
              <a16:creationId xmlns:a16="http://schemas.microsoft.com/office/drawing/2014/main" id="{A77928DA-2FD5-471D-A9D3-C260ADE118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a:extLst>
            <a:ext uri="{FF2B5EF4-FFF2-40B4-BE49-F238E27FC236}">
              <a16:creationId xmlns:a16="http://schemas.microsoft.com/office/drawing/2014/main" id="{74C0A774-E0C0-4446-9C72-DD6504D2F12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a:extLst>
            <a:ext uri="{FF2B5EF4-FFF2-40B4-BE49-F238E27FC236}">
              <a16:creationId xmlns:a16="http://schemas.microsoft.com/office/drawing/2014/main" id="{CF4E3192-F084-44DB-9034-384603AE7C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a:extLst>
            <a:ext uri="{FF2B5EF4-FFF2-40B4-BE49-F238E27FC236}">
              <a16:creationId xmlns:a16="http://schemas.microsoft.com/office/drawing/2014/main" id="{5F4BCC5F-38DA-4917-B953-DBCA51A5B0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a:extLst>
            <a:ext uri="{FF2B5EF4-FFF2-40B4-BE49-F238E27FC236}">
              <a16:creationId xmlns:a16="http://schemas.microsoft.com/office/drawing/2014/main" id="{8F648350-EE18-4C53-B8D5-60A341A3C9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a:extLst>
            <a:ext uri="{FF2B5EF4-FFF2-40B4-BE49-F238E27FC236}">
              <a16:creationId xmlns:a16="http://schemas.microsoft.com/office/drawing/2014/main" id="{DF241B02-C81A-41CE-89AC-EE49A76862C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3A53430B-F182-4FF1-B2C4-FBD6EECFA9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C8D3F320-C0F5-4803-98CD-25432FF0A7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0F1B1F18-6E87-4396-BD45-A69421A8D0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DCA94559-FBEB-46E3-A083-CBCF9432F1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816862A2-20B1-4D17-AA2E-F7EF2C7434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24E58B81-3F5B-4981-A049-986CF8EB32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EA6DA2BD-CF37-4C3D-B08A-5B6CDCE9CF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E778557A-9E6A-4F36-B832-F2FA73D88CE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414987C8-0F0C-4AED-9E66-F51171F5DA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FFE60B38-C6AC-4367-8203-5B14F5EA63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6FB6D2C6-1F39-41FA-8FAA-0843268A72A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a:extLst>
            <a:ext uri="{FF2B5EF4-FFF2-40B4-BE49-F238E27FC236}">
              <a16:creationId xmlns:a16="http://schemas.microsoft.com/office/drawing/2014/main" id="{B98BD403-46F3-4E8B-9130-CDC48802DD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09832585-11B8-43C1-9775-A2CECA1E249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a:extLst>
            <a:ext uri="{FF2B5EF4-FFF2-40B4-BE49-F238E27FC236}">
              <a16:creationId xmlns:a16="http://schemas.microsoft.com/office/drawing/2014/main" id="{9AF3C18C-3199-4CB1-B148-9C59A14B27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a:extLst>
            <a:ext uri="{FF2B5EF4-FFF2-40B4-BE49-F238E27FC236}">
              <a16:creationId xmlns:a16="http://schemas.microsoft.com/office/drawing/2014/main" id="{7122A244-9BB1-420A-802F-523FE271B6D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a:extLst>
            <a:ext uri="{FF2B5EF4-FFF2-40B4-BE49-F238E27FC236}">
              <a16:creationId xmlns:a16="http://schemas.microsoft.com/office/drawing/2014/main" id="{6F90F13E-963C-4DFB-B1EA-E3576B26197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a:extLst>
            <a:ext uri="{FF2B5EF4-FFF2-40B4-BE49-F238E27FC236}">
              <a16:creationId xmlns:a16="http://schemas.microsoft.com/office/drawing/2014/main" id="{C0FB9D52-570B-4710-BB1A-354DB6EF62C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a:extLst>
            <a:ext uri="{FF2B5EF4-FFF2-40B4-BE49-F238E27FC236}">
              <a16:creationId xmlns:a16="http://schemas.microsoft.com/office/drawing/2014/main" id="{02E6B978-E1C8-49A3-B0EC-0D171D395F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a:extLst>
            <a:ext uri="{FF2B5EF4-FFF2-40B4-BE49-F238E27FC236}">
              <a16:creationId xmlns:a16="http://schemas.microsoft.com/office/drawing/2014/main" id="{0DE90A90-E457-43AB-8376-4F6A188CBA3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a:extLst>
            <a:ext uri="{FF2B5EF4-FFF2-40B4-BE49-F238E27FC236}">
              <a16:creationId xmlns:a16="http://schemas.microsoft.com/office/drawing/2014/main" id="{B9FF5C5E-4914-4A8C-9D17-555ABA7758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a:extLst>
            <a:ext uri="{FF2B5EF4-FFF2-40B4-BE49-F238E27FC236}">
              <a16:creationId xmlns:a16="http://schemas.microsoft.com/office/drawing/2014/main" id="{06C481D5-CD4F-428D-B7F1-54BAC643EF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a:extLst>
            <a:ext uri="{FF2B5EF4-FFF2-40B4-BE49-F238E27FC236}">
              <a16:creationId xmlns:a16="http://schemas.microsoft.com/office/drawing/2014/main" id="{1E3F554B-1E7F-419B-93AF-9EB6557D5BA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6" name="テキスト ボックス 435">
          <a:extLst>
            <a:ext uri="{FF2B5EF4-FFF2-40B4-BE49-F238E27FC236}">
              <a16:creationId xmlns:a16="http://schemas.microsoft.com/office/drawing/2014/main" id="{6068F78B-993E-4344-98FB-701F6EF04B4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D312F722-9473-4C23-A684-7FF7D911CA9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7E190CEF-7615-401D-84D9-7BBC2F1212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39" name="直線コネクタ 438">
          <a:extLst>
            <a:ext uri="{FF2B5EF4-FFF2-40B4-BE49-F238E27FC236}">
              <a16:creationId xmlns:a16="http://schemas.microsoft.com/office/drawing/2014/main" id="{72632E36-2831-4AB2-BB8C-4222C8E0436D}"/>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0" name="【消防施設】&#10;有形固定資産減価償却率最小値テキスト">
          <a:extLst>
            <a:ext uri="{FF2B5EF4-FFF2-40B4-BE49-F238E27FC236}">
              <a16:creationId xmlns:a16="http://schemas.microsoft.com/office/drawing/2014/main" id="{63606F61-FE25-4214-9203-368ADB11E9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1" name="直線コネクタ 440">
          <a:extLst>
            <a:ext uri="{FF2B5EF4-FFF2-40B4-BE49-F238E27FC236}">
              <a16:creationId xmlns:a16="http://schemas.microsoft.com/office/drawing/2014/main" id="{FACC074D-075E-451B-A4F5-5EB2CA83CE2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42" name="【消防施設】&#10;有形固定資産減価償却率最大値テキスト">
          <a:extLst>
            <a:ext uri="{FF2B5EF4-FFF2-40B4-BE49-F238E27FC236}">
              <a16:creationId xmlns:a16="http://schemas.microsoft.com/office/drawing/2014/main" id="{7C565EDC-7F0D-46A9-A850-33AB1128AE18}"/>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3" name="直線コネクタ 442">
          <a:extLst>
            <a:ext uri="{FF2B5EF4-FFF2-40B4-BE49-F238E27FC236}">
              <a16:creationId xmlns:a16="http://schemas.microsoft.com/office/drawing/2014/main" id="{9F260839-2558-404D-BEC7-80C267810FCB}"/>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4B840BA0-F889-4883-99E1-4BD7527405F9}"/>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45" name="フローチャート: 判断 444">
          <a:extLst>
            <a:ext uri="{FF2B5EF4-FFF2-40B4-BE49-F238E27FC236}">
              <a16:creationId xmlns:a16="http://schemas.microsoft.com/office/drawing/2014/main" id="{9DB222E3-B1D1-4584-ABFF-AC67A19F5055}"/>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46" name="フローチャート: 判断 445">
          <a:extLst>
            <a:ext uri="{FF2B5EF4-FFF2-40B4-BE49-F238E27FC236}">
              <a16:creationId xmlns:a16="http://schemas.microsoft.com/office/drawing/2014/main" id="{35345CA5-1579-4F4D-A56C-9915CF9922B5}"/>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7" name="フローチャート: 判断 446">
          <a:extLst>
            <a:ext uri="{FF2B5EF4-FFF2-40B4-BE49-F238E27FC236}">
              <a16:creationId xmlns:a16="http://schemas.microsoft.com/office/drawing/2014/main" id="{AF50021C-A385-4636-B9A2-860675745CB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8" name="フローチャート: 判断 447">
          <a:extLst>
            <a:ext uri="{FF2B5EF4-FFF2-40B4-BE49-F238E27FC236}">
              <a16:creationId xmlns:a16="http://schemas.microsoft.com/office/drawing/2014/main" id="{B28F6D7C-6AFA-4821-90D8-E95869B94B06}"/>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9" name="フローチャート: 判断 448">
          <a:extLst>
            <a:ext uri="{FF2B5EF4-FFF2-40B4-BE49-F238E27FC236}">
              <a16:creationId xmlns:a16="http://schemas.microsoft.com/office/drawing/2014/main" id="{582A7BB2-2734-4D53-81BB-0E2279828A9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D1A49233-BC19-42BE-B62B-6FB13AC336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8DC1E97-4073-4D5F-9ADE-347B35794CF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C513EA73-5A01-47BE-A27F-3A9111A683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F3FCC8F9-7076-4FE0-9B05-2419C99809E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D6871159-ACE9-41C8-8D13-17CDA7CEC3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455" name="楕円 454">
          <a:extLst>
            <a:ext uri="{FF2B5EF4-FFF2-40B4-BE49-F238E27FC236}">
              <a16:creationId xmlns:a16="http://schemas.microsoft.com/office/drawing/2014/main" id="{7FB3550E-219A-4F5C-82DE-94EF954953C0}"/>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CF849EA2-FD24-42A6-9C5A-319B0334DC71}"/>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457" name="楕円 456">
          <a:extLst>
            <a:ext uri="{FF2B5EF4-FFF2-40B4-BE49-F238E27FC236}">
              <a16:creationId xmlns:a16="http://schemas.microsoft.com/office/drawing/2014/main" id="{EDE8AE60-D57F-4E4E-B1BF-3F9D1935A14B}"/>
            </a:ext>
          </a:extLst>
        </xdr:cNvPr>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127907</xdr:rowOff>
    </xdr:from>
    <xdr:to>
      <xdr:col>85</xdr:col>
      <xdr:colOff>127000</xdr:colOff>
      <xdr:row>82</xdr:row>
      <xdr:rowOff>155666</xdr:rowOff>
    </xdr:to>
    <xdr:cxnSp macro="">
      <xdr:nvCxnSpPr>
        <xdr:cNvPr id="458" name="直線コネクタ 457">
          <a:extLst>
            <a:ext uri="{FF2B5EF4-FFF2-40B4-BE49-F238E27FC236}">
              <a16:creationId xmlns:a16="http://schemas.microsoft.com/office/drawing/2014/main" id="{93D7EDDA-9A0B-4CB8-93DB-9C7EE5E20134}"/>
            </a:ext>
          </a:extLst>
        </xdr:cNvPr>
        <xdr:cNvCxnSpPr/>
      </xdr:nvCxnSpPr>
      <xdr:spPr>
        <a:xfrm>
          <a:off x="15481300" y="1418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459" name="楕円 458">
          <a:extLst>
            <a:ext uri="{FF2B5EF4-FFF2-40B4-BE49-F238E27FC236}">
              <a16:creationId xmlns:a16="http://schemas.microsoft.com/office/drawing/2014/main" id="{A5066733-1AC6-4826-8268-886BECA1A64B}"/>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127907</xdr:rowOff>
    </xdr:to>
    <xdr:cxnSp macro="">
      <xdr:nvCxnSpPr>
        <xdr:cNvPr id="460" name="直線コネクタ 459">
          <a:extLst>
            <a:ext uri="{FF2B5EF4-FFF2-40B4-BE49-F238E27FC236}">
              <a16:creationId xmlns:a16="http://schemas.microsoft.com/office/drawing/2014/main" id="{91C9C08F-2024-4EFD-8E41-BEF3432859D2}"/>
            </a:ext>
          </a:extLst>
        </xdr:cNvPr>
        <xdr:cNvCxnSpPr/>
      </xdr:nvCxnSpPr>
      <xdr:spPr>
        <a:xfrm>
          <a:off x="14592300" y="141623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461" name="楕円 460">
          <a:extLst>
            <a:ext uri="{FF2B5EF4-FFF2-40B4-BE49-F238E27FC236}">
              <a16:creationId xmlns:a16="http://schemas.microsoft.com/office/drawing/2014/main" id="{D4FED619-6771-4F62-AC46-B25C44758ECD}"/>
            </a:ext>
          </a:extLst>
        </xdr:cNvPr>
        <xdr:cNvSpPr/>
      </xdr:nvSpPr>
      <xdr:spPr>
        <a:xfrm>
          <a:off x="13652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65858</xdr:rowOff>
    </xdr:from>
    <xdr:to>
      <xdr:col>76</xdr:col>
      <xdr:colOff>114300</xdr:colOff>
      <xdr:row>82</xdr:row>
      <xdr:rowOff>103414</xdr:rowOff>
    </xdr:to>
    <xdr:cxnSp macro="">
      <xdr:nvCxnSpPr>
        <xdr:cNvPr id="462" name="直線コネクタ 461">
          <a:extLst>
            <a:ext uri="{FF2B5EF4-FFF2-40B4-BE49-F238E27FC236}">
              <a16:creationId xmlns:a16="http://schemas.microsoft.com/office/drawing/2014/main" id="{38D9B4D5-D4FC-45D0-AED6-0F3BA947A33C}"/>
            </a:ext>
          </a:extLst>
        </xdr:cNvPr>
        <xdr:cNvCxnSpPr/>
      </xdr:nvCxnSpPr>
      <xdr:spPr>
        <a:xfrm>
          <a:off x="13703300" y="141247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63" name="n_1aveValue【消防施設】&#10;有形固定資産減価償却率">
          <a:extLst>
            <a:ext uri="{FF2B5EF4-FFF2-40B4-BE49-F238E27FC236}">
              <a16:creationId xmlns:a16="http://schemas.microsoft.com/office/drawing/2014/main" id="{846499AE-3AC9-494C-B22C-AEE54B2EBF5D}"/>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64" name="n_2aveValue【消防施設】&#10;有形固定資産減価償却率">
          <a:extLst>
            <a:ext uri="{FF2B5EF4-FFF2-40B4-BE49-F238E27FC236}">
              <a16:creationId xmlns:a16="http://schemas.microsoft.com/office/drawing/2014/main" id="{A07BA0E1-F175-40BE-8ED5-0DD89C2861BB}"/>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65" name="n_3aveValue【消防施設】&#10;有形固定資産減価償却率">
          <a:extLst>
            <a:ext uri="{FF2B5EF4-FFF2-40B4-BE49-F238E27FC236}">
              <a16:creationId xmlns:a16="http://schemas.microsoft.com/office/drawing/2014/main" id="{E051E99D-75B8-4E14-9F08-C918CE9816B6}"/>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66" name="n_4aveValue【消防施設】&#10;有形固定資産減価償却率">
          <a:extLst>
            <a:ext uri="{FF2B5EF4-FFF2-40B4-BE49-F238E27FC236}">
              <a16:creationId xmlns:a16="http://schemas.microsoft.com/office/drawing/2014/main" id="{F8B7F886-007F-4C0A-8C23-6183028FD8F2}"/>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23784</xdr:rowOff>
    </xdr:from>
    <xdr:ext cx="405111" cy="259045"/>
    <xdr:sp macro="" textlink="">
      <xdr:nvSpPr>
        <xdr:cNvPr id="467" name="n_1mainValue【消防施設】&#10;有形固定資産減価償却率">
          <a:extLst>
            <a:ext uri="{FF2B5EF4-FFF2-40B4-BE49-F238E27FC236}">
              <a16:creationId xmlns:a16="http://schemas.microsoft.com/office/drawing/2014/main" id="{722F771B-5526-4608-8DDC-D36D82D0D8B1}"/>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468" name="n_2mainValue【消防施設】&#10;有形固定資産減価償却率">
          <a:extLst>
            <a:ext uri="{FF2B5EF4-FFF2-40B4-BE49-F238E27FC236}">
              <a16:creationId xmlns:a16="http://schemas.microsoft.com/office/drawing/2014/main" id="{E2465670-0E50-4432-BDF7-F490E46ED192}"/>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133185</xdr:rowOff>
    </xdr:from>
    <xdr:ext cx="405111" cy="259045"/>
    <xdr:sp macro="" textlink="">
      <xdr:nvSpPr>
        <xdr:cNvPr id="469" name="n_3mainValue【消防施設】&#10;有形固定資産減価償却率">
          <a:extLst>
            <a:ext uri="{FF2B5EF4-FFF2-40B4-BE49-F238E27FC236}">
              <a16:creationId xmlns:a16="http://schemas.microsoft.com/office/drawing/2014/main" id="{7899C1E6-6B16-46B3-811A-F76FEDADD14E}"/>
            </a:ext>
          </a:extLst>
        </xdr:cNvPr>
        <xdr:cNvSpPr txBox="1"/>
      </xdr:nvSpPr>
      <xdr:spPr>
        <a:xfrm>
          <a:off x="13500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4CC46FAA-2797-4408-B270-076EF244BE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6D6AA7BA-90C0-4813-95FD-2FFC46C1E9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7B7B18C8-1190-4CC2-8703-A452D7473B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7C84C035-8656-40CC-8C44-8327309BA5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85BC838E-308B-4B34-B532-559C2B5E44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51B5FBE6-F7CF-4952-8CF9-99EFF51A42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4555CCBD-7FDA-43F8-90FF-66A691BCA0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9EBBC259-A419-4E34-AAC1-A4CB956456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0A154B35-A42C-4B7D-BEF5-023129C547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9BB0426B-0E58-46A4-B827-C0990C2AE4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BC3F738F-1E9D-4FFE-A08D-E5D1EAD121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4AC01E88-9C56-4CE7-994E-6D35BD6DE2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E23C84DB-1024-4BDA-9767-49F4C1E004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7A47CAAE-FA3B-4038-9A3B-A975ED9CA07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3F75D0F0-AADE-4D29-8AFA-DA69174C6D4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9EE602CB-CF7C-413E-971E-218E00ED2C5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BBED5F97-0CA2-4F99-8E5B-9CEAD4BBEA6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62F8B722-3E95-4E3D-BD94-8F4795F047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997E4757-8B69-4BA7-ABDE-88698BEC4FA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72DBCE39-2367-4F1B-8019-169EF00E45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D97CB892-B4C1-4A75-B055-048A4A38E5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2B12C538-0379-4F8B-A10B-3C06CBA0C2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72CF81FF-4DA9-491C-97A7-41878C88DD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93" name="直線コネクタ 492">
          <a:extLst>
            <a:ext uri="{FF2B5EF4-FFF2-40B4-BE49-F238E27FC236}">
              <a16:creationId xmlns:a16="http://schemas.microsoft.com/office/drawing/2014/main" id="{2A7FCAEB-5C64-4771-ABD2-E0EF5EE02BED}"/>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4" name="【消防施設】&#10;一人当たり面積最小値テキスト">
          <a:extLst>
            <a:ext uri="{FF2B5EF4-FFF2-40B4-BE49-F238E27FC236}">
              <a16:creationId xmlns:a16="http://schemas.microsoft.com/office/drawing/2014/main" id="{393995CA-34CA-4C6D-AC76-CFB3273D4522}"/>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5" name="直線コネクタ 494">
          <a:extLst>
            <a:ext uri="{FF2B5EF4-FFF2-40B4-BE49-F238E27FC236}">
              <a16:creationId xmlns:a16="http://schemas.microsoft.com/office/drawing/2014/main" id="{63B5CF52-124B-4D96-B38D-E28B408DE09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96" name="【消防施設】&#10;一人当たり面積最大値テキスト">
          <a:extLst>
            <a:ext uri="{FF2B5EF4-FFF2-40B4-BE49-F238E27FC236}">
              <a16:creationId xmlns:a16="http://schemas.microsoft.com/office/drawing/2014/main" id="{85438BAB-82ED-485C-9FC5-B25ED510ACCB}"/>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97" name="直線コネクタ 496">
          <a:extLst>
            <a:ext uri="{FF2B5EF4-FFF2-40B4-BE49-F238E27FC236}">
              <a16:creationId xmlns:a16="http://schemas.microsoft.com/office/drawing/2014/main" id="{530930B2-03E4-4556-8AEF-EB55BDD5128D}"/>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498" name="【消防施設】&#10;一人当たり面積平均値テキスト">
          <a:extLst>
            <a:ext uri="{FF2B5EF4-FFF2-40B4-BE49-F238E27FC236}">
              <a16:creationId xmlns:a16="http://schemas.microsoft.com/office/drawing/2014/main" id="{35B698D3-4786-4B14-8EE2-183BEC3F36EF}"/>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99" name="フローチャート: 判断 498">
          <a:extLst>
            <a:ext uri="{FF2B5EF4-FFF2-40B4-BE49-F238E27FC236}">
              <a16:creationId xmlns:a16="http://schemas.microsoft.com/office/drawing/2014/main" id="{49E15EA4-43C6-401A-A1A3-1A245C53DD77}"/>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00" name="フローチャート: 判断 499">
          <a:extLst>
            <a:ext uri="{FF2B5EF4-FFF2-40B4-BE49-F238E27FC236}">
              <a16:creationId xmlns:a16="http://schemas.microsoft.com/office/drawing/2014/main" id="{F94002F4-F452-422C-B5AC-D0F3D909079C}"/>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01" name="フローチャート: 判断 500">
          <a:extLst>
            <a:ext uri="{FF2B5EF4-FFF2-40B4-BE49-F238E27FC236}">
              <a16:creationId xmlns:a16="http://schemas.microsoft.com/office/drawing/2014/main" id="{AFA918F1-786D-42A9-9B22-BDB39DF8D092}"/>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02" name="フローチャート: 判断 501">
          <a:extLst>
            <a:ext uri="{FF2B5EF4-FFF2-40B4-BE49-F238E27FC236}">
              <a16:creationId xmlns:a16="http://schemas.microsoft.com/office/drawing/2014/main" id="{19DF4C0C-B9BF-41AC-AD2F-853CA08E9ECF}"/>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03" name="フローチャート: 判断 502">
          <a:extLst>
            <a:ext uri="{FF2B5EF4-FFF2-40B4-BE49-F238E27FC236}">
              <a16:creationId xmlns:a16="http://schemas.microsoft.com/office/drawing/2014/main" id="{149CF97D-843C-4C0D-9C39-1ADCD49CCEC2}"/>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AA70B295-6330-4502-B0FD-CED3FBC93A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703F9EFF-BAFB-4A1F-A565-759E91D240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38DA760D-144F-43C6-AE2D-ECFD908A8B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683785ED-DB2A-4AC5-AFDB-75F1450CA4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4706375F-06AE-4108-88BB-3AD49D1762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36068</xdr:rowOff>
    </xdr:from>
    <xdr:to>
      <xdr:col>116</xdr:col>
      <xdr:colOff>114300</xdr:colOff>
      <xdr:row>85</xdr:row>
      <xdr:rowOff>137668</xdr:rowOff>
    </xdr:to>
    <xdr:sp macro="" textlink="">
      <xdr:nvSpPr>
        <xdr:cNvPr id="509" name="楕円 508">
          <a:extLst>
            <a:ext uri="{FF2B5EF4-FFF2-40B4-BE49-F238E27FC236}">
              <a16:creationId xmlns:a16="http://schemas.microsoft.com/office/drawing/2014/main" id="{BA741F00-942E-4E88-AD5A-84826DD16D8F}"/>
            </a:ext>
          </a:extLst>
        </xdr:cNvPr>
        <xdr:cNvSpPr/>
      </xdr:nvSpPr>
      <xdr:spPr>
        <a:xfrm>
          <a:off x="221107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14495</xdr:rowOff>
    </xdr:from>
    <xdr:ext cx="469744" cy="259045"/>
    <xdr:sp macro="" textlink="">
      <xdr:nvSpPr>
        <xdr:cNvPr id="510" name="【消防施設】&#10;一人当たり面積該当値テキスト">
          <a:extLst>
            <a:ext uri="{FF2B5EF4-FFF2-40B4-BE49-F238E27FC236}">
              <a16:creationId xmlns:a16="http://schemas.microsoft.com/office/drawing/2014/main" id="{72884E96-F289-485B-833C-CF2C56BB8F8F}"/>
            </a:ext>
          </a:extLst>
        </xdr:cNvPr>
        <xdr:cNvSpPr txBox="1"/>
      </xdr:nvSpPr>
      <xdr:spPr>
        <a:xfrm>
          <a:off x="22199600"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511" name="楕円 510">
          <a:extLst>
            <a:ext uri="{FF2B5EF4-FFF2-40B4-BE49-F238E27FC236}">
              <a16:creationId xmlns:a16="http://schemas.microsoft.com/office/drawing/2014/main" id="{C22A8CEC-3E0A-4903-81A4-8A95FCB865DA}"/>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86868</xdr:rowOff>
    </xdr:from>
    <xdr:to>
      <xdr:col>116</xdr:col>
      <xdr:colOff>63500</xdr:colOff>
      <xdr:row>85</xdr:row>
      <xdr:rowOff>131826</xdr:rowOff>
    </xdr:to>
    <xdr:cxnSp macro="">
      <xdr:nvCxnSpPr>
        <xdr:cNvPr id="512" name="直線コネクタ 511">
          <a:extLst>
            <a:ext uri="{FF2B5EF4-FFF2-40B4-BE49-F238E27FC236}">
              <a16:creationId xmlns:a16="http://schemas.microsoft.com/office/drawing/2014/main" id="{379B73CC-83CC-499E-A64B-140A3C273A4A}"/>
            </a:ext>
          </a:extLst>
        </xdr:cNvPr>
        <xdr:cNvCxnSpPr/>
      </xdr:nvCxnSpPr>
      <xdr:spPr>
        <a:xfrm flipV="1">
          <a:off x="21323300" y="14660118"/>
          <a:ext cx="8382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80263</xdr:rowOff>
    </xdr:from>
    <xdr:to>
      <xdr:col>107</xdr:col>
      <xdr:colOff>101600</xdr:colOff>
      <xdr:row>86</xdr:row>
      <xdr:rowOff>10413</xdr:rowOff>
    </xdr:to>
    <xdr:sp macro="" textlink="">
      <xdr:nvSpPr>
        <xdr:cNvPr id="513" name="楕円 512">
          <a:extLst>
            <a:ext uri="{FF2B5EF4-FFF2-40B4-BE49-F238E27FC236}">
              <a16:creationId xmlns:a16="http://schemas.microsoft.com/office/drawing/2014/main" id="{4A094412-19AE-4EF8-B6C5-36EA8459A832}"/>
            </a:ext>
          </a:extLst>
        </xdr:cNvPr>
        <xdr:cNvSpPr/>
      </xdr:nvSpPr>
      <xdr:spPr>
        <a:xfrm>
          <a:off x="20383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131063</xdr:rowOff>
    </xdr:from>
    <xdr:to>
      <xdr:col>111</xdr:col>
      <xdr:colOff>177800</xdr:colOff>
      <xdr:row>85</xdr:row>
      <xdr:rowOff>131826</xdr:rowOff>
    </xdr:to>
    <xdr:cxnSp macro="">
      <xdr:nvCxnSpPr>
        <xdr:cNvPr id="514" name="直線コネクタ 513">
          <a:extLst>
            <a:ext uri="{FF2B5EF4-FFF2-40B4-BE49-F238E27FC236}">
              <a16:creationId xmlns:a16="http://schemas.microsoft.com/office/drawing/2014/main" id="{2F8E07F2-B744-4C8D-80AB-ABCCE5363D80}"/>
            </a:ext>
          </a:extLst>
        </xdr:cNvPr>
        <xdr:cNvCxnSpPr/>
      </xdr:nvCxnSpPr>
      <xdr:spPr>
        <a:xfrm>
          <a:off x="20434300" y="147043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84074</xdr:rowOff>
    </xdr:from>
    <xdr:to>
      <xdr:col>102</xdr:col>
      <xdr:colOff>165100</xdr:colOff>
      <xdr:row>86</xdr:row>
      <xdr:rowOff>14224</xdr:rowOff>
    </xdr:to>
    <xdr:sp macro="" textlink="">
      <xdr:nvSpPr>
        <xdr:cNvPr id="515" name="楕円 514">
          <a:extLst>
            <a:ext uri="{FF2B5EF4-FFF2-40B4-BE49-F238E27FC236}">
              <a16:creationId xmlns:a16="http://schemas.microsoft.com/office/drawing/2014/main" id="{362F3CA8-9149-4E4C-8D60-1CD59F965981}"/>
            </a:ext>
          </a:extLst>
        </xdr:cNvPr>
        <xdr:cNvSpPr/>
      </xdr:nvSpPr>
      <xdr:spPr>
        <a:xfrm>
          <a:off x="194945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131063</xdr:rowOff>
    </xdr:from>
    <xdr:to>
      <xdr:col>107</xdr:col>
      <xdr:colOff>50800</xdr:colOff>
      <xdr:row>85</xdr:row>
      <xdr:rowOff>134874</xdr:rowOff>
    </xdr:to>
    <xdr:cxnSp macro="">
      <xdr:nvCxnSpPr>
        <xdr:cNvPr id="516" name="直線コネクタ 515">
          <a:extLst>
            <a:ext uri="{FF2B5EF4-FFF2-40B4-BE49-F238E27FC236}">
              <a16:creationId xmlns:a16="http://schemas.microsoft.com/office/drawing/2014/main" id="{49F0AD48-EBD1-41B9-BE60-28CA20AC8C14}"/>
            </a:ext>
          </a:extLst>
        </xdr:cNvPr>
        <xdr:cNvCxnSpPr/>
      </xdr:nvCxnSpPr>
      <xdr:spPr>
        <a:xfrm flipV="1">
          <a:off x="19545300" y="147043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17" name="n_1aveValue【消防施設】&#10;一人当たり面積">
          <a:extLst>
            <a:ext uri="{FF2B5EF4-FFF2-40B4-BE49-F238E27FC236}">
              <a16:creationId xmlns:a16="http://schemas.microsoft.com/office/drawing/2014/main" id="{EA4AC9F5-4669-4C00-8338-5390C9AC54FA}"/>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18" name="n_2aveValue【消防施設】&#10;一人当たり面積">
          <a:extLst>
            <a:ext uri="{FF2B5EF4-FFF2-40B4-BE49-F238E27FC236}">
              <a16:creationId xmlns:a16="http://schemas.microsoft.com/office/drawing/2014/main" id="{734A2F6E-50DF-4242-9AD6-A65494A0A124}"/>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19" name="n_3aveValue【消防施設】&#10;一人当たり面積">
          <a:extLst>
            <a:ext uri="{FF2B5EF4-FFF2-40B4-BE49-F238E27FC236}">
              <a16:creationId xmlns:a16="http://schemas.microsoft.com/office/drawing/2014/main" id="{0F3F0759-7209-4481-B0F6-C033D22F0DE8}"/>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20" name="n_4aveValue【消防施設】&#10;一人当たり面積">
          <a:extLst>
            <a:ext uri="{FF2B5EF4-FFF2-40B4-BE49-F238E27FC236}">
              <a16:creationId xmlns:a16="http://schemas.microsoft.com/office/drawing/2014/main" id="{1790A1DD-22DE-4EEE-83A0-D3F44342E03F}"/>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521" name="n_1mainValue【消防施設】&#10;一人当たり面積">
          <a:extLst>
            <a:ext uri="{FF2B5EF4-FFF2-40B4-BE49-F238E27FC236}">
              <a16:creationId xmlns:a16="http://schemas.microsoft.com/office/drawing/2014/main" id="{C1BFCD7A-F8A2-49B8-A8C4-B6A3AB2C30BD}"/>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1540</xdr:rowOff>
    </xdr:from>
    <xdr:ext cx="469744" cy="259045"/>
    <xdr:sp macro="" textlink="">
      <xdr:nvSpPr>
        <xdr:cNvPr id="522" name="n_2mainValue【消防施設】&#10;一人当たり面積">
          <a:extLst>
            <a:ext uri="{FF2B5EF4-FFF2-40B4-BE49-F238E27FC236}">
              <a16:creationId xmlns:a16="http://schemas.microsoft.com/office/drawing/2014/main" id="{DFA48744-E65E-4472-A88B-4B577973FDE7}"/>
            </a:ext>
          </a:extLst>
        </xdr:cNvPr>
        <xdr:cNvSpPr txBox="1"/>
      </xdr:nvSpPr>
      <xdr:spPr>
        <a:xfrm>
          <a:off x="201994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5351</xdr:rowOff>
    </xdr:from>
    <xdr:ext cx="469744" cy="259045"/>
    <xdr:sp macro="" textlink="">
      <xdr:nvSpPr>
        <xdr:cNvPr id="523" name="n_3mainValue【消防施設】&#10;一人当たり面積">
          <a:extLst>
            <a:ext uri="{FF2B5EF4-FFF2-40B4-BE49-F238E27FC236}">
              <a16:creationId xmlns:a16="http://schemas.microsoft.com/office/drawing/2014/main" id="{380A3A23-07BD-4237-A38C-8D77F99A6507}"/>
            </a:ext>
          </a:extLst>
        </xdr:cNvPr>
        <xdr:cNvSpPr txBox="1"/>
      </xdr:nvSpPr>
      <xdr:spPr>
        <a:xfrm>
          <a:off x="19310427"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99791902-726D-4B8A-9C23-8411283950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7CB48F09-5E21-43EA-88A3-42802E644B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3AF63564-C206-4D12-A4C0-1B68DC3246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EAF9351E-72AC-452C-80C5-FA3CA97D4F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E92C08C3-88E5-42F5-8267-A815B89D7E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2B338E32-5D87-4314-9722-AF1FD63F1D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EF18B1FA-8497-475E-9D2A-54E3E24CA3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E2A80DC9-DD25-44B2-88C7-63C21CD842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55EB4B2F-79B6-41E6-B72C-C56117ADB5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86924985-3515-47A4-AA81-4F4E0E487C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34781A99-B885-4EA0-9E91-A774B56225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a:extLst>
            <a:ext uri="{FF2B5EF4-FFF2-40B4-BE49-F238E27FC236}">
              <a16:creationId xmlns:a16="http://schemas.microsoft.com/office/drawing/2014/main" id="{CFABE0E1-769D-4D23-AC3C-CD09776D16F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6E6B6618-7244-4EA4-B74B-37044C157F5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a:extLst>
            <a:ext uri="{FF2B5EF4-FFF2-40B4-BE49-F238E27FC236}">
              <a16:creationId xmlns:a16="http://schemas.microsoft.com/office/drawing/2014/main" id="{35176B17-BC27-4489-A9EC-77C4596E272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a:extLst>
            <a:ext uri="{FF2B5EF4-FFF2-40B4-BE49-F238E27FC236}">
              <a16:creationId xmlns:a16="http://schemas.microsoft.com/office/drawing/2014/main" id="{1F10CECC-7862-4865-8455-F451F2128AF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a:extLst>
            <a:ext uri="{FF2B5EF4-FFF2-40B4-BE49-F238E27FC236}">
              <a16:creationId xmlns:a16="http://schemas.microsoft.com/office/drawing/2014/main" id="{7101A490-0FFE-4A84-9FA6-49DD1C2F50C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a:extLst>
            <a:ext uri="{FF2B5EF4-FFF2-40B4-BE49-F238E27FC236}">
              <a16:creationId xmlns:a16="http://schemas.microsoft.com/office/drawing/2014/main" id="{1AD531E3-5E18-4E0E-9B47-F9309FB1EE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a:extLst>
            <a:ext uri="{FF2B5EF4-FFF2-40B4-BE49-F238E27FC236}">
              <a16:creationId xmlns:a16="http://schemas.microsoft.com/office/drawing/2014/main" id="{63A47266-4C0A-4D94-B432-19EF3C8021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a:extLst>
            <a:ext uri="{FF2B5EF4-FFF2-40B4-BE49-F238E27FC236}">
              <a16:creationId xmlns:a16="http://schemas.microsoft.com/office/drawing/2014/main" id="{F26B509C-59DE-4712-96C4-E56BF23E94C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a:extLst>
            <a:ext uri="{FF2B5EF4-FFF2-40B4-BE49-F238E27FC236}">
              <a16:creationId xmlns:a16="http://schemas.microsoft.com/office/drawing/2014/main" id="{7A907F70-8278-4F9F-BD33-1B0129E03F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4" name="テキスト ボックス 543">
          <a:extLst>
            <a:ext uri="{FF2B5EF4-FFF2-40B4-BE49-F238E27FC236}">
              <a16:creationId xmlns:a16="http://schemas.microsoft.com/office/drawing/2014/main" id="{ED2E8889-AEA4-4B59-895D-2E8C4383710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ADDAB6D5-A8DA-4BB2-9593-92BD5C48C6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A4C466F2-1914-467E-BD59-12FB7BE647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7" name="直線コネクタ 546">
          <a:extLst>
            <a:ext uri="{FF2B5EF4-FFF2-40B4-BE49-F238E27FC236}">
              <a16:creationId xmlns:a16="http://schemas.microsoft.com/office/drawing/2014/main" id="{2416A37D-8213-4E8D-878E-6AB8020F1DB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8" name="【庁舎】&#10;有形固定資産減価償却率最小値テキスト">
          <a:extLst>
            <a:ext uri="{FF2B5EF4-FFF2-40B4-BE49-F238E27FC236}">
              <a16:creationId xmlns:a16="http://schemas.microsoft.com/office/drawing/2014/main" id="{06D876DC-030D-48B3-94FD-60C465CA2FE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9" name="直線コネクタ 548">
          <a:extLst>
            <a:ext uri="{FF2B5EF4-FFF2-40B4-BE49-F238E27FC236}">
              <a16:creationId xmlns:a16="http://schemas.microsoft.com/office/drawing/2014/main" id="{2E4F01B4-6578-49E6-B696-B9A4D58EADB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50" name="【庁舎】&#10;有形固定資産減価償却率最大値テキスト">
          <a:extLst>
            <a:ext uri="{FF2B5EF4-FFF2-40B4-BE49-F238E27FC236}">
              <a16:creationId xmlns:a16="http://schemas.microsoft.com/office/drawing/2014/main" id="{69A127A5-4D3D-444C-A832-47E827C75C8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1" name="直線コネクタ 550">
          <a:extLst>
            <a:ext uri="{FF2B5EF4-FFF2-40B4-BE49-F238E27FC236}">
              <a16:creationId xmlns:a16="http://schemas.microsoft.com/office/drawing/2014/main" id="{9B19291B-C259-4004-B27D-B5445D198DB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52" name="【庁舎】&#10;有形固定資産減価償却率平均値テキスト">
          <a:extLst>
            <a:ext uri="{FF2B5EF4-FFF2-40B4-BE49-F238E27FC236}">
              <a16:creationId xmlns:a16="http://schemas.microsoft.com/office/drawing/2014/main" id="{4C71E529-89C8-4320-B6F4-5282C2ABE20A}"/>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53" name="フローチャート: 判断 552">
          <a:extLst>
            <a:ext uri="{FF2B5EF4-FFF2-40B4-BE49-F238E27FC236}">
              <a16:creationId xmlns:a16="http://schemas.microsoft.com/office/drawing/2014/main" id="{4D7CC82C-AE5A-4EA8-A81B-3CBB2768C1BC}"/>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54" name="フローチャート: 判断 553">
          <a:extLst>
            <a:ext uri="{FF2B5EF4-FFF2-40B4-BE49-F238E27FC236}">
              <a16:creationId xmlns:a16="http://schemas.microsoft.com/office/drawing/2014/main" id="{B9612BFB-F2BD-4FD6-B349-0FE45CF37224}"/>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55" name="フローチャート: 判断 554">
          <a:extLst>
            <a:ext uri="{FF2B5EF4-FFF2-40B4-BE49-F238E27FC236}">
              <a16:creationId xmlns:a16="http://schemas.microsoft.com/office/drawing/2014/main" id="{B932B94A-587D-44BE-B84E-7288899107A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56" name="フローチャート: 判断 555">
          <a:extLst>
            <a:ext uri="{FF2B5EF4-FFF2-40B4-BE49-F238E27FC236}">
              <a16:creationId xmlns:a16="http://schemas.microsoft.com/office/drawing/2014/main" id="{BEBE42EC-FBF4-47BD-B20C-E0AC8883BC5D}"/>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57" name="フローチャート: 判断 556">
          <a:extLst>
            <a:ext uri="{FF2B5EF4-FFF2-40B4-BE49-F238E27FC236}">
              <a16:creationId xmlns:a16="http://schemas.microsoft.com/office/drawing/2014/main" id="{83E6B999-C1BD-48C4-A9EB-365106EC60C7}"/>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98D942D3-3224-444D-865D-B811B1F54E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F6E4067C-6B76-4967-ADB9-4B4018FECC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B9FB3A21-AA20-4C75-9371-55CF72D3CA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11167154-42AD-4B5D-8A89-10B6893ADF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2459D84D-4A9E-4CAE-BFB6-50C4882B53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34289</xdr:rowOff>
    </xdr:from>
    <xdr:to>
      <xdr:col>85</xdr:col>
      <xdr:colOff>177800</xdr:colOff>
      <xdr:row>104</xdr:row>
      <xdr:rowOff>135889</xdr:rowOff>
    </xdr:to>
    <xdr:sp macro="" textlink="">
      <xdr:nvSpPr>
        <xdr:cNvPr id="563" name="楕円 562">
          <a:extLst>
            <a:ext uri="{FF2B5EF4-FFF2-40B4-BE49-F238E27FC236}">
              <a16:creationId xmlns:a16="http://schemas.microsoft.com/office/drawing/2014/main" id="{6049C65B-DB85-4C1D-8311-AA4E280B4666}"/>
            </a:ext>
          </a:extLst>
        </xdr:cNvPr>
        <xdr:cNvSpPr/>
      </xdr:nvSpPr>
      <xdr:spPr>
        <a:xfrm>
          <a:off x="16268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12716</xdr:rowOff>
    </xdr:from>
    <xdr:ext cx="405111" cy="259045"/>
    <xdr:sp macro="" textlink="">
      <xdr:nvSpPr>
        <xdr:cNvPr id="564" name="【庁舎】&#10;有形固定資産減価償却率該当値テキスト">
          <a:extLst>
            <a:ext uri="{FF2B5EF4-FFF2-40B4-BE49-F238E27FC236}">
              <a16:creationId xmlns:a16="http://schemas.microsoft.com/office/drawing/2014/main" id="{C2B6EEC6-05EE-42E3-B5D8-70E6A0F88CF8}"/>
            </a:ext>
          </a:extLst>
        </xdr:cNvPr>
        <xdr:cNvSpPr txBox="1"/>
      </xdr:nvSpPr>
      <xdr:spPr>
        <a:xfrm>
          <a:off x="16357600" y="1784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140970</xdr:rowOff>
    </xdr:from>
    <xdr:to>
      <xdr:col>81</xdr:col>
      <xdr:colOff>101600</xdr:colOff>
      <xdr:row>104</xdr:row>
      <xdr:rowOff>71120</xdr:rowOff>
    </xdr:to>
    <xdr:sp macro="" textlink="">
      <xdr:nvSpPr>
        <xdr:cNvPr id="565" name="楕円 564">
          <a:extLst>
            <a:ext uri="{FF2B5EF4-FFF2-40B4-BE49-F238E27FC236}">
              <a16:creationId xmlns:a16="http://schemas.microsoft.com/office/drawing/2014/main" id="{2DF60319-AE06-4949-9491-77D09516DF75}"/>
            </a:ext>
          </a:extLst>
        </xdr:cNvPr>
        <xdr:cNvSpPr/>
      </xdr:nvSpPr>
      <xdr:spPr>
        <a:xfrm>
          <a:off x="15430500" y="178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20320</xdr:rowOff>
    </xdr:from>
    <xdr:to>
      <xdr:col>85</xdr:col>
      <xdr:colOff>127000</xdr:colOff>
      <xdr:row>104</xdr:row>
      <xdr:rowOff>85089</xdr:rowOff>
    </xdr:to>
    <xdr:cxnSp macro="">
      <xdr:nvCxnSpPr>
        <xdr:cNvPr id="566" name="直線コネクタ 565">
          <a:extLst>
            <a:ext uri="{FF2B5EF4-FFF2-40B4-BE49-F238E27FC236}">
              <a16:creationId xmlns:a16="http://schemas.microsoft.com/office/drawing/2014/main" id="{CA1188EC-EB5B-4643-B9A7-1BD37AE5258A}"/>
            </a:ext>
          </a:extLst>
        </xdr:cNvPr>
        <xdr:cNvCxnSpPr/>
      </xdr:nvCxnSpPr>
      <xdr:spPr>
        <a:xfrm>
          <a:off x="15481300" y="178511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102870</xdr:rowOff>
    </xdr:from>
    <xdr:to>
      <xdr:col>76</xdr:col>
      <xdr:colOff>165100</xdr:colOff>
      <xdr:row>104</xdr:row>
      <xdr:rowOff>33020</xdr:rowOff>
    </xdr:to>
    <xdr:sp macro="" textlink="">
      <xdr:nvSpPr>
        <xdr:cNvPr id="567" name="楕円 566">
          <a:extLst>
            <a:ext uri="{FF2B5EF4-FFF2-40B4-BE49-F238E27FC236}">
              <a16:creationId xmlns:a16="http://schemas.microsoft.com/office/drawing/2014/main" id="{80BEA076-B89B-453E-B784-6F0D1EED7209}"/>
            </a:ext>
          </a:extLst>
        </xdr:cNvPr>
        <xdr:cNvSpPr/>
      </xdr:nvSpPr>
      <xdr:spPr>
        <a:xfrm>
          <a:off x="14541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153670</xdr:rowOff>
    </xdr:from>
    <xdr:to>
      <xdr:col>81</xdr:col>
      <xdr:colOff>50800</xdr:colOff>
      <xdr:row>104</xdr:row>
      <xdr:rowOff>20320</xdr:rowOff>
    </xdr:to>
    <xdr:cxnSp macro="">
      <xdr:nvCxnSpPr>
        <xdr:cNvPr id="568" name="直線コネクタ 567">
          <a:extLst>
            <a:ext uri="{FF2B5EF4-FFF2-40B4-BE49-F238E27FC236}">
              <a16:creationId xmlns:a16="http://schemas.microsoft.com/office/drawing/2014/main" id="{97FB6BB0-A16B-44F9-9979-19AD44EFE7DE}"/>
            </a:ext>
          </a:extLst>
        </xdr:cNvPr>
        <xdr:cNvCxnSpPr/>
      </xdr:nvCxnSpPr>
      <xdr:spPr>
        <a:xfrm>
          <a:off x="14592300" y="1781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569" name="楕円 568">
          <a:extLst>
            <a:ext uri="{FF2B5EF4-FFF2-40B4-BE49-F238E27FC236}">
              <a16:creationId xmlns:a16="http://schemas.microsoft.com/office/drawing/2014/main" id="{80BF9C1D-ABDC-4AF4-AC87-4AD6F3AFE29B}"/>
            </a:ext>
          </a:extLst>
        </xdr:cNvPr>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153670</xdr:rowOff>
    </xdr:to>
    <xdr:cxnSp macro="">
      <xdr:nvCxnSpPr>
        <xdr:cNvPr id="570" name="直線コネクタ 569">
          <a:extLst>
            <a:ext uri="{FF2B5EF4-FFF2-40B4-BE49-F238E27FC236}">
              <a16:creationId xmlns:a16="http://schemas.microsoft.com/office/drawing/2014/main" id="{AA6ED853-3A54-4CFE-AFE2-CAFD36CA7A81}"/>
            </a:ext>
          </a:extLst>
        </xdr:cNvPr>
        <xdr:cNvCxnSpPr/>
      </xdr:nvCxnSpPr>
      <xdr:spPr>
        <a:xfrm>
          <a:off x="13703300" y="1777746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132080</xdr:rowOff>
    </xdr:from>
    <xdr:to>
      <xdr:col>67</xdr:col>
      <xdr:colOff>101600</xdr:colOff>
      <xdr:row>105</xdr:row>
      <xdr:rowOff>62230</xdr:rowOff>
    </xdr:to>
    <xdr:sp macro="" textlink="">
      <xdr:nvSpPr>
        <xdr:cNvPr id="571" name="楕円 570">
          <a:extLst>
            <a:ext uri="{FF2B5EF4-FFF2-40B4-BE49-F238E27FC236}">
              <a16:creationId xmlns:a16="http://schemas.microsoft.com/office/drawing/2014/main" id="{22A0B7E7-8743-409D-AC5F-A7350E26FE13}"/>
            </a:ext>
          </a:extLst>
        </xdr:cNvPr>
        <xdr:cNvSpPr/>
      </xdr:nvSpPr>
      <xdr:spPr>
        <a:xfrm>
          <a:off x="1276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105</xdr:row>
      <xdr:rowOff>11430</xdr:rowOff>
    </xdr:to>
    <xdr:cxnSp macro="">
      <xdr:nvCxnSpPr>
        <xdr:cNvPr id="572" name="直線コネクタ 571">
          <a:extLst>
            <a:ext uri="{FF2B5EF4-FFF2-40B4-BE49-F238E27FC236}">
              <a16:creationId xmlns:a16="http://schemas.microsoft.com/office/drawing/2014/main" id="{57A8B8D5-6549-4D0C-95C8-FB8CAC6C7501}"/>
            </a:ext>
          </a:extLst>
        </xdr:cNvPr>
        <xdr:cNvCxnSpPr/>
      </xdr:nvCxnSpPr>
      <xdr:spPr>
        <a:xfrm flipV="1">
          <a:off x="12814300" y="177774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573" name="n_1aveValue【庁舎】&#10;有形固定資産減価償却率">
          <a:extLst>
            <a:ext uri="{FF2B5EF4-FFF2-40B4-BE49-F238E27FC236}">
              <a16:creationId xmlns:a16="http://schemas.microsoft.com/office/drawing/2014/main" id="{5750B255-B860-4C5B-BD2C-8CAC621E16E0}"/>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74" name="n_2aveValue【庁舎】&#10;有形固定資産減価償却率">
          <a:extLst>
            <a:ext uri="{FF2B5EF4-FFF2-40B4-BE49-F238E27FC236}">
              <a16:creationId xmlns:a16="http://schemas.microsoft.com/office/drawing/2014/main" id="{1E922B2A-1294-4D1E-9AB3-BD84A0979398}"/>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75" name="n_3aveValue【庁舎】&#10;有形固定資産減価償却率">
          <a:extLst>
            <a:ext uri="{FF2B5EF4-FFF2-40B4-BE49-F238E27FC236}">
              <a16:creationId xmlns:a16="http://schemas.microsoft.com/office/drawing/2014/main" id="{3AFC3086-7C6B-4218-B33F-2D581D9EA12B}"/>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76" name="n_4aveValue【庁舎】&#10;有形固定資産減価償却率">
          <a:extLst>
            <a:ext uri="{FF2B5EF4-FFF2-40B4-BE49-F238E27FC236}">
              <a16:creationId xmlns:a16="http://schemas.microsoft.com/office/drawing/2014/main" id="{53285517-CC08-4E77-8AA6-AE02EC8F3001}"/>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87647</xdr:rowOff>
    </xdr:from>
    <xdr:ext cx="405111" cy="259045"/>
    <xdr:sp macro="" textlink="">
      <xdr:nvSpPr>
        <xdr:cNvPr id="577" name="n_1mainValue【庁舎】&#10;有形固定資産減価償却率">
          <a:extLst>
            <a:ext uri="{FF2B5EF4-FFF2-40B4-BE49-F238E27FC236}">
              <a16:creationId xmlns:a16="http://schemas.microsoft.com/office/drawing/2014/main" id="{06807B9A-4346-4BD0-9530-0591B9B5FB4C}"/>
            </a:ext>
          </a:extLst>
        </xdr:cNvPr>
        <xdr:cNvSpPr txBox="1"/>
      </xdr:nvSpPr>
      <xdr:spPr>
        <a:xfrm>
          <a:off x="152660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49547</xdr:rowOff>
    </xdr:from>
    <xdr:ext cx="405111" cy="259045"/>
    <xdr:sp macro="" textlink="">
      <xdr:nvSpPr>
        <xdr:cNvPr id="578" name="n_2mainValue【庁舎】&#10;有形固定資産減価償却率">
          <a:extLst>
            <a:ext uri="{FF2B5EF4-FFF2-40B4-BE49-F238E27FC236}">
              <a16:creationId xmlns:a16="http://schemas.microsoft.com/office/drawing/2014/main" id="{D10445CD-328E-49A5-97D4-21809A3C8AE5}"/>
            </a:ext>
          </a:extLst>
        </xdr:cNvPr>
        <xdr:cNvSpPr txBox="1"/>
      </xdr:nvSpPr>
      <xdr:spPr>
        <a:xfrm>
          <a:off x="143897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579" name="n_3mainValue【庁舎】&#10;有形固定資産減価償却率">
          <a:extLst>
            <a:ext uri="{FF2B5EF4-FFF2-40B4-BE49-F238E27FC236}">
              <a16:creationId xmlns:a16="http://schemas.microsoft.com/office/drawing/2014/main" id="{B605871F-7B8F-42F0-9293-BDCA78E90756}"/>
            </a:ext>
          </a:extLst>
        </xdr:cNvPr>
        <xdr:cNvSpPr txBox="1"/>
      </xdr:nvSpPr>
      <xdr:spPr>
        <a:xfrm>
          <a:off x="13500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580" name="n_4mainValue【庁舎】&#10;有形固定資産減価償却率">
          <a:extLst>
            <a:ext uri="{FF2B5EF4-FFF2-40B4-BE49-F238E27FC236}">
              <a16:creationId xmlns:a16="http://schemas.microsoft.com/office/drawing/2014/main" id="{E51C9DE2-4C36-4C5D-AE28-D01F6634606D}"/>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a:extLst>
            <a:ext uri="{FF2B5EF4-FFF2-40B4-BE49-F238E27FC236}">
              <a16:creationId xmlns:a16="http://schemas.microsoft.com/office/drawing/2014/main" id="{A3CB7D22-A9AC-4EB0-ACC2-D8264BAB04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a:extLst>
            <a:ext uri="{FF2B5EF4-FFF2-40B4-BE49-F238E27FC236}">
              <a16:creationId xmlns:a16="http://schemas.microsoft.com/office/drawing/2014/main" id="{AFE8E5BD-4177-4482-9CC5-2E9B7E3B47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a:extLst>
            <a:ext uri="{FF2B5EF4-FFF2-40B4-BE49-F238E27FC236}">
              <a16:creationId xmlns:a16="http://schemas.microsoft.com/office/drawing/2014/main" id="{5CC3ED19-C8ED-40E9-82CB-91E04133F8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a:extLst>
            <a:ext uri="{FF2B5EF4-FFF2-40B4-BE49-F238E27FC236}">
              <a16:creationId xmlns:a16="http://schemas.microsoft.com/office/drawing/2014/main" id="{CF250454-AA18-48C7-98BC-02B5B4ED9C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a:extLst>
            <a:ext uri="{FF2B5EF4-FFF2-40B4-BE49-F238E27FC236}">
              <a16:creationId xmlns:a16="http://schemas.microsoft.com/office/drawing/2014/main" id="{73ECC1CC-5755-4CD5-8D24-A31ECF8A66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a:extLst>
            <a:ext uri="{FF2B5EF4-FFF2-40B4-BE49-F238E27FC236}">
              <a16:creationId xmlns:a16="http://schemas.microsoft.com/office/drawing/2014/main" id="{C184E790-88A0-4A44-B5C3-D081F586FD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a:extLst>
            <a:ext uri="{FF2B5EF4-FFF2-40B4-BE49-F238E27FC236}">
              <a16:creationId xmlns:a16="http://schemas.microsoft.com/office/drawing/2014/main" id="{D4F78D72-EA1D-4A83-A2CD-B60E308F73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a:extLst>
            <a:ext uri="{FF2B5EF4-FFF2-40B4-BE49-F238E27FC236}">
              <a16:creationId xmlns:a16="http://schemas.microsoft.com/office/drawing/2014/main" id="{5FA8F383-8972-4D59-97F3-6A68A08F30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a:extLst>
            <a:ext uri="{FF2B5EF4-FFF2-40B4-BE49-F238E27FC236}">
              <a16:creationId xmlns:a16="http://schemas.microsoft.com/office/drawing/2014/main" id="{36DAC878-EF26-4845-BF06-D949C4CBDB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a:extLst>
            <a:ext uri="{FF2B5EF4-FFF2-40B4-BE49-F238E27FC236}">
              <a16:creationId xmlns:a16="http://schemas.microsoft.com/office/drawing/2014/main" id="{A77CEB66-4F7F-4902-B608-88F291EBE0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a:extLst>
            <a:ext uri="{FF2B5EF4-FFF2-40B4-BE49-F238E27FC236}">
              <a16:creationId xmlns:a16="http://schemas.microsoft.com/office/drawing/2014/main" id="{460D37FE-764D-47F1-90BD-0A09A677AF2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a:extLst>
            <a:ext uri="{FF2B5EF4-FFF2-40B4-BE49-F238E27FC236}">
              <a16:creationId xmlns:a16="http://schemas.microsoft.com/office/drawing/2014/main" id="{6E8F1079-BEB9-4BC1-B768-A711438139B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a:extLst>
            <a:ext uri="{FF2B5EF4-FFF2-40B4-BE49-F238E27FC236}">
              <a16:creationId xmlns:a16="http://schemas.microsoft.com/office/drawing/2014/main" id="{5F91B513-C374-4016-9F42-D7DAE9853A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a:extLst>
            <a:ext uri="{FF2B5EF4-FFF2-40B4-BE49-F238E27FC236}">
              <a16:creationId xmlns:a16="http://schemas.microsoft.com/office/drawing/2014/main" id="{0567E59C-15EB-475F-B983-37E0A63B5B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a:extLst>
            <a:ext uri="{FF2B5EF4-FFF2-40B4-BE49-F238E27FC236}">
              <a16:creationId xmlns:a16="http://schemas.microsoft.com/office/drawing/2014/main" id="{3F8D68E4-9719-4937-8DCB-1DF1D9BACC6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a:extLst>
            <a:ext uri="{FF2B5EF4-FFF2-40B4-BE49-F238E27FC236}">
              <a16:creationId xmlns:a16="http://schemas.microsoft.com/office/drawing/2014/main" id="{A266B0FF-76AA-44AC-A0FE-0D3A0F5A3F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a:extLst>
            <a:ext uri="{FF2B5EF4-FFF2-40B4-BE49-F238E27FC236}">
              <a16:creationId xmlns:a16="http://schemas.microsoft.com/office/drawing/2014/main" id="{9105E2E8-17AC-4CDE-A277-7809239115C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a:extLst>
            <a:ext uri="{FF2B5EF4-FFF2-40B4-BE49-F238E27FC236}">
              <a16:creationId xmlns:a16="http://schemas.microsoft.com/office/drawing/2014/main" id="{8E87EB03-B0F6-4374-A8EA-056611C1BA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a:extLst>
            <a:ext uri="{FF2B5EF4-FFF2-40B4-BE49-F238E27FC236}">
              <a16:creationId xmlns:a16="http://schemas.microsoft.com/office/drawing/2014/main" id="{5743D557-14CA-4BBB-8B4C-E55F9A6467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a:extLst>
            <a:ext uri="{FF2B5EF4-FFF2-40B4-BE49-F238E27FC236}">
              <a16:creationId xmlns:a16="http://schemas.microsoft.com/office/drawing/2014/main" id="{6C0DC5D5-A212-473B-B4A8-D4B4CE03B1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83A926C8-9A70-41CB-A537-83672312B9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E77B97B7-8508-4BD0-AF7E-1825457D17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a:extLst>
            <a:ext uri="{FF2B5EF4-FFF2-40B4-BE49-F238E27FC236}">
              <a16:creationId xmlns:a16="http://schemas.microsoft.com/office/drawing/2014/main" id="{52BC308C-8805-45E7-AA4C-DFB1B8763B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04" name="直線コネクタ 603">
          <a:extLst>
            <a:ext uri="{FF2B5EF4-FFF2-40B4-BE49-F238E27FC236}">
              <a16:creationId xmlns:a16="http://schemas.microsoft.com/office/drawing/2014/main" id="{C245F149-7766-456D-A39F-85CC9D77DDC8}"/>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05" name="【庁舎】&#10;一人当たり面積最小値テキスト">
          <a:extLst>
            <a:ext uri="{FF2B5EF4-FFF2-40B4-BE49-F238E27FC236}">
              <a16:creationId xmlns:a16="http://schemas.microsoft.com/office/drawing/2014/main" id="{16F7206D-3F57-4635-A052-A414306506D5}"/>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06" name="直線コネクタ 605">
          <a:extLst>
            <a:ext uri="{FF2B5EF4-FFF2-40B4-BE49-F238E27FC236}">
              <a16:creationId xmlns:a16="http://schemas.microsoft.com/office/drawing/2014/main" id="{EB1032E3-48DC-4C9D-82A2-918EAD721DE8}"/>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07" name="【庁舎】&#10;一人当たり面積最大値テキスト">
          <a:extLst>
            <a:ext uri="{FF2B5EF4-FFF2-40B4-BE49-F238E27FC236}">
              <a16:creationId xmlns:a16="http://schemas.microsoft.com/office/drawing/2014/main" id="{A376DE5C-6963-452E-B73D-084F374F85E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08" name="直線コネクタ 607">
          <a:extLst>
            <a:ext uri="{FF2B5EF4-FFF2-40B4-BE49-F238E27FC236}">
              <a16:creationId xmlns:a16="http://schemas.microsoft.com/office/drawing/2014/main" id="{66AFE8A0-C46A-47FE-830F-A1726CA9E7D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09" name="【庁舎】&#10;一人当たり面積平均値テキスト">
          <a:extLst>
            <a:ext uri="{FF2B5EF4-FFF2-40B4-BE49-F238E27FC236}">
              <a16:creationId xmlns:a16="http://schemas.microsoft.com/office/drawing/2014/main" id="{8B61D0FC-C46B-42EF-B35C-8C6F853B1392}"/>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10" name="フローチャート: 判断 609">
          <a:extLst>
            <a:ext uri="{FF2B5EF4-FFF2-40B4-BE49-F238E27FC236}">
              <a16:creationId xmlns:a16="http://schemas.microsoft.com/office/drawing/2014/main" id="{F362A3CF-762C-4A80-964C-B1AC761ED52D}"/>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11" name="フローチャート: 判断 610">
          <a:extLst>
            <a:ext uri="{FF2B5EF4-FFF2-40B4-BE49-F238E27FC236}">
              <a16:creationId xmlns:a16="http://schemas.microsoft.com/office/drawing/2014/main" id="{C230F71D-0818-43FF-8D06-FE0D511FB37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12" name="フローチャート: 判断 611">
          <a:extLst>
            <a:ext uri="{FF2B5EF4-FFF2-40B4-BE49-F238E27FC236}">
              <a16:creationId xmlns:a16="http://schemas.microsoft.com/office/drawing/2014/main" id="{B2414657-28AA-46D4-8DA0-900227C61303}"/>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13" name="フローチャート: 判断 612">
          <a:extLst>
            <a:ext uri="{FF2B5EF4-FFF2-40B4-BE49-F238E27FC236}">
              <a16:creationId xmlns:a16="http://schemas.microsoft.com/office/drawing/2014/main" id="{82089B0F-1989-41D4-AC94-5A5B5E4895A9}"/>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14" name="フローチャート: 判断 613">
          <a:extLst>
            <a:ext uri="{FF2B5EF4-FFF2-40B4-BE49-F238E27FC236}">
              <a16:creationId xmlns:a16="http://schemas.microsoft.com/office/drawing/2014/main" id="{0B1BBE65-E667-4FF3-9196-9B3B0DF0A3FA}"/>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8D8A12DE-83F1-4D46-B02B-80E74EE17B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4BD5E5B-6AAD-461D-9084-70BF4F4C24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407FC229-67C5-46FD-9B6A-F9ED517703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E47789D0-592B-4D9D-80DD-0476B11A06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9528C243-7965-47AE-B681-1FF66C868F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124840</xdr:rowOff>
    </xdr:from>
    <xdr:to>
      <xdr:col>116</xdr:col>
      <xdr:colOff>114300</xdr:colOff>
      <xdr:row>107</xdr:row>
      <xdr:rowOff>54990</xdr:rowOff>
    </xdr:to>
    <xdr:sp macro="" textlink="">
      <xdr:nvSpPr>
        <xdr:cNvPr id="620" name="楕円 619">
          <a:extLst>
            <a:ext uri="{FF2B5EF4-FFF2-40B4-BE49-F238E27FC236}">
              <a16:creationId xmlns:a16="http://schemas.microsoft.com/office/drawing/2014/main" id="{73E0C9EE-C351-4C03-B172-48230E6F4733}"/>
            </a:ext>
          </a:extLst>
        </xdr:cNvPr>
        <xdr:cNvSpPr/>
      </xdr:nvSpPr>
      <xdr:spPr>
        <a:xfrm>
          <a:off x="22110700" y="18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103267</xdr:rowOff>
    </xdr:from>
    <xdr:ext cx="469744" cy="259045"/>
    <xdr:sp macro="" textlink="">
      <xdr:nvSpPr>
        <xdr:cNvPr id="621" name="【庁舎】&#10;一人当たり面積該当値テキスト">
          <a:extLst>
            <a:ext uri="{FF2B5EF4-FFF2-40B4-BE49-F238E27FC236}">
              <a16:creationId xmlns:a16="http://schemas.microsoft.com/office/drawing/2014/main" id="{62ECC303-59D8-4FD1-B323-B1B7CE89BF73}"/>
            </a:ext>
          </a:extLst>
        </xdr:cNvPr>
        <xdr:cNvSpPr txBox="1"/>
      </xdr:nvSpPr>
      <xdr:spPr>
        <a:xfrm>
          <a:off x="22199600" y="1827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53594</xdr:rowOff>
    </xdr:from>
    <xdr:to>
      <xdr:col>112</xdr:col>
      <xdr:colOff>38100</xdr:colOff>
      <xdr:row>106</xdr:row>
      <xdr:rowOff>155194</xdr:rowOff>
    </xdr:to>
    <xdr:sp macro="" textlink="">
      <xdr:nvSpPr>
        <xdr:cNvPr id="622" name="楕円 621">
          <a:extLst>
            <a:ext uri="{FF2B5EF4-FFF2-40B4-BE49-F238E27FC236}">
              <a16:creationId xmlns:a16="http://schemas.microsoft.com/office/drawing/2014/main" id="{8C0AF8BE-7751-4A91-9B84-4169255A0002}"/>
            </a:ext>
          </a:extLst>
        </xdr:cNvPr>
        <xdr:cNvSpPr/>
      </xdr:nvSpPr>
      <xdr:spPr>
        <a:xfrm>
          <a:off x="21272500" y="182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104394</xdr:rowOff>
    </xdr:from>
    <xdr:to>
      <xdr:col>116</xdr:col>
      <xdr:colOff>63500</xdr:colOff>
      <xdr:row>107</xdr:row>
      <xdr:rowOff>4190</xdr:rowOff>
    </xdr:to>
    <xdr:cxnSp macro="">
      <xdr:nvCxnSpPr>
        <xdr:cNvPr id="623" name="直線コネクタ 622">
          <a:extLst>
            <a:ext uri="{FF2B5EF4-FFF2-40B4-BE49-F238E27FC236}">
              <a16:creationId xmlns:a16="http://schemas.microsoft.com/office/drawing/2014/main" id="{D5BFB6B9-C5F7-4C40-B4AE-C84A5E0C6B49}"/>
            </a:ext>
          </a:extLst>
        </xdr:cNvPr>
        <xdr:cNvCxnSpPr/>
      </xdr:nvCxnSpPr>
      <xdr:spPr>
        <a:xfrm>
          <a:off x="21323300" y="18278094"/>
          <a:ext cx="8382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24" name="楕円 623">
          <a:extLst>
            <a:ext uri="{FF2B5EF4-FFF2-40B4-BE49-F238E27FC236}">
              <a16:creationId xmlns:a16="http://schemas.microsoft.com/office/drawing/2014/main" id="{FE0407C9-16F4-4D53-A11A-B677563DE0C9}"/>
            </a:ext>
          </a:extLst>
        </xdr:cNvPr>
        <xdr:cNvSpPr/>
      </xdr:nvSpPr>
      <xdr:spPr>
        <a:xfrm>
          <a:off x="2038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102870</xdr:rowOff>
    </xdr:from>
    <xdr:to>
      <xdr:col>111</xdr:col>
      <xdr:colOff>177800</xdr:colOff>
      <xdr:row>106</xdr:row>
      <xdr:rowOff>104394</xdr:rowOff>
    </xdr:to>
    <xdr:cxnSp macro="">
      <xdr:nvCxnSpPr>
        <xdr:cNvPr id="625" name="直線コネクタ 624">
          <a:extLst>
            <a:ext uri="{FF2B5EF4-FFF2-40B4-BE49-F238E27FC236}">
              <a16:creationId xmlns:a16="http://schemas.microsoft.com/office/drawing/2014/main" id="{40A5548D-6D38-471E-AB9B-239E2515DF86}"/>
            </a:ext>
          </a:extLst>
        </xdr:cNvPr>
        <xdr:cNvCxnSpPr/>
      </xdr:nvCxnSpPr>
      <xdr:spPr>
        <a:xfrm>
          <a:off x="20434300" y="182765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61213</xdr:rowOff>
    </xdr:from>
    <xdr:to>
      <xdr:col>102</xdr:col>
      <xdr:colOff>165100</xdr:colOff>
      <xdr:row>106</xdr:row>
      <xdr:rowOff>162813</xdr:rowOff>
    </xdr:to>
    <xdr:sp macro="" textlink="">
      <xdr:nvSpPr>
        <xdr:cNvPr id="626" name="楕円 625">
          <a:extLst>
            <a:ext uri="{FF2B5EF4-FFF2-40B4-BE49-F238E27FC236}">
              <a16:creationId xmlns:a16="http://schemas.microsoft.com/office/drawing/2014/main" id="{25475873-EF83-4CE7-ACBD-19218EAA936E}"/>
            </a:ext>
          </a:extLst>
        </xdr:cNvPr>
        <xdr:cNvSpPr/>
      </xdr:nvSpPr>
      <xdr:spPr>
        <a:xfrm>
          <a:off x="19494500" y="18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102870</xdr:rowOff>
    </xdr:from>
    <xdr:to>
      <xdr:col>107</xdr:col>
      <xdr:colOff>50800</xdr:colOff>
      <xdr:row>106</xdr:row>
      <xdr:rowOff>112013</xdr:rowOff>
    </xdr:to>
    <xdr:cxnSp macro="">
      <xdr:nvCxnSpPr>
        <xdr:cNvPr id="627" name="直線コネクタ 626">
          <a:extLst>
            <a:ext uri="{FF2B5EF4-FFF2-40B4-BE49-F238E27FC236}">
              <a16:creationId xmlns:a16="http://schemas.microsoft.com/office/drawing/2014/main" id="{828801F6-F6AD-4675-82F1-0F8B285927A0}"/>
            </a:ext>
          </a:extLst>
        </xdr:cNvPr>
        <xdr:cNvCxnSpPr/>
      </xdr:nvCxnSpPr>
      <xdr:spPr>
        <a:xfrm flipV="1">
          <a:off x="19545300" y="182765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31496</xdr:rowOff>
    </xdr:from>
    <xdr:to>
      <xdr:col>98</xdr:col>
      <xdr:colOff>38100</xdr:colOff>
      <xdr:row>106</xdr:row>
      <xdr:rowOff>133096</xdr:rowOff>
    </xdr:to>
    <xdr:sp macro="" textlink="">
      <xdr:nvSpPr>
        <xdr:cNvPr id="628" name="楕円 627">
          <a:extLst>
            <a:ext uri="{FF2B5EF4-FFF2-40B4-BE49-F238E27FC236}">
              <a16:creationId xmlns:a16="http://schemas.microsoft.com/office/drawing/2014/main" id="{31821253-80EB-4FFB-8ED4-AAA5E64E3784}"/>
            </a:ext>
          </a:extLst>
        </xdr:cNvPr>
        <xdr:cNvSpPr/>
      </xdr:nvSpPr>
      <xdr:spPr>
        <a:xfrm>
          <a:off x="18605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82296</xdr:rowOff>
    </xdr:from>
    <xdr:to>
      <xdr:col>102</xdr:col>
      <xdr:colOff>114300</xdr:colOff>
      <xdr:row>106</xdr:row>
      <xdr:rowOff>112013</xdr:rowOff>
    </xdr:to>
    <xdr:cxnSp macro="">
      <xdr:nvCxnSpPr>
        <xdr:cNvPr id="629" name="直線コネクタ 628">
          <a:extLst>
            <a:ext uri="{FF2B5EF4-FFF2-40B4-BE49-F238E27FC236}">
              <a16:creationId xmlns:a16="http://schemas.microsoft.com/office/drawing/2014/main" id="{CFBF1D01-F8B3-4D0E-AB34-A6576D1875D9}"/>
            </a:ext>
          </a:extLst>
        </xdr:cNvPr>
        <xdr:cNvCxnSpPr/>
      </xdr:nvCxnSpPr>
      <xdr:spPr>
        <a:xfrm>
          <a:off x="18656300" y="1825599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30" name="n_1aveValue【庁舎】&#10;一人当たり面積">
          <a:extLst>
            <a:ext uri="{FF2B5EF4-FFF2-40B4-BE49-F238E27FC236}">
              <a16:creationId xmlns:a16="http://schemas.microsoft.com/office/drawing/2014/main" id="{2ED2C38D-5A29-4613-B5F9-9972C0243A2A}"/>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31" name="n_2aveValue【庁舎】&#10;一人当たり面積">
          <a:extLst>
            <a:ext uri="{FF2B5EF4-FFF2-40B4-BE49-F238E27FC236}">
              <a16:creationId xmlns:a16="http://schemas.microsoft.com/office/drawing/2014/main" id="{E3C57BA0-5D74-4AAF-A3B9-1E31FE67BA66}"/>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32" name="n_3aveValue【庁舎】&#10;一人当たり面積">
          <a:extLst>
            <a:ext uri="{FF2B5EF4-FFF2-40B4-BE49-F238E27FC236}">
              <a16:creationId xmlns:a16="http://schemas.microsoft.com/office/drawing/2014/main" id="{317C72CF-78E0-428D-BBFD-B2F7A22F205E}"/>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633" name="n_4aveValue【庁舎】&#10;一人当たり面積">
          <a:extLst>
            <a:ext uri="{FF2B5EF4-FFF2-40B4-BE49-F238E27FC236}">
              <a16:creationId xmlns:a16="http://schemas.microsoft.com/office/drawing/2014/main" id="{A2CE8F4C-B962-4183-82EE-A8067800C8F8}"/>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271</xdr:rowOff>
    </xdr:from>
    <xdr:ext cx="469744" cy="259045"/>
    <xdr:sp macro="" textlink="">
      <xdr:nvSpPr>
        <xdr:cNvPr id="634" name="n_1mainValue【庁舎】&#10;一人当たり面積">
          <a:extLst>
            <a:ext uri="{FF2B5EF4-FFF2-40B4-BE49-F238E27FC236}">
              <a16:creationId xmlns:a16="http://schemas.microsoft.com/office/drawing/2014/main" id="{AEA7358B-F4C3-4CEB-A43E-288666CA07A6}"/>
            </a:ext>
          </a:extLst>
        </xdr:cNvPr>
        <xdr:cNvSpPr txBox="1"/>
      </xdr:nvSpPr>
      <xdr:spPr>
        <a:xfrm>
          <a:off x="21075727" y="180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35" name="n_2mainValue【庁舎】&#10;一人当たり面積">
          <a:extLst>
            <a:ext uri="{FF2B5EF4-FFF2-40B4-BE49-F238E27FC236}">
              <a16:creationId xmlns:a16="http://schemas.microsoft.com/office/drawing/2014/main" id="{83768F61-6D6C-4C8A-800D-192E280DE5E5}"/>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7890</xdr:rowOff>
    </xdr:from>
    <xdr:ext cx="469744" cy="259045"/>
    <xdr:sp macro="" textlink="">
      <xdr:nvSpPr>
        <xdr:cNvPr id="636" name="n_3mainValue【庁舎】&#10;一人当たり面積">
          <a:extLst>
            <a:ext uri="{FF2B5EF4-FFF2-40B4-BE49-F238E27FC236}">
              <a16:creationId xmlns:a16="http://schemas.microsoft.com/office/drawing/2014/main" id="{3C3EA50C-7162-4A1B-9306-2D5A530E5082}"/>
            </a:ext>
          </a:extLst>
        </xdr:cNvPr>
        <xdr:cNvSpPr txBox="1"/>
      </xdr:nvSpPr>
      <xdr:spPr>
        <a:xfrm>
          <a:off x="19310427" y="180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149623</xdr:rowOff>
    </xdr:from>
    <xdr:ext cx="469744" cy="259045"/>
    <xdr:sp macro="" textlink="">
      <xdr:nvSpPr>
        <xdr:cNvPr id="637" name="n_4mainValue【庁舎】&#10;一人当たり面積">
          <a:extLst>
            <a:ext uri="{FF2B5EF4-FFF2-40B4-BE49-F238E27FC236}">
              <a16:creationId xmlns:a16="http://schemas.microsoft.com/office/drawing/2014/main" id="{306A8E6C-7681-463F-BB2C-6E4442DB220D}"/>
            </a:ext>
          </a:extLst>
        </xdr:cNvPr>
        <xdr:cNvSpPr txBox="1"/>
      </xdr:nvSpPr>
      <xdr:spPr>
        <a:xfrm>
          <a:off x="18421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67E0C58D-75D6-4D9F-9DF0-842921C1DB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E4D3D5CF-D143-4A1E-B38E-B16F602A2A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571D7488-5B9A-4D79-A890-2B73F3A1FF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体育館の一人当たり面積が類似団体に比べて大きくなっているが、保有しているのは１施設であり多目的のホールのため見かけ上の面積が大きくなっている。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福祉施設の有形固定資産減価償却率が上がってきている。施設の規模は大きく将来の更新に当たっては計画的な財源確保や規模縮小などによる負担軽減を検討する必要がある。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福祉施設の一人当たり面積が大きくなっているのは、高齢化が進んでいるため全人口に対する施設数が相対的に多くなっているのと、近隣に民間の施設がないため村営の施設が必要なためである。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庁舎は、７５年度の建築で耐用年数が近くなっているが、改修や耐震工事などを実施して延命を図っており、当面の建て替えは予定していない。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人口減少や全国平均を上回る高齢化に加え、村内に産業がないことなどにより、税収が乏しく、自主財源が少なく財源基盤が弱い。引き続き行政の効率化に努めることにより、財政の健全化を図る。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システム導入、改修や保守料等の委託料が増加しており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経常収支比率は昨年より悪くなり、年々悪化する傾向である。収入の増加はあまり見込めないため、人件費の削減などにより義務的経費の削減に努め、水準改善に努める。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4656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523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79587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56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829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62</xdr:row>
      <xdr:rowOff>153035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380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及び維持改修費の合計額の人口一人当たりの金額が類似団体平均を上回っているのは、主に人件費が要因となっている。これは住民サービスの低下をさせずに行うためには、他の市町村のように民間で実施可能な部分も自前で必要な人員を確保せざるを得なく、人口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人では村民一人当たりの経費が高くなってしまうが、今後さらにコスト削減に努める。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131459</xdr:rowOff>
    </xdr:from>
    <xdr:to>
      <xdr:col>23</xdr:col>
      <xdr:colOff>133350</xdr:colOff>
      <xdr:row>84</xdr:row>
      <xdr:rowOff>156688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33259"/>
          <a:ext cx="8382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124213</xdr:rowOff>
    </xdr:from>
    <xdr:to>
      <xdr:col>19</xdr:col>
      <xdr:colOff>133350</xdr:colOff>
      <xdr:row>84</xdr:row>
      <xdr:rowOff>131459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2601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109683</xdr:rowOff>
    </xdr:from>
    <xdr:to>
      <xdr:col>15</xdr:col>
      <xdr:colOff>82550</xdr:colOff>
      <xdr:row>84</xdr:row>
      <xdr:rowOff>124213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11483"/>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109683</xdr:rowOff>
    </xdr:from>
    <xdr:to>
      <xdr:col>11</xdr:col>
      <xdr:colOff>31750</xdr:colOff>
      <xdr:row>84</xdr:row>
      <xdr:rowOff>157198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511483"/>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105888</xdr:rowOff>
    </xdr:from>
    <xdr:to>
      <xdr:col>23</xdr:col>
      <xdr:colOff>184150</xdr:colOff>
      <xdr:row>85</xdr:row>
      <xdr:rowOff>36038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77965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80659</xdr:rowOff>
    </xdr:from>
    <xdr:to>
      <xdr:col>19</xdr:col>
      <xdr:colOff>184150</xdr:colOff>
      <xdr:row>85</xdr:row>
      <xdr:rowOff>10809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167036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6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73413</xdr:rowOff>
    </xdr:from>
    <xdr:to>
      <xdr:col>15</xdr:col>
      <xdr:colOff>133350</xdr:colOff>
      <xdr:row>85</xdr:row>
      <xdr:rowOff>3563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159790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58883</xdr:rowOff>
    </xdr:from>
    <xdr:to>
      <xdr:col>11</xdr:col>
      <xdr:colOff>82550</xdr:colOff>
      <xdr:row>84</xdr:row>
      <xdr:rowOff>160483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145260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106398</xdr:rowOff>
    </xdr:from>
    <xdr:to>
      <xdr:col>7</xdr:col>
      <xdr:colOff>31750</xdr:colOff>
      <xdr:row>85</xdr:row>
      <xdr:rowOff>36548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21325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職員数が少なく年度ごとの退職及び採用により変動幅が大きくなる傾向であるが、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類似団体の中でも低水準にある。今後も適正な定員管理と併せ、妥当な水準を維持できるよう総点検を行うなど、より一層の給与の適正化に努める。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85</xdr:row>
      <xdr:rowOff>15663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3261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86</xdr:row>
      <xdr:rowOff>165946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32611"/>
          <a:ext cx="889000" cy="3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165946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497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39793</xdr:rowOff>
    </xdr:from>
    <xdr:to>
      <xdr:col>68</xdr:col>
      <xdr:colOff>152400</xdr:colOff>
      <xdr:row>86</xdr:row>
      <xdr:rowOff>5080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1304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55473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類似団体平均より上回っており、新規採用により前年より増加となった。現行の行政サービス水準を維持していくためには人員削減は厳しい面があるが、今後も効果的な業務分担、人員配置に努める。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83620</xdr:rowOff>
    </xdr:from>
    <xdr:to>
      <xdr:col>81</xdr:col>
      <xdr:colOff>44450</xdr:colOff>
      <xdr:row>64</xdr:row>
      <xdr:rowOff>1796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84970"/>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170615</xdr:rowOff>
    </xdr:from>
    <xdr:to>
      <xdr:col>77</xdr:col>
      <xdr:colOff>44450</xdr:colOff>
      <xdr:row>63</xdr:row>
      <xdr:rowOff>83620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005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142694</xdr:rowOff>
    </xdr:from>
    <xdr:to>
      <xdr:col>72</xdr:col>
      <xdr:colOff>203200</xdr:colOff>
      <xdr:row>62</xdr:row>
      <xdr:rowOff>170615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72594"/>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166950</xdr:rowOff>
    </xdr:from>
    <xdr:to>
      <xdr:col>68</xdr:col>
      <xdr:colOff>152400</xdr:colOff>
      <xdr:row>62</xdr:row>
      <xdr:rowOff>142694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25400"/>
          <a:ext cx="889000" cy="1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122446</xdr:rowOff>
    </xdr:from>
    <xdr:to>
      <xdr:col>81</xdr:col>
      <xdr:colOff>95250</xdr:colOff>
      <xdr:row>64</xdr:row>
      <xdr:rowOff>52596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94523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9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32820</xdr:rowOff>
    </xdr:from>
    <xdr:to>
      <xdr:col>77</xdr:col>
      <xdr:colOff>95250</xdr:colOff>
      <xdr:row>63</xdr:row>
      <xdr:rowOff>134420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119197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2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119815</xdr:rowOff>
    </xdr:from>
    <xdr:to>
      <xdr:col>73</xdr:col>
      <xdr:colOff>44450</xdr:colOff>
      <xdr:row>63</xdr:row>
      <xdr:rowOff>49965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34742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91894</xdr:rowOff>
    </xdr:from>
    <xdr:to>
      <xdr:col>68</xdr:col>
      <xdr:colOff>203200</xdr:colOff>
      <xdr:row>63</xdr:row>
      <xdr:rowOff>22044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116150</xdr:rowOff>
    </xdr:from>
    <xdr:to>
      <xdr:col>64</xdr:col>
      <xdr:colOff>152400</xdr:colOff>
      <xdr:row>62</xdr:row>
      <xdr:rowOff>46300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31077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元利償還金は前年度と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比較し若干減少したが、元利償還金に係る基準財政需要額算入額が減少した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ことから実質公債費率は増加した。類似団体平均を下回っているが、比率は上昇することが考えられるので、起債の発行抑制に努める。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102870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1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59436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今後も公債費等義務的経費の削減を中心とする行政改革を進め、財政の健全化に努める。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90424</xdr:rowOff>
    </xdr:from>
    <xdr:to>
      <xdr:col>24</xdr:col>
      <xdr:colOff>25400</xdr:colOff>
      <xdr:row>38</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05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類似団体平均より下回っておりほぼ横ばいで推移してい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たが、システム改修や電算業務の委託料が増えてい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るので、今後も適正な数値の維持に努める。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0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7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類似団体の平均値より低い数値であるが、引き続き適正な数値の維持に努める。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引き続き適正な維持に努める。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77470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35560</xdr:rowOff>
    </xdr:from>
    <xdr:to>
      <xdr:col>73</xdr:col>
      <xdr:colOff>180975</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53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20320</xdr:rowOff>
    </xdr:from>
    <xdr:to>
      <xdr:col>69</xdr:col>
      <xdr:colOff>92075</xdr:colOff>
      <xdr:row>55</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0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170197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156210</xdr:rowOff>
    </xdr:from>
    <xdr:to>
      <xdr:col>69</xdr:col>
      <xdr:colOff>142875</xdr:colOff>
      <xdr:row>55</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類似団体の平均と比べ下回っており、村の推移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は微増傾向であるが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以前から同程度で維持している。今後も効果等を検証し引き続き適正な数値の維持に努める。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57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はほぼ横ばいで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はしている。今後公共施設等の維持補修による事業の増加が危惧されるが、将来の負担軽減を図るためにも、大型事業等による多額な負債は、中長期計画によるものとし、財政状況に応じて繰上償還も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01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82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85089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7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とほぼ同じである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。引き続き適正な維持に努める。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98425</xdr:rowOff>
    </xdr:from>
    <xdr:to>
      <xdr:col>82</xdr:col>
      <xdr:colOff>107950</xdr:colOff>
      <xdr:row>77</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286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32702</xdr:rowOff>
    </xdr:from>
    <xdr:to>
      <xdr:col>78</xdr:col>
      <xdr:colOff>69850</xdr:colOff>
      <xdr:row>76</xdr:row>
      <xdr:rowOff>98425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6290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106997</xdr:rowOff>
    </xdr:from>
    <xdr:to>
      <xdr:col>73</xdr:col>
      <xdr:colOff>180975</xdr:colOff>
      <xdr:row>76</xdr:row>
      <xdr:rowOff>32702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65747"/>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32703</xdr:rowOff>
    </xdr:from>
    <xdr:to>
      <xdr:col>69</xdr:col>
      <xdr:colOff>92075</xdr:colOff>
      <xdr:row>75</xdr:row>
      <xdr:rowOff>106997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91453"/>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47625</xdr:rowOff>
    </xdr:from>
    <xdr:to>
      <xdr:col>78</xdr:col>
      <xdr:colOff>120650</xdr:colOff>
      <xdr:row>76</xdr:row>
      <xdr:rowOff>149225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159402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4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153352</xdr:rowOff>
    </xdr:from>
    <xdr:to>
      <xdr:col>74</xdr:col>
      <xdr:colOff>31750</xdr:colOff>
      <xdr:row>76</xdr:row>
      <xdr:rowOff>83502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93680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8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56197</xdr:rowOff>
    </xdr:from>
    <xdr:to>
      <xdr:col>69</xdr:col>
      <xdr:colOff>142875</xdr:colOff>
      <xdr:row>75</xdr:row>
      <xdr:rowOff>157798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14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167974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8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153353</xdr:rowOff>
    </xdr:from>
    <xdr:to>
      <xdr:col>65</xdr:col>
      <xdr:colOff>53975</xdr:colOff>
      <xdr:row>75</xdr:row>
      <xdr:rowOff>83503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93680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0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13414</xdr:rowOff>
    </xdr:from>
    <xdr:to>
      <xdr:col>29</xdr:col>
      <xdr:colOff>127000</xdr:colOff>
      <xdr:row>15</xdr:row>
      <xdr:rowOff>27864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32789"/>
          <a:ext cx="647700" cy="1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18007</xdr:rowOff>
    </xdr:from>
    <xdr:to>
      <xdr:col>26</xdr:col>
      <xdr:colOff>50800</xdr:colOff>
      <xdr:row>15</xdr:row>
      <xdr:rowOff>27864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637382"/>
          <a:ext cx="6985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18007</xdr:rowOff>
    </xdr:from>
    <xdr:to>
      <xdr:col>22</xdr:col>
      <xdr:colOff>114300</xdr:colOff>
      <xdr:row>15</xdr:row>
      <xdr:rowOff>127417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37382"/>
          <a:ext cx="698500" cy="10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111286</xdr:rowOff>
    </xdr:from>
    <xdr:to>
      <xdr:col>18</xdr:col>
      <xdr:colOff>177800</xdr:colOff>
      <xdr:row>15</xdr:row>
      <xdr:rowOff>127417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730661"/>
          <a:ext cx="698500" cy="1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134064</xdr:rowOff>
    </xdr:from>
    <xdr:to>
      <xdr:col>29</xdr:col>
      <xdr:colOff>177800</xdr:colOff>
      <xdr:row>15</xdr:row>
      <xdr:rowOff>64214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581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150591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148514</xdr:rowOff>
    </xdr:from>
    <xdr:to>
      <xdr:col>26</xdr:col>
      <xdr:colOff>101600</xdr:colOff>
      <xdr:row>15</xdr:row>
      <xdr:rowOff>78664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5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88841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6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138657</xdr:rowOff>
    </xdr:from>
    <xdr:to>
      <xdr:col>22</xdr:col>
      <xdr:colOff>165100</xdr:colOff>
      <xdr:row>15</xdr:row>
      <xdr:rowOff>68807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78984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5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76617</xdr:rowOff>
    </xdr:from>
    <xdr:to>
      <xdr:col>19</xdr:col>
      <xdr:colOff>38100</xdr:colOff>
      <xdr:row>16</xdr:row>
      <xdr:rowOff>6767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9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6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60486</xdr:rowOff>
    </xdr:from>
    <xdr:to>
      <xdr:col>15</xdr:col>
      <xdr:colOff>101600</xdr:colOff>
      <xdr:row>15</xdr:row>
      <xdr:rowOff>162086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7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4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130597</xdr:rowOff>
    </xdr:from>
    <xdr:to>
      <xdr:col>29</xdr:col>
      <xdr:colOff>127000</xdr:colOff>
      <xdr:row>35</xdr:row>
      <xdr:rowOff>138369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40947"/>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138369</xdr:rowOff>
    </xdr:from>
    <xdr:to>
      <xdr:col>26</xdr:col>
      <xdr:colOff>50800</xdr:colOff>
      <xdr:row>35</xdr:row>
      <xdr:rowOff>185689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48719"/>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185689</xdr:rowOff>
    </xdr:from>
    <xdr:to>
      <xdr:col>22</xdr:col>
      <xdr:colOff>114300</xdr:colOff>
      <xdr:row>35</xdr:row>
      <xdr:rowOff>216413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96039"/>
          <a:ext cx="698500" cy="3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216413</xdr:rowOff>
    </xdr:from>
    <xdr:to>
      <xdr:col>18</xdr:col>
      <xdr:colOff>177800</xdr:colOff>
      <xdr:row>35</xdr:row>
      <xdr:rowOff>299548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26763"/>
          <a:ext cx="698500" cy="8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79797</xdr:rowOff>
    </xdr:from>
    <xdr:to>
      <xdr:col>29</xdr:col>
      <xdr:colOff>177800</xdr:colOff>
      <xdr:row>35</xdr:row>
      <xdr:rowOff>181397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9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267774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87569</xdr:rowOff>
    </xdr:from>
    <xdr:to>
      <xdr:col>26</xdr:col>
      <xdr:colOff>101600</xdr:colOff>
      <xdr:row>35</xdr:row>
      <xdr:rowOff>189169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9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199346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6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134889</xdr:rowOff>
    </xdr:from>
    <xdr:to>
      <xdr:col>22</xdr:col>
      <xdr:colOff>165100</xdr:colOff>
      <xdr:row>35</xdr:row>
      <xdr:rowOff>236489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165613</xdr:rowOff>
    </xdr:from>
    <xdr:to>
      <xdr:col>19</xdr:col>
      <xdr:colOff>38100</xdr:colOff>
      <xdr:row>35</xdr:row>
      <xdr:rowOff>267213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5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277390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248748</xdr:rowOff>
    </xdr:from>
    <xdr:to>
      <xdr:col>15</xdr:col>
      <xdr:colOff>101600</xdr:colOff>
      <xdr:row>36</xdr:row>
      <xdr:rowOff>7448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335125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151271</xdr:rowOff>
    </xdr:from>
    <xdr:to>
      <xdr:col>24</xdr:col>
      <xdr:colOff>63500</xdr:colOff>
      <xdr:row>34</xdr:row>
      <xdr:rowOff>166787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80571"/>
          <a:ext cx="8382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166787</xdr:rowOff>
    </xdr:from>
    <xdr:to>
      <xdr:col>19</xdr:col>
      <xdr:colOff>177800</xdr:colOff>
      <xdr:row>34</xdr:row>
      <xdr:rowOff>170197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9608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170197</xdr:rowOff>
    </xdr:from>
    <xdr:to>
      <xdr:col>15</xdr:col>
      <xdr:colOff>50800</xdr:colOff>
      <xdr:row>35</xdr:row>
      <xdr:rowOff>92117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99497"/>
          <a:ext cx="889000" cy="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78508</xdr:rowOff>
    </xdr:from>
    <xdr:to>
      <xdr:col>10</xdr:col>
      <xdr:colOff>114300</xdr:colOff>
      <xdr:row>35</xdr:row>
      <xdr:rowOff>92117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79258"/>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100471</xdr:rowOff>
    </xdr:from>
    <xdr:to>
      <xdr:col>24</xdr:col>
      <xdr:colOff>114300</xdr:colOff>
      <xdr:row>35</xdr:row>
      <xdr:rowOff>30621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123348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8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115987</xdr:rowOff>
    </xdr:from>
    <xdr:to>
      <xdr:col>20</xdr:col>
      <xdr:colOff>38100</xdr:colOff>
      <xdr:row>35</xdr:row>
      <xdr:rowOff>46137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4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62664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2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119397</xdr:rowOff>
    </xdr:from>
    <xdr:to>
      <xdr:col>15</xdr:col>
      <xdr:colOff>101600</xdr:colOff>
      <xdr:row>35</xdr:row>
      <xdr:rowOff>49547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66074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2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41317</xdr:rowOff>
    </xdr:from>
    <xdr:to>
      <xdr:col>10</xdr:col>
      <xdr:colOff>165100</xdr:colOff>
      <xdr:row>35</xdr:row>
      <xdr:rowOff>142917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4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159444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1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27708</xdr:rowOff>
    </xdr:from>
    <xdr:to>
      <xdr:col>6</xdr:col>
      <xdr:colOff>38100</xdr:colOff>
      <xdr:row>35</xdr:row>
      <xdr:rowOff>129308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145835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101788</xdr:rowOff>
    </xdr:from>
    <xdr:to>
      <xdr:col>24</xdr:col>
      <xdr:colOff>63500</xdr:colOff>
      <xdr:row>56</xdr:row>
      <xdr:rowOff>126139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2988"/>
          <a:ext cx="838200" cy="2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126139</xdr:rowOff>
    </xdr:from>
    <xdr:to>
      <xdr:col>19</xdr:col>
      <xdr:colOff>177800</xdr:colOff>
      <xdr:row>56</xdr:row>
      <xdr:rowOff>128394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7339"/>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82307</xdr:rowOff>
    </xdr:from>
    <xdr:to>
      <xdr:col>15</xdr:col>
      <xdr:colOff>50800</xdr:colOff>
      <xdr:row>56</xdr:row>
      <xdr:rowOff>128394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83507"/>
          <a:ext cx="8890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31393</xdr:rowOff>
    </xdr:from>
    <xdr:to>
      <xdr:col>10</xdr:col>
      <xdr:colOff>114300</xdr:colOff>
      <xdr:row>56</xdr:row>
      <xdr:rowOff>82307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32593"/>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50988</xdr:rowOff>
    </xdr:from>
    <xdr:to>
      <xdr:col>24</xdr:col>
      <xdr:colOff>114300</xdr:colOff>
      <xdr:row>56</xdr:row>
      <xdr:rowOff>152588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73865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75339</xdr:rowOff>
    </xdr:from>
    <xdr:to>
      <xdr:col>20</xdr:col>
      <xdr:colOff>38100</xdr:colOff>
      <xdr:row>57</xdr:row>
      <xdr:rowOff>5489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22016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77594</xdr:rowOff>
    </xdr:from>
    <xdr:to>
      <xdr:col>15</xdr:col>
      <xdr:colOff>101600</xdr:colOff>
      <xdr:row>57</xdr:row>
      <xdr:rowOff>7744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31507</xdr:rowOff>
    </xdr:from>
    <xdr:to>
      <xdr:col>10</xdr:col>
      <xdr:colOff>165100</xdr:colOff>
      <xdr:row>56</xdr:row>
      <xdr:rowOff>133107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149634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152043</xdr:rowOff>
    </xdr:from>
    <xdr:to>
      <xdr:col>6</xdr:col>
      <xdr:colOff>38100</xdr:colOff>
      <xdr:row>56</xdr:row>
      <xdr:rowOff>82193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98720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5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95200</xdr:rowOff>
    </xdr:from>
    <xdr:to>
      <xdr:col>24</xdr:col>
      <xdr:colOff>63500</xdr:colOff>
      <xdr:row>78</xdr:row>
      <xdr:rowOff>106776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8300"/>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106776</xdr:rowOff>
    </xdr:from>
    <xdr:to>
      <xdr:col>19</xdr:col>
      <xdr:colOff>177800</xdr:colOff>
      <xdr:row>78</xdr:row>
      <xdr:rowOff>120228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9876"/>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91588</xdr:rowOff>
    </xdr:from>
    <xdr:to>
      <xdr:col>15</xdr:col>
      <xdr:colOff>50800</xdr:colOff>
      <xdr:row>78</xdr:row>
      <xdr:rowOff>120228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4688"/>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77347</xdr:rowOff>
    </xdr:from>
    <xdr:to>
      <xdr:col>10</xdr:col>
      <xdr:colOff>114300</xdr:colOff>
      <xdr:row>78</xdr:row>
      <xdr:rowOff>91588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0447"/>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44400</xdr:rowOff>
    </xdr:from>
    <xdr:to>
      <xdr:col>24</xdr:col>
      <xdr:colOff>114300</xdr:colOff>
      <xdr:row>78</xdr:row>
      <xdr:rowOff>146000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130777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55976</xdr:rowOff>
    </xdr:from>
    <xdr:to>
      <xdr:col>20</xdr:col>
      <xdr:colOff>38100</xdr:colOff>
      <xdr:row>78</xdr:row>
      <xdr:rowOff>157576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148703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69428</xdr:rowOff>
    </xdr:from>
    <xdr:to>
      <xdr:col>15</xdr:col>
      <xdr:colOff>101600</xdr:colOff>
      <xdr:row>78</xdr:row>
      <xdr:rowOff>171028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162155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40788</xdr:rowOff>
    </xdr:from>
    <xdr:to>
      <xdr:col>10</xdr:col>
      <xdr:colOff>165100</xdr:colOff>
      <xdr:row>78</xdr:row>
      <xdr:rowOff>142388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133515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26547</xdr:rowOff>
    </xdr:from>
    <xdr:to>
      <xdr:col>6</xdr:col>
      <xdr:colOff>38100</xdr:colOff>
      <xdr:row>78</xdr:row>
      <xdr:rowOff>128147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119274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54383</xdr:rowOff>
    </xdr:from>
    <xdr:to>
      <xdr:col>24</xdr:col>
      <xdr:colOff>63500</xdr:colOff>
      <xdr:row>98</xdr:row>
      <xdr:rowOff>72051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56483"/>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72051</xdr:rowOff>
    </xdr:from>
    <xdr:to>
      <xdr:col>19</xdr:col>
      <xdr:colOff>177800</xdr:colOff>
      <xdr:row>98</xdr:row>
      <xdr:rowOff>74447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74151"/>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71394</xdr:rowOff>
    </xdr:from>
    <xdr:to>
      <xdr:col>15</xdr:col>
      <xdr:colOff>50800</xdr:colOff>
      <xdr:row>98</xdr:row>
      <xdr:rowOff>74447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3494"/>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71394</xdr:rowOff>
    </xdr:from>
    <xdr:to>
      <xdr:col>10</xdr:col>
      <xdr:colOff>114300</xdr:colOff>
      <xdr:row>98</xdr:row>
      <xdr:rowOff>91726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3494"/>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3583</xdr:rowOff>
    </xdr:from>
    <xdr:to>
      <xdr:col>24</xdr:col>
      <xdr:colOff>114300</xdr:colOff>
      <xdr:row>98</xdr:row>
      <xdr:rowOff>105183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134410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21251</xdr:rowOff>
    </xdr:from>
    <xdr:to>
      <xdr:col>20</xdr:col>
      <xdr:colOff>38100</xdr:colOff>
      <xdr:row>98</xdr:row>
      <xdr:rowOff>122851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139378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23647</xdr:rowOff>
    </xdr:from>
    <xdr:to>
      <xdr:col>15</xdr:col>
      <xdr:colOff>101600</xdr:colOff>
      <xdr:row>98</xdr:row>
      <xdr:rowOff>125247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141774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20594</xdr:rowOff>
    </xdr:from>
    <xdr:to>
      <xdr:col>10</xdr:col>
      <xdr:colOff>165100</xdr:colOff>
      <xdr:row>98</xdr:row>
      <xdr:rowOff>122194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138721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40926</xdr:rowOff>
    </xdr:from>
    <xdr:to>
      <xdr:col>6</xdr:col>
      <xdr:colOff>38100</xdr:colOff>
      <xdr:row>98</xdr:row>
      <xdr:rowOff>142526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159053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150248</xdr:rowOff>
    </xdr:from>
    <xdr:to>
      <xdr:col>55</xdr:col>
      <xdr:colOff>0</xdr:colOff>
      <xdr:row>38</xdr:row>
      <xdr:rowOff>6769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93898"/>
          <a:ext cx="8382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6769</xdr:rowOff>
    </xdr:from>
    <xdr:to>
      <xdr:col>50</xdr:col>
      <xdr:colOff>114300</xdr:colOff>
      <xdr:row>38</xdr:row>
      <xdr:rowOff>17678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1869"/>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17678</xdr:rowOff>
    </xdr:from>
    <xdr:to>
      <xdr:col>45</xdr:col>
      <xdr:colOff>177800</xdr:colOff>
      <xdr:row>38</xdr:row>
      <xdr:rowOff>31784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2778"/>
          <a:ext cx="889000" cy="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31784</xdr:rowOff>
    </xdr:from>
    <xdr:to>
      <xdr:col>41</xdr:col>
      <xdr:colOff>50800</xdr:colOff>
      <xdr:row>38</xdr:row>
      <xdr:rowOff>32988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6884"/>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99448</xdr:rowOff>
    </xdr:from>
    <xdr:to>
      <xdr:col>55</xdr:col>
      <xdr:colOff>50800</xdr:colOff>
      <xdr:row>38</xdr:row>
      <xdr:rowOff>29598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127419</xdr:rowOff>
    </xdr:from>
    <xdr:to>
      <xdr:col>50</xdr:col>
      <xdr:colOff>165100</xdr:colOff>
      <xdr:row>38</xdr:row>
      <xdr:rowOff>57569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48696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6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138328</xdr:rowOff>
    </xdr:from>
    <xdr:to>
      <xdr:col>46</xdr:col>
      <xdr:colOff>38100</xdr:colOff>
      <xdr:row>38</xdr:row>
      <xdr:rowOff>68478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59605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152434</xdr:rowOff>
    </xdr:from>
    <xdr:to>
      <xdr:col>41</xdr:col>
      <xdr:colOff>101600</xdr:colOff>
      <xdr:row>38</xdr:row>
      <xdr:rowOff>82584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73711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153638</xdr:rowOff>
    </xdr:from>
    <xdr:to>
      <xdr:col>36</xdr:col>
      <xdr:colOff>165100</xdr:colOff>
      <xdr:row>38</xdr:row>
      <xdr:rowOff>83788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74915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67311</xdr:rowOff>
    </xdr:from>
    <xdr:to>
      <xdr:col>55</xdr:col>
      <xdr:colOff>0</xdr:colOff>
      <xdr:row>58</xdr:row>
      <xdr:rowOff>85746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1411"/>
          <a:ext cx="8382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59350</xdr:rowOff>
    </xdr:from>
    <xdr:to>
      <xdr:col>50</xdr:col>
      <xdr:colOff>114300</xdr:colOff>
      <xdr:row>58</xdr:row>
      <xdr:rowOff>67311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32000"/>
          <a:ext cx="889000" cy="17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59350</xdr:rowOff>
    </xdr:from>
    <xdr:to>
      <xdr:col>45</xdr:col>
      <xdr:colOff>177800</xdr:colOff>
      <xdr:row>58</xdr:row>
      <xdr:rowOff>75781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32000"/>
          <a:ext cx="889000" cy="18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17064</xdr:rowOff>
    </xdr:from>
    <xdr:to>
      <xdr:col>41</xdr:col>
      <xdr:colOff>50800</xdr:colOff>
      <xdr:row>58</xdr:row>
      <xdr:rowOff>75781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1164"/>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34946</xdr:rowOff>
    </xdr:from>
    <xdr:to>
      <xdr:col>55</xdr:col>
      <xdr:colOff>50800</xdr:colOff>
      <xdr:row>58</xdr:row>
      <xdr:rowOff>136546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165773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16511</xdr:rowOff>
    </xdr:from>
    <xdr:to>
      <xdr:col>50</xdr:col>
      <xdr:colOff>165100</xdr:colOff>
      <xdr:row>58</xdr:row>
      <xdr:rowOff>118111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134638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8550</xdr:rowOff>
    </xdr:from>
    <xdr:to>
      <xdr:col>46</xdr:col>
      <xdr:colOff>38100</xdr:colOff>
      <xdr:row>57</xdr:row>
      <xdr:rowOff>110150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126677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24981</xdr:rowOff>
    </xdr:from>
    <xdr:to>
      <xdr:col>41</xdr:col>
      <xdr:colOff>101600</xdr:colOff>
      <xdr:row>58</xdr:row>
      <xdr:rowOff>126581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143108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4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137714</xdr:rowOff>
    </xdr:from>
    <xdr:to>
      <xdr:col>36</xdr:col>
      <xdr:colOff>165100</xdr:colOff>
      <xdr:row>58</xdr:row>
      <xdr:rowOff>67864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84391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8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74853</xdr:rowOff>
    </xdr:from>
    <xdr:to>
      <xdr:col>55</xdr:col>
      <xdr:colOff>0</xdr:colOff>
      <xdr:row>78</xdr:row>
      <xdr:rowOff>127527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47953"/>
          <a:ext cx="8382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163959</xdr:rowOff>
    </xdr:from>
    <xdr:to>
      <xdr:col>50</xdr:col>
      <xdr:colOff>114300</xdr:colOff>
      <xdr:row>78</xdr:row>
      <xdr:rowOff>127527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65609"/>
          <a:ext cx="889000" cy="1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163959</xdr:rowOff>
    </xdr:from>
    <xdr:to>
      <xdr:col>45</xdr:col>
      <xdr:colOff>177800</xdr:colOff>
      <xdr:row>77</xdr:row>
      <xdr:rowOff>168937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5609"/>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135044</xdr:rowOff>
    </xdr:from>
    <xdr:to>
      <xdr:col>41</xdr:col>
      <xdr:colOff>50800</xdr:colOff>
      <xdr:row>77</xdr:row>
      <xdr:rowOff>168937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36694"/>
          <a:ext cx="889000" cy="3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24053</xdr:rowOff>
    </xdr:from>
    <xdr:to>
      <xdr:col>55</xdr:col>
      <xdr:colOff>50800</xdr:colOff>
      <xdr:row>78</xdr:row>
      <xdr:rowOff>125653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154880</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76727</xdr:rowOff>
    </xdr:from>
    <xdr:to>
      <xdr:col>50</xdr:col>
      <xdr:colOff>165100</xdr:colOff>
      <xdr:row>79</xdr:row>
      <xdr:rowOff>6877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169454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113159</xdr:rowOff>
    </xdr:from>
    <xdr:to>
      <xdr:col>46</xdr:col>
      <xdr:colOff>38100</xdr:colOff>
      <xdr:row>78</xdr:row>
      <xdr:rowOff>43309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59836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9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118137</xdr:rowOff>
    </xdr:from>
    <xdr:to>
      <xdr:col>41</xdr:col>
      <xdr:colOff>101600</xdr:colOff>
      <xdr:row>78</xdr:row>
      <xdr:rowOff>48287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64814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84244</xdr:rowOff>
    </xdr:from>
    <xdr:to>
      <xdr:col>36</xdr:col>
      <xdr:colOff>165100</xdr:colOff>
      <xdr:row>78</xdr:row>
      <xdr:rowOff>14394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30921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6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168551</xdr:rowOff>
    </xdr:from>
    <xdr:to>
      <xdr:col>55</xdr:col>
      <xdr:colOff>0</xdr:colOff>
      <xdr:row>97</xdr:row>
      <xdr:rowOff>151267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27751"/>
          <a:ext cx="838200" cy="1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169844</xdr:rowOff>
    </xdr:from>
    <xdr:to>
      <xdr:col>50</xdr:col>
      <xdr:colOff>114300</xdr:colOff>
      <xdr:row>96</xdr:row>
      <xdr:rowOff>168551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57594"/>
          <a:ext cx="889000" cy="1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169844</xdr:rowOff>
    </xdr:from>
    <xdr:to>
      <xdr:col>45</xdr:col>
      <xdr:colOff>177800</xdr:colOff>
      <xdr:row>98</xdr:row>
      <xdr:rowOff>109640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57594"/>
          <a:ext cx="889000" cy="4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18152</xdr:rowOff>
    </xdr:from>
    <xdr:to>
      <xdr:col>41</xdr:col>
      <xdr:colOff>50800</xdr:colOff>
      <xdr:row>98</xdr:row>
      <xdr:rowOff>109640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20252"/>
          <a:ext cx="889000" cy="9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100467</xdr:rowOff>
    </xdr:from>
    <xdr:to>
      <xdr:col>55</xdr:col>
      <xdr:colOff>50800</xdr:colOff>
      <xdr:row>98</xdr:row>
      <xdr:rowOff>30617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123344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8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117751</xdr:rowOff>
    </xdr:from>
    <xdr:to>
      <xdr:col>50</xdr:col>
      <xdr:colOff>165100</xdr:colOff>
      <xdr:row>97</xdr:row>
      <xdr:rowOff>47901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64428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5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119044</xdr:rowOff>
    </xdr:from>
    <xdr:to>
      <xdr:col>46</xdr:col>
      <xdr:colOff>38100</xdr:colOff>
      <xdr:row>96</xdr:row>
      <xdr:rowOff>49194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65721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58840</xdr:rowOff>
    </xdr:from>
    <xdr:to>
      <xdr:col>41</xdr:col>
      <xdr:colOff>101600</xdr:colOff>
      <xdr:row>98</xdr:row>
      <xdr:rowOff>160440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138802</xdr:rowOff>
    </xdr:from>
    <xdr:to>
      <xdr:col>36</xdr:col>
      <xdr:colOff>165100</xdr:colOff>
      <xdr:row>98</xdr:row>
      <xdr:rowOff>68952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85479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4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88936</xdr:rowOff>
    </xdr:from>
    <xdr:to>
      <xdr:col>85</xdr:col>
      <xdr:colOff>127000</xdr:colOff>
      <xdr:row>39</xdr:row>
      <xdr:rowOff>92229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04036"/>
          <a:ext cx="838200" cy="17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88218</xdr:rowOff>
    </xdr:from>
    <xdr:to>
      <xdr:col>81</xdr:col>
      <xdr:colOff>50800</xdr:colOff>
      <xdr:row>39</xdr:row>
      <xdr:rowOff>92229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4768"/>
          <a:ext cx="8890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88218</xdr:rowOff>
    </xdr:from>
    <xdr:to>
      <xdr:col>76</xdr:col>
      <xdr:colOff>114300</xdr:colOff>
      <xdr:row>39</xdr:row>
      <xdr:rowOff>98714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4768"/>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98714</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526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38136</xdr:rowOff>
    </xdr:from>
    <xdr:to>
      <xdr:col>85</xdr:col>
      <xdr:colOff>177800</xdr:colOff>
      <xdr:row>38</xdr:row>
      <xdr:rowOff>139736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61014</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41429</xdr:rowOff>
    </xdr:from>
    <xdr:to>
      <xdr:col>81</xdr:col>
      <xdr:colOff>101600</xdr:colOff>
      <xdr:row>39</xdr:row>
      <xdr:rowOff>143029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134156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37418</xdr:rowOff>
    </xdr:from>
    <xdr:to>
      <xdr:col>76</xdr:col>
      <xdr:colOff>165100</xdr:colOff>
      <xdr:row>39</xdr:row>
      <xdr:rowOff>139018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130145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47914</xdr:rowOff>
    </xdr:from>
    <xdr:to>
      <xdr:col>72</xdr:col>
      <xdr:colOff>38100</xdr:colOff>
      <xdr:row>39</xdr:row>
      <xdr:rowOff>149514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140641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117229</xdr:rowOff>
    </xdr:from>
    <xdr:to>
      <xdr:col>85</xdr:col>
      <xdr:colOff>127000</xdr:colOff>
      <xdr:row>76</xdr:row>
      <xdr:rowOff>118036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47429"/>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118036</xdr:rowOff>
    </xdr:from>
    <xdr:to>
      <xdr:col>81</xdr:col>
      <xdr:colOff>50800</xdr:colOff>
      <xdr:row>76</xdr:row>
      <xdr:rowOff>118294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48236"/>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106528</xdr:rowOff>
    </xdr:from>
    <xdr:to>
      <xdr:col>76</xdr:col>
      <xdr:colOff>114300</xdr:colOff>
      <xdr:row>76</xdr:row>
      <xdr:rowOff>118294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36728"/>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106528</xdr:rowOff>
    </xdr:from>
    <xdr:to>
      <xdr:col>71</xdr:col>
      <xdr:colOff>177800</xdr:colOff>
      <xdr:row>76</xdr:row>
      <xdr:rowOff>156446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36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66429</xdr:rowOff>
    </xdr:from>
    <xdr:to>
      <xdr:col>85</xdr:col>
      <xdr:colOff>177800</xdr:colOff>
      <xdr:row>76</xdr:row>
      <xdr:rowOff>168029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89306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67236</xdr:rowOff>
    </xdr:from>
    <xdr:to>
      <xdr:col>81</xdr:col>
      <xdr:colOff>101600</xdr:colOff>
      <xdr:row>76</xdr:row>
      <xdr:rowOff>168836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13913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87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67494</xdr:rowOff>
    </xdr:from>
    <xdr:to>
      <xdr:col>76</xdr:col>
      <xdr:colOff>165100</xdr:colOff>
      <xdr:row>76</xdr:row>
      <xdr:rowOff>169094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14171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8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55728</xdr:rowOff>
    </xdr:from>
    <xdr:to>
      <xdr:col>72</xdr:col>
      <xdr:colOff>38100</xdr:colOff>
      <xdr:row>76</xdr:row>
      <xdr:rowOff>157328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2405</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105646</xdr:rowOff>
    </xdr:from>
    <xdr:to>
      <xdr:col>67</xdr:col>
      <xdr:colOff>101600</xdr:colOff>
      <xdr:row>77</xdr:row>
      <xdr:rowOff>35796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52324</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1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135948</xdr:rowOff>
    </xdr:from>
    <xdr:to>
      <xdr:col>85</xdr:col>
      <xdr:colOff>127000</xdr:colOff>
      <xdr:row>98</xdr:row>
      <xdr:rowOff>136936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8048"/>
          <a:ext cx="8382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136437</xdr:rowOff>
    </xdr:from>
    <xdr:to>
      <xdr:col>81</xdr:col>
      <xdr:colOff>50800</xdr:colOff>
      <xdr:row>98</xdr:row>
      <xdr:rowOff>136936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8537"/>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133155</xdr:rowOff>
    </xdr:from>
    <xdr:to>
      <xdr:col>76</xdr:col>
      <xdr:colOff>114300</xdr:colOff>
      <xdr:row>98</xdr:row>
      <xdr:rowOff>136437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5255"/>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103043</xdr:rowOff>
    </xdr:from>
    <xdr:to>
      <xdr:col>71</xdr:col>
      <xdr:colOff>177800</xdr:colOff>
      <xdr:row>98</xdr:row>
      <xdr:rowOff>133155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5143"/>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85148</xdr:rowOff>
    </xdr:from>
    <xdr:to>
      <xdr:col>85</xdr:col>
      <xdr:colOff>177800</xdr:colOff>
      <xdr:row>99</xdr:row>
      <xdr:rowOff>15298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86136</xdr:rowOff>
    </xdr:from>
    <xdr:to>
      <xdr:col>81</xdr:col>
      <xdr:colOff>101600</xdr:colOff>
      <xdr:row>99</xdr:row>
      <xdr:rowOff>16286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7413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85637</xdr:rowOff>
    </xdr:from>
    <xdr:to>
      <xdr:col>76</xdr:col>
      <xdr:colOff>165100</xdr:colOff>
      <xdr:row>99</xdr:row>
      <xdr:rowOff>15787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6914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82355</xdr:rowOff>
    </xdr:from>
    <xdr:to>
      <xdr:col>72</xdr:col>
      <xdr:colOff>38100</xdr:colOff>
      <xdr:row>99</xdr:row>
      <xdr:rowOff>12505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52243</xdr:rowOff>
    </xdr:from>
    <xdr:to>
      <xdr:col>67</xdr:col>
      <xdr:colOff>101600</xdr:colOff>
      <xdr:row>98</xdr:row>
      <xdr:rowOff>153843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170370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44203</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9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44203</xdr:rowOff>
    </xdr:from>
    <xdr:to>
      <xdr:col>107</xdr:col>
      <xdr:colOff>50800</xdr:colOff>
      <xdr:row>59</xdr:row>
      <xdr:rowOff>44336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975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44336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272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164853</xdr:rowOff>
    </xdr:from>
    <xdr:to>
      <xdr:col>107</xdr:col>
      <xdr:colOff>101600</xdr:colOff>
      <xdr:row>59</xdr:row>
      <xdr:rowOff>95003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86130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164986</xdr:rowOff>
    </xdr:from>
    <xdr:to>
      <xdr:col>102</xdr:col>
      <xdr:colOff>165100</xdr:colOff>
      <xdr:row>59</xdr:row>
      <xdr:rowOff>95136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86263</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157823</xdr:rowOff>
    </xdr:from>
    <xdr:to>
      <xdr:col>98</xdr:col>
      <xdr:colOff>38100</xdr:colOff>
      <xdr:row>59</xdr:row>
      <xdr:rowOff>87973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79100</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42579</xdr:rowOff>
    </xdr:from>
    <xdr:to>
      <xdr:col>116</xdr:col>
      <xdr:colOff>63500</xdr:colOff>
      <xdr:row>76</xdr:row>
      <xdr:rowOff>78987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2779"/>
          <a:ext cx="838200"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23521</xdr:rowOff>
    </xdr:from>
    <xdr:to>
      <xdr:col>111</xdr:col>
      <xdr:colOff>177800</xdr:colOff>
      <xdr:row>76</xdr:row>
      <xdr:rowOff>78987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53721"/>
          <a:ext cx="889000" cy="5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23521</xdr:rowOff>
    </xdr:from>
    <xdr:to>
      <xdr:col>107</xdr:col>
      <xdr:colOff>50800</xdr:colOff>
      <xdr:row>76</xdr:row>
      <xdr:rowOff>81956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53721"/>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39939</xdr:rowOff>
    </xdr:from>
    <xdr:to>
      <xdr:col>102</xdr:col>
      <xdr:colOff>114300</xdr:colOff>
      <xdr:row>76</xdr:row>
      <xdr:rowOff>81956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70139"/>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163229</xdr:rowOff>
    </xdr:from>
    <xdr:to>
      <xdr:col>116</xdr:col>
      <xdr:colOff>114300</xdr:colOff>
      <xdr:row>76</xdr:row>
      <xdr:rowOff>93379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14657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7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28187</xdr:rowOff>
    </xdr:from>
    <xdr:to>
      <xdr:col>112</xdr:col>
      <xdr:colOff>38100</xdr:colOff>
      <xdr:row>76</xdr:row>
      <xdr:rowOff>129787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146314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3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144172</xdr:rowOff>
    </xdr:from>
    <xdr:to>
      <xdr:col>107</xdr:col>
      <xdr:colOff>101600</xdr:colOff>
      <xdr:row>76</xdr:row>
      <xdr:rowOff>74321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02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90849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31156</xdr:rowOff>
    </xdr:from>
    <xdr:to>
      <xdr:col>102</xdr:col>
      <xdr:colOff>165100</xdr:colOff>
      <xdr:row>76</xdr:row>
      <xdr:rowOff>132756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149282</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160589</xdr:rowOff>
    </xdr:from>
    <xdr:to>
      <xdr:col>98</xdr:col>
      <xdr:colOff>38100</xdr:colOff>
      <xdr:row>76</xdr:row>
      <xdr:rowOff>90739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107266</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9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人件費が類似団体と比べ大きく上回っている。人件費の抑制に努めているものの、人口規模から職員数を見るとこの結果のとおりであるが、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経費による財政の硬直化等を回避するためにも、あらゆる手段を講じ、健全財政に努めていきたい。また、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各種システム導入による保守料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latin typeface="ＭＳ Ｐゴシック" panose="020B0600070205080204" pitchFamily="50" charset="-128"/>
              <a:ea typeface="ＭＳ Ｐゴシック" panose="020B0600070205080204" pitchFamily="50" charset="-128"/>
            </a:rPr>
            <a:t>などが増えているため物件費のコストは類似団体を上回っている。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
735
56.32
1,562,679
1,390,500
51,142
810,265
1,823,551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38564</xdr:rowOff>
    </xdr:from>
    <xdr:to>
      <xdr:col>24</xdr:col>
      <xdr:colOff>63500</xdr:colOff>
      <xdr:row>35</xdr:row>
      <xdr:rowOff>44069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39314"/>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38564</xdr:rowOff>
    </xdr:from>
    <xdr:to>
      <xdr:col>19</xdr:col>
      <xdr:colOff>177800</xdr:colOff>
      <xdr:row>35</xdr:row>
      <xdr:rowOff>73349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39314"/>
          <a:ext cx="8890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73349</xdr:rowOff>
    </xdr:from>
    <xdr:to>
      <xdr:col>15</xdr:col>
      <xdr:colOff>50800</xdr:colOff>
      <xdr:row>35</xdr:row>
      <xdr:rowOff>75540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74099"/>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26162</xdr:rowOff>
    </xdr:from>
    <xdr:to>
      <xdr:col>10</xdr:col>
      <xdr:colOff>114300</xdr:colOff>
      <xdr:row>35</xdr:row>
      <xdr:rowOff>75540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2691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164719</xdr:rowOff>
    </xdr:from>
    <xdr:to>
      <xdr:col>24</xdr:col>
      <xdr:colOff>114300</xdr:colOff>
      <xdr:row>35</xdr:row>
      <xdr:rowOff>94869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16146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4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159214</xdr:rowOff>
    </xdr:from>
    <xdr:to>
      <xdr:col>20</xdr:col>
      <xdr:colOff>38100</xdr:colOff>
      <xdr:row>35</xdr:row>
      <xdr:rowOff>89364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105891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6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22549</xdr:rowOff>
    </xdr:from>
    <xdr:to>
      <xdr:col>15</xdr:col>
      <xdr:colOff>101600</xdr:colOff>
      <xdr:row>35</xdr:row>
      <xdr:rowOff>124149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140676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24740</xdr:rowOff>
    </xdr:from>
    <xdr:to>
      <xdr:col>10</xdr:col>
      <xdr:colOff>165100</xdr:colOff>
      <xdr:row>35</xdr:row>
      <xdr:rowOff>126340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142867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146812</xdr:rowOff>
    </xdr:from>
    <xdr:to>
      <xdr:col>6</xdr:col>
      <xdr:colOff>38100</xdr:colOff>
      <xdr:row>35</xdr:row>
      <xdr:rowOff>76962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93489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53725</xdr:rowOff>
    </xdr:from>
    <xdr:to>
      <xdr:col>24</xdr:col>
      <xdr:colOff>63500</xdr:colOff>
      <xdr:row>58</xdr:row>
      <xdr:rowOff>104563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7825"/>
          <a:ext cx="838200" cy="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53725</xdr:rowOff>
    </xdr:from>
    <xdr:to>
      <xdr:col>19</xdr:col>
      <xdr:colOff>177800</xdr:colOff>
      <xdr:row>58</xdr:row>
      <xdr:rowOff>112378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97825"/>
          <a:ext cx="889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85542</xdr:rowOff>
    </xdr:from>
    <xdr:to>
      <xdr:col>15</xdr:col>
      <xdr:colOff>50800</xdr:colOff>
      <xdr:row>58</xdr:row>
      <xdr:rowOff>112378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29642"/>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82773</xdr:rowOff>
    </xdr:from>
    <xdr:to>
      <xdr:col>10</xdr:col>
      <xdr:colOff>114300</xdr:colOff>
      <xdr:row>58</xdr:row>
      <xdr:rowOff>85542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6873"/>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53763</xdr:rowOff>
    </xdr:from>
    <xdr:to>
      <xdr:col>24</xdr:col>
      <xdr:colOff>114300</xdr:colOff>
      <xdr:row>58</xdr:row>
      <xdr:rowOff>155363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2925</xdr:rowOff>
    </xdr:from>
    <xdr:to>
      <xdr:col>20</xdr:col>
      <xdr:colOff>38100</xdr:colOff>
      <xdr:row>58</xdr:row>
      <xdr:rowOff>104525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121052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61578</xdr:rowOff>
    </xdr:from>
    <xdr:to>
      <xdr:col>15</xdr:col>
      <xdr:colOff>101600</xdr:colOff>
      <xdr:row>58</xdr:row>
      <xdr:rowOff>163178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154305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9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34742</xdr:rowOff>
    </xdr:from>
    <xdr:to>
      <xdr:col>10</xdr:col>
      <xdr:colOff>165100</xdr:colOff>
      <xdr:row>58</xdr:row>
      <xdr:rowOff>136342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152869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5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31973</xdr:rowOff>
    </xdr:from>
    <xdr:to>
      <xdr:col>6</xdr:col>
      <xdr:colOff>38100</xdr:colOff>
      <xdr:row>58</xdr:row>
      <xdr:rowOff>133573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150100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76059</xdr:rowOff>
    </xdr:from>
    <xdr:to>
      <xdr:col>24</xdr:col>
      <xdr:colOff>63500</xdr:colOff>
      <xdr:row>76</xdr:row>
      <xdr:rowOff>118830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6259"/>
          <a:ext cx="8382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69810</xdr:rowOff>
    </xdr:from>
    <xdr:to>
      <xdr:col>19</xdr:col>
      <xdr:colOff>177800</xdr:colOff>
      <xdr:row>76</xdr:row>
      <xdr:rowOff>118830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00010"/>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69810</xdr:rowOff>
    </xdr:from>
    <xdr:to>
      <xdr:col>15</xdr:col>
      <xdr:colOff>50800</xdr:colOff>
      <xdr:row>76</xdr:row>
      <xdr:rowOff>120050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0010"/>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95403</xdr:rowOff>
    </xdr:from>
    <xdr:to>
      <xdr:col>10</xdr:col>
      <xdr:colOff>114300</xdr:colOff>
      <xdr:row>76</xdr:row>
      <xdr:rowOff>120050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25603"/>
          <a:ext cx="8890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25259</xdr:rowOff>
    </xdr:from>
    <xdr:to>
      <xdr:col>24</xdr:col>
      <xdr:colOff>114300</xdr:colOff>
      <xdr:row>76</xdr:row>
      <xdr:rowOff>126859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48137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68030</xdr:rowOff>
    </xdr:from>
    <xdr:to>
      <xdr:col>20</xdr:col>
      <xdr:colOff>38100</xdr:colOff>
      <xdr:row>76</xdr:row>
      <xdr:rowOff>169630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19010</xdr:rowOff>
    </xdr:from>
    <xdr:to>
      <xdr:col>15</xdr:col>
      <xdr:colOff>101600</xdr:colOff>
      <xdr:row>76</xdr:row>
      <xdr:rowOff>120610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137137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69250</xdr:rowOff>
    </xdr:from>
    <xdr:to>
      <xdr:col>10</xdr:col>
      <xdr:colOff>165100</xdr:colOff>
      <xdr:row>76</xdr:row>
      <xdr:rowOff>170850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44603</xdr:rowOff>
    </xdr:from>
    <xdr:to>
      <xdr:col>6</xdr:col>
      <xdr:colOff>38100</xdr:colOff>
      <xdr:row>76</xdr:row>
      <xdr:rowOff>146203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162730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57080</xdr:rowOff>
    </xdr:from>
    <xdr:to>
      <xdr:col>24</xdr:col>
      <xdr:colOff>63500</xdr:colOff>
      <xdr:row>97</xdr:row>
      <xdr:rowOff>67577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7730"/>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35869</xdr:rowOff>
    </xdr:from>
    <xdr:to>
      <xdr:col>19</xdr:col>
      <xdr:colOff>177800</xdr:colOff>
      <xdr:row>97</xdr:row>
      <xdr:rowOff>67577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6519"/>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127823</xdr:rowOff>
    </xdr:from>
    <xdr:to>
      <xdr:col>15</xdr:col>
      <xdr:colOff>50800</xdr:colOff>
      <xdr:row>97</xdr:row>
      <xdr:rowOff>35869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87023"/>
          <a:ext cx="889000" cy="7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127823</xdr:rowOff>
    </xdr:from>
    <xdr:to>
      <xdr:col>10</xdr:col>
      <xdr:colOff>114300</xdr:colOff>
      <xdr:row>97</xdr:row>
      <xdr:rowOff>69148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7023"/>
          <a:ext cx="889000" cy="1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6280</xdr:rowOff>
    </xdr:from>
    <xdr:to>
      <xdr:col>24</xdr:col>
      <xdr:colOff>114300</xdr:colOff>
      <xdr:row>97</xdr:row>
      <xdr:rowOff>107880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29157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16777</xdr:rowOff>
    </xdr:from>
    <xdr:to>
      <xdr:col>20</xdr:col>
      <xdr:colOff>38100</xdr:colOff>
      <xdr:row>97</xdr:row>
      <xdr:rowOff>118377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134904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156519</xdr:rowOff>
    </xdr:from>
    <xdr:to>
      <xdr:col>15</xdr:col>
      <xdr:colOff>101600</xdr:colOff>
      <xdr:row>97</xdr:row>
      <xdr:rowOff>86669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103196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9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77023</xdr:rowOff>
    </xdr:from>
    <xdr:to>
      <xdr:col>10</xdr:col>
      <xdr:colOff>165100</xdr:colOff>
      <xdr:row>97</xdr:row>
      <xdr:rowOff>7173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23700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1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18348</xdr:rowOff>
    </xdr:from>
    <xdr:to>
      <xdr:col>6</xdr:col>
      <xdr:colOff>38100</xdr:colOff>
      <xdr:row>97</xdr:row>
      <xdr:rowOff>119948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136475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75201</xdr:rowOff>
    </xdr:from>
    <xdr:to>
      <xdr:col>55</xdr:col>
      <xdr:colOff>0</xdr:colOff>
      <xdr:row>58</xdr:row>
      <xdr:rowOff>88420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9301"/>
          <a:ext cx="8382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87329</xdr:rowOff>
    </xdr:from>
    <xdr:to>
      <xdr:col>50</xdr:col>
      <xdr:colOff>114300</xdr:colOff>
      <xdr:row>58</xdr:row>
      <xdr:rowOff>75201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59979"/>
          <a:ext cx="889000" cy="1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87329</xdr:rowOff>
    </xdr:from>
    <xdr:to>
      <xdr:col>45</xdr:col>
      <xdr:colOff>177800</xdr:colOff>
      <xdr:row>58</xdr:row>
      <xdr:rowOff>81780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59979"/>
          <a:ext cx="889000" cy="1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25251</xdr:rowOff>
    </xdr:from>
    <xdr:to>
      <xdr:col>41</xdr:col>
      <xdr:colOff>50800</xdr:colOff>
      <xdr:row>58</xdr:row>
      <xdr:rowOff>81780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69351"/>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37620</xdr:rowOff>
    </xdr:from>
    <xdr:to>
      <xdr:col>55</xdr:col>
      <xdr:colOff>50800</xdr:colOff>
      <xdr:row>58</xdr:row>
      <xdr:rowOff>139220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123997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24401</xdr:rowOff>
    </xdr:from>
    <xdr:to>
      <xdr:col>50</xdr:col>
      <xdr:colOff>165100</xdr:colOff>
      <xdr:row>58</xdr:row>
      <xdr:rowOff>126001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117128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6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36529</xdr:rowOff>
    </xdr:from>
    <xdr:to>
      <xdr:col>46</xdr:col>
      <xdr:colOff>38100</xdr:colOff>
      <xdr:row>57</xdr:row>
      <xdr:rowOff>138129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154656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30980</xdr:rowOff>
    </xdr:from>
    <xdr:to>
      <xdr:col>41</xdr:col>
      <xdr:colOff>101600</xdr:colOff>
      <xdr:row>58</xdr:row>
      <xdr:rowOff>132580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123707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6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145901</xdr:rowOff>
    </xdr:from>
    <xdr:to>
      <xdr:col>36</xdr:col>
      <xdr:colOff>165100</xdr:colOff>
      <xdr:row>58</xdr:row>
      <xdr:rowOff>76051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67178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50093</xdr:rowOff>
    </xdr:from>
    <xdr:to>
      <xdr:col>55</xdr:col>
      <xdr:colOff>0</xdr:colOff>
      <xdr:row>78</xdr:row>
      <xdr:rowOff>124479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23193"/>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35683</xdr:rowOff>
    </xdr:from>
    <xdr:to>
      <xdr:col>50</xdr:col>
      <xdr:colOff>114300</xdr:colOff>
      <xdr:row>78</xdr:row>
      <xdr:rowOff>50093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37333"/>
          <a:ext cx="889000" cy="18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35683</xdr:rowOff>
    </xdr:from>
    <xdr:to>
      <xdr:col>45</xdr:col>
      <xdr:colOff>177800</xdr:colOff>
      <xdr:row>78</xdr:row>
      <xdr:rowOff>97687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37333"/>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116337</xdr:rowOff>
    </xdr:from>
    <xdr:to>
      <xdr:col>41</xdr:col>
      <xdr:colOff>50800</xdr:colOff>
      <xdr:row>78</xdr:row>
      <xdr:rowOff>97687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17987"/>
          <a:ext cx="889000" cy="15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73679</xdr:rowOff>
    </xdr:from>
    <xdr:to>
      <xdr:col>55</xdr:col>
      <xdr:colOff>50800</xdr:colOff>
      <xdr:row>79</xdr:row>
      <xdr:rowOff>3829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160056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170743</xdr:rowOff>
    </xdr:from>
    <xdr:to>
      <xdr:col>50</xdr:col>
      <xdr:colOff>165100</xdr:colOff>
      <xdr:row>78</xdr:row>
      <xdr:rowOff>100893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92020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156333</xdr:rowOff>
    </xdr:from>
    <xdr:to>
      <xdr:col>46</xdr:col>
      <xdr:colOff>38100</xdr:colOff>
      <xdr:row>77</xdr:row>
      <xdr:rowOff>86483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103010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46887</xdr:rowOff>
    </xdr:from>
    <xdr:to>
      <xdr:col>41</xdr:col>
      <xdr:colOff>101600</xdr:colOff>
      <xdr:row>78</xdr:row>
      <xdr:rowOff>148487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139614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65537</xdr:rowOff>
    </xdr:from>
    <xdr:to>
      <xdr:col>36</xdr:col>
      <xdr:colOff>165100</xdr:colOff>
      <xdr:row>77</xdr:row>
      <xdr:rowOff>167137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12214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26636</xdr:rowOff>
    </xdr:from>
    <xdr:to>
      <xdr:col>55</xdr:col>
      <xdr:colOff>0</xdr:colOff>
      <xdr:row>97</xdr:row>
      <xdr:rowOff>155156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57286"/>
          <a:ext cx="838200" cy="1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31797</xdr:rowOff>
    </xdr:from>
    <xdr:to>
      <xdr:col>50</xdr:col>
      <xdr:colOff>114300</xdr:colOff>
      <xdr:row>97</xdr:row>
      <xdr:rowOff>155156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48097"/>
          <a:ext cx="889000" cy="6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31797</xdr:rowOff>
    </xdr:from>
    <xdr:to>
      <xdr:col>45</xdr:col>
      <xdr:colOff>177800</xdr:colOff>
      <xdr:row>98</xdr:row>
      <xdr:rowOff>31573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48097"/>
          <a:ext cx="889000" cy="68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118021</xdr:rowOff>
    </xdr:from>
    <xdr:to>
      <xdr:col>41</xdr:col>
      <xdr:colOff>50800</xdr:colOff>
      <xdr:row>98</xdr:row>
      <xdr:rowOff>31573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77221"/>
          <a:ext cx="889000" cy="25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147286</xdr:rowOff>
    </xdr:from>
    <xdr:to>
      <xdr:col>55</xdr:col>
      <xdr:colOff>50800</xdr:colOff>
      <xdr:row>97</xdr:row>
      <xdr:rowOff>77436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170163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104356</xdr:rowOff>
    </xdr:from>
    <xdr:to>
      <xdr:col>50</xdr:col>
      <xdr:colOff>165100</xdr:colOff>
      <xdr:row>98</xdr:row>
      <xdr:rowOff>34506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51033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1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152447</xdr:rowOff>
    </xdr:from>
    <xdr:to>
      <xdr:col>46</xdr:col>
      <xdr:colOff>38100</xdr:colOff>
      <xdr:row>94</xdr:row>
      <xdr:rowOff>82597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99124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7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152223</xdr:rowOff>
    </xdr:from>
    <xdr:to>
      <xdr:col>41</xdr:col>
      <xdr:colOff>101600</xdr:colOff>
      <xdr:row>98</xdr:row>
      <xdr:rowOff>82373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73500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7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67221</xdr:rowOff>
    </xdr:from>
    <xdr:to>
      <xdr:col>36</xdr:col>
      <xdr:colOff>165100</xdr:colOff>
      <xdr:row>96</xdr:row>
      <xdr:rowOff>168821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13898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30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118341</xdr:rowOff>
    </xdr:from>
    <xdr:to>
      <xdr:col>85</xdr:col>
      <xdr:colOff>127000</xdr:colOff>
      <xdr:row>38</xdr:row>
      <xdr:rowOff>120759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33441"/>
          <a:ext cx="8382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120759</xdr:rowOff>
    </xdr:from>
    <xdr:to>
      <xdr:col>81</xdr:col>
      <xdr:colOff>50800</xdr:colOff>
      <xdr:row>38</xdr:row>
      <xdr:rowOff>125035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5859"/>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105580</xdr:rowOff>
    </xdr:from>
    <xdr:to>
      <xdr:col>76</xdr:col>
      <xdr:colOff>114300</xdr:colOff>
      <xdr:row>38</xdr:row>
      <xdr:rowOff>125035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20680"/>
          <a:ext cx="889000" cy="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69676</xdr:rowOff>
    </xdr:from>
    <xdr:to>
      <xdr:col>71</xdr:col>
      <xdr:colOff>177800</xdr:colOff>
      <xdr:row>38</xdr:row>
      <xdr:rowOff>105580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84776"/>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67541</xdr:rowOff>
    </xdr:from>
    <xdr:to>
      <xdr:col>85</xdr:col>
      <xdr:colOff>177800</xdr:colOff>
      <xdr:row>38</xdr:row>
      <xdr:rowOff>169141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69959</xdr:rowOff>
    </xdr:from>
    <xdr:to>
      <xdr:col>81</xdr:col>
      <xdr:colOff>101600</xdr:colOff>
      <xdr:row>39</xdr:row>
      <xdr:rowOff>109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162686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74235</xdr:rowOff>
    </xdr:from>
    <xdr:to>
      <xdr:col>76</xdr:col>
      <xdr:colOff>165100</xdr:colOff>
      <xdr:row>39</xdr:row>
      <xdr:rowOff>4385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166962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54780</xdr:rowOff>
    </xdr:from>
    <xdr:to>
      <xdr:col>72</xdr:col>
      <xdr:colOff>38100</xdr:colOff>
      <xdr:row>38</xdr:row>
      <xdr:rowOff>156380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18876</xdr:rowOff>
    </xdr:from>
    <xdr:to>
      <xdr:col>67</xdr:col>
      <xdr:colOff>101600</xdr:colOff>
      <xdr:row>38</xdr:row>
      <xdr:rowOff>120476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137003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58168</xdr:rowOff>
    </xdr:from>
    <xdr:to>
      <xdr:col>85</xdr:col>
      <xdr:colOff>127000</xdr:colOff>
      <xdr:row>56</xdr:row>
      <xdr:rowOff>45812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87918"/>
          <a:ext cx="838200" cy="1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157793</xdr:rowOff>
    </xdr:from>
    <xdr:to>
      <xdr:col>81</xdr:col>
      <xdr:colOff>50800</xdr:colOff>
      <xdr:row>56</xdr:row>
      <xdr:rowOff>45812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87543"/>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123943</xdr:rowOff>
    </xdr:from>
    <xdr:to>
      <xdr:col>76</xdr:col>
      <xdr:colOff>114300</xdr:colOff>
      <xdr:row>55</xdr:row>
      <xdr:rowOff>157793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53693"/>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100022</xdr:rowOff>
    </xdr:from>
    <xdr:to>
      <xdr:col>71</xdr:col>
      <xdr:colOff>177800</xdr:colOff>
      <xdr:row>55</xdr:row>
      <xdr:rowOff>123943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529772"/>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7368</xdr:rowOff>
    </xdr:from>
    <xdr:to>
      <xdr:col>85</xdr:col>
      <xdr:colOff>177800</xdr:colOff>
      <xdr:row>55</xdr:row>
      <xdr:rowOff>108968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30245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8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166462</xdr:rowOff>
    </xdr:from>
    <xdr:to>
      <xdr:col>81</xdr:col>
      <xdr:colOff>101600</xdr:colOff>
      <xdr:row>56</xdr:row>
      <xdr:rowOff>96612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113139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7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106993</xdr:rowOff>
    </xdr:from>
    <xdr:to>
      <xdr:col>76</xdr:col>
      <xdr:colOff>165100</xdr:colOff>
      <xdr:row>56</xdr:row>
      <xdr:rowOff>37143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53670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1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73143</xdr:rowOff>
    </xdr:from>
    <xdr:to>
      <xdr:col>72</xdr:col>
      <xdr:colOff>38100</xdr:colOff>
      <xdr:row>56</xdr:row>
      <xdr:rowOff>3293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19820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7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49222</xdr:rowOff>
    </xdr:from>
    <xdr:to>
      <xdr:col>67</xdr:col>
      <xdr:colOff>101600</xdr:colOff>
      <xdr:row>55</xdr:row>
      <xdr:rowOff>150822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167349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5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88937</xdr:rowOff>
    </xdr:from>
    <xdr:to>
      <xdr:col>85</xdr:col>
      <xdr:colOff>127000</xdr:colOff>
      <xdr:row>79</xdr:row>
      <xdr:rowOff>92230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2037"/>
          <a:ext cx="838200" cy="17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88218</xdr:rowOff>
    </xdr:from>
    <xdr:to>
      <xdr:col>81</xdr:col>
      <xdr:colOff>50800</xdr:colOff>
      <xdr:row>79</xdr:row>
      <xdr:rowOff>92230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276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88218</xdr:rowOff>
    </xdr:from>
    <xdr:to>
      <xdr:col>76</xdr:col>
      <xdr:colOff>114300</xdr:colOff>
      <xdr:row>79</xdr:row>
      <xdr:rowOff>98715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2768"/>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98715</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326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38137</xdr:rowOff>
    </xdr:from>
    <xdr:to>
      <xdr:col>85</xdr:col>
      <xdr:colOff>177800</xdr:colOff>
      <xdr:row>78</xdr:row>
      <xdr:rowOff>139737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61014</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6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41430</xdr:rowOff>
    </xdr:from>
    <xdr:to>
      <xdr:col>81</xdr:col>
      <xdr:colOff>101600</xdr:colOff>
      <xdr:row>79</xdr:row>
      <xdr:rowOff>143030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134157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37418</xdr:rowOff>
    </xdr:from>
    <xdr:to>
      <xdr:col>76</xdr:col>
      <xdr:colOff>165100</xdr:colOff>
      <xdr:row>79</xdr:row>
      <xdr:rowOff>139018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130145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47915</xdr:rowOff>
    </xdr:from>
    <xdr:to>
      <xdr:col>72</xdr:col>
      <xdr:colOff>38100</xdr:colOff>
      <xdr:row>79</xdr:row>
      <xdr:rowOff>149515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140642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117229</xdr:rowOff>
    </xdr:from>
    <xdr:to>
      <xdr:col>85</xdr:col>
      <xdr:colOff>127000</xdr:colOff>
      <xdr:row>96</xdr:row>
      <xdr:rowOff>118036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6429"/>
          <a:ext cx="8382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118036</xdr:rowOff>
    </xdr:from>
    <xdr:to>
      <xdr:col>81</xdr:col>
      <xdr:colOff>50800</xdr:colOff>
      <xdr:row>96</xdr:row>
      <xdr:rowOff>118294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77236"/>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106528</xdr:rowOff>
    </xdr:from>
    <xdr:to>
      <xdr:col>76</xdr:col>
      <xdr:colOff>114300</xdr:colOff>
      <xdr:row>96</xdr:row>
      <xdr:rowOff>118294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65728"/>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106528</xdr:rowOff>
    </xdr:from>
    <xdr:to>
      <xdr:col>71</xdr:col>
      <xdr:colOff>177800</xdr:colOff>
      <xdr:row>96</xdr:row>
      <xdr:rowOff>156446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65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66429</xdr:rowOff>
    </xdr:from>
    <xdr:to>
      <xdr:col>85</xdr:col>
      <xdr:colOff>177800</xdr:colOff>
      <xdr:row>96</xdr:row>
      <xdr:rowOff>168029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89306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7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67236</xdr:rowOff>
    </xdr:from>
    <xdr:to>
      <xdr:col>81</xdr:col>
      <xdr:colOff>101600</xdr:colOff>
      <xdr:row>96</xdr:row>
      <xdr:rowOff>168836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13913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0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67494</xdr:rowOff>
    </xdr:from>
    <xdr:to>
      <xdr:col>76</xdr:col>
      <xdr:colOff>165100</xdr:colOff>
      <xdr:row>96</xdr:row>
      <xdr:rowOff>169094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55728</xdr:rowOff>
    </xdr:from>
    <xdr:to>
      <xdr:col>72</xdr:col>
      <xdr:colOff>38100</xdr:colOff>
      <xdr:row>96</xdr:row>
      <xdr:rowOff>157328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2405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105646</xdr:rowOff>
    </xdr:from>
    <xdr:to>
      <xdr:col>67</xdr:col>
      <xdr:colOff>101600</xdr:colOff>
      <xdr:row>97</xdr:row>
      <xdr:rowOff>35796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52323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小規模村ということで、議会費や教育費の水準が高くなっており、高齢化や障害者施策による民生費の水準が高くなっている。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令和元年度については、台風</a:t>
          </a:r>
          <a:r>
            <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号に係る災害復旧事業等の臨時財政需要があったため、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実質単年度収支は赤字となっている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財政調整基金の取崩しにより実質収支は黒字となっている</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は減少傾向にあるため、行財政改革等も検討し健全な行財政運営に努めていく。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赤字会計はないため、引き続き健全財政に努める。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Y19" sqref="AY19:BM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1562679</v>
      </c>
      <c r="BO4" s="462"/>
      <c r="BP4" s="462"/>
      <c r="BQ4" s="462"/>
      <c r="BR4" s="462"/>
      <c r="BS4" s="462"/>
      <c r="BT4" s="462"/>
      <c r="BU4" s="463"/>
      <c r="BV4" s="461">
        <v>1367009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6.3</v>
      </c>
      <c r="CU4" s="646"/>
      <c r="CV4" s="646"/>
      <c r="CW4" s="646"/>
      <c r="CX4" s="646"/>
      <c r="CY4" s="646"/>
      <c r="CZ4" s="646"/>
      <c r="DA4" s="647"/>
      <c r="DB4" s="645">
        <v>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1390500</v>
      </c>
      <c r="BO5" s="467"/>
      <c r="BP5" s="467"/>
      <c r="BQ5" s="467"/>
      <c r="BR5" s="467"/>
      <c r="BS5" s="467"/>
      <c r="BT5" s="467"/>
      <c r="BU5" s="468"/>
      <c r="BV5" s="466">
        <v>1301191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88.8</v>
      </c>
      <c r="CU5" s="437"/>
      <c r="CV5" s="437"/>
      <c r="CW5" s="437"/>
      <c r="CX5" s="437"/>
      <c r="CY5" s="437"/>
      <c r="CZ5" s="437"/>
      <c r="DA5" s="438"/>
      <c r="DB5" s="436">
        <v>86.4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172179</v>
      </c>
      <c r="BO6" s="467"/>
      <c r="BP6" s="467"/>
      <c r="BQ6" s="467"/>
      <c r="BR6" s="467"/>
      <c r="BS6" s="467"/>
      <c r="BT6" s="467"/>
      <c r="BU6" s="468"/>
      <c r="BV6" s="466">
        <v>65818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91.3</v>
      </c>
      <c r="CU6" s="620"/>
      <c r="CV6" s="620"/>
      <c r="CW6" s="620"/>
      <c r="CX6" s="620"/>
      <c r="CY6" s="620"/>
      <c r="CZ6" s="620"/>
      <c r="DA6" s="621"/>
      <c r="DB6" s="619">
        <v>89.6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121037</v>
      </c>
      <c r="BO7" s="467"/>
      <c r="BP7" s="467"/>
      <c r="BQ7" s="467"/>
      <c r="BR7" s="467"/>
      <c r="BS7" s="467"/>
      <c r="BT7" s="467"/>
      <c r="BU7" s="468"/>
      <c r="BV7" s="466">
        <v>926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810265</v>
      </c>
      <c r="CU7" s="467"/>
      <c r="CV7" s="467"/>
      <c r="CW7" s="467"/>
      <c r="CX7" s="467"/>
      <c r="CY7" s="467"/>
      <c r="CZ7" s="467"/>
      <c r="DA7" s="468"/>
      <c r="DB7" s="466">
        <v>809954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51142</v>
      </c>
      <c r="BO8" s="467"/>
      <c r="BP8" s="467"/>
      <c r="BQ8" s="467"/>
      <c r="BR8" s="467"/>
      <c r="BS8" s="467"/>
      <c r="BT8" s="467"/>
      <c r="BU8" s="468"/>
      <c r="BV8" s="466">
        <v>64892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774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-13750</v>
      </c>
      <c r="BO9" s="467"/>
      <c r="BP9" s="467"/>
      <c r="BQ9" s="467"/>
      <c r="BR9" s="467"/>
      <c r="BS9" s="467"/>
      <c r="BT9" s="467"/>
      <c r="BU9" s="468"/>
      <c r="BV9" s="466">
        <v>-762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16.2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842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758</v>
      </c>
      <c r="BO10" s="467"/>
      <c r="BP10" s="467"/>
      <c r="BQ10" s="467"/>
      <c r="BR10" s="467"/>
      <c r="BS10" s="467"/>
      <c r="BT10" s="467"/>
      <c r="BU10" s="468"/>
      <c r="BV10" s="466">
        <v>1553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746</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116</v>
      </c>
      <c r="AV12" s="524"/>
      <c r="AW12" s="524"/>
      <c r="AX12" s="524"/>
      <c r="AY12" s="446" t="s">
        <v>137</v>
      </c>
      <c r="AZ12" s="447"/>
      <c r="BA12" s="447"/>
      <c r="BB12" s="447"/>
      <c r="BC12" s="447"/>
      <c r="BD12" s="447"/>
      <c r="BE12" s="447"/>
      <c r="BF12" s="447"/>
      <c r="BG12" s="447"/>
      <c r="BH12" s="447"/>
      <c r="BI12" s="447"/>
      <c r="BJ12" s="447"/>
      <c r="BK12" s="447"/>
      <c r="BL12" s="447"/>
      <c r="BM12" s="448"/>
      <c r="BN12" s="466">
        <v>32800</v>
      </c>
      <c r="BO12" s="467"/>
      <c r="BP12" s="467"/>
      <c r="BQ12" s="467"/>
      <c r="BR12" s="467"/>
      <c r="BS12" s="467"/>
      <c r="BT12" s="467"/>
      <c r="BU12" s="468"/>
      <c r="BV12" s="466">
        <v>95490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735</v>
      </c>
      <c r="S13" s="570"/>
      <c r="T13" s="570"/>
      <c r="U13" s="570"/>
      <c r="V13" s="571"/>
      <c r="W13" s="557" t="s">
        <v>141</v>
      </c>
      <c r="X13" s="479"/>
      <c r="Y13" s="479"/>
      <c r="Z13" s="479"/>
      <c r="AA13" s="479"/>
      <c r="AB13" s="480"/>
      <c r="AC13" s="442">
        <v>123</v>
      </c>
      <c r="AD13" s="443"/>
      <c r="AE13" s="443"/>
      <c r="AF13" s="443"/>
      <c r="AG13" s="444"/>
      <c r="AH13" s="442">
        <v>134</v>
      </c>
      <c r="AI13" s="443"/>
      <c r="AJ13" s="443"/>
      <c r="AK13" s="443"/>
      <c r="AL13" s="445"/>
      <c r="AM13" s="535" t="s">
        <v>142</v>
      </c>
      <c r="AN13" s="440"/>
      <c r="AO13" s="440"/>
      <c r="AP13" s="440"/>
      <c r="AQ13" s="440"/>
      <c r="AR13" s="440"/>
      <c r="AS13" s="440"/>
      <c r="AT13" s="441"/>
      <c r="AU13" s="523" t="s">
        <v>94</v>
      </c>
      <c r="AV13" s="524"/>
      <c r="AW13" s="524"/>
      <c r="AX13" s="524"/>
      <c r="AY13" s="446" t="s">
        <v>143</v>
      </c>
      <c r="AZ13" s="447"/>
      <c r="BA13" s="447"/>
      <c r="BB13" s="447"/>
      <c r="BC13" s="447"/>
      <c r="BD13" s="447"/>
      <c r="BE13" s="447"/>
      <c r="BF13" s="447"/>
      <c r="BG13" s="447"/>
      <c r="BH13" s="447"/>
      <c r="BI13" s="447"/>
      <c r="BJ13" s="447"/>
      <c r="BK13" s="447"/>
      <c r="BL13" s="447"/>
      <c r="BM13" s="448"/>
      <c r="BN13" s="466">
        <v>-45792</v>
      </c>
      <c r="BO13" s="467"/>
      <c r="BP13" s="467"/>
      <c r="BQ13" s="467"/>
      <c r="BR13" s="467"/>
      <c r="BS13" s="467"/>
      <c r="BT13" s="467"/>
      <c r="BU13" s="468"/>
      <c r="BV13" s="466">
        <v>-94699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5.5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771</v>
      </c>
      <c r="S14" s="570"/>
      <c r="T14" s="570"/>
      <c r="U14" s="570"/>
      <c r="V14" s="571"/>
      <c r="W14" s="572"/>
      <c r="X14" s="482"/>
      <c r="Y14" s="482"/>
      <c r="Z14" s="482"/>
      <c r="AA14" s="482"/>
      <c r="AB14" s="483"/>
      <c r="AC14" s="562">
        <v>32.200000000000003</v>
      </c>
      <c r="AD14" s="563"/>
      <c r="AE14" s="563"/>
      <c r="AF14" s="563"/>
      <c r="AG14" s="564"/>
      <c r="AH14" s="562">
        <v>33.1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131</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755</v>
      </c>
      <c r="S15" s="570"/>
      <c r="T15" s="570"/>
      <c r="U15" s="570"/>
      <c r="V15" s="571"/>
      <c r="W15" s="557" t="s">
        <v>148</v>
      </c>
      <c r="X15" s="479"/>
      <c r="Y15" s="479"/>
      <c r="Z15" s="479"/>
      <c r="AA15" s="479"/>
      <c r="AB15" s="480"/>
      <c r="AC15" s="442">
        <v>81</v>
      </c>
      <c r="AD15" s="443"/>
      <c r="AE15" s="443"/>
      <c r="AF15" s="443"/>
      <c r="AG15" s="444"/>
      <c r="AH15" s="442">
        <v>99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128370</v>
      </c>
      <c r="BO15" s="462"/>
      <c r="BP15" s="462"/>
      <c r="BQ15" s="462"/>
      <c r="BR15" s="462"/>
      <c r="BS15" s="462"/>
      <c r="BT15" s="462"/>
      <c r="BU15" s="463"/>
      <c r="BV15" s="461">
        <v>130458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21.2</v>
      </c>
      <c r="AD16" s="563"/>
      <c r="AE16" s="563"/>
      <c r="AF16" s="563"/>
      <c r="AG16" s="564"/>
      <c r="AH16" s="562">
        <v>24.4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761366</v>
      </c>
      <c r="BO16" s="467"/>
      <c r="BP16" s="467"/>
      <c r="BQ16" s="467"/>
      <c r="BR16" s="467"/>
      <c r="BS16" s="467"/>
      <c r="BT16" s="467"/>
      <c r="BU16" s="468"/>
      <c r="BV16" s="466">
        <v>751485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178</v>
      </c>
      <c r="AD17" s="443"/>
      <c r="AE17" s="443"/>
      <c r="AF17" s="443"/>
      <c r="AG17" s="444"/>
      <c r="AH17" s="442">
        <v>172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154863</v>
      </c>
      <c r="BO17" s="467"/>
      <c r="BP17" s="467"/>
      <c r="BQ17" s="467"/>
      <c r="BR17" s="467"/>
      <c r="BS17" s="467"/>
      <c r="BT17" s="467"/>
      <c r="BU17" s="468"/>
      <c r="BV17" s="466">
        <v>158229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56.32</v>
      </c>
      <c r="M18" s="531"/>
      <c r="N18" s="531"/>
      <c r="O18" s="531"/>
      <c r="P18" s="531"/>
      <c r="Q18" s="531"/>
      <c r="R18" s="532"/>
      <c r="S18" s="532"/>
      <c r="T18" s="532"/>
      <c r="U18" s="532"/>
      <c r="V18" s="533"/>
      <c r="W18" s="547"/>
      <c r="X18" s="548"/>
      <c r="Y18" s="548"/>
      <c r="Z18" s="548"/>
      <c r="AA18" s="548"/>
      <c r="AB18" s="558"/>
      <c r="AC18" s="430">
        <v>46.6</v>
      </c>
      <c r="AD18" s="431"/>
      <c r="AE18" s="431"/>
      <c r="AF18" s="431"/>
      <c r="AG18" s="534"/>
      <c r="AH18" s="430">
        <v>42.5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739297</v>
      </c>
      <c r="BO18" s="467"/>
      <c r="BP18" s="467"/>
      <c r="BQ18" s="467"/>
      <c r="BR18" s="467"/>
      <c r="BS18" s="467"/>
      <c r="BT18" s="467"/>
      <c r="BU18" s="468"/>
      <c r="BV18" s="466">
        <v>720252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1132554</v>
      </c>
      <c r="BO19" s="467"/>
      <c r="BP19" s="467"/>
      <c r="BQ19" s="467"/>
      <c r="BR19" s="467"/>
      <c r="BS19" s="467"/>
      <c r="BT19" s="467"/>
      <c r="BU19" s="468"/>
      <c r="BV19" s="466">
        <v>1098974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333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1823551</v>
      </c>
      <c r="BO23" s="467"/>
      <c r="BP23" s="467"/>
      <c r="BQ23" s="467"/>
      <c r="BR23" s="467"/>
      <c r="BS23" s="467"/>
      <c r="BT23" s="467"/>
      <c r="BU23" s="468"/>
      <c r="BV23" s="466">
        <v>1720720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6450</v>
      </c>
      <c r="R24" s="443"/>
      <c r="S24" s="443"/>
      <c r="T24" s="443"/>
      <c r="U24" s="443"/>
      <c r="V24" s="444"/>
      <c r="W24" s="508"/>
      <c r="X24" s="499"/>
      <c r="Y24" s="500"/>
      <c r="Z24" s="439" t="s">
        <v>172</v>
      </c>
      <c r="AA24" s="440"/>
      <c r="AB24" s="440"/>
      <c r="AC24" s="440"/>
      <c r="AD24" s="440"/>
      <c r="AE24" s="440"/>
      <c r="AF24" s="440"/>
      <c r="AG24" s="441"/>
      <c r="AH24" s="442">
        <v>30</v>
      </c>
      <c r="AI24" s="443"/>
      <c r="AJ24" s="443"/>
      <c r="AK24" s="443"/>
      <c r="AL24" s="444"/>
      <c r="AM24" s="442">
        <v>84330</v>
      </c>
      <c r="AN24" s="443"/>
      <c r="AO24" s="443"/>
      <c r="AP24" s="443"/>
      <c r="AQ24" s="443"/>
      <c r="AR24" s="444"/>
      <c r="AS24" s="442">
        <v>2811</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1804295</v>
      </c>
      <c r="BO24" s="467"/>
      <c r="BP24" s="467"/>
      <c r="BQ24" s="467"/>
      <c r="BR24" s="467"/>
      <c r="BS24" s="467"/>
      <c r="BT24" s="467"/>
      <c r="BU24" s="468"/>
      <c r="BV24" s="466">
        <v>1694691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5420</v>
      </c>
      <c r="R25" s="443"/>
      <c r="S25" s="443"/>
      <c r="T25" s="443"/>
      <c r="U25" s="443"/>
      <c r="V25" s="444"/>
      <c r="W25" s="508"/>
      <c r="X25" s="499"/>
      <c r="Y25" s="500"/>
      <c r="Z25" s="439" t="s">
        <v>175</v>
      </c>
      <c r="AA25" s="440"/>
      <c r="AB25" s="440"/>
      <c r="AC25" s="440"/>
      <c r="AD25" s="440"/>
      <c r="AE25" s="440"/>
      <c r="AF25" s="440"/>
      <c r="AG25" s="441"/>
      <c r="AH25" s="442" t="s">
        <v>131</v>
      </c>
      <c r="AI25" s="443"/>
      <c r="AJ25" s="443"/>
      <c r="AK25" s="443"/>
      <c r="AL25" s="444"/>
      <c r="AM25" s="442" t="s">
        <v>139</v>
      </c>
      <c r="AN25" s="443"/>
      <c r="AO25" s="443"/>
      <c r="AP25" s="443"/>
      <c r="AQ25" s="443"/>
      <c r="AR25" s="444"/>
      <c r="AS25" s="442" t="s">
        <v>131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t="s">
        <v>139</v>
      </c>
      <c r="BO25" s="462"/>
      <c r="BP25" s="462"/>
      <c r="BQ25" s="462"/>
      <c r="BR25" s="462"/>
      <c r="BS25" s="462"/>
      <c r="BT25" s="462"/>
      <c r="BU25" s="463"/>
      <c r="BV25" s="461" t="s">
        <v>131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5250</v>
      </c>
      <c r="R26" s="443"/>
      <c r="S26" s="443"/>
      <c r="T26" s="443"/>
      <c r="U26" s="443"/>
      <c r="V26" s="444"/>
      <c r="W26" s="508"/>
      <c r="X26" s="499"/>
      <c r="Y26" s="500"/>
      <c r="Z26" s="439" t="s">
        <v>178</v>
      </c>
      <c r="AA26" s="521"/>
      <c r="AB26" s="521"/>
      <c r="AC26" s="521"/>
      <c r="AD26" s="521"/>
      <c r="AE26" s="521"/>
      <c r="AF26" s="521"/>
      <c r="AG26" s="522"/>
      <c r="AH26" s="442">
        <v>2</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131</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2430</v>
      </c>
      <c r="R27" s="443"/>
      <c r="S27" s="443"/>
      <c r="T27" s="443"/>
      <c r="U27" s="443"/>
      <c r="V27" s="444"/>
      <c r="W27" s="508"/>
      <c r="X27" s="499"/>
      <c r="Y27" s="500"/>
      <c r="Z27" s="439" t="s">
        <v>183</v>
      </c>
      <c r="AA27" s="440"/>
      <c r="AB27" s="440"/>
      <c r="AC27" s="440"/>
      <c r="AD27" s="440"/>
      <c r="AE27" s="440"/>
      <c r="AF27" s="440"/>
      <c r="AG27" s="441"/>
      <c r="AH27" s="442" t="s">
        <v>130</v>
      </c>
      <c r="AI27" s="443"/>
      <c r="AJ27" s="443"/>
      <c r="AK27" s="443"/>
      <c r="AL27" s="444"/>
      <c r="AM27" s="442" t="s">
        <v>184</v>
      </c>
      <c r="AN27" s="443"/>
      <c r="AO27" s="443"/>
      <c r="AP27" s="443"/>
      <c r="AQ27" s="443"/>
      <c r="AR27" s="444"/>
      <c r="AS27" s="442" t="s">
        <v>131</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305289</v>
      </c>
      <c r="BO27" s="470"/>
      <c r="BP27" s="470"/>
      <c r="BQ27" s="470"/>
      <c r="BR27" s="470"/>
      <c r="BS27" s="470"/>
      <c r="BT27" s="470"/>
      <c r="BU27" s="471"/>
      <c r="BV27" s="469">
        <v>305289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1590</v>
      </c>
      <c r="R28" s="443"/>
      <c r="S28" s="443"/>
      <c r="T28" s="443"/>
      <c r="U28" s="443"/>
      <c r="V28" s="444"/>
      <c r="W28" s="508"/>
      <c r="X28" s="499"/>
      <c r="Y28" s="500"/>
      <c r="Z28" s="439" t="s">
        <v>187</v>
      </c>
      <c r="AA28" s="440"/>
      <c r="AB28" s="440"/>
      <c r="AC28" s="440"/>
      <c r="AD28" s="440"/>
      <c r="AE28" s="440"/>
      <c r="AF28" s="440"/>
      <c r="AG28" s="441"/>
      <c r="AH28" s="442" t="s">
        <v>131</v>
      </c>
      <c r="AI28" s="443"/>
      <c r="AJ28" s="443"/>
      <c r="AK28" s="443"/>
      <c r="AL28" s="444"/>
      <c r="AM28" s="442" t="s">
        <v>139</v>
      </c>
      <c r="AN28" s="443"/>
      <c r="AO28" s="443"/>
      <c r="AP28" s="443"/>
      <c r="AQ28" s="443"/>
      <c r="AR28" s="444"/>
      <c r="AS28" s="442" t="s">
        <v>184</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644285</v>
      </c>
      <c r="BO28" s="462"/>
      <c r="BP28" s="462"/>
      <c r="BQ28" s="462"/>
      <c r="BR28" s="462"/>
      <c r="BS28" s="462"/>
      <c r="BT28" s="462"/>
      <c r="BU28" s="463"/>
      <c r="BV28" s="461">
        <v>676327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6</v>
      </c>
      <c r="M29" s="443"/>
      <c r="N29" s="443"/>
      <c r="O29" s="443"/>
      <c r="P29" s="444"/>
      <c r="Q29" s="442">
        <v>1400</v>
      </c>
      <c r="R29" s="443"/>
      <c r="S29" s="443"/>
      <c r="T29" s="443"/>
      <c r="U29" s="443"/>
      <c r="V29" s="444"/>
      <c r="W29" s="509"/>
      <c r="X29" s="510"/>
      <c r="Y29" s="511"/>
      <c r="Z29" s="439" t="s">
        <v>190</v>
      </c>
      <c r="AA29" s="440"/>
      <c r="AB29" s="440"/>
      <c r="AC29" s="440"/>
      <c r="AD29" s="440"/>
      <c r="AE29" s="440"/>
      <c r="AF29" s="440"/>
      <c r="AG29" s="441"/>
      <c r="AH29" s="442">
        <v>30</v>
      </c>
      <c r="AI29" s="443"/>
      <c r="AJ29" s="443"/>
      <c r="AK29" s="443"/>
      <c r="AL29" s="444"/>
      <c r="AM29" s="442">
        <v>84330</v>
      </c>
      <c r="AN29" s="443"/>
      <c r="AO29" s="443"/>
      <c r="AP29" s="443"/>
      <c r="AQ29" s="443"/>
      <c r="AR29" s="444"/>
      <c r="AS29" s="442">
        <v>2811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47977</v>
      </c>
      <c r="BO29" s="467"/>
      <c r="BP29" s="467"/>
      <c r="BQ29" s="467"/>
      <c r="BR29" s="467"/>
      <c r="BS29" s="467"/>
      <c r="BT29" s="467"/>
      <c r="BU29" s="468"/>
      <c r="BV29" s="466">
        <v>47975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89.8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1552986</v>
      </c>
      <c r="BO30" s="470"/>
      <c r="BP30" s="470"/>
      <c r="BQ30" s="470"/>
      <c r="BR30" s="470"/>
      <c r="BS30" s="470"/>
      <c r="BT30" s="470"/>
      <c r="BU30" s="471"/>
      <c r="BV30" s="469">
        <v>1549404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201</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佐久広域連合　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村営バス事業特別会計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佐久広域連合　消防特別会計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診療所特別会計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佐久広域連合　養護老人ホーム特別会計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佐久広域連合　救護施設特別会計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佐久広域連合　食肉流通センター特別会計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南佐久環境衛生組合一般会計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南佐久環境衛生組合公共下水道事業特別会計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小海町北相木村南相木村中学校組合一般会計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東北信市町村交通災害共済事務組合事業会計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長野県市町村自治振興組合一般会計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q2K+rxWPHHdkkDsxouPBBg4eH9B50+7JjUJj0rMLKNsYWT0m96UZY4IYCcY+XHjlUdNhgnbBhChVbcG0+kaLQ==" saltValue="9c822Wq/pI7xPXIwnBfA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566</v>
      </c>
      <c r="D34" s="1248"/>
      <c r="E34" s="1249"/>
      <c r="F34" s="32">
        <v>5.05</v>
      </c>
      <c r="G34" s="33">
        <v>7.06</v>
      </c>
      <c r="H34" s="33">
        <v>7.55</v>
      </c>
      <c r="I34" s="33">
        <v>7.82</v>
      </c>
      <c r="J34" s="34">
        <v>6.08</v>
      </c>
      <c r="K34" s="22"/>
      <c r="L34" s="22"/>
      <c r="M34" s="22"/>
      <c r="N34" s="22"/>
      <c r="O34" s="22"/>
      <c r="P34" s="22"/>
    </row>
    <row r="35" spans="1:16" ht="39" customHeight="1" x14ac:dyDescent="0.15">
      <c r="A35" s="22"/>
      <c r="B35" s="35"/>
      <c r="C35" s="1242" t="s">
        <v>567</v>
      </c>
      <c r="D35" s="1243"/>
      <c r="E35" s="1244"/>
      <c r="F35" s="36">
        <v>0.11</v>
      </c>
      <c r="G35" s="37">
        <v>0.34</v>
      </c>
      <c r="H35" s="37">
        <v>1.1200000000000001</v>
      </c>
      <c r="I35" s="37">
        <v>0.16</v>
      </c>
      <c r="J35" s="38">
        <v>0.44</v>
      </c>
      <c r="K35" s="22"/>
      <c r="L35" s="22"/>
      <c r="M35" s="22"/>
      <c r="N35" s="22"/>
      <c r="O35" s="22"/>
      <c r="P35" s="22"/>
    </row>
    <row r="36" spans="1:16" ht="39" customHeight="1" x14ac:dyDescent="0.15">
      <c r="A36" s="22"/>
      <c r="B36" s="35"/>
      <c r="C36" s="1242" t="s">
        <v>568</v>
      </c>
      <c r="D36" s="1243"/>
      <c r="E36" s="1244"/>
      <c r="F36" s="36">
        <v>0.05</v>
      </c>
      <c r="G36" s="37">
        <v>0.16</v>
      </c>
      <c r="H36" s="37">
        <v>0.1</v>
      </c>
      <c r="I36" s="37">
        <v>0.05</v>
      </c>
      <c r="J36" s="38">
        <v>0.18</v>
      </c>
      <c r="K36" s="22"/>
      <c r="L36" s="22"/>
      <c r="M36" s="22"/>
      <c r="N36" s="22"/>
      <c r="O36" s="22"/>
      <c r="P36" s="22"/>
    </row>
    <row r="37" spans="1:16" ht="39" customHeight="1" x14ac:dyDescent="0.15">
      <c r="A37" s="22"/>
      <c r="B37" s="35"/>
      <c r="C37" s="1242" t="s">
        <v>569</v>
      </c>
      <c r="D37" s="1243"/>
      <c r="E37" s="1244"/>
      <c r="F37" s="36">
        <v>0.14000000000000001</v>
      </c>
      <c r="G37" s="37">
        <v>0.11</v>
      </c>
      <c r="H37" s="37">
        <v>0.57999999999999996</v>
      </c>
      <c r="I37" s="37">
        <v>0.14000000000000001</v>
      </c>
      <c r="J37" s="38">
        <v>7.0000000000000007E-2</v>
      </c>
      <c r="K37" s="22"/>
      <c r="L37" s="22"/>
      <c r="M37" s="22"/>
      <c r="N37" s="22"/>
      <c r="O37" s="22"/>
      <c r="P37" s="22"/>
    </row>
    <row r="38" spans="1:16" ht="39" customHeight="1" x14ac:dyDescent="0.15">
      <c r="A38" s="22"/>
      <c r="B38" s="35"/>
      <c r="C38" s="1242" t="s">
        <v>570</v>
      </c>
      <c r="D38" s="1243"/>
      <c r="E38" s="1244"/>
      <c r="F38" s="36">
        <v>0.16</v>
      </c>
      <c r="G38" s="37">
        <v>0.13</v>
      </c>
      <c r="H38" s="37">
        <v>0</v>
      </c>
      <c r="I38" s="37">
        <v>0.14000000000000001</v>
      </c>
      <c r="J38" s="38">
        <v>0.03</v>
      </c>
      <c r="K38" s="22"/>
      <c r="L38" s="22"/>
      <c r="M38" s="22"/>
      <c r="N38" s="22"/>
      <c r="O38" s="22"/>
      <c r="P38" s="22"/>
    </row>
    <row r="39" spans="1:16" ht="39" customHeight="1" x14ac:dyDescent="0.15">
      <c r="A39" s="22"/>
      <c r="B39" s="35"/>
      <c r="C39" s="1242" t="s">
        <v>571</v>
      </c>
      <c r="D39" s="1243"/>
      <c r="E39" s="1244"/>
      <c r="F39" s="36">
        <v>0.11</v>
      </c>
      <c r="G39" s="37">
        <v>0.06</v>
      </c>
      <c r="H39" s="37">
        <v>0.04</v>
      </c>
      <c r="I39" s="37">
        <v>0</v>
      </c>
      <c r="J39" s="38">
        <v>0.03</v>
      </c>
      <c r="K39" s="22"/>
      <c r="L39" s="22"/>
      <c r="M39" s="22"/>
      <c r="N39" s="22"/>
      <c r="O39" s="22"/>
      <c r="P39" s="22"/>
    </row>
    <row r="40" spans="1:16" ht="39" customHeight="1" x14ac:dyDescent="0.15">
      <c r="A40" s="22"/>
      <c r="B40" s="35"/>
      <c r="C40" s="1242" t="s">
        <v>572</v>
      </c>
      <c r="D40" s="1243"/>
      <c r="E40" s="1244"/>
      <c r="F40" s="36">
        <v>0.08</v>
      </c>
      <c r="G40" s="37">
        <v>1.02</v>
      </c>
      <c r="H40" s="37">
        <v>0.13</v>
      </c>
      <c r="I40" s="37">
        <v>0.06</v>
      </c>
      <c r="J40" s="38">
        <v>0</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575</v>
      </c>
      <c r="D43" s="1246"/>
      <c r="E43" s="124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xJC7rT4i+yShgyGVuvm1DfgZk0G+ZunutU4w0h9dDtZfG91czyNpxH2HsFAzSIv8c3Oqo4h7NKJhXOQVDg3bA==" saltValue="ywP8h94ez5Atz1cr4FRp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169</v>
      </c>
      <c r="L45" s="60">
        <v>187</v>
      </c>
      <c r="M45" s="60">
        <v>178</v>
      </c>
      <c r="N45" s="60">
        <v>178</v>
      </c>
      <c r="O45" s="61">
        <v>173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v>
      </c>
      <c r="L48" s="64">
        <v>1</v>
      </c>
      <c r="M48" s="64">
        <v>3</v>
      </c>
      <c r="N48" s="64">
        <v>2</v>
      </c>
      <c r="O48" s="65">
        <v>2</v>
      </c>
      <c r="P48" s="48"/>
      <c r="Q48" s="48"/>
      <c r="R48" s="48"/>
      <c r="S48" s="48"/>
      <c r="T48" s="48"/>
      <c r="U48" s="48"/>
    </row>
    <row r="49" spans="1:21" ht="30.75" customHeight="1" x14ac:dyDescent="0.15">
      <c r="A49" s="48"/>
      <c r="B49" s="1270"/>
      <c r="C49" s="1271"/>
      <c r="D49" s="62"/>
      <c r="E49" s="1252" t="s">
        <v>16</v>
      </c>
      <c r="F49" s="1252"/>
      <c r="G49" s="1252"/>
      <c r="H49" s="1252"/>
      <c r="I49" s="1252"/>
      <c r="J49" s="1253"/>
      <c r="K49" s="63">
        <v>0</v>
      </c>
      <c r="L49" s="64">
        <v>0</v>
      </c>
      <c r="M49" s="64">
        <v>0</v>
      </c>
      <c r="N49" s="64">
        <v>0</v>
      </c>
      <c r="O49" s="65">
        <v>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142</v>
      </c>
      <c r="L52" s="64">
        <v>152</v>
      </c>
      <c r="M52" s="64">
        <v>142</v>
      </c>
      <c r="N52" s="64">
        <v>137</v>
      </c>
      <c r="O52" s="65">
        <v>133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28</v>
      </c>
      <c r="L53" s="69">
        <v>36</v>
      </c>
      <c r="M53" s="69">
        <v>39</v>
      </c>
      <c r="N53" s="69">
        <v>43</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604</v>
      </c>
      <c r="L57" s="84" t="s">
        <v>604</v>
      </c>
      <c r="M57" s="84" t="s">
        <v>604</v>
      </c>
      <c r="N57" s="84" t="s">
        <v>604</v>
      </c>
      <c r="O57" s="85" t="s">
        <v>604</v>
      </c>
    </row>
    <row r="58" spans="1:21" ht="31.5" customHeight="1" thickBot="1" x14ac:dyDescent="0.2">
      <c r="B58" s="1260"/>
      <c r="C58" s="1261"/>
      <c r="D58" s="1265" t="s">
        <v>27</v>
      </c>
      <c r="E58" s="1266"/>
      <c r="F58" s="1266"/>
      <c r="G58" s="1266"/>
      <c r="H58" s="1266"/>
      <c r="I58" s="1266"/>
      <c r="J58" s="1267"/>
      <c r="K58" s="86" t="s">
        <v>604</v>
      </c>
      <c r="L58" s="87" t="s">
        <v>604</v>
      </c>
      <c r="M58" s="87" t="s">
        <v>604</v>
      </c>
      <c r="N58" s="87" t="s">
        <v>604</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nMsbPp0e3FK0Ajc3rbaDlj3BIK/wytoYp3GMwoQ8xQQNIEkE1Co2ckcSDP6nnBgfZpka4mpX0SpBOqbHx9wQ==" saltValue="T8oirm7hFl7KUl5iGw4p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1627</v>
      </c>
      <c r="J41" s="104">
        <v>1548</v>
      </c>
      <c r="K41" s="104">
        <v>1737</v>
      </c>
      <c r="L41" s="104">
        <v>1721</v>
      </c>
      <c r="M41" s="105">
        <v>1824</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19</v>
      </c>
      <c r="J43" s="108">
        <v>20</v>
      </c>
      <c r="K43" s="108">
        <v>18</v>
      </c>
      <c r="L43" s="108">
        <v>21</v>
      </c>
      <c r="M43" s="109">
        <v>17</v>
      </c>
    </row>
    <row r="44" spans="2:13" ht="27.75" customHeight="1" x14ac:dyDescent="0.15">
      <c r="B44" s="1278"/>
      <c r="C44" s="1279"/>
      <c r="D44" s="106"/>
      <c r="E44" s="1282" t="s">
        <v>34</v>
      </c>
      <c r="F44" s="1282"/>
      <c r="G44" s="1282"/>
      <c r="H44" s="1283"/>
      <c r="I44" s="107">
        <v>6</v>
      </c>
      <c r="J44" s="108">
        <v>6</v>
      </c>
      <c r="K44" s="108">
        <v>5</v>
      </c>
      <c r="L44" s="108">
        <v>2</v>
      </c>
      <c r="M44" s="109">
        <v>2</v>
      </c>
    </row>
    <row r="45" spans="2:13" ht="27.75" customHeight="1" x14ac:dyDescent="0.15">
      <c r="B45" s="1278"/>
      <c r="C45" s="1279"/>
      <c r="D45" s="106"/>
      <c r="E45" s="1282" t="s">
        <v>35</v>
      </c>
      <c r="F45" s="1282"/>
      <c r="G45" s="1282"/>
      <c r="H45" s="1283"/>
      <c r="I45" s="107">
        <v>140</v>
      </c>
      <c r="J45" s="108">
        <v>135</v>
      </c>
      <c r="K45" s="108">
        <v>150</v>
      </c>
      <c r="L45" s="108">
        <v>92</v>
      </c>
      <c r="M45" s="109">
        <v>129</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2809</v>
      </c>
      <c r="J50" s="108">
        <v>2799</v>
      </c>
      <c r="K50" s="108">
        <v>2745</v>
      </c>
      <c r="L50" s="108">
        <v>2641</v>
      </c>
      <c r="M50" s="109">
        <v>2611</v>
      </c>
    </row>
    <row r="51" spans="2:13" ht="27.75" customHeight="1" x14ac:dyDescent="0.15">
      <c r="B51" s="1278"/>
      <c r="C51" s="1279"/>
      <c r="D51" s="106"/>
      <c r="E51" s="1282" t="s">
        <v>42</v>
      </c>
      <c r="F51" s="1282"/>
      <c r="G51" s="1282"/>
      <c r="H51" s="1283"/>
      <c r="I51" s="107" t="s">
        <v>516</v>
      </c>
      <c r="J51" s="108" t="s">
        <v>516</v>
      </c>
      <c r="K51" s="108" t="s">
        <v>516</v>
      </c>
      <c r="L51" s="108" t="s">
        <v>516</v>
      </c>
      <c r="M51" s="109" t="s">
        <v>516</v>
      </c>
    </row>
    <row r="52" spans="2:13" ht="27.75" customHeight="1" x14ac:dyDescent="0.15">
      <c r="B52" s="1280"/>
      <c r="C52" s="1281"/>
      <c r="D52" s="106"/>
      <c r="E52" s="1282" t="s">
        <v>43</v>
      </c>
      <c r="F52" s="1282"/>
      <c r="G52" s="1282"/>
      <c r="H52" s="1283"/>
      <c r="I52" s="107">
        <v>1319</v>
      </c>
      <c r="J52" s="108">
        <v>1289</v>
      </c>
      <c r="K52" s="108">
        <v>1369</v>
      </c>
      <c r="L52" s="108">
        <v>1356</v>
      </c>
      <c r="M52" s="109">
        <v>1362</v>
      </c>
    </row>
    <row r="53" spans="2:13" ht="27.75" customHeight="1" thickBot="1" x14ac:dyDescent="0.2">
      <c r="B53" s="1284" t="s">
        <v>44</v>
      </c>
      <c r="C53" s="1285"/>
      <c r="D53" s="113"/>
      <c r="E53" s="1286" t="s">
        <v>45</v>
      </c>
      <c r="F53" s="1286"/>
      <c r="G53" s="1286"/>
      <c r="H53" s="1287"/>
      <c r="I53" s="114">
        <v>-2337</v>
      </c>
      <c r="J53" s="115">
        <v>-2379</v>
      </c>
      <c r="K53" s="115">
        <v>-2204</v>
      </c>
      <c r="L53" s="115">
        <v>-2162</v>
      </c>
      <c r="M53" s="116">
        <v>-2001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aYIoseXuIK5IpLGoH+W4TykQD9VoYeDxJA1DpM2IdUJiLz+Vxl8zk4jaRzr6aJAOw+jFS/f6m38CnN2NlyS9Q==" saltValue="cJYUtSBNU4dwvDPf8EsY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770</v>
      </c>
      <c r="G55" s="128">
        <v>676</v>
      </c>
      <c r="H55" s="129">
        <v>644</v>
      </c>
    </row>
    <row r="56" spans="2:8" ht="52.5" customHeight="1" x14ac:dyDescent="0.15">
      <c r="B56" s="130"/>
      <c r="C56" s="1305" t="s">
        <v>49</v>
      </c>
      <c r="D56" s="1305"/>
      <c r="E56" s="1306"/>
      <c r="F56" s="131">
        <v>48</v>
      </c>
      <c r="G56" s="131">
        <v>48</v>
      </c>
      <c r="H56" s="132">
        <v>48</v>
      </c>
    </row>
    <row r="57" spans="2:8" ht="53.25" customHeight="1" x14ac:dyDescent="0.15">
      <c r="B57" s="130"/>
      <c r="C57" s="1307" t="s">
        <v>50</v>
      </c>
      <c r="D57" s="1307"/>
      <c r="E57" s="1308"/>
      <c r="F57" s="133">
        <v>1548</v>
      </c>
      <c r="G57" s="133">
        <v>1549</v>
      </c>
      <c r="H57" s="134">
        <v>1553</v>
      </c>
    </row>
    <row r="58" spans="2:8" ht="45.75" customHeight="1" x14ac:dyDescent="0.15">
      <c r="B58" s="135"/>
      <c r="C58" s="1295" t="s">
        <v>582</v>
      </c>
      <c r="D58" s="1296"/>
      <c r="E58" s="1297"/>
      <c r="F58" s="136">
        <v>1230</v>
      </c>
      <c r="G58" s="136">
        <v>1232</v>
      </c>
      <c r="H58" s="137">
        <v>1233</v>
      </c>
    </row>
    <row r="59" spans="2:8" ht="45.75" customHeight="1" x14ac:dyDescent="0.15">
      <c r="B59" s="135"/>
      <c r="C59" s="1295" t="s">
        <v>583</v>
      </c>
      <c r="D59" s="1296"/>
      <c r="E59" s="1297"/>
      <c r="F59" s="136">
        <v>189</v>
      </c>
      <c r="G59" s="136">
        <v>189</v>
      </c>
      <c r="H59" s="137">
        <v>190</v>
      </c>
    </row>
    <row r="60" spans="2:8" ht="45.75" customHeight="1" x14ac:dyDescent="0.15">
      <c r="B60" s="135"/>
      <c r="C60" s="1295" t="s">
        <v>584</v>
      </c>
      <c r="D60" s="1296"/>
      <c r="E60" s="1297"/>
      <c r="F60" s="136">
        <v>94</v>
      </c>
      <c r="G60" s="136">
        <v>94</v>
      </c>
      <c r="H60" s="137">
        <v>94</v>
      </c>
    </row>
    <row r="61" spans="2:8" ht="45.75" customHeight="1" x14ac:dyDescent="0.15">
      <c r="B61" s="135"/>
      <c r="C61" s="1295" t="s">
        <v>585</v>
      </c>
      <c r="D61" s="1296"/>
      <c r="E61" s="1297"/>
      <c r="F61" s="136">
        <v>18</v>
      </c>
      <c r="G61" s="136">
        <v>16</v>
      </c>
      <c r="H61" s="137">
        <v>14</v>
      </c>
    </row>
    <row r="62" spans="2:8" ht="45.75" customHeight="1" thickBot="1" x14ac:dyDescent="0.2">
      <c r="B62" s="138"/>
      <c r="C62" s="1298" t="s">
        <v>586</v>
      </c>
      <c r="D62" s="1299"/>
      <c r="E62" s="1300"/>
      <c r="F62" s="139">
        <v>12</v>
      </c>
      <c r="G62" s="139">
        <v>12</v>
      </c>
      <c r="H62" s="140">
        <v>12</v>
      </c>
    </row>
    <row r="63" spans="2:8" ht="52.5" customHeight="1" thickBot="1" x14ac:dyDescent="0.2">
      <c r="B63" s="141"/>
      <c r="C63" s="1301" t="s">
        <v>51</v>
      </c>
      <c r="D63" s="1301"/>
      <c r="E63" s="1302"/>
      <c r="F63" s="142">
        <v>2366</v>
      </c>
      <c r="G63" s="142">
        <v>2274</v>
      </c>
      <c r="H63" s="143">
        <v>2245</v>
      </c>
    </row>
    <row r="64" spans="2:8" ht="15" customHeight="1" x14ac:dyDescent="0.15"/>
  </sheetData>
  <sheetProtection algorithmName="SHA-512" hashValue="bgsjGNwsHCYDUXnQCmDlXyEK/+EC2Zmc0bZu23lu4Rfs0DenODmss+KvwohoEv49ws8wkrvOjbXz0QFYuQMSjg==" saltValue="+PtTUPGJ8G+vkwYftgbA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610</v>
      </c>
      <c r="AO51" s="1315"/>
      <c r="AP51" s="1315"/>
      <c r="AQ51" s="1315"/>
      <c r="AR51" s="1315"/>
      <c r="AS51" s="1315"/>
      <c r="AT51" s="1315"/>
      <c r="AU51" s="1315"/>
      <c r="AV51" s="1315"/>
      <c r="AW51" s="1315"/>
      <c r="AX51" s="1315"/>
      <c r="AY51" s="1315"/>
      <c r="AZ51" s="1315"/>
      <c r="BA51" s="1315"/>
      <c r="BB51" s="1315" t="s">
        <v>611</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4">
        <v>48</v>
      </c>
      <c r="BQ53" s="1314"/>
      <c r="BR53" s="1314"/>
      <c r="BS53" s="1314"/>
      <c r="BT53" s="1314"/>
      <c r="BU53" s="1314"/>
      <c r="BV53" s="1314"/>
      <c r="BW53" s="1314"/>
      <c r="BX53" s="1314">
        <v>54.7</v>
      </c>
      <c r="BY53" s="1314"/>
      <c r="BZ53" s="1314"/>
      <c r="CA53" s="1314"/>
      <c r="CB53" s="1314"/>
      <c r="CC53" s="1314"/>
      <c r="CD53" s="1314"/>
      <c r="CE53" s="1314"/>
      <c r="CF53" s="1314">
        <v>55</v>
      </c>
      <c r="CG53" s="1314"/>
      <c r="CH53" s="1314"/>
      <c r="CI53" s="1314"/>
      <c r="CJ53" s="1314"/>
      <c r="CK53" s="1314"/>
      <c r="CL53" s="1314"/>
      <c r="CM53" s="1314"/>
      <c r="CN53" s="1314">
        <v>55.7</v>
      </c>
      <c r="CO53" s="1314"/>
      <c r="CP53" s="1314"/>
      <c r="CQ53" s="1314"/>
      <c r="CR53" s="1314"/>
      <c r="CS53" s="1314"/>
      <c r="CT53" s="1314"/>
      <c r="CU53" s="1314"/>
      <c r="CV53" s="1314">
        <v>57.8</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613</v>
      </c>
      <c r="AO55" s="1313"/>
      <c r="AP55" s="1313"/>
      <c r="AQ55" s="1313"/>
      <c r="AR55" s="1313"/>
      <c r="AS55" s="1313"/>
      <c r="AT55" s="1313"/>
      <c r="AU55" s="1313"/>
      <c r="AV55" s="1313"/>
      <c r="AW55" s="1313"/>
      <c r="AX55" s="1313"/>
      <c r="AY55" s="1313"/>
      <c r="AZ55" s="1313"/>
      <c r="BA55" s="1313"/>
      <c r="BB55" s="1315" t="s">
        <v>611</v>
      </c>
      <c r="BC55" s="1315"/>
      <c r="BD55" s="1315"/>
      <c r="BE55" s="1315"/>
      <c r="BF55" s="1315"/>
      <c r="BG55" s="1315"/>
      <c r="BH55" s="1315"/>
      <c r="BI55" s="1315"/>
      <c r="BJ55" s="1315"/>
      <c r="BK55" s="1315"/>
      <c r="BL55" s="1315"/>
      <c r="BM55" s="1315"/>
      <c r="BN55" s="1315"/>
      <c r="BO55" s="1315"/>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612</v>
      </c>
      <c r="BC57" s="1315"/>
      <c r="BD57" s="1315"/>
      <c r="BE57" s="1315"/>
      <c r="BF57" s="1315"/>
      <c r="BG57" s="1315"/>
      <c r="BH57" s="1315"/>
      <c r="BI57" s="1315"/>
      <c r="BJ57" s="1315"/>
      <c r="BK57" s="1315"/>
      <c r="BL57" s="1315"/>
      <c r="BM57" s="1315"/>
      <c r="BN57" s="1315"/>
      <c r="BO57" s="1315"/>
      <c r="BP57" s="1314">
        <v>54.2</v>
      </c>
      <c r="BQ57" s="1314"/>
      <c r="BR57" s="1314"/>
      <c r="BS57" s="1314"/>
      <c r="BT57" s="1314"/>
      <c r="BU57" s="1314"/>
      <c r="BV57" s="1314"/>
      <c r="BW57" s="1314"/>
      <c r="BX57" s="1314">
        <v>56.3</v>
      </c>
      <c r="BY57" s="1314"/>
      <c r="BZ57" s="1314"/>
      <c r="CA57" s="1314"/>
      <c r="CB57" s="1314"/>
      <c r="CC57" s="1314"/>
      <c r="CD57" s="1314"/>
      <c r="CE57" s="1314"/>
      <c r="CF57" s="1314">
        <v>57.6</v>
      </c>
      <c r="CG57" s="1314"/>
      <c r="CH57" s="1314"/>
      <c r="CI57" s="1314"/>
      <c r="CJ57" s="1314"/>
      <c r="CK57" s="1314"/>
      <c r="CL57" s="1314"/>
      <c r="CM57" s="1314"/>
      <c r="CN57" s="1314">
        <v>58.8</v>
      </c>
      <c r="CO57" s="1314"/>
      <c r="CP57" s="1314"/>
      <c r="CQ57" s="1314"/>
      <c r="CR57" s="1314"/>
      <c r="CS57" s="1314"/>
      <c r="CT57" s="1314"/>
      <c r="CU57" s="1314"/>
      <c r="CV57" s="1314">
        <v>59.5</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617</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610</v>
      </c>
      <c r="AO73" s="1315"/>
      <c r="AP73" s="1315"/>
      <c r="AQ73" s="1315"/>
      <c r="AR73" s="1315"/>
      <c r="AS73" s="1315"/>
      <c r="AT73" s="1315"/>
      <c r="AU73" s="1315"/>
      <c r="AV73" s="1315"/>
      <c r="AW73" s="1315"/>
      <c r="AX73" s="1315"/>
      <c r="AY73" s="1315"/>
      <c r="AZ73" s="1315"/>
      <c r="BA73" s="1315"/>
      <c r="BB73" s="1315" t="s">
        <v>611</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4">
        <v>3.2</v>
      </c>
      <c r="BQ75" s="1314"/>
      <c r="BR75" s="1314"/>
      <c r="BS75" s="1314"/>
      <c r="BT75" s="1314"/>
      <c r="BU75" s="1314"/>
      <c r="BV75" s="1314"/>
      <c r="BW75" s="1314"/>
      <c r="BX75" s="1314">
        <v>3.6</v>
      </c>
      <c r="BY75" s="1314"/>
      <c r="BZ75" s="1314"/>
      <c r="CA75" s="1314"/>
      <c r="CB75" s="1314"/>
      <c r="CC75" s="1314"/>
      <c r="CD75" s="1314"/>
      <c r="CE75" s="1314"/>
      <c r="CF75" s="1314">
        <v>4.5</v>
      </c>
      <c r="CG75" s="1314"/>
      <c r="CH75" s="1314"/>
      <c r="CI75" s="1314"/>
      <c r="CJ75" s="1314"/>
      <c r="CK75" s="1314"/>
      <c r="CL75" s="1314"/>
      <c r="CM75" s="1314"/>
      <c r="CN75" s="1314">
        <v>5.5</v>
      </c>
      <c r="CO75" s="1314"/>
      <c r="CP75" s="1314"/>
      <c r="CQ75" s="1314"/>
      <c r="CR75" s="1314"/>
      <c r="CS75" s="1314"/>
      <c r="CT75" s="1314"/>
      <c r="CU75" s="1314"/>
      <c r="CV75" s="1314">
        <v>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613</v>
      </c>
      <c r="AO77" s="1313"/>
      <c r="AP77" s="1313"/>
      <c r="AQ77" s="1313"/>
      <c r="AR77" s="1313"/>
      <c r="AS77" s="1313"/>
      <c r="AT77" s="1313"/>
      <c r="AU77" s="1313"/>
      <c r="AV77" s="1313"/>
      <c r="AW77" s="1313"/>
      <c r="AX77" s="1313"/>
      <c r="AY77" s="1313"/>
      <c r="AZ77" s="1313"/>
      <c r="BA77" s="1313"/>
      <c r="BB77" s="1315" t="s">
        <v>611</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615</v>
      </c>
      <c r="BC79" s="1315"/>
      <c r="BD79" s="1315"/>
      <c r="BE79" s="1315"/>
      <c r="BF79" s="1315"/>
      <c r="BG79" s="1315"/>
      <c r="BH79" s="1315"/>
      <c r="BI79" s="1315"/>
      <c r="BJ79" s="1315"/>
      <c r="BK79" s="1315"/>
      <c r="BL79" s="1315"/>
      <c r="BM79" s="1315"/>
      <c r="BN79" s="1315"/>
      <c r="BO79" s="1315"/>
      <c r="BP79" s="1314">
        <v>7.8</v>
      </c>
      <c r="BQ79" s="1314"/>
      <c r="BR79" s="1314"/>
      <c r="BS79" s="1314"/>
      <c r="BT79" s="1314"/>
      <c r="BU79" s="1314"/>
      <c r="BV79" s="1314"/>
      <c r="BW79" s="1314"/>
      <c r="BX79" s="1314">
        <v>7.4</v>
      </c>
      <c r="BY79" s="1314"/>
      <c r="BZ79" s="1314"/>
      <c r="CA79" s="1314"/>
      <c r="CB79" s="1314"/>
      <c r="CC79" s="1314"/>
      <c r="CD79" s="1314"/>
      <c r="CE79" s="1314"/>
      <c r="CF79" s="1314">
        <v>7.1</v>
      </c>
      <c r="CG79" s="1314"/>
      <c r="CH79" s="1314"/>
      <c r="CI79" s="1314"/>
      <c r="CJ79" s="1314"/>
      <c r="CK79" s="1314"/>
      <c r="CL79" s="1314"/>
      <c r="CM79" s="1314"/>
      <c r="CN79" s="1314">
        <v>7.1</v>
      </c>
      <c r="CO79" s="1314"/>
      <c r="CP79" s="1314"/>
      <c r="CQ79" s="1314"/>
      <c r="CR79" s="1314"/>
      <c r="CS79" s="1314"/>
      <c r="CT79" s="1314"/>
      <c r="CU79" s="1314"/>
      <c r="CV79" s="1314">
        <v>7.3</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6Dp/1RQ7F8NzN+szjkvwZAGgK8ZwhBJio9FRDm1A6LPwg6L+mV7xhtSBHM/V9iKFxEXWaJnETmck3GhOFwQRQ==" saltValue="3CIhe5lFQ02BPczaVYso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P/4sD/B63hCbgYPrupYM3EZlfVDIuqZ26wGFdI6jVDVm8jzncr7JeA8Yl0hAaHIl0IavDd968LRypYvFvmt4RA==" saltValue="KltAiuiLQwQ8bgi1T02E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tjFFsIAnNkCntkPChjl3NKA+DHg50/TYYl+6bpQgQY5i04WwlFxLb39xxYBOIVOTSfuEr0RhN10arSfhjdOoDw==" saltValue="FwwSWiPN2m1uUOcAGqne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521880</v>
      </c>
      <c r="E3" s="162"/>
      <c r="F3" s="163">
        <v>280458</v>
      </c>
      <c r="G3" s="164"/>
      <c r="H3" s="165"/>
    </row>
    <row r="4" spans="1:8" x14ac:dyDescent="0.15">
      <c r="A4" s="166"/>
      <c r="B4" s="167"/>
      <c r="C4" s="168"/>
      <c r="D4" s="169">
        <v>426788</v>
      </c>
      <c r="E4" s="170"/>
      <c r="F4" s="171">
        <v>127286</v>
      </c>
      <c r="G4" s="172"/>
      <c r="H4" s="173"/>
    </row>
    <row r="5" spans="1:8" x14ac:dyDescent="0.15">
      <c r="A5" s="154" t="s">
        <v>550</v>
      </c>
      <c r="B5" s="159"/>
      <c r="C5" s="160"/>
      <c r="D5" s="161">
        <v>367765</v>
      </c>
      <c r="E5" s="162"/>
      <c r="F5" s="163">
        <v>291945</v>
      </c>
      <c r="G5" s="164"/>
      <c r="H5" s="165"/>
    </row>
    <row r="6" spans="1:8" x14ac:dyDescent="0.15">
      <c r="A6" s="166"/>
      <c r="B6" s="167"/>
      <c r="C6" s="168"/>
      <c r="D6" s="169">
        <v>267887</v>
      </c>
      <c r="E6" s="170"/>
      <c r="F6" s="171">
        <v>127651</v>
      </c>
      <c r="G6" s="172"/>
      <c r="H6" s="173"/>
    </row>
    <row r="7" spans="1:8" x14ac:dyDescent="0.15">
      <c r="A7" s="154" t="s">
        <v>551</v>
      </c>
      <c r="B7" s="159"/>
      <c r="C7" s="160"/>
      <c r="D7" s="161">
        <v>860892</v>
      </c>
      <c r="E7" s="162"/>
      <c r="F7" s="163">
        <v>291173</v>
      </c>
      <c r="G7" s="164"/>
      <c r="H7" s="165"/>
    </row>
    <row r="8" spans="1:8" x14ac:dyDescent="0.15">
      <c r="A8" s="166"/>
      <c r="B8" s="167"/>
      <c r="C8" s="168"/>
      <c r="D8" s="169">
        <v>577182</v>
      </c>
      <c r="E8" s="170"/>
      <c r="F8" s="171">
        <v>119071</v>
      </c>
      <c r="G8" s="172"/>
      <c r="H8" s="173"/>
    </row>
    <row r="9" spans="1:8" x14ac:dyDescent="0.15">
      <c r="A9" s="154" t="s">
        <v>552</v>
      </c>
      <c r="B9" s="159"/>
      <c r="C9" s="160"/>
      <c r="D9" s="161">
        <v>389997</v>
      </c>
      <c r="E9" s="162"/>
      <c r="F9" s="163">
        <v>271581</v>
      </c>
      <c r="G9" s="164"/>
      <c r="H9" s="165"/>
    </row>
    <row r="10" spans="1:8" x14ac:dyDescent="0.15">
      <c r="A10" s="166"/>
      <c r="B10" s="167"/>
      <c r="C10" s="168"/>
      <c r="D10" s="169">
        <v>347603</v>
      </c>
      <c r="E10" s="170"/>
      <c r="F10" s="171">
        <v>117844</v>
      </c>
      <c r="G10" s="172"/>
      <c r="H10" s="173"/>
    </row>
    <row r="11" spans="1:8" x14ac:dyDescent="0.15">
      <c r="A11" s="154" t="s">
        <v>553</v>
      </c>
      <c r="B11" s="159"/>
      <c r="C11" s="160"/>
      <c r="D11" s="161">
        <v>341611</v>
      </c>
      <c r="E11" s="162"/>
      <c r="F11" s="163">
        <v>268375</v>
      </c>
      <c r="G11" s="164"/>
      <c r="H11" s="165"/>
    </row>
    <row r="12" spans="1:8" x14ac:dyDescent="0.15">
      <c r="A12" s="166"/>
      <c r="B12" s="167"/>
      <c r="C12" s="174"/>
      <c r="D12" s="169">
        <v>289214</v>
      </c>
      <c r="E12" s="170"/>
      <c r="F12" s="171">
        <v>119602</v>
      </c>
      <c r="G12" s="172"/>
      <c r="H12" s="173"/>
    </row>
    <row r="13" spans="1:8" x14ac:dyDescent="0.15">
      <c r="A13" s="154"/>
      <c r="B13" s="159"/>
      <c r="C13" s="175"/>
      <c r="D13" s="176">
        <v>496429</v>
      </c>
      <c r="E13" s="177"/>
      <c r="F13" s="178">
        <v>280706</v>
      </c>
      <c r="G13" s="179"/>
      <c r="H13" s="165"/>
    </row>
    <row r="14" spans="1:8" x14ac:dyDescent="0.15">
      <c r="A14" s="166"/>
      <c r="B14" s="167"/>
      <c r="C14" s="168"/>
      <c r="D14" s="169">
        <v>381735</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5.27</v>
      </c>
      <c r="C19" s="180">
        <f>ROUND(VALUE(SUBSTITUTE(実質収支比率等に係る経年分析!G$48,"▲","-")),2)</f>
        <v>7.37</v>
      </c>
      <c r="D19" s="180">
        <f>ROUND(VALUE(SUBSTITUTE(実質収支比率等に係る経年分析!H$48,"▲","-")),2)</f>
        <v>7.67</v>
      </c>
      <c r="E19" s="180">
        <f>ROUND(VALUE(SUBSTITUTE(実質収支比率等に係る経年分析!I$48,"▲","-")),2)</f>
        <v>8.01</v>
      </c>
      <c r="F19" s="180">
        <f>ROUND(VALUE(SUBSTITUTE(実質収支比率等に係る経年分析!J$48,"▲","-")),2)</f>
        <v>6.31</v>
      </c>
    </row>
    <row r="20" spans="1:11" x14ac:dyDescent="0.15">
      <c r="A20" s="180" t="s">
        <v>55</v>
      </c>
      <c r="B20" s="180">
        <f>ROUND(VALUE(SUBSTITUTE(実質収支比率等に係る経年分析!F$47,"▲","-")),2)</f>
        <v>86.96</v>
      </c>
      <c r="C20" s="180">
        <f>ROUND(VALUE(SUBSTITUTE(実質収支比率等に係る経年分析!G$47,"▲","-")),2)</f>
        <v>90.01</v>
      </c>
      <c r="D20" s="180">
        <f>ROUND(VALUE(SUBSTITUTE(実質収支比率等に係る経年分析!H$47,"▲","-")),2)</f>
        <v>89.97</v>
      </c>
      <c r="E20" s="180">
        <f>ROUND(VALUE(SUBSTITUTE(実質収支比率等に係る経年分析!I$47,"▲","-")),2)</f>
        <v>83.5</v>
      </c>
      <c r="F20" s="180">
        <f>ROUND(VALUE(SUBSTITUTE(実質収支比率等に係る経年分析!J$47,"▲","-")),2)</f>
        <v>79.52</v>
      </c>
    </row>
    <row r="21" spans="1:11" x14ac:dyDescent="0.15">
      <c r="A21" s="180" t="s">
        <v>56</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-4.99</v>
      </c>
      <c r="E21" s="180">
        <f>IF(ISNUMBER(VALUE(SUBSTITUTE(実質収支比率等に係る経年分析!I$49,"▲","-"))),ROUND(VALUE(SUBSTITUTE(実質収支比率等に係る経年分析!I$49,"▲","-")),2),NA())</f>
        <v>-11.69</v>
      </c>
      <c r="F21" s="180">
        <f>IF(ISNUMBER(VALUE(SUBSTITUTE(実質収支比率等に係る経年分析!J$49,"▲","-"))),ROUND(VALUE(SUBSTITUTE(実質収支比率等に係る経年分析!J$49,"▲","-")),2),NA())</f>
        <v>-5.65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村営バス事業特別会計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v>
      </c>
      <c r="E42" s="182"/>
      <c r="F42" s="182"/>
      <c r="G42" s="182">
        <f>'実質公債費比率（分子）の構造'!L$52</f>
        <v>152</v>
      </c>
      <c r="H42" s="182"/>
      <c r="I42" s="182"/>
      <c r="J42" s="182">
        <f>'実質公債費比率（分子）の構造'!M$52</f>
        <v>142</v>
      </c>
      <c r="K42" s="182"/>
      <c r="L42" s="182"/>
      <c r="M42" s="182">
        <f>'実質公債費比率（分子）の構造'!N$52</f>
        <v>137</v>
      </c>
      <c r="N42" s="182"/>
      <c r="O42" s="182"/>
      <c r="P42" s="182">
        <f>'実質公債費比率（分子）の構造'!O$52</f>
        <v>133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3</v>
      </c>
      <c r="I46" s="182"/>
      <c r="J46" s="182"/>
      <c r="K46" s="182">
        <f>'実質公債費比率（分子）の構造'!N$48</f>
        <v>2</v>
      </c>
      <c r="L46" s="182"/>
      <c r="M46" s="182"/>
      <c r="N46" s="182">
        <f>'実質公債費比率（分子）の構造'!O$48</f>
        <v>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169</v>
      </c>
      <c r="C49" s="182"/>
      <c r="D49" s="182"/>
      <c r="E49" s="182">
        <f>'実質公債費比率（分子）の構造'!L$45</f>
        <v>187</v>
      </c>
      <c r="F49" s="182"/>
      <c r="G49" s="182"/>
      <c r="H49" s="182">
        <f>'実質公債費比率（分子）の構造'!M$45</f>
        <v>178</v>
      </c>
      <c r="I49" s="182"/>
      <c r="J49" s="182"/>
      <c r="K49" s="182">
        <f>'実質公債費比率（分子）の構造'!N$45</f>
        <v>178</v>
      </c>
      <c r="L49" s="182"/>
      <c r="M49" s="182"/>
      <c r="N49" s="182">
        <f>'実質公債費比率（分子）の構造'!O$45</f>
        <v>173</v>
      </c>
      <c r="O49" s="182"/>
      <c r="P49" s="182"/>
    </row>
    <row r="50" spans="1:16" x14ac:dyDescent="0.15">
      <c r="A50" s="182" t="s">
        <v>71</v>
      </c>
      <c r="B50" s="182" t="e">
        <f>NA()</f>
        <v>#N/A</v>
      </c>
      <c r="C50" s="182">
        <f>IF(ISNUMBER('実質公債費比率（分子）の構造'!K$53),'実質公債費比率（分子）の構造'!K$53,NA())</f>
        <v>28</v>
      </c>
      <c r="D50" s="182" t="e">
        <f>NA()</f>
        <v>#N/A</v>
      </c>
      <c r="E50" s="182" t="e">
        <f>NA()</f>
        <v>#N/A</v>
      </c>
      <c r="F50" s="182">
        <f>IF(ISNUMBER('実質公債費比率（分子）の構造'!L$53),'実質公債費比率（分子）の構造'!L$53,NA())</f>
        <v>36</v>
      </c>
      <c r="G50" s="182" t="e">
        <f>NA()</f>
        <v>#N/A</v>
      </c>
      <c r="H50" s="182" t="e">
        <f>NA()</f>
        <v>#N/A</v>
      </c>
      <c r="I50" s="182">
        <f>IF(ISNUMBER('実質公債費比率（分子）の構造'!M$53),'実質公債費比率（分子）の構造'!M$53,NA())</f>
        <v>39</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42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1319</v>
      </c>
      <c r="E56" s="181"/>
      <c r="F56" s="181"/>
      <c r="G56" s="181">
        <f>'将来負担比率（分子）の構造'!J$52</f>
        <v>1289</v>
      </c>
      <c r="H56" s="181"/>
      <c r="I56" s="181"/>
      <c r="J56" s="181">
        <f>'将来負担比率（分子）の構造'!K$52</f>
        <v>1369</v>
      </c>
      <c r="K56" s="181"/>
      <c r="L56" s="181"/>
      <c r="M56" s="181">
        <f>'将来負担比率（分子）の構造'!L$52</f>
        <v>1356</v>
      </c>
      <c r="N56" s="181"/>
      <c r="O56" s="181"/>
      <c r="P56" s="181">
        <f>'将来負担比率（分子）の構造'!M$52</f>
        <v>1362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2809</v>
      </c>
      <c r="E58" s="181"/>
      <c r="F58" s="181"/>
      <c r="G58" s="181">
        <f>'将来負担比率（分子）の構造'!J$50</f>
        <v>2799</v>
      </c>
      <c r="H58" s="181"/>
      <c r="I58" s="181"/>
      <c r="J58" s="181">
        <f>'将来負担比率（分子）の構造'!K$50</f>
        <v>2745</v>
      </c>
      <c r="K58" s="181"/>
      <c r="L58" s="181"/>
      <c r="M58" s="181">
        <f>'将来負担比率（分子）の構造'!L$50</f>
        <v>2641</v>
      </c>
      <c r="N58" s="181"/>
      <c r="O58" s="181"/>
      <c r="P58" s="181">
        <f>'将来負担比率（分子）の構造'!M$50</f>
        <v>2611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v>
      </c>
      <c r="C62" s="181"/>
      <c r="D62" s="181"/>
      <c r="E62" s="181">
        <f>'将来負担比率（分子）の構造'!J$45</f>
        <v>135</v>
      </c>
      <c r="F62" s="181"/>
      <c r="G62" s="181"/>
      <c r="H62" s="181">
        <f>'将来負担比率（分子）の構造'!K$45</f>
        <v>150</v>
      </c>
      <c r="I62" s="181"/>
      <c r="J62" s="181"/>
      <c r="K62" s="181">
        <f>'将来負担比率（分子）の構造'!L$45</f>
        <v>92</v>
      </c>
      <c r="L62" s="181"/>
      <c r="M62" s="181"/>
      <c r="N62" s="181">
        <f>'将来負担比率（分子）の構造'!M$45</f>
        <v>129</v>
      </c>
      <c r="O62" s="181"/>
      <c r="P62" s="181"/>
    </row>
    <row r="63" spans="1:16" x14ac:dyDescent="0.15">
      <c r="A63" s="181" t="s">
        <v>34</v>
      </c>
      <c r="B63" s="181">
        <f>'将来負担比率（分子）の構造'!I$44</f>
        <v>6</v>
      </c>
      <c r="C63" s="181"/>
      <c r="D63" s="181"/>
      <c r="E63" s="181">
        <f>'将来負担比率（分子）の構造'!J$44</f>
        <v>6</v>
      </c>
      <c r="F63" s="181"/>
      <c r="G63" s="181"/>
      <c r="H63" s="181">
        <f>'将来負担比率（分子）の構造'!K$44</f>
        <v>5</v>
      </c>
      <c r="I63" s="181"/>
      <c r="J63" s="181"/>
      <c r="K63" s="181">
        <f>'将来負担比率（分子）の構造'!L$44</f>
        <v>2</v>
      </c>
      <c r="L63" s="181"/>
      <c r="M63" s="181"/>
      <c r="N63" s="181">
        <f>'将来負担比率（分子）の構造'!M$44</f>
        <v>2</v>
      </c>
      <c r="O63" s="181"/>
      <c r="P63" s="181"/>
    </row>
    <row r="64" spans="1:16" x14ac:dyDescent="0.15">
      <c r="A64" s="181" t="s">
        <v>33</v>
      </c>
      <c r="B64" s="181">
        <f>'将来負担比率（分子）の構造'!I$43</f>
        <v>19</v>
      </c>
      <c r="C64" s="181"/>
      <c r="D64" s="181"/>
      <c r="E64" s="181">
        <f>'将来負担比率（分子）の構造'!J$43</f>
        <v>20</v>
      </c>
      <c r="F64" s="181"/>
      <c r="G64" s="181"/>
      <c r="H64" s="181">
        <f>'将来負担比率（分子）の構造'!K$43</f>
        <v>18</v>
      </c>
      <c r="I64" s="181"/>
      <c r="J64" s="181"/>
      <c r="K64" s="181">
        <f>'将来負担比率（分子）の構造'!L$43</f>
        <v>21</v>
      </c>
      <c r="L64" s="181"/>
      <c r="M64" s="181"/>
      <c r="N64" s="181">
        <f>'将来負担比率（分子）の構造'!M$43</f>
        <v>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1627</v>
      </c>
      <c r="C66" s="181"/>
      <c r="D66" s="181"/>
      <c r="E66" s="181">
        <f>'将来負担比率（分子）の構造'!J$41</f>
        <v>1548</v>
      </c>
      <c r="F66" s="181"/>
      <c r="G66" s="181"/>
      <c r="H66" s="181">
        <f>'将来負担比率（分子）の構造'!K$41</f>
        <v>1737</v>
      </c>
      <c r="I66" s="181"/>
      <c r="J66" s="181"/>
      <c r="K66" s="181">
        <f>'将来負担比率（分子）の構造'!L$41</f>
        <v>1721</v>
      </c>
      <c r="L66" s="181"/>
      <c r="M66" s="181"/>
      <c r="N66" s="181">
        <f>'将来負担比率（分子）の構造'!M$41</f>
        <v>1824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770</v>
      </c>
      <c r="C72" s="185">
        <f>基金残高に係る経年分析!G55</f>
        <v>676</v>
      </c>
      <c r="D72" s="185">
        <f>基金残高に係る経年分析!H55</f>
        <v>644</v>
      </c>
    </row>
    <row r="73" spans="1:16" x14ac:dyDescent="0.15">
      <c r="A73" s="184" t="s">
        <v>78</v>
      </c>
      <c r="B73" s="185">
        <f>基金残高に係る経年分析!F56</f>
        <v>48</v>
      </c>
      <c r="C73" s="185">
        <f>基金残高に係る経年分析!G56</f>
        <v>48</v>
      </c>
      <c r="D73" s="185">
        <f>基金残高に係る経年分析!H56</f>
        <v>48</v>
      </c>
    </row>
    <row r="74" spans="1:16" x14ac:dyDescent="0.15">
      <c r="A74" s="184" t="s">
        <v>79</v>
      </c>
      <c r="B74" s="185">
        <f>基金残高に係る経年分析!F57</f>
        <v>1548</v>
      </c>
      <c r="C74" s="185">
        <f>基金残高に係る経年分析!G57</f>
        <v>1549</v>
      </c>
      <c r="D74" s="185">
        <f>基金残高に係る経年分析!H57</f>
        <v>1553</v>
      </c>
    </row>
  </sheetData>
  <sheetProtection algorithmName="SHA-512" hashValue="vLBvzLAEdT3G0f43FqYwIKW+RUrcu3F0BnUfw5O7MslWCXCxor6mGv03JGyFr1uLksANV3lHHhZVo9KPYdVtXA==" saltValue="17wN022r3P5i4j0JMNY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108941</v>
      </c>
      <c r="S5" s="734"/>
      <c r="T5" s="734"/>
      <c r="U5" s="734"/>
      <c r="V5" s="734"/>
      <c r="W5" s="734"/>
      <c r="X5" s="734"/>
      <c r="Y5" s="777"/>
      <c r="Z5" s="795">
        <v>7</v>
      </c>
      <c r="AA5" s="795"/>
      <c r="AB5" s="795"/>
      <c r="AC5" s="795"/>
      <c r="AD5" s="796">
        <v>108941</v>
      </c>
      <c r="AE5" s="796"/>
      <c r="AF5" s="796"/>
      <c r="AG5" s="796"/>
      <c r="AH5" s="796"/>
      <c r="AI5" s="796"/>
      <c r="AJ5" s="796"/>
      <c r="AK5" s="796"/>
      <c r="AL5" s="778">
        <v>13.5</v>
      </c>
      <c r="AM5" s="749"/>
      <c r="AN5" s="749"/>
      <c r="AO5" s="779"/>
      <c r="AP5" s="744" t="s">
        <v>229</v>
      </c>
      <c r="AQ5" s="745"/>
      <c r="AR5" s="745"/>
      <c r="AS5" s="745"/>
      <c r="AT5" s="745"/>
      <c r="AU5" s="745"/>
      <c r="AV5" s="745"/>
      <c r="AW5" s="745"/>
      <c r="AX5" s="745"/>
      <c r="AY5" s="745"/>
      <c r="AZ5" s="745"/>
      <c r="BA5" s="745"/>
      <c r="BB5" s="745"/>
      <c r="BC5" s="745"/>
      <c r="BD5" s="745"/>
      <c r="BE5" s="745"/>
      <c r="BF5" s="746"/>
      <c r="BG5" s="678">
        <v>108941</v>
      </c>
      <c r="BH5" s="679"/>
      <c r="BI5" s="679"/>
      <c r="BJ5" s="679"/>
      <c r="BK5" s="679"/>
      <c r="BL5" s="679"/>
      <c r="BM5" s="679"/>
      <c r="BN5" s="680"/>
      <c r="BO5" s="715">
        <v>100</v>
      </c>
      <c r="BP5" s="715"/>
      <c r="BQ5" s="715"/>
      <c r="BR5" s="715"/>
      <c r="BS5" s="716">
        <v>376</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38230</v>
      </c>
      <c r="S6" s="679"/>
      <c r="T6" s="679"/>
      <c r="U6" s="679"/>
      <c r="V6" s="679"/>
      <c r="W6" s="679"/>
      <c r="X6" s="679"/>
      <c r="Y6" s="680"/>
      <c r="Z6" s="715">
        <v>2.4</v>
      </c>
      <c r="AA6" s="715"/>
      <c r="AB6" s="715"/>
      <c r="AC6" s="715"/>
      <c r="AD6" s="716">
        <v>38230</v>
      </c>
      <c r="AE6" s="716"/>
      <c r="AF6" s="716"/>
      <c r="AG6" s="716"/>
      <c r="AH6" s="716"/>
      <c r="AI6" s="716"/>
      <c r="AJ6" s="716"/>
      <c r="AK6" s="716"/>
      <c r="AL6" s="681">
        <v>4.7</v>
      </c>
      <c r="AM6" s="682"/>
      <c r="AN6" s="682"/>
      <c r="AO6" s="717"/>
      <c r="AP6" s="675" t="s">
        <v>234</v>
      </c>
      <c r="AQ6" s="676"/>
      <c r="AR6" s="676"/>
      <c r="AS6" s="676"/>
      <c r="AT6" s="676"/>
      <c r="AU6" s="676"/>
      <c r="AV6" s="676"/>
      <c r="AW6" s="676"/>
      <c r="AX6" s="676"/>
      <c r="AY6" s="676"/>
      <c r="AZ6" s="676"/>
      <c r="BA6" s="676"/>
      <c r="BB6" s="676"/>
      <c r="BC6" s="676"/>
      <c r="BD6" s="676"/>
      <c r="BE6" s="676"/>
      <c r="BF6" s="677"/>
      <c r="BG6" s="678">
        <v>108941</v>
      </c>
      <c r="BH6" s="679"/>
      <c r="BI6" s="679"/>
      <c r="BJ6" s="679"/>
      <c r="BK6" s="679"/>
      <c r="BL6" s="679"/>
      <c r="BM6" s="679"/>
      <c r="BN6" s="680"/>
      <c r="BO6" s="715">
        <v>100</v>
      </c>
      <c r="BP6" s="715"/>
      <c r="BQ6" s="715"/>
      <c r="BR6" s="715"/>
      <c r="BS6" s="716">
        <v>376</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26871</v>
      </c>
      <c r="CS6" s="679"/>
      <c r="CT6" s="679"/>
      <c r="CU6" s="679"/>
      <c r="CV6" s="679"/>
      <c r="CW6" s="679"/>
      <c r="CX6" s="679"/>
      <c r="CY6" s="680"/>
      <c r="CZ6" s="778">
        <v>1.9</v>
      </c>
      <c r="DA6" s="749"/>
      <c r="DB6" s="749"/>
      <c r="DC6" s="781"/>
      <c r="DD6" s="684" t="s">
        <v>139</v>
      </c>
      <c r="DE6" s="679"/>
      <c r="DF6" s="679"/>
      <c r="DG6" s="679"/>
      <c r="DH6" s="679"/>
      <c r="DI6" s="679"/>
      <c r="DJ6" s="679"/>
      <c r="DK6" s="679"/>
      <c r="DL6" s="679"/>
      <c r="DM6" s="679"/>
      <c r="DN6" s="679"/>
      <c r="DO6" s="679"/>
      <c r="DP6" s="680"/>
      <c r="DQ6" s="684">
        <v>26871</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71</v>
      </c>
      <c r="S7" s="679"/>
      <c r="T7" s="679"/>
      <c r="U7" s="679"/>
      <c r="V7" s="679"/>
      <c r="W7" s="679"/>
      <c r="X7" s="679"/>
      <c r="Y7" s="680"/>
      <c r="Z7" s="715">
        <v>0</v>
      </c>
      <c r="AA7" s="715"/>
      <c r="AB7" s="715"/>
      <c r="AC7" s="715"/>
      <c r="AD7" s="716">
        <v>71</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41991</v>
      </c>
      <c r="BH7" s="679"/>
      <c r="BI7" s="679"/>
      <c r="BJ7" s="679"/>
      <c r="BK7" s="679"/>
      <c r="BL7" s="679"/>
      <c r="BM7" s="679"/>
      <c r="BN7" s="680"/>
      <c r="BO7" s="715">
        <v>38.5</v>
      </c>
      <c r="BP7" s="715"/>
      <c r="BQ7" s="715"/>
      <c r="BR7" s="715"/>
      <c r="BS7" s="716">
        <v>376</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218000</v>
      </c>
      <c r="CS7" s="679"/>
      <c r="CT7" s="679"/>
      <c r="CU7" s="679"/>
      <c r="CV7" s="679"/>
      <c r="CW7" s="679"/>
      <c r="CX7" s="679"/>
      <c r="CY7" s="680"/>
      <c r="CZ7" s="715">
        <v>15.7</v>
      </c>
      <c r="DA7" s="715"/>
      <c r="DB7" s="715"/>
      <c r="DC7" s="715"/>
      <c r="DD7" s="684">
        <v>1100</v>
      </c>
      <c r="DE7" s="679"/>
      <c r="DF7" s="679"/>
      <c r="DG7" s="679"/>
      <c r="DH7" s="679"/>
      <c r="DI7" s="679"/>
      <c r="DJ7" s="679"/>
      <c r="DK7" s="679"/>
      <c r="DL7" s="679"/>
      <c r="DM7" s="679"/>
      <c r="DN7" s="679"/>
      <c r="DO7" s="679"/>
      <c r="DP7" s="680"/>
      <c r="DQ7" s="684">
        <v>199799</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317</v>
      </c>
      <c r="S8" s="679"/>
      <c r="T8" s="679"/>
      <c r="U8" s="679"/>
      <c r="V8" s="679"/>
      <c r="W8" s="679"/>
      <c r="X8" s="679"/>
      <c r="Y8" s="680"/>
      <c r="Z8" s="715">
        <v>0</v>
      </c>
      <c r="AA8" s="715"/>
      <c r="AB8" s="715"/>
      <c r="AC8" s="715"/>
      <c r="AD8" s="716">
        <v>317</v>
      </c>
      <c r="AE8" s="716"/>
      <c r="AF8" s="716"/>
      <c r="AG8" s="716"/>
      <c r="AH8" s="716"/>
      <c r="AI8" s="716"/>
      <c r="AJ8" s="716"/>
      <c r="AK8" s="716"/>
      <c r="AL8" s="681">
        <v>0</v>
      </c>
      <c r="AM8" s="682"/>
      <c r="AN8" s="682"/>
      <c r="AO8" s="717"/>
      <c r="AP8" s="675" t="s">
        <v>240</v>
      </c>
      <c r="AQ8" s="676"/>
      <c r="AR8" s="676"/>
      <c r="AS8" s="676"/>
      <c r="AT8" s="676"/>
      <c r="AU8" s="676"/>
      <c r="AV8" s="676"/>
      <c r="AW8" s="676"/>
      <c r="AX8" s="676"/>
      <c r="AY8" s="676"/>
      <c r="AZ8" s="676"/>
      <c r="BA8" s="676"/>
      <c r="BB8" s="676"/>
      <c r="BC8" s="676"/>
      <c r="BD8" s="676"/>
      <c r="BE8" s="676"/>
      <c r="BF8" s="677"/>
      <c r="BG8" s="678">
        <v>1407</v>
      </c>
      <c r="BH8" s="679"/>
      <c r="BI8" s="679"/>
      <c r="BJ8" s="679"/>
      <c r="BK8" s="679"/>
      <c r="BL8" s="679"/>
      <c r="BM8" s="679"/>
      <c r="BN8" s="680"/>
      <c r="BO8" s="715">
        <v>1.3</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245415</v>
      </c>
      <c r="CS8" s="679"/>
      <c r="CT8" s="679"/>
      <c r="CU8" s="679"/>
      <c r="CV8" s="679"/>
      <c r="CW8" s="679"/>
      <c r="CX8" s="679"/>
      <c r="CY8" s="680"/>
      <c r="CZ8" s="715">
        <v>17.600000000000001</v>
      </c>
      <c r="DA8" s="715"/>
      <c r="DB8" s="715"/>
      <c r="DC8" s="715"/>
      <c r="DD8" s="684">
        <v>634</v>
      </c>
      <c r="DE8" s="679"/>
      <c r="DF8" s="679"/>
      <c r="DG8" s="679"/>
      <c r="DH8" s="679"/>
      <c r="DI8" s="679"/>
      <c r="DJ8" s="679"/>
      <c r="DK8" s="679"/>
      <c r="DL8" s="679"/>
      <c r="DM8" s="679"/>
      <c r="DN8" s="679"/>
      <c r="DO8" s="679"/>
      <c r="DP8" s="680"/>
      <c r="DQ8" s="684">
        <v>180670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182</v>
      </c>
      <c r="S9" s="679"/>
      <c r="T9" s="679"/>
      <c r="U9" s="679"/>
      <c r="V9" s="679"/>
      <c r="W9" s="679"/>
      <c r="X9" s="679"/>
      <c r="Y9" s="680"/>
      <c r="Z9" s="715">
        <v>0</v>
      </c>
      <c r="AA9" s="715"/>
      <c r="AB9" s="715"/>
      <c r="AC9" s="715"/>
      <c r="AD9" s="716">
        <v>182</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37011</v>
      </c>
      <c r="BH9" s="679"/>
      <c r="BI9" s="679"/>
      <c r="BJ9" s="679"/>
      <c r="BK9" s="679"/>
      <c r="BL9" s="679"/>
      <c r="BM9" s="679"/>
      <c r="BN9" s="680"/>
      <c r="BO9" s="715">
        <v>34</v>
      </c>
      <c r="BP9" s="715"/>
      <c r="BQ9" s="715"/>
      <c r="BR9" s="715"/>
      <c r="BS9" s="684" t="s">
        <v>139</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87878</v>
      </c>
      <c r="CS9" s="679"/>
      <c r="CT9" s="679"/>
      <c r="CU9" s="679"/>
      <c r="CV9" s="679"/>
      <c r="CW9" s="679"/>
      <c r="CX9" s="679"/>
      <c r="CY9" s="680"/>
      <c r="CZ9" s="715">
        <v>6.3</v>
      </c>
      <c r="DA9" s="715"/>
      <c r="DB9" s="715"/>
      <c r="DC9" s="715"/>
      <c r="DD9" s="684">
        <v>2609</v>
      </c>
      <c r="DE9" s="679"/>
      <c r="DF9" s="679"/>
      <c r="DG9" s="679"/>
      <c r="DH9" s="679"/>
      <c r="DI9" s="679"/>
      <c r="DJ9" s="679"/>
      <c r="DK9" s="679"/>
      <c r="DL9" s="679"/>
      <c r="DM9" s="679"/>
      <c r="DN9" s="679"/>
      <c r="DO9" s="679"/>
      <c r="DP9" s="680"/>
      <c r="DQ9" s="684">
        <v>59027</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247</v>
      </c>
      <c r="S10" s="679"/>
      <c r="T10" s="679"/>
      <c r="U10" s="679"/>
      <c r="V10" s="679"/>
      <c r="W10" s="679"/>
      <c r="X10" s="679"/>
      <c r="Y10" s="680"/>
      <c r="Z10" s="715" t="s">
        <v>139</v>
      </c>
      <c r="AA10" s="715"/>
      <c r="AB10" s="715"/>
      <c r="AC10" s="715"/>
      <c r="AD10" s="716" t="s">
        <v>241</v>
      </c>
      <c r="AE10" s="716"/>
      <c r="AF10" s="716"/>
      <c r="AG10" s="716"/>
      <c r="AH10" s="716"/>
      <c r="AI10" s="716"/>
      <c r="AJ10" s="716"/>
      <c r="AK10" s="716"/>
      <c r="AL10" s="681" t="s">
        <v>241</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1675</v>
      </c>
      <c r="BH10" s="679"/>
      <c r="BI10" s="679"/>
      <c r="BJ10" s="679"/>
      <c r="BK10" s="679"/>
      <c r="BL10" s="679"/>
      <c r="BM10" s="679"/>
      <c r="BN10" s="680"/>
      <c r="BO10" s="715">
        <v>1.5</v>
      </c>
      <c r="BP10" s="715"/>
      <c r="BQ10" s="715"/>
      <c r="BR10" s="715"/>
      <c r="BS10" s="684" t="s">
        <v>241</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t="s">
        <v>139</v>
      </c>
      <c r="CS10" s="679"/>
      <c r="CT10" s="679"/>
      <c r="CU10" s="679"/>
      <c r="CV10" s="679"/>
      <c r="CW10" s="679"/>
      <c r="CX10" s="679"/>
      <c r="CY10" s="680"/>
      <c r="CZ10" s="715" t="s">
        <v>139</v>
      </c>
      <c r="DA10" s="715"/>
      <c r="DB10" s="715"/>
      <c r="DC10" s="715"/>
      <c r="DD10" s="684" t="s">
        <v>241</v>
      </c>
      <c r="DE10" s="679"/>
      <c r="DF10" s="679"/>
      <c r="DG10" s="679"/>
      <c r="DH10" s="679"/>
      <c r="DI10" s="679"/>
      <c r="DJ10" s="679"/>
      <c r="DK10" s="679"/>
      <c r="DL10" s="679"/>
      <c r="DM10" s="679"/>
      <c r="DN10" s="679"/>
      <c r="DO10" s="679"/>
      <c r="DP10" s="680"/>
      <c r="DQ10" s="684" t="s">
        <v>241</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12140</v>
      </c>
      <c r="S11" s="679"/>
      <c r="T11" s="679"/>
      <c r="U11" s="679"/>
      <c r="V11" s="679"/>
      <c r="W11" s="679"/>
      <c r="X11" s="679"/>
      <c r="Y11" s="680"/>
      <c r="Z11" s="681">
        <v>0.8</v>
      </c>
      <c r="AA11" s="682"/>
      <c r="AB11" s="682"/>
      <c r="AC11" s="683"/>
      <c r="AD11" s="684">
        <v>12140</v>
      </c>
      <c r="AE11" s="679"/>
      <c r="AF11" s="679"/>
      <c r="AG11" s="679"/>
      <c r="AH11" s="679"/>
      <c r="AI11" s="679"/>
      <c r="AJ11" s="679"/>
      <c r="AK11" s="680"/>
      <c r="AL11" s="681">
        <v>1.5</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1898</v>
      </c>
      <c r="BH11" s="679"/>
      <c r="BI11" s="679"/>
      <c r="BJ11" s="679"/>
      <c r="BK11" s="679"/>
      <c r="BL11" s="679"/>
      <c r="BM11" s="679"/>
      <c r="BN11" s="680"/>
      <c r="BO11" s="715">
        <v>1.7</v>
      </c>
      <c r="BP11" s="715"/>
      <c r="BQ11" s="715"/>
      <c r="BR11" s="715"/>
      <c r="BS11" s="684">
        <v>376</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74882</v>
      </c>
      <c r="CS11" s="679"/>
      <c r="CT11" s="679"/>
      <c r="CU11" s="679"/>
      <c r="CV11" s="679"/>
      <c r="CW11" s="679"/>
      <c r="CX11" s="679"/>
      <c r="CY11" s="680"/>
      <c r="CZ11" s="715">
        <v>5.4</v>
      </c>
      <c r="DA11" s="715"/>
      <c r="DB11" s="715"/>
      <c r="DC11" s="715"/>
      <c r="DD11" s="684">
        <v>25606</v>
      </c>
      <c r="DE11" s="679"/>
      <c r="DF11" s="679"/>
      <c r="DG11" s="679"/>
      <c r="DH11" s="679"/>
      <c r="DI11" s="679"/>
      <c r="DJ11" s="679"/>
      <c r="DK11" s="679"/>
      <c r="DL11" s="679"/>
      <c r="DM11" s="679"/>
      <c r="DN11" s="679"/>
      <c r="DO11" s="679"/>
      <c r="DP11" s="680"/>
      <c r="DQ11" s="684">
        <v>48072</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139</v>
      </c>
      <c r="S12" s="679"/>
      <c r="T12" s="679"/>
      <c r="U12" s="679"/>
      <c r="V12" s="679"/>
      <c r="W12" s="679"/>
      <c r="X12" s="679"/>
      <c r="Y12" s="680"/>
      <c r="Z12" s="715" t="s">
        <v>241</v>
      </c>
      <c r="AA12" s="715"/>
      <c r="AB12" s="715"/>
      <c r="AC12" s="715"/>
      <c r="AD12" s="716" t="s">
        <v>247</v>
      </c>
      <c r="AE12" s="716"/>
      <c r="AF12" s="716"/>
      <c r="AG12" s="716"/>
      <c r="AH12" s="716"/>
      <c r="AI12" s="716"/>
      <c r="AJ12" s="716"/>
      <c r="AK12" s="716"/>
      <c r="AL12" s="681" t="s">
        <v>247</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62312</v>
      </c>
      <c r="BH12" s="679"/>
      <c r="BI12" s="679"/>
      <c r="BJ12" s="679"/>
      <c r="BK12" s="679"/>
      <c r="BL12" s="679"/>
      <c r="BM12" s="679"/>
      <c r="BN12" s="680"/>
      <c r="BO12" s="715">
        <v>57.2</v>
      </c>
      <c r="BP12" s="715"/>
      <c r="BQ12" s="715"/>
      <c r="BR12" s="715"/>
      <c r="BS12" s="684" t="s">
        <v>241</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17900</v>
      </c>
      <c r="CS12" s="679"/>
      <c r="CT12" s="679"/>
      <c r="CU12" s="679"/>
      <c r="CV12" s="679"/>
      <c r="CW12" s="679"/>
      <c r="CX12" s="679"/>
      <c r="CY12" s="680"/>
      <c r="CZ12" s="715">
        <v>1.3</v>
      </c>
      <c r="DA12" s="715"/>
      <c r="DB12" s="715"/>
      <c r="DC12" s="715"/>
      <c r="DD12" s="684">
        <v>4642</v>
      </c>
      <c r="DE12" s="679"/>
      <c r="DF12" s="679"/>
      <c r="DG12" s="679"/>
      <c r="DH12" s="679"/>
      <c r="DI12" s="679"/>
      <c r="DJ12" s="679"/>
      <c r="DK12" s="679"/>
      <c r="DL12" s="679"/>
      <c r="DM12" s="679"/>
      <c r="DN12" s="679"/>
      <c r="DO12" s="679"/>
      <c r="DP12" s="680"/>
      <c r="DQ12" s="684">
        <v>17900</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247</v>
      </c>
      <c r="S13" s="679"/>
      <c r="T13" s="679"/>
      <c r="U13" s="679"/>
      <c r="V13" s="679"/>
      <c r="W13" s="679"/>
      <c r="X13" s="679"/>
      <c r="Y13" s="680"/>
      <c r="Z13" s="715" t="s">
        <v>241</v>
      </c>
      <c r="AA13" s="715"/>
      <c r="AB13" s="715"/>
      <c r="AC13" s="715"/>
      <c r="AD13" s="716" t="s">
        <v>139</v>
      </c>
      <c r="AE13" s="716"/>
      <c r="AF13" s="716"/>
      <c r="AG13" s="716"/>
      <c r="AH13" s="716"/>
      <c r="AI13" s="716"/>
      <c r="AJ13" s="716"/>
      <c r="AK13" s="716"/>
      <c r="AL13" s="681" t="s">
        <v>247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60842</v>
      </c>
      <c r="BH13" s="679"/>
      <c r="BI13" s="679"/>
      <c r="BJ13" s="679"/>
      <c r="BK13" s="679"/>
      <c r="BL13" s="679"/>
      <c r="BM13" s="679"/>
      <c r="BN13" s="680"/>
      <c r="BO13" s="715">
        <v>55.8</v>
      </c>
      <c r="BP13" s="715"/>
      <c r="BQ13" s="715"/>
      <c r="BR13" s="715"/>
      <c r="BS13" s="684" t="s">
        <v>241</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189665</v>
      </c>
      <c r="CS13" s="679"/>
      <c r="CT13" s="679"/>
      <c r="CU13" s="679"/>
      <c r="CV13" s="679"/>
      <c r="CW13" s="679"/>
      <c r="CX13" s="679"/>
      <c r="CY13" s="680"/>
      <c r="CZ13" s="715">
        <v>13.6</v>
      </c>
      <c r="DA13" s="715"/>
      <c r="DB13" s="715"/>
      <c r="DC13" s="715"/>
      <c r="DD13" s="684">
        <v>175626</v>
      </c>
      <c r="DE13" s="679"/>
      <c r="DF13" s="679"/>
      <c r="DG13" s="679"/>
      <c r="DH13" s="679"/>
      <c r="DI13" s="679"/>
      <c r="DJ13" s="679"/>
      <c r="DK13" s="679"/>
      <c r="DL13" s="679"/>
      <c r="DM13" s="679"/>
      <c r="DN13" s="679"/>
      <c r="DO13" s="679"/>
      <c r="DP13" s="680"/>
      <c r="DQ13" s="684">
        <v>102178</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4929</v>
      </c>
      <c r="S14" s="679"/>
      <c r="T14" s="679"/>
      <c r="U14" s="679"/>
      <c r="V14" s="679"/>
      <c r="W14" s="679"/>
      <c r="X14" s="679"/>
      <c r="Y14" s="680"/>
      <c r="Z14" s="715">
        <v>0.3</v>
      </c>
      <c r="AA14" s="715"/>
      <c r="AB14" s="715"/>
      <c r="AC14" s="715"/>
      <c r="AD14" s="716">
        <v>4929</v>
      </c>
      <c r="AE14" s="716"/>
      <c r="AF14" s="716"/>
      <c r="AG14" s="716"/>
      <c r="AH14" s="716"/>
      <c r="AI14" s="716"/>
      <c r="AJ14" s="716"/>
      <c r="AK14" s="716"/>
      <c r="AL14" s="681">
        <v>0.6</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3467</v>
      </c>
      <c r="BH14" s="679"/>
      <c r="BI14" s="679"/>
      <c r="BJ14" s="679"/>
      <c r="BK14" s="679"/>
      <c r="BL14" s="679"/>
      <c r="BM14" s="679"/>
      <c r="BN14" s="680"/>
      <c r="BO14" s="715">
        <v>3.2</v>
      </c>
      <c r="BP14" s="715"/>
      <c r="BQ14" s="715"/>
      <c r="BR14" s="715"/>
      <c r="BS14" s="684" t="s">
        <v>247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38204</v>
      </c>
      <c r="CS14" s="679"/>
      <c r="CT14" s="679"/>
      <c r="CU14" s="679"/>
      <c r="CV14" s="679"/>
      <c r="CW14" s="679"/>
      <c r="CX14" s="679"/>
      <c r="CY14" s="680"/>
      <c r="CZ14" s="715">
        <v>2.7</v>
      </c>
      <c r="DA14" s="715"/>
      <c r="DB14" s="715"/>
      <c r="DC14" s="715"/>
      <c r="DD14" s="684">
        <v>1686</v>
      </c>
      <c r="DE14" s="679"/>
      <c r="DF14" s="679"/>
      <c r="DG14" s="679"/>
      <c r="DH14" s="679"/>
      <c r="DI14" s="679"/>
      <c r="DJ14" s="679"/>
      <c r="DK14" s="679"/>
      <c r="DL14" s="679"/>
      <c r="DM14" s="679"/>
      <c r="DN14" s="679"/>
      <c r="DO14" s="679"/>
      <c r="DP14" s="680"/>
      <c r="DQ14" s="684">
        <v>35058</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247</v>
      </c>
      <c r="S15" s="679"/>
      <c r="T15" s="679"/>
      <c r="U15" s="679"/>
      <c r="V15" s="679"/>
      <c r="W15" s="679"/>
      <c r="X15" s="679"/>
      <c r="Y15" s="680"/>
      <c r="Z15" s="715" t="s">
        <v>247</v>
      </c>
      <c r="AA15" s="715"/>
      <c r="AB15" s="715"/>
      <c r="AC15" s="715"/>
      <c r="AD15" s="716" t="s">
        <v>139</v>
      </c>
      <c r="AE15" s="716"/>
      <c r="AF15" s="716"/>
      <c r="AG15" s="716"/>
      <c r="AH15" s="716"/>
      <c r="AI15" s="716"/>
      <c r="AJ15" s="716"/>
      <c r="AK15" s="716"/>
      <c r="AL15" s="681" t="s">
        <v>247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1171</v>
      </c>
      <c r="BH15" s="679"/>
      <c r="BI15" s="679"/>
      <c r="BJ15" s="679"/>
      <c r="BK15" s="679"/>
      <c r="BL15" s="679"/>
      <c r="BM15" s="679"/>
      <c r="BN15" s="680"/>
      <c r="BO15" s="715">
        <v>1.1000000000000001</v>
      </c>
      <c r="BP15" s="715"/>
      <c r="BQ15" s="715"/>
      <c r="BR15" s="715"/>
      <c r="BS15" s="684" t="s">
        <v>139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194457</v>
      </c>
      <c r="CS15" s="679"/>
      <c r="CT15" s="679"/>
      <c r="CU15" s="679"/>
      <c r="CV15" s="679"/>
      <c r="CW15" s="679"/>
      <c r="CX15" s="679"/>
      <c r="CY15" s="680"/>
      <c r="CZ15" s="715">
        <v>14</v>
      </c>
      <c r="DA15" s="715"/>
      <c r="DB15" s="715"/>
      <c r="DC15" s="715"/>
      <c r="DD15" s="684">
        <v>42939</v>
      </c>
      <c r="DE15" s="679"/>
      <c r="DF15" s="679"/>
      <c r="DG15" s="679"/>
      <c r="DH15" s="679"/>
      <c r="DI15" s="679"/>
      <c r="DJ15" s="679"/>
      <c r="DK15" s="679"/>
      <c r="DL15" s="679"/>
      <c r="DM15" s="679"/>
      <c r="DN15" s="679"/>
      <c r="DO15" s="679"/>
      <c r="DP15" s="680"/>
      <c r="DQ15" s="684">
        <v>108895</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1196</v>
      </c>
      <c r="S16" s="679"/>
      <c r="T16" s="679"/>
      <c r="U16" s="679"/>
      <c r="V16" s="679"/>
      <c r="W16" s="679"/>
      <c r="X16" s="679"/>
      <c r="Y16" s="680"/>
      <c r="Z16" s="715">
        <v>0.1</v>
      </c>
      <c r="AA16" s="715"/>
      <c r="AB16" s="715"/>
      <c r="AC16" s="715"/>
      <c r="AD16" s="716">
        <v>1196</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139</v>
      </c>
      <c r="BP16" s="715"/>
      <c r="BQ16" s="715"/>
      <c r="BR16" s="715"/>
      <c r="BS16" s="684" t="s">
        <v>247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124308</v>
      </c>
      <c r="CS16" s="679"/>
      <c r="CT16" s="679"/>
      <c r="CU16" s="679"/>
      <c r="CV16" s="679"/>
      <c r="CW16" s="679"/>
      <c r="CX16" s="679"/>
      <c r="CY16" s="680"/>
      <c r="CZ16" s="715">
        <v>8.9</v>
      </c>
      <c r="DA16" s="715"/>
      <c r="DB16" s="715"/>
      <c r="DC16" s="715"/>
      <c r="DD16" s="684" t="s">
        <v>247</v>
      </c>
      <c r="DE16" s="679"/>
      <c r="DF16" s="679"/>
      <c r="DG16" s="679"/>
      <c r="DH16" s="679"/>
      <c r="DI16" s="679"/>
      <c r="DJ16" s="679"/>
      <c r="DK16" s="679"/>
      <c r="DL16" s="679"/>
      <c r="DM16" s="679"/>
      <c r="DN16" s="679"/>
      <c r="DO16" s="679"/>
      <c r="DP16" s="680"/>
      <c r="DQ16" s="684">
        <v>9095</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1534</v>
      </c>
      <c r="S17" s="679"/>
      <c r="T17" s="679"/>
      <c r="U17" s="679"/>
      <c r="V17" s="679"/>
      <c r="W17" s="679"/>
      <c r="X17" s="679"/>
      <c r="Y17" s="680"/>
      <c r="Z17" s="715">
        <v>0.1</v>
      </c>
      <c r="AA17" s="715"/>
      <c r="AB17" s="715"/>
      <c r="AC17" s="715"/>
      <c r="AD17" s="716">
        <v>1534</v>
      </c>
      <c r="AE17" s="716"/>
      <c r="AF17" s="716"/>
      <c r="AG17" s="716"/>
      <c r="AH17" s="716"/>
      <c r="AI17" s="716"/>
      <c r="AJ17" s="716"/>
      <c r="AK17" s="716"/>
      <c r="AL17" s="681">
        <v>0.2</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241</v>
      </c>
      <c r="BP17" s="715"/>
      <c r="BQ17" s="715"/>
      <c r="BR17" s="715"/>
      <c r="BS17" s="684" t="s">
        <v>139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172920</v>
      </c>
      <c r="CS17" s="679"/>
      <c r="CT17" s="679"/>
      <c r="CU17" s="679"/>
      <c r="CV17" s="679"/>
      <c r="CW17" s="679"/>
      <c r="CX17" s="679"/>
      <c r="CY17" s="680"/>
      <c r="CZ17" s="715">
        <v>12.4</v>
      </c>
      <c r="DA17" s="715"/>
      <c r="DB17" s="715"/>
      <c r="DC17" s="715"/>
      <c r="DD17" s="684" t="s">
        <v>247</v>
      </c>
      <c r="DE17" s="679"/>
      <c r="DF17" s="679"/>
      <c r="DG17" s="679"/>
      <c r="DH17" s="679"/>
      <c r="DI17" s="679"/>
      <c r="DJ17" s="679"/>
      <c r="DK17" s="679"/>
      <c r="DL17" s="679"/>
      <c r="DM17" s="679"/>
      <c r="DN17" s="679"/>
      <c r="DO17" s="679"/>
      <c r="DP17" s="680"/>
      <c r="DQ17" s="684">
        <v>172920</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26</v>
      </c>
      <c r="S18" s="679"/>
      <c r="T18" s="679"/>
      <c r="U18" s="679"/>
      <c r="V18" s="679"/>
      <c r="W18" s="679"/>
      <c r="X18" s="679"/>
      <c r="Y18" s="680"/>
      <c r="Z18" s="715">
        <v>0</v>
      </c>
      <c r="AA18" s="715"/>
      <c r="AB18" s="715"/>
      <c r="AC18" s="715"/>
      <c r="AD18" s="716">
        <v>26</v>
      </c>
      <c r="AE18" s="716"/>
      <c r="AF18" s="716"/>
      <c r="AG18" s="716"/>
      <c r="AH18" s="716"/>
      <c r="AI18" s="716"/>
      <c r="AJ18" s="716"/>
      <c r="AK18" s="716"/>
      <c r="AL18" s="681">
        <v>0</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241</v>
      </c>
      <c r="BP18" s="715"/>
      <c r="BQ18" s="715"/>
      <c r="BR18" s="715"/>
      <c r="BS18" s="684" t="s">
        <v>139</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241</v>
      </c>
      <c r="CS18" s="679"/>
      <c r="CT18" s="679"/>
      <c r="CU18" s="679"/>
      <c r="CV18" s="679"/>
      <c r="CW18" s="679"/>
      <c r="CX18" s="679"/>
      <c r="CY18" s="680"/>
      <c r="CZ18" s="715" t="s">
        <v>247</v>
      </c>
      <c r="DA18" s="715"/>
      <c r="DB18" s="715"/>
      <c r="DC18" s="715"/>
      <c r="DD18" s="684" t="s">
        <v>247</v>
      </c>
      <c r="DE18" s="679"/>
      <c r="DF18" s="679"/>
      <c r="DG18" s="679"/>
      <c r="DH18" s="679"/>
      <c r="DI18" s="679"/>
      <c r="DJ18" s="679"/>
      <c r="DK18" s="679"/>
      <c r="DL18" s="679"/>
      <c r="DM18" s="679"/>
      <c r="DN18" s="679"/>
      <c r="DO18" s="679"/>
      <c r="DP18" s="680"/>
      <c r="DQ18" s="684" t="s">
        <v>247</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634</v>
      </c>
      <c r="S19" s="679"/>
      <c r="T19" s="679"/>
      <c r="U19" s="679"/>
      <c r="V19" s="679"/>
      <c r="W19" s="679"/>
      <c r="X19" s="679"/>
      <c r="Y19" s="680"/>
      <c r="Z19" s="715">
        <v>0</v>
      </c>
      <c r="AA19" s="715"/>
      <c r="AB19" s="715"/>
      <c r="AC19" s="715"/>
      <c r="AD19" s="716">
        <v>634</v>
      </c>
      <c r="AE19" s="716"/>
      <c r="AF19" s="716"/>
      <c r="AG19" s="716"/>
      <c r="AH19" s="716"/>
      <c r="AI19" s="716"/>
      <c r="AJ19" s="716"/>
      <c r="AK19" s="716"/>
      <c r="AL19" s="681">
        <v>0.1</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139</v>
      </c>
      <c r="BH19" s="679"/>
      <c r="BI19" s="679"/>
      <c r="BJ19" s="679"/>
      <c r="BK19" s="679"/>
      <c r="BL19" s="679"/>
      <c r="BM19" s="679"/>
      <c r="BN19" s="680"/>
      <c r="BO19" s="715" t="s">
        <v>247</v>
      </c>
      <c r="BP19" s="715"/>
      <c r="BQ19" s="715"/>
      <c r="BR19" s="715"/>
      <c r="BS19" s="684" t="s">
        <v>139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247</v>
      </c>
      <c r="CS19" s="679"/>
      <c r="CT19" s="679"/>
      <c r="CU19" s="679"/>
      <c r="CV19" s="679"/>
      <c r="CW19" s="679"/>
      <c r="CX19" s="679"/>
      <c r="CY19" s="680"/>
      <c r="CZ19" s="715" t="s">
        <v>247</v>
      </c>
      <c r="DA19" s="715"/>
      <c r="DB19" s="715"/>
      <c r="DC19" s="715"/>
      <c r="DD19" s="684" t="s">
        <v>241</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20</v>
      </c>
      <c r="S20" s="679"/>
      <c r="T20" s="679"/>
      <c r="U20" s="679"/>
      <c r="V20" s="679"/>
      <c r="W20" s="679"/>
      <c r="X20" s="679"/>
      <c r="Y20" s="680"/>
      <c r="Z20" s="715">
        <v>0</v>
      </c>
      <c r="AA20" s="715"/>
      <c r="AB20" s="715"/>
      <c r="AC20" s="715"/>
      <c r="AD20" s="716">
        <v>20</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139</v>
      </c>
      <c r="BH20" s="679"/>
      <c r="BI20" s="679"/>
      <c r="BJ20" s="679"/>
      <c r="BK20" s="679"/>
      <c r="BL20" s="679"/>
      <c r="BM20" s="679"/>
      <c r="BN20" s="680"/>
      <c r="BO20" s="715" t="s">
        <v>247</v>
      </c>
      <c r="BP20" s="715"/>
      <c r="BQ20" s="715"/>
      <c r="BR20" s="715"/>
      <c r="BS20" s="684" t="s">
        <v>247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1390500</v>
      </c>
      <c r="CS20" s="679"/>
      <c r="CT20" s="679"/>
      <c r="CU20" s="679"/>
      <c r="CV20" s="679"/>
      <c r="CW20" s="679"/>
      <c r="CX20" s="679"/>
      <c r="CY20" s="680"/>
      <c r="CZ20" s="715">
        <v>100</v>
      </c>
      <c r="DA20" s="715"/>
      <c r="DB20" s="715"/>
      <c r="DC20" s="715"/>
      <c r="DD20" s="684">
        <v>254842</v>
      </c>
      <c r="DE20" s="679"/>
      <c r="DF20" s="679"/>
      <c r="DG20" s="679"/>
      <c r="DH20" s="679"/>
      <c r="DI20" s="679"/>
      <c r="DJ20" s="679"/>
      <c r="DK20" s="679"/>
      <c r="DL20" s="679"/>
      <c r="DM20" s="679"/>
      <c r="DN20" s="679"/>
      <c r="DO20" s="679"/>
      <c r="DP20" s="680"/>
      <c r="DQ20" s="684">
        <v>960485</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854</v>
      </c>
      <c r="S21" s="679"/>
      <c r="T21" s="679"/>
      <c r="U21" s="679"/>
      <c r="V21" s="679"/>
      <c r="W21" s="679"/>
      <c r="X21" s="679"/>
      <c r="Y21" s="680"/>
      <c r="Z21" s="715">
        <v>0.1</v>
      </c>
      <c r="AA21" s="715"/>
      <c r="AB21" s="715"/>
      <c r="AC21" s="715"/>
      <c r="AD21" s="716">
        <v>854</v>
      </c>
      <c r="AE21" s="716"/>
      <c r="AF21" s="716"/>
      <c r="AG21" s="716"/>
      <c r="AH21" s="716"/>
      <c r="AI21" s="716"/>
      <c r="AJ21" s="716"/>
      <c r="AK21" s="716"/>
      <c r="AL21" s="681">
        <v>0.1</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139</v>
      </c>
      <c r="BH21" s="679"/>
      <c r="BI21" s="679"/>
      <c r="BJ21" s="679"/>
      <c r="BK21" s="679"/>
      <c r="BL21" s="679"/>
      <c r="BM21" s="679"/>
      <c r="BN21" s="680"/>
      <c r="BO21" s="715" t="s">
        <v>247</v>
      </c>
      <c r="BP21" s="715"/>
      <c r="BQ21" s="715"/>
      <c r="BR21" s="715"/>
      <c r="BS21" s="684" t="s">
        <v>247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802662</v>
      </c>
      <c r="S22" s="679"/>
      <c r="T22" s="679"/>
      <c r="U22" s="679"/>
      <c r="V22" s="679"/>
      <c r="W22" s="679"/>
      <c r="X22" s="679"/>
      <c r="Y22" s="680"/>
      <c r="Z22" s="715">
        <v>51.4</v>
      </c>
      <c r="AA22" s="715"/>
      <c r="AB22" s="715"/>
      <c r="AC22" s="715"/>
      <c r="AD22" s="716">
        <v>632325</v>
      </c>
      <c r="AE22" s="716"/>
      <c r="AF22" s="716"/>
      <c r="AG22" s="716"/>
      <c r="AH22" s="716"/>
      <c r="AI22" s="716"/>
      <c r="AJ22" s="716"/>
      <c r="AK22" s="716"/>
      <c r="AL22" s="681">
        <v>78.099999999999994</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241</v>
      </c>
      <c r="BP22" s="715"/>
      <c r="BQ22" s="715"/>
      <c r="BR22" s="715"/>
      <c r="BS22" s="684" t="s">
        <v>247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632325</v>
      </c>
      <c r="S23" s="679"/>
      <c r="T23" s="679"/>
      <c r="U23" s="679"/>
      <c r="V23" s="679"/>
      <c r="W23" s="679"/>
      <c r="X23" s="679"/>
      <c r="Y23" s="680"/>
      <c r="Z23" s="715">
        <v>40.5</v>
      </c>
      <c r="AA23" s="715"/>
      <c r="AB23" s="715"/>
      <c r="AC23" s="715"/>
      <c r="AD23" s="716">
        <v>632325</v>
      </c>
      <c r="AE23" s="716"/>
      <c r="AF23" s="716"/>
      <c r="AG23" s="716"/>
      <c r="AH23" s="716"/>
      <c r="AI23" s="716"/>
      <c r="AJ23" s="716"/>
      <c r="AK23" s="716"/>
      <c r="AL23" s="681">
        <v>78.099999999999994</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247</v>
      </c>
      <c r="BH23" s="679"/>
      <c r="BI23" s="679"/>
      <c r="BJ23" s="679"/>
      <c r="BK23" s="679"/>
      <c r="BL23" s="679"/>
      <c r="BM23" s="679"/>
      <c r="BN23" s="680"/>
      <c r="BO23" s="715" t="s">
        <v>139</v>
      </c>
      <c r="BP23" s="715"/>
      <c r="BQ23" s="715"/>
      <c r="BR23" s="715"/>
      <c r="BS23" s="684" t="s">
        <v>139</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170337</v>
      </c>
      <c r="S24" s="679"/>
      <c r="T24" s="679"/>
      <c r="U24" s="679"/>
      <c r="V24" s="679"/>
      <c r="W24" s="679"/>
      <c r="X24" s="679"/>
      <c r="Y24" s="680"/>
      <c r="Z24" s="715">
        <v>10.9</v>
      </c>
      <c r="AA24" s="715"/>
      <c r="AB24" s="715"/>
      <c r="AC24" s="715"/>
      <c r="AD24" s="716" t="s">
        <v>247</v>
      </c>
      <c r="AE24" s="716"/>
      <c r="AF24" s="716"/>
      <c r="AG24" s="716"/>
      <c r="AH24" s="716"/>
      <c r="AI24" s="716"/>
      <c r="AJ24" s="716"/>
      <c r="AK24" s="716"/>
      <c r="AL24" s="681" t="s">
        <v>247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247</v>
      </c>
      <c r="BH24" s="679"/>
      <c r="BI24" s="679"/>
      <c r="BJ24" s="679"/>
      <c r="BK24" s="679"/>
      <c r="BL24" s="679"/>
      <c r="BM24" s="679"/>
      <c r="BN24" s="680"/>
      <c r="BO24" s="715" t="s">
        <v>247</v>
      </c>
      <c r="BP24" s="715"/>
      <c r="BQ24" s="715"/>
      <c r="BR24" s="715"/>
      <c r="BS24" s="684" t="s">
        <v>247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530039</v>
      </c>
      <c r="CS24" s="734"/>
      <c r="CT24" s="734"/>
      <c r="CU24" s="734"/>
      <c r="CV24" s="734"/>
      <c r="CW24" s="734"/>
      <c r="CX24" s="734"/>
      <c r="CY24" s="777"/>
      <c r="CZ24" s="778">
        <v>38.1</v>
      </c>
      <c r="DA24" s="749"/>
      <c r="DB24" s="749"/>
      <c r="DC24" s="781"/>
      <c r="DD24" s="776">
        <v>457953</v>
      </c>
      <c r="DE24" s="734"/>
      <c r="DF24" s="734"/>
      <c r="DG24" s="734"/>
      <c r="DH24" s="734"/>
      <c r="DI24" s="734"/>
      <c r="DJ24" s="734"/>
      <c r="DK24" s="777"/>
      <c r="DL24" s="776">
        <v>432736</v>
      </c>
      <c r="DM24" s="734"/>
      <c r="DN24" s="734"/>
      <c r="DO24" s="734"/>
      <c r="DP24" s="734"/>
      <c r="DQ24" s="734"/>
      <c r="DR24" s="734"/>
      <c r="DS24" s="734"/>
      <c r="DT24" s="734"/>
      <c r="DU24" s="734"/>
      <c r="DV24" s="777"/>
      <c r="DW24" s="778">
        <v>52</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247</v>
      </c>
      <c r="S25" s="679"/>
      <c r="T25" s="679"/>
      <c r="U25" s="679"/>
      <c r="V25" s="679"/>
      <c r="W25" s="679"/>
      <c r="X25" s="679"/>
      <c r="Y25" s="680"/>
      <c r="Z25" s="715" t="s">
        <v>241</v>
      </c>
      <c r="AA25" s="715"/>
      <c r="AB25" s="715"/>
      <c r="AC25" s="715"/>
      <c r="AD25" s="716" t="s">
        <v>139</v>
      </c>
      <c r="AE25" s="716"/>
      <c r="AF25" s="716"/>
      <c r="AG25" s="716"/>
      <c r="AH25" s="716"/>
      <c r="AI25" s="716"/>
      <c r="AJ25" s="716"/>
      <c r="AK25" s="716"/>
      <c r="AL25" s="681" t="s">
        <v>247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241</v>
      </c>
      <c r="BP25" s="715"/>
      <c r="BQ25" s="715"/>
      <c r="BR25" s="715"/>
      <c r="BS25" s="684" t="s">
        <v>247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293869</v>
      </c>
      <c r="CS25" s="697"/>
      <c r="CT25" s="697"/>
      <c r="CU25" s="697"/>
      <c r="CV25" s="697"/>
      <c r="CW25" s="697"/>
      <c r="CX25" s="697"/>
      <c r="CY25" s="698"/>
      <c r="CZ25" s="681">
        <v>21.1</v>
      </c>
      <c r="DA25" s="699"/>
      <c r="DB25" s="699"/>
      <c r="DC25" s="700"/>
      <c r="DD25" s="684">
        <v>265121</v>
      </c>
      <c r="DE25" s="697"/>
      <c r="DF25" s="697"/>
      <c r="DG25" s="697"/>
      <c r="DH25" s="697"/>
      <c r="DI25" s="697"/>
      <c r="DJ25" s="697"/>
      <c r="DK25" s="698"/>
      <c r="DL25" s="684">
        <v>244487</v>
      </c>
      <c r="DM25" s="697"/>
      <c r="DN25" s="697"/>
      <c r="DO25" s="697"/>
      <c r="DP25" s="697"/>
      <c r="DQ25" s="697"/>
      <c r="DR25" s="697"/>
      <c r="DS25" s="697"/>
      <c r="DT25" s="697"/>
      <c r="DU25" s="697"/>
      <c r="DV25" s="698"/>
      <c r="DW25" s="681">
        <v>29.4</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970202</v>
      </c>
      <c r="S26" s="679"/>
      <c r="T26" s="679"/>
      <c r="U26" s="679"/>
      <c r="V26" s="679"/>
      <c r="W26" s="679"/>
      <c r="X26" s="679"/>
      <c r="Y26" s="680"/>
      <c r="Z26" s="715">
        <v>62.1</v>
      </c>
      <c r="AA26" s="715"/>
      <c r="AB26" s="715"/>
      <c r="AC26" s="715"/>
      <c r="AD26" s="716">
        <v>799865</v>
      </c>
      <c r="AE26" s="716"/>
      <c r="AF26" s="716"/>
      <c r="AG26" s="716"/>
      <c r="AH26" s="716"/>
      <c r="AI26" s="716"/>
      <c r="AJ26" s="716"/>
      <c r="AK26" s="716"/>
      <c r="AL26" s="681">
        <v>98.8</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241</v>
      </c>
      <c r="BP26" s="715"/>
      <c r="BQ26" s="715"/>
      <c r="BR26" s="715"/>
      <c r="BS26" s="684" t="s">
        <v>247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176104</v>
      </c>
      <c r="CS26" s="679"/>
      <c r="CT26" s="679"/>
      <c r="CU26" s="679"/>
      <c r="CV26" s="679"/>
      <c r="CW26" s="679"/>
      <c r="CX26" s="679"/>
      <c r="CY26" s="680"/>
      <c r="CZ26" s="681">
        <v>12.7</v>
      </c>
      <c r="DA26" s="699"/>
      <c r="DB26" s="699"/>
      <c r="DC26" s="700"/>
      <c r="DD26" s="684">
        <v>149597</v>
      </c>
      <c r="DE26" s="679"/>
      <c r="DF26" s="679"/>
      <c r="DG26" s="679"/>
      <c r="DH26" s="679"/>
      <c r="DI26" s="679"/>
      <c r="DJ26" s="679"/>
      <c r="DK26" s="680"/>
      <c r="DL26" s="684" t="s">
        <v>247</v>
      </c>
      <c r="DM26" s="679"/>
      <c r="DN26" s="679"/>
      <c r="DO26" s="679"/>
      <c r="DP26" s="679"/>
      <c r="DQ26" s="679"/>
      <c r="DR26" s="679"/>
      <c r="DS26" s="679"/>
      <c r="DT26" s="679"/>
      <c r="DU26" s="679"/>
      <c r="DV26" s="680"/>
      <c r="DW26" s="681" t="s">
        <v>247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t="s">
        <v>247</v>
      </c>
      <c r="S27" s="679"/>
      <c r="T27" s="679"/>
      <c r="U27" s="679"/>
      <c r="V27" s="679"/>
      <c r="W27" s="679"/>
      <c r="X27" s="679"/>
      <c r="Y27" s="680"/>
      <c r="Z27" s="715" t="s">
        <v>139</v>
      </c>
      <c r="AA27" s="715"/>
      <c r="AB27" s="715"/>
      <c r="AC27" s="715"/>
      <c r="AD27" s="716" t="s">
        <v>139</v>
      </c>
      <c r="AE27" s="716"/>
      <c r="AF27" s="716"/>
      <c r="AG27" s="716"/>
      <c r="AH27" s="716"/>
      <c r="AI27" s="716"/>
      <c r="AJ27" s="716"/>
      <c r="AK27" s="716"/>
      <c r="AL27" s="681" t="s">
        <v>247</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108941</v>
      </c>
      <c r="BH27" s="679"/>
      <c r="BI27" s="679"/>
      <c r="BJ27" s="679"/>
      <c r="BK27" s="679"/>
      <c r="BL27" s="679"/>
      <c r="BM27" s="679"/>
      <c r="BN27" s="680"/>
      <c r="BO27" s="715">
        <v>100</v>
      </c>
      <c r="BP27" s="715"/>
      <c r="BQ27" s="715"/>
      <c r="BR27" s="715"/>
      <c r="BS27" s="684">
        <v>376</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63250</v>
      </c>
      <c r="CS27" s="697"/>
      <c r="CT27" s="697"/>
      <c r="CU27" s="697"/>
      <c r="CV27" s="697"/>
      <c r="CW27" s="697"/>
      <c r="CX27" s="697"/>
      <c r="CY27" s="698"/>
      <c r="CZ27" s="681">
        <v>4.5</v>
      </c>
      <c r="DA27" s="699"/>
      <c r="DB27" s="699"/>
      <c r="DC27" s="700"/>
      <c r="DD27" s="684">
        <v>19912</v>
      </c>
      <c r="DE27" s="697"/>
      <c r="DF27" s="697"/>
      <c r="DG27" s="697"/>
      <c r="DH27" s="697"/>
      <c r="DI27" s="697"/>
      <c r="DJ27" s="697"/>
      <c r="DK27" s="698"/>
      <c r="DL27" s="684">
        <v>15329</v>
      </c>
      <c r="DM27" s="697"/>
      <c r="DN27" s="697"/>
      <c r="DO27" s="697"/>
      <c r="DP27" s="697"/>
      <c r="DQ27" s="697"/>
      <c r="DR27" s="697"/>
      <c r="DS27" s="697"/>
      <c r="DT27" s="697"/>
      <c r="DU27" s="697"/>
      <c r="DV27" s="698"/>
      <c r="DW27" s="681">
        <v>1.8</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16449</v>
      </c>
      <c r="S28" s="679"/>
      <c r="T28" s="679"/>
      <c r="U28" s="679"/>
      <c r="V28" s="679"/>
      <c r="W28" s="679"/>
      <c r="X28" s="679"/>
      <c r="Y28" s="680"/>
      <c r="Z28" s="715">
        <v>1.1000000000000001</v>
      </c>
      <c r="AA28" s="715"/>
      <c r="AB28" s="715"/>
      <c r="AC28" s="715"/>
      <c r="AD28" s="716">
        <v>4371</v>
      </c>
      <c r="AE28" s="716"/>
      <c r="AF28" s="716"/>
      <c r="AG28" s="716"/>
      <c r="AH28" s="716"/>
      <c r="AI28" s="716"/>
      <c r="AJ28" s="716"/>
      <c r="AK28" s="716"/>
      <c r="AL28" s="681">
        <v>0.5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172920</v>
      </c>
      <c r="CS28" s="679"/>
      <c r="CT28" s="679"/>
      <c r="CU28" s="679"/>
      <c r="CV28" s="679"/>
      <c r="CW28" s="679"/>
      <c r="CX28" s="679"/>
      <c r="CY28" s="680"/>
      <c r="CZ28" s="681">
        <v>12.4</v>
      </c>
      <c r="DA28" s="699"/>
      <c r="DB28" s="699"/>
      <c r="DC28" s="700"/>
      <c r="DD28" s="684">
        <v>172920</v>
      </c>
      <c r="DE28" s="679"/>
      <c r="DF28" s="679"/>
      <c r="DG28" s="679"/>
      <c r="DH28" s="679"/>
      <c r="DI28" s="679"/>
      <c r="DJ28" s="679"/>
      <c r="DK28" s="680"/>
      <c r="DL28" s="684">
        <v>172920</v>
      </c>
      <c r="DM28" s="679"/>
      <c r="DN28" s="679"/>
      <c r="DO28" s="679"/>
      <c r="DP28" s="679"/>
      <c r="DQ28" s="679"/>
      <c r="DR28" s="679"/>
      <c r="DS28" s="679"/>
      <c r="DT28" s="679"/>
      <c r="DU28" s="679"/>
      <c r="DV28" s="680"/>
      <c r="DW28" s="681">
        <v>20.8</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46434</v>
      </c>
      <c r="S29" s="679"/>
      <c r="T29" s="679"/>
      <c r="U29" s="679"/>
      <c r="V29" s="679"/>
      <c r="W29" s="679"/>
      <c r="X29" s="679"/>
      <c r="Y29" s="680"/>
      <c r="Z29" s="715">
        <v>3</v>
      </c>
      <c r="AA29" s="715"/>
      <c r="AB29" s="715"/>
      <c r="AC29" s="715"/>
      <c r="AD29" s="716" t="s">
        <v>241</v>
      </c>
      <c r="AE29" s="716"/>
      <c r="AF29" s="716"/>
      <c r="AG29" s="716"/>
      <c r="AH29" s="716"/>
      <c r="AI29" s="716"/>
      <c r="AJ29" s="716"/>
      <c r="AK29" s="716"/>
      <c r="AL29" s="681" t="s">
        <v>241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172920</v>
      </c>
      <c r="CS29" s="697"/>
      <c r="CT29" s="697"/>
      <c r="CU29" s="697"/>
      <c r="CV29" s="697"/>
      <c r="CW29" s="697"/>
      <c r="CX29" s="697"/>
      <c r="CY29" s="698"/>
      <c r="CZ29" s="681">
        <v>12.4</v>
      </c>
      <c r="DA29" s="699"/>
      <c r="DB29" s="699"/>
      <c r="DC29" s="700"/>
      <c r="DD29" s="684">
        <v>172920</v>
      </c>
      <c r="DE29" s="697"/>
      <c r="DF29" s="697"/>
      <c r="DG29" s="697"/>
      <c r="DH29" s="697"/>
      <c r="DI29" s="697"/>
      <c r="DJ29" s="697"/>
      <c r="DK29" s="698"/>
      <c r="DL29" s="684">
        <v>172920</v>
      </c>
      <c r="DM29" s="697"/>
      <c r="DN29" s="697"/>
      <c r="DO29" s="697"/>
      <c r="DP29" s="697"/>
      <c r="DQ29" s="697"/>
      <c r="DR29" s="697"/>
      <c r="DS29" s="697"/>
      <c r="DT29" s="697"/>
      <c r="DU29" s="697"/>
      <c r="DV29" s="698"/>
      <c r="DW29" s="681">
        <v>20.8</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701</v>
      </c>
      <c r="S30" s="679"/>
      <c r="T30" s="679"/>
      <c r="U30" s="679"/>
      <c r="V30" s="679"/>
      <c r="W30" s="679"/>
      <c r="X30" s="679"/>
      <c r="Y30" s="680"/>
      <c r="Z30" s="715">
        <v>0</v>
      </c>
      <c r="AA30" s="715"/>
      <c r="AB30" s="715"/>
      <c r="AC30" s="715"/>
      <c r="AD30" s="716" t="s">
        <v>241</v>
      </c>
      <c r="AE30" s="716"/>
      <c r="AF30" s="716"/>
      <c r="AG30" s="716"/>
      <c r="AH30" s="716"/>
      <c r="AI30" s="716"/>
      <c r="AJ30" s="716"/>
      <c r="AK30" s="716"/>
      <c r="AL30" s="681" t="s">
        <v>247</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166869</v>
      </c>
      <c r="CS30" s="679"/>
      <c r="CT30" s="679"/>
      <c r="CU30" s="679"/>
      <c r="CV30" s="679"/>
      <c r="CW30" s="679"/>
      <c r="CX30" s="679"/>
      <c r="CY30" s="680"/>
      <c r="CZ30" s="681">
        <v>12</v>
      </c>
      <c r="DA30" s="699"/>
      <c r="DB30" s="699"/>
      <c r="DC30" s="700"/>
      <c r="DD30" s="684">
        <v>166869</v>
      </c>
      <c r="DE30" s="679"/>
      <c r="DF30" s="679"/>
      <c r="DG30" s="679"/>
      <c r="DH30" s="679"/>
      <c r="DI30" s="679"/>
      <c r="DJ30" s="679"/>
      <c r="DK30" s="680"/>
      <c r="DL30" s="684">
        <v>166869</v>
      </c>
      <c r="DM30" s="679"/>
      <c r="DN30" s="679"/>
      <c r="DO30" s="679"/>
      <c r="DP30" s="679"/>
      <c r="DQ30" s="679"/>
      <c r="DR30" s="679"/>
      <c r="DS30" s="679"/>
      <c r="DT30" s="679"/>
      <c r="DU30" s="679"/>
      <c r="DV30" s="680"/>
      <c r="DW30" s="681">
        <v>20</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43025</v>
      </c>
      <c r="S31" s="679"/>
      <c r="T31" s="679"/>
      <c r="U31" s="679"/>
      <c r="V31" s="679"/>
      <c r="W31" s="679"/>
      <c r="X31" s="679"/>
      <c r="Y31" s="680"/>
      <c r="Z31" s="715">
        <v>2.8</v>
      </c>
      <c r="AA31" s="715"/>
      <c r="AB31" s="715"/>
      <c r="AC31" s="715"/>
      <c r="AD31" s="716" t="s">
        <v>247</v>
      </c>
      <c r="AE31" s="716"/>
      <c r="AF31" s="716"/>
      <c r="AG31" s="716"/>
      <c r="AH31" s="716"/>
      <c r="AI31" s="716"/>
      <c r="AJ31" s="716"/>
      <c r="AK31" s="716"/>
      <c r="AL31" s="681" t="s">
        <v>247</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99.8</v>
      </c>
      <c r="BH31" s="748"/>
      <c r="BI31" s="748"/>
      <c r="BJ31" s="748"/>
      <c r="BK31" s="748"/>
      <c r="BL31" s="748"/>
      <c r="BM31" s="749">
        <v>99.2</v>
      </c>
      <c r="BN31" s="748"/>
      <c r="BO31" s="748"/>
      <c r="BP31" s="748"/>
      <c r="BQ31" s="750"/>
      <c r="BR31" s="747">
        <v>99.7</v>
      </c>
      <c r="BS31" s="748"/>
      <c r="BT31" s="748"/>
      <c r="BU31" s="748"/>
      <c r="BV31" s="748"/>
      <c r="BW31" s="748"/>
      <c r="BX31" s="749">
        <v>98.6</v>
      </c>
      <c r="BY31" s="748"/>
      <c r="BZ31" s="748"/>
      <c r="CA31" s="748"/>
      <c r="CB31" s="750"/>
      <c r="CD31" s="765"/>
      <c r="CE31" s="766"/>
      <c r="CF31" s="711" t="s">
        <v>316</v>
      </c>
      <c r="CG31" s="712"/>
      <c r="CH31" s="712"/>
      <c r="CI31" s="712"/>
      <c r="CJ31" s="712"/>
      <c r="CK31" s="712"/>
      <c r="CL31" s="712"/>
      <c r="CM31" s="712"/>
      <c r="CN31" s="712"/>
      <c r="CO31" s="712"/>
      <c r="CP31" s="712"/>
      <c r="CQ31" s="713"/>
      <c r="CR31" s="678">
        <v>6051</v>
      </c>
      <c r="CS31" s="697"/>
      <c r="CT31" s="697"/>
      <c r="CU31" s="697"/>
      <c r="CV31" s="697"/>
      <c r="CW31" s="697"/>
      <c r="CX31" s="697"/>
      <c r="CY31" s="698"/>
      <c r="CZ31" s="681">
        <v>0.4</v>
      </c>
      <c r="DA31" s="699"/>
      <c r="DB31" s="699"/>
      <c r="DC31" s="700"/>
      <c r="DD31" s="684">
        <v>6051</v>
      </c>
      <c r="DE31" s="697"/>
      <c r="DF31" s="697"/>
      <c r="DG31" s="697"/>
      <c r="DH31" s="697"/>
      <c r="DI31" s="697"/>
      <c r="DJ31" s="697"/>
      <c r="DK31" s="698"/>
      <c r="DL31" s="684">
        <v>6051</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241</v>
      </c>
      <c r="S32" s="679"/>
      <c r="T32" s="679"/>
      <c r="U32" s="679"/>
      <c r="V32" s="679"/>
      <c r="W32" s="679"/>
      <c r="X32" s="679"/>
      <c r="Y32" s="680"/>
      <c r="Z32" s="715" t="s">
        <v>247</v>
      </c>
      <c r="AA32" s="715"/>
      <c r="AB32" s="715"/>
      <c r="AC32" s="715"/>
      <c r="AD32" s="716" t="s">
        <v>247</v>
      </c>
      <c r="AE32" s="716"/>
      <c r="AF32" s="716"/>
      <c r="AG32" s="716"/>
      <c r="AH32" s="716"/>
      <c r="AI32" s="716"/>
      <c r="AJ32" s="716"/>
      <c r="AK32" s="716"/>
      <c r="AL32" s="681" t="s">
        <v>247</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99.8</v>
      </c>
      <c r="BH32" s="697"/>
      <c r="BI32" s="697"/>
      <c r="BJ32" s="697"/>
      <c r="BK32" s="697"/>
      <c r="BL32" s="697"/>
      <c r="BM32" s="682">
        <v>98.9</v>
      </c>
      <c r="BN32" s="743"/>
      <c r="BO32" s="743"/>
      <c r="BP32" s="743"/>
      <c r="BQ32" s="721"/>
      <c r="BR32" s="751">
        <v>99.5</v>
      </c>
      <c r="BS32" s="697"/>
      <c r="BT32" s="697"/>
      <c r="BU32" s="697"/>
      <c r="BV32" s="697"/>
      <c r="BW32" s="697"/>
      <c r="BX32" s="682">
        <v>96.8</v>
      </c>
      <c r="BY32" s="743"/>
      <c r="BZ32" s="743"/>
      <c r="CA32" s="743"/>
      <c r="CB32" s="721"/>
      <c r="CD32" s="767"/>
      <c r="CE32" s="768"/>
      <c r="CF32" s="711" t="s">
        <v>320</v>
      </c>
      <c r="CG32" s="712"/>
      <c r="CH32" s="712"/>
      <c r="CI32" s="712"/>
      <c r="CJ32" s="712"/>
      <c r="CK32" s="712"/>
      <c r="CL32" s="712"/>
      <c r="CM32" s="712"/>
      <c r="CN32" s="712"/>
      <c r="CO32" s="712"/>
      <c r="CP32" s="712"/>
      <c r="CQ32" s="713"/>
      <c r="CR32" s="678" t="s">
        <v>247</v>
      </c>
      <c r="CS32" s="679"/>
      <c r="CT32" s="679"/>
      <c r="CU32" s="679"/>
      <c r="CV32" s="679"/>
      <c r="CW32" s="679"/>
      <c r="CX32" s="679"/>
      <c r="CY32" s="680"/>
      <c r="CZ32" s="681" t="s">
        <v>247</v>
      </c>
      <c r="DA32" s="699"/>
      <c r="DB32" s="699"/>
      <c r="DC32" s="700"/>
      <c r="DD32" s="684" t="s">
        <v>139</v>
      </c>
      <c r="DE32" s="679"/>
      <c r="DF32" s="679"/>
      <c r="DG32" s="679"/>
      <c r="DH32" s="679"/>
      <c r="DI32" s="679"/>
      <c r="DJ32" s="679"/>
      <c r="DK32" s="680"/>
      <c r="DL32" s="684" t="s">
        <v>247</v>
      </c>
      <c r="DM32" s="679"/>
      <c r="DN32" s="679"/>
      <c r="DO32" s="679"/>
      <c r="DP32" s="679"/>
      <c r="DQ32" s="679"/>
      <c r="DR32" s="679"/>
      <c r="DS32" s="679"/>
      <c r="DT32" s="679"/>
      <c r="DU32" s="679"/>
      <c r="DV32" s="680"/>
      <c r="DW32" s="681" t="s">
        <v>241</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74681</v>
      </c>
      <c r="S33" s="679"/>
      <c r="T33" s="679"/>
      <c r="U33" s="679"/>
      <c r="V33" s="679"/>
      <c r="W33" s="679"/>
      <c r="X33" s="679"/>
      <c r="Y33" s="680"/>
      <c r="Z33" s="715">
        <v>4.8</v>
      </c>
      <c r="AA33" s="715"/>
      <c r="AB33" s="715"/>
      <c r="AC33" s="715"/>
      <c r="AD33" s="716" t="s">
        <v>247</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99.8</v>
      </c>
      <c r="BH33" s="663"/>
      <c r="BI33" s="663"/>
      <c r="BJ33" s="663"/>
      <c r="BK33" s="663"/>
      <c r="BL33" s="663"/>
      <c r="BM33" s="706">
        <v>99.5</v>
      </c>
      <c r="BN33" s="663"/>
      <c r="BO33" s="663"/>
      <c r="BP33" s="663"/>
      <c r="BQ33" s="727"/>
      <c r="BR33" s="742">
        <v>99.8</v>
      </c>
      <c r="BS33" s="663"/>
      <c r="BT33" s="663"/>
      <c r="BU33" s="663"/>
      <c r="BV33" s="663"/>
      <c r="BW33" s="663"/>
      <c r="BX33" s="706">
        <v>99.5</v>
      </c>
      <c r="BY33" s="663"/>
      <c r="BZ33" s="663"/>
      <c r="CA33" s="663"/>
      <c r="CB33" s="727"/>
      <c r="CD33" s="711" t="s">
        <v>323</v>
      </c>
      <c r="CE33" s="712"/>
      <c r="CF33" s="712"/>
      <c r="CG33" s="712"/>
      <c r="CH33" s="712"/>
      <c r="CI33" s="712"/>
      <c r="CJ33" s="712"/>
      <c r="CK33" s="712"/>
      <c r="CL33" s="712"/>
      <c r="CM33" s="712"/>
      <c r="CN33" s="712"/>
      <c r="CO33" s="712"/>
      <c r="CP33" s="712"/>
      <c r="CQ33" s="713"/>
      <c r="CR33" s="678">
        <v>481311</v>
      </c>
      <c r="CS33" s="697"/>
      <c r="CT33" s="697"/>
      <c r="CU33" s="697"/>
      <c r="CV33" s="697"/>
      <c r="CW33" s="697"/>
      <c r="CX33" s="697"/>
      <c r="CY33" s="698"/>
      <c r="CZ33" s="681">
        <v>34.6</v>
      </c>
      <c r="DA33" s="699"/>
      <c r="DB33" s="699"/>
      <c r="DC33" s="700"/>
      <c r="DD33" s="684">
        <v>383460</v>
      </c>
      <c r="DE33" s="697"/>
      <c r="DF33" s="697"/>
      <c r="DG33" s="697"/>
      <c r="DH33" s="697"/>
      <c r="DI33" s="697"/>
      <c r="DJ33" s="697"/>
      <c r="DK33" s="698"/>
      <c r="DL33" s="684">
        <v>306561</v>
      </c>
      <c r="DM33" s="697"/>
      <c r="DN33" s="697"/>
      <c r="DO33" s="697"/>
      <c r="DP33" s="697"/>
      <c r="DQ33" s="697"/>
      <c r="DR33" s="697"/>
      <c r="DS33" s="697"/>
      <c r="DT33" s="697"/>
      <c r="DU33" s="697"/>
      <c r="DV33" s="698"/>
      <c r="DW33" s="681">
        <v>36.799999999999997</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9190</v>
      </c>
      <c r="S34" s="679"/>
      <c r="T34" s="679"/>
      <c r="U34" s="679"/>
      <c r="V34" s="679"/>
      <c r="W34" s="679"/>
      <c r="X34" s="679"/>
      <c r="Y34" s="680"/>
      <c r="Z34" s="715">
        <v>0.6</v>
      </c>
      <c r="AA34" s="715"/>
      <c r="AB34" s="715"/>
      <c r="AC34" s="715"/>
      <c r="AD34" s="716">
        <v>5436</v>
      </c>
      <c r="AE34" s="716"/>
      <c r="AF34" s="716"/>
      <c r="AG34" s="716"/>
      <c r="AH34" s="716"/>
      <c r="AI34" s="716"/>
      <c r="AJ34" s="716"/>
      <c r="AK34" s="716"/>
      <c r="AL34" s="681">
        <v>0.7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233661</v>
      </c>
      <c r="CS34" s="679"/>
      <c r="CT34" s="679"/>
      <c r="CU34" s="679"/>
      <c r="CV34" s="679"/>
      <c r="CW34" s="679"/>
      <c r="CX34" s="679"/>
      <c r="CY34" s="680"/>
      <c r="CZ34" s="681">
        <v>16.8</v>
      </c>
      <c r="DA34" s="699"/>
      <c r="DB34" s="699"/>
      <c r="DC34" s="700"/>
      <c r="DD34" s="684">
        <v>175429</v>
      </c>
      <c r="DE34" s="679"/>
      <c r="DF34" s="679"/>
      <c r="DG34" s="679"/>
      <c r="DH34" s="679"/>
      <c r="DI34" s="679"/>
      <c r="DJ34" s="679"/>
      <c r="DK34" s="680"/>
      <c r="DL34" s="684">
        <v>128509</v>
      </c>
      <c r="DM34" s="679"/>
      <c r="DN34" s="679"/>
      <c r="DO34" s="679"/>
      <c r="DP34" s="679"/>
      <c r="DQ34" s="679"/>
      <c r="DR34" s="679"/>
      <c r="DS34" s="679"/>
      <c r="DT34" s="679"/>
      <c r="DU34" s="679"/>
      <c r="DV34" s="680"/>
      <c r="DW34" s="681">
        <v>15.4</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1010</v>
      </c>
      <c r="S35" s="679"/>
      <c r="T35" s="679"/>
      <c r="U35" s="679"/>
      <c r="V35" s="679"/>
      <c r="W35" s="679"/>
      <c r="X35" s="679"/>
      <c r="Y35" s="680"/>
      <c r="Z35" s="715">
        <v>0.1</v>
      </c>
      <c r="AA35" s="715"/>
      <c r="AB35" s="715"/>
      <c r="AC35" s="715"/>
      <c r="AD35" s="716" t="s">
        <v>241</v>
      </c>
      <c r="AE35" s="716"/>
      <c r="AF35" s="716"/>
      <c r="AG35" s="716"/>
      <c r="AH35" s="716"/>
      <c r="AI35" s="716"/>
      <c r="AJ35" s="716"/>
      <c r="AK35" s="716"/>
      <c r="AL35" s="681" t="s">
        <v>139</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7261</v>
      </c>
      <c r="CS35" s="697"/>
      <c r="CT35" s="697"/>
      <c r="CU35" s="697"/>
      <c r="CV35" s="697"/>
      <c r="CW35" s="697"/>
      <c r="CX35" s="697"/>
      <c r="CY35" s="698"/>
      <c r="CZ35" s="681">
        <v>0.5</v>
      </c>
      <c r="DA35" s="699"/>
      <c r="DB35" s="699"/>
      <c r="DC35" s="700"/>
      <c r="DD35" s="684">
        <v>7261</v>
      </c>
      <c r="DE35" s="697"/>
      <c r="DF35" s="697"/>
      <c r="DG35" s="697"/>
      <c r="DH35" s="697"/>
      <c r="DI35" s="697"/>
      <c r="DJ35" s="697"/>
      <c r="DK35" s="698"/>
      <c r="DL35" s="684" t="s">
        <v>241</v>
      </c>
      <c r="DM35" s="697"/>
      <c r="DN35" s="697"/>
      <c r="DO35" s="697"/>
      <c r="DP35" s="697"/>
      <c r="DQ35" s="697"/>
      <c r="DR35" s="697"/>
      <c r="DS35" s="697"/>
      <c r="DT35" s="697"/>
      <c r="DU35" s="697"/>
      <c r="DV35" s="698"/>
      <c r="DW35" s="681" t="s">
        <v>241</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34580</v>
      </c>
      <c r="S36" s="679"/>
      <c r="T36" s="679"/>
      <c r="U36" s="679"/>
      <c r="V36" s="679"/>
      <c r="W36" s="679"/>
      <c r="X36" s="679"/>
      <c r="Y36" s="680"/>
      <c r="Z36" s="715">
        <v>2.2000000000000002</v>
      </c>
      <c r="AA36" s="715"/>
      <c r="AB36" s="715"/>
      <c r="AC36" s="715"/>
      <c r="AD36" s="716" t="s">
        <v>139</v>
      </c>
      <c r="AE36" s="716"/>
      <c r="AF36" s="716"/>
      <c r="AG36" s="716"/>
      <c r="AH36" s="716"/>
      <c r="AI36" s="716"/>
      <c r="AJ36" s="716"/>
      <c r="AK36" s="716"/>
      <c r="AL36" s="681" t="s">
        <v>247</v>
      </c>
      <c r="AM36" s="682"/>
      <c r="AN36" s="682"/>
      <c r="AO36" s="717"/>
      <c r="AP36" s="235"/>
      <c r="AQ36" s="730" t="s">
        <v>331</v>
      </c>
      <c r="AR36" s="731"/>
      <c r="AS36" s="731"/>
      <c r="AT36" s="731"/>
      <c r="AU36" s="731"/>
      <c r="AV36" s="731"/>
      <c r="AW36" s="731"/>
      <c r="AX36" s="731"/>
      <c r="AY36" s="732"/>
      <c r="AZ36" s="733">
        <v>101076</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14</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133191</v>
      </c>
      <c r="CS36" s="679"/>
      <c r="CT36" s="679"/>
      <c r="CU36" s="679"/>
      <c r="CV36" s="679"/>
      <c r="CW36" s="679"/>
      <c r="CX36" s="679"/>
      <c r="CY36" s="680"/>
      <c r="CZ36" s="681">
        <v>9.6</v>
      </c>
      <c r="DA36" s="699"/>
      <c r="DB36" s="699"/>
      <c r="DC36" s="700"/>
      <c r="DD36" s="684">
        <v>103896</v>
      </c>
      <c r="DE36" s="679"/>
      <c r="DF36" s="679"/>
      <c r="DG36" s="679"/>
      <c r="DH36" s="679"/>
      <c r="DI36" s="679"/>
      <c r="DJ36" s="679"/>
      <c r="DK36" s="680"/>
      <c r="DL36" s="684">
        <v>84703</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65818</v>
      </c>
      <c r="S37" s="679"/>
      <c r="T37" s="679"/>
      <c r="U37" s="679"/>
      <c r="V37" s="679"/>
      <c r="W37" s="679"/>
      <c r="X37" s="679"/>
      <c r="Y37" s="680"/>
      <c r="Z37" s="715">
        <v>4.2</v>
      </c>
      <c r="AA37" s="715"/>
      <c r="AB37" s="715"/>
      <c r="AC37" s="715"/>
      <c r="AD37" s="716" t="s">
        <v>139</v>
      </c>
      <c r="AE37" s="716"/>
      <c r="AF37" s="716"/>
      <c r="AG37" s="716"/>
      <c r="AH37" s="716"/>
      <c r="AI37" s="716"/>
      <c r="AJ37" s="716"/>
      <c r="AK37" s="716"/>
      <c r="AL37" s="681" t="s">
        <v>241</v>
      </c>
      <c r="AM37" s="682"/>
      <c r="AN37" s="682"/>
      <c r="AO37" s="717"/>
      <c r="AQ37" s="718" t="s">
        <v>335</v>
      </c>
      <c r="AR37" s="719"/>
      <c r="AS37" s="719"/>
      <c r="AT37" s="719"/>
      <c r="AU37" s="719"/>
      <c r="AV37" s="719"/>
      <c r="AW37" s="719"/>
      <c r="AX37" s="719"/>
      <c r="AY37" s="720"/>
      <c r="AZ37" s="678">
        <v>19642</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-997</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59976</v>
      </c>
      <c r="CS37" s="697"/>
      <c r="CT37" s="697"/>
      <c r="CU37" s="697"/>
      <c r="CV37" s="697"/>
      <c r="CW37" s="697"/>
      <c r="CX37" s="697"/>
      <c r="CY37" s="698"/>
      <c r="CZ37" s="681">
        <v>4.3</v>
      </c>
      <c r="DA37" s="699"/>
      <c r="DB37" s="699"/>
      <c r="DC37" s="700"/>
      <c r="DD37" s="684">
        <v>56076</v>
      </c>
      <c r="DE37" s="697"/>
      <c r="DF37" s="697"/>
      <c r="DG37" s="697"/>
      <c r="DH37" s="697"/>
      <c r="DI37" s="697"/>
      <c r="DJ37" s="697"/>
      <c r="DK37" s="698"/>
      <c r="DL37" s="684">
        <v>55687</v>
      </c>
      <c r="DM37" s="697"/>
      <c r="DN37" s="697"/>
      <c r="DO37" s="697"/>
      <c r="DP37" s="697"/>
      <c r="DQ37" s="697"/>
      <c r="DR37" s="697"/>
      <c r="DS37" s="697"/>
      <c r="DT37" s="697"/>
      <c r="DU37" s="697"/>
      <c r="DV37" s="698"/>
      <c r="DW37" s="681">
        <v>6.7</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30889</v>
      </c>
      <c r="S38" s="679"/>
      <c r="T38" s="679"/>
      <c r="U38" s="679"/>
      <c r="V38" s="679"/>
      <c r="W38" s="679"/>
      <c r="X38" s="679"/>
      <c r="Y38" s="680"/>
      <c r="Z38" s="715">
        <v>2</v>
      </c>
      <c r="AA38" s="715"/>
      <c r="AB38" s="715"/>
      <c r="AC38" s="715"/>
      <c r="AD38" s="716">
        <v>2</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2301</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123</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101076</v>
      </c>
      <c r="CS38" s="679"/>
      <c r="CT38" s="679"/>
      <c r="CU38" s="679"/>
      <c r="CV38" s="679"/>
      <c r="CW38" s="679"/>
      <c r="CX38" s="679"/>
      <c r="CY38" s="680"/>
      <c r="CZ38" s="681">
        <v>7.3</v>
      </c>
      <c r="DA38" s="699"/>
      <c r="DB38" s="699"/>
      <c r="DC38" s="700"/>
      <c r="DD38" s="684">
        <v>93909</v>
      </c>
      <c r="DE38" s="679"/>
      <c r="DF38" s="679"/>
      <c r="DG38" s="679"/>
      <c r="DH38" s="679"/>
      <c r="DI38" s="679"/>
      <c r="DJ38" s="679"/>
      <c r="DK38" s="680"/>
      <c r="DL38" s="684">
        <v>93349</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269700</v>
      </c>
      <c r="S39" s="679"/>
      <c r="T39" s="679"/>
      <c r="U39" s="679"/>
      <c r="V39" s="679"/>
      <c r="W39" s="679"/>
      <c r="X39" s="679"/>
      <c r="Y39" s="680"/>
      <c r="Z39" s="715">
        <v>17.3</v>
      </c>
      <c r="AA39" s="715"/>
      <c r="AB39" s="715"/>
      <c r="AC39" s="715"/>
      <c r="AD39" s="716" t="s">
        <v>247</v>
      </c>
      <c r="AE39" s="716"/>
      <c r="AF39" s="716"/>
      <c r="AG39" s="716"/>
      <c r="AH39" s="716"/>
      <c r="AI39" s="716"/>
      <c r="AJ39" s="716"/>
      <c r="AK39" s="716"/>
      <c r="AL39" s="681" t="s">
        <v>247</v>
      </c>
      <c r="AM39" s="682"/>
      <c r="AN39" s="682"/>
      <c r="AO39" s="717"/>
      <c r="AQ39" s="718" t="s">
        <v>343</v>
      </c>
      <c r="AR39" s="719"/>
      <c r="AS39" s="719"/>
      <c r="AT39" s="719"/>
      <c r="AU39" s="719"/>
      <c r="AV39" s="719"/>
      <c r="AW39" s="719"/>
      <c r="AX39" s="719"/>
      <c r="AY39" s="720"/>
      <c r="AZ39" s="678">
        <v>1279</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194</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6122</v>
      </c>
      <c r="CS39" s="697"/>
      <c r="CT39" s="697"/>
      <c r="CU39" s="697"/>
      <c r="CV39" s="697"/>
      <c r="CW39" s="697"/>
      <c r="CX39" s="697"/>
      <c r="CY39" s="698"/>
      <c r="CZ39" s="681">
        <v>0.4</v>
      </c>
      <c r="DA39" s="699"/>
      <c r="DB39" s="699"/>
      <c r="DC39" s="700"/>
      <c r="DD39" s="684">
        <v>2965</v>
      </c>
      <c r="DE39" s="697"/>
      <c r="DF39" s="697"/>
      <c r="DG39" s="697"/>
      <c r="DH39" s="697"/>
      <c r="DI39" s="697"/>
      <c r="DJ39" s="697"/>
      <c r="DK39" s="698"/>
      <c r="DL39" s="684" t="s">
        <v>139</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241</v>
      </c>
      <c r="AE40" s="716"/>
      <c r="AF40" s="716"/>
      <c r="AG40" s="716"/>
      <c r="AH40" s="716"/>
      <c r="AI40" s="716"/>
      <c r="AJ40" s="716"/>
      <c r="AK40" s="716"/>
      <c r="AL40" s="681" t="s">
        <v>247</v>
      </c>
      <c r="AM40" s="682"/>
      <c r="AN40" s="682"/>
      <c r="AO40" s="717"/>
      <c r="AQ40" s="718" t="s">
        <v>347</v>
      </c>
      <c r="AR40" s="719"/>
      <c r="AS40" s="719"/>
      <c r="AT40" s="719"/>
      <c r="AU40" s="719"/>
      <c r="AV40" s="719"/>
      <c r="AW40" s="719"/>
      <c r="AX40" s="719"/>
      <c r="AY40" s="720"/>
      <c r="AZ40" s="678" t="s">
        <v>247</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113</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t="s">
        <v>139</v>
      </c>
      <c r="CS40" s="679"/>
      <c r="CT40" s="679"/>
      <c r="CU40" s="679"/>
      <c r="CV40" s="679"/>
      <c r="CW40" s="679"/>
      <c r="CX40" s="679"/>
      <c r="CY40" s="680"/>
      <c r="CZ40" s="681" t="s">
        <v>139</v>
      </c>
      <c r="DA40" s="699"/>
      <c r="DB40" s="699"/>
      <c r="DC40" s="700"/>
      <c r="DD40" s="684" t="s">
        <v>247</v>
      </c>
      <c r="DE40" s="679"/>
      <c r="DF40" s="679"/>
      <c r="DG40" s="679"/>
      <c r="DH40" s="679"/>
      <c r="DI40" s="679"/>
      <c r="DJ40" s="679"/>
      <c r="DK40" s="680"/>
      <c r="DL40" s="684" t="s">
        <v>139</v>
      </c>
      <c r="DM40" s="679"/>
      <c r="DN40" s="679"/>
      <c r="DO40" s="679"/>
      <c r="DP40" s="679"/>
      <c r="DQ40" s="679"/>
      <c r="DR40" s="679"/>
      <c r="DS40" s="679"/>
      <c r="DT40" s="679"/>
      <c r="DU40" s="679"/>
      <c r="DV40" s="680"/>
      <c r="DW40" s="681" t="s">
        <v>247</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23000</v>
      </c>
      <c r="S41" s="679"/>
      <c r="T41" s="679"/>
      <c r="U41" s="679"/>
      <c r="V41" s="679"/>
      <c r="W41" s="679"/>
      <c r="X41" s="679"/>
      <c r="Y41" s="680"/>
      <c r="Z41" s="715">
        <v>1.5</v>
      </c>
      <c r="AA41" s="715"/>
      <c r="AB41" s="715"/>
      <c r="AC41" s="715"/>
      <c r="AD41" s="716" t="s">
        <v>241</v>
      </c>
      <c r="AE41" s="716"/>
      <c r="AF41" s="716"/>
      <c r="AG41" s="716"/>
      <c r="AH41" s="716"/>
      <c r="AI41" s="716"/>
      <c r="AJ41" s="716"/>
      <c r="AK41" s="716"/>
      <c r="AL41" s="681" t="s">
        <v>247</v>
      </c>
      <c r="AM41" s="682"/>
      <c r="AN41" s="682"/>
      <c r="AO41" s="717"/>
      <c r="AQ41" s="718" t="s">
        <v>352</v>
      </c>
      <c r="AR41" s="719"/>
      <c r="AS41" s="719"/>
      <c r="AT41" s="719"/>
      <c r="AU41" s="719"/>
      <c r="AV41" s="719"/>
      <c r="AW41" s="719"/>
      <c r="AX41" s="719"/>
      <c r="AY41" s="720"/>
      <c r="AZ41" s="678">
        <v>13540</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247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241</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1562679</v>
      </c>
      <c r="S42" s="701"/>
      <c r="T42" s="701"/>
      <c r="U42" s="701"/>
      <c r="V42" s="701"/>
      <c r="W42" s="701"/>
      <c r="X42" s="701"/>
      <c r="Y42" s="703"/>
      <c r="Z42" s="704">
        <v>100</v>
      </c>
      <c r="AA42" s="704"/>
      <c r="AB42" s="704"/>
      <c r="AC42" s="704"/>
      <c r="AD42" s="705">
        <v>809674</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64314</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313</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379150</v>
      </c>
      <c r="CS42" s="679"/>
      <c r="CT42" s="679"/>
      <c r="CU42" s="679"/>
      <c r="CV42" s="679"/>
      <c r="CW42" s="679"/>
      <c r="CX42" s="679"/>
      <c r="CY42" s="680"/>
      <c r="CZ42" s="681">
        <v>27.3</v>
      </c>
      <c r="DA42" s="682"/>
      <c r="DB42" s="682"/>
      <c r="DC42" s="683"/>
      <c r="DD42" s="684">
        <v>119072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15211</v>
      </c>
      <c r="CS43" s="697"/>
      <c r="CT43" s="697"/>
      <c r="CU43" s="697"/>
      <c r="CV43" s="697"/>
      <c r="CW43" s="697"/>
      <c r="CX43" s="697"/>
      <c r="CY43" s="698"/>
      <c r="CZ43" s="681">
        <v>1.1000000000000001</v>
      </c>
      <c r="DA43" s="699"/>
      <c r="DB43" s="699"/>
      <c r="DC43" s="700"/>
      <c r="DD43" s="684">
        <v>15211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254842</v>
      </c>
      <c r="CS44" s="679"/>
      <c r="CT44" s="679"/>
      <c r="CU44" s="679"/>
      <c r="CV44" s="679"/>
      <c r="CW44" s="679"/>
      <c r="CX44" s="679"/>
      <c r="CY44" s="680"/>
      <c r="CZ44" s="681">
        <v>18.3</v>
      </c>
      <c r="DA44" s="682"/>
      <c r="DB44" s="682"/>
      <c r="DC44" s="683"/>
      <c r="DD44" s="684">
        <v>109977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26838</v>
      </c>
      <c r="CS45" s="697"/>
      <c r="CT45" s="697"/>
      <c r="CU45" s="697"/>
      <c r="CV45" s="697"/>
      <c r="CW45" s="697"/>
      <c r="CX45" s="697"/>
      <c r="CY45" s="698"/>
      <c r="CZ45" s="681">
        <v>1.9</v>
      </c>
      <c r="DA45" s="699"/>
      <c r="DB45" s="699"/>
      <c r="DC45" s="700"/>
      <c r="DD45" s="684">
        <v>1194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215754</v>
      </c>
      <c r="CS46" s="679"/>
      <c r="CT46" s="679"/>
      <c r="CU46" s="679"/>
      <c r="CV46" s="679"/>
      <c r="CW46" s="679"/>
      <c r="CX46" s="679"/>
      <c r="CY46" s="680"/>
      <c r="CZ46" s="681">
        <v>15.5</v>
      </c>
      <c r="DA46" s="682"/>
      <c r="DB46" s="682"/>
      <c r="DC46" s="683"/>
      <c r="DD46" s="684">
        <v>96533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124308</v>
      </c>
      <c r="CS47" s="697"/>
      <c r="CT47" s="697"/>
      <c r="CU47" s="697"/>
      <c r="CV47" s="697"/>
      <c r="CW47" s="697"/>
      <c r="CX47" s="697"/>
      <c r="CY47" s="698"/>
      <c r="CZ47" s="681">
        <v>8.9</v>
      </c>
      <c r="DA47" s="699"/>
      <c r="DB47" s="699"/>
      <c r="DC47" s="700"/>
      <c r="DD47" s="684">
        <v>9095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247</v>
      </c>
      <c r="CS48" s="679"/>
      <c r="CT48" s="679"/>
      <c r="CU48" s="679"/>
      <c r="CV48" s="679"/>
      <c r="CW48" s="679"/>
      <c r="CX48" s="679"/>
      <c r="CY48" s="680"/>
      <c r="CZ48" s="681" t="s">
        <v>247</v>
      </c>
      <c r="DA48" s="682"/>
      <c r="DB48" s="682"/>
      <c r="DC48" s="683"/>
      <c r="DD48" s="684" t="s">
        <v>247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1390500</v>
      </c>
      <c r="CS49" s="663"/>
      <c r="CT49" s="663"/>
      <c r="CU49" s="663"/>
      <c r="CV49" s="663"/>
      <c r="CW49" s="663"/>
      <c r="CX49" s="663"/>
      <c r="CY49" s="664"/>
      <c r="CZ49" s="665">
        <v>100</v>
      </c>
      <c r="DA49" s="666"/>
      <c r="DB49" s="666"/>
      <c r="DC49" s="667"/>
      <c r="DD49" s="668">
        <v>960485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jW5+O8xp12Ec2Daahw6qS3t3aCGA3Azm3jcwyOMGjIgV+tlZsl7WyK6DJywS0fWG/RDsw4DHfuT4Ggxi0xDDQ==" saltValue="Btp4gTHX6CoPf8Loaa8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1535</v>
      </c>
      <c r="R7" s="1198"/>
      <c r="S7" s="1198"/>
      <c r="T7" s="1198"/>
      <c r="U7" s="1198"/>
      <c r="V7" s="1198">
        <v>1365</v>
      </c>
      <c r="W7" s="1198"/>
      <c r="X7" s="1198"/>
      <c r="Y7" s="1198"/>
      <c r="Z7" s="1198"/>
      <c r="AA7" s="1198">
        <v>170</v>
      </c>
      <c r="AB7" s="1198"/>
      <c r="AC7" s="1198"/>
      <c r="AD7" s="1198"/>
      <c r="AE7" s="1199"/>
      <c r="AF7" s="1200">
        <v>49</v>
      </c>
      <c r="AG7" s="1201"/>
      <c r="AH7" s="1201"/>
      <c r="AI7" s="1201"/>
      <c r="AJ7" s="1202"/>
      <c r="AK7" s="1184"/>
      <c r="AL7" s="1185"/>
      <c r="AM7" s="1185"/>
      <c r="AN7" s="1185"/>
      <c r="AO7" s="1185"/>
      <c r="AP7" s="1185">
        <v>1824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23</v>
      </c>
      <c r="R8" s="1137"/>
      <c r="S8" s="1137"/>
      <c r="T8" s="1137"/>
      <c r="U8" s="1137"/>
      <c r="V8" s="1137">
        <v>22</v>
      </c>
      <c r="W8" s="1137"/>
      <c r="X8" s="1137"/>
      <c r="Y8" s="1137"/>
      <c r="Z8" s="1137"/>
      <c r="AA8" s="1137">
        <v>1</v>
      </c>
      <c r="AB8" s="1137"/>
      <c r="AC8" s="1137"/>
      <c r="AD8" s="1137"/>
      <c r="AE8" s="1138"/>
      <c r="AF8" s="1112">
        <v>2</v>
      </c>
      <c r="AG8" s="1113"/>
      <c r="AH8" s="1113"/>
      <c r="AI8" s="1113"/>
      <c r="AJ8" s="1114"/>
      <c r="AK8" s="1179">
        <v>22</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42</v>
      </c>
      <c r="R9" s="1137"/>
      <c r="S9" s="1137"/>
      <c r="T9" s="1137"/>
      <c r="U9" s="1137"/>
      <c r="V9" s="1137">
        <v>41</v>
      </c>
      <c r="W9" s="1137"/>
      <c r="X9" s="1137"/>
      <c r="Y9" s="1137"/>
      <c r="Z9" s="1137"/>
      <c r="AA9" s="1137">
        <v>1</v>
      </c>
      <c r="AB9" s="1137"/>
      <c r="AC9" s="1137"/>
      <c r="AD9" s="1137"/>
      <c r="AE9" s="1138"/>
      <c r="AF9" s="1112">
        <v>0</v>
      </c>
      <c r="AG9" s="1113"/>
      <c r="AH9" s="1113"/>
      <c r="AI9" s="1113"/>
      <c r="AJ9" s="1114"/>
      <c r="AK9" s="1179">
        <v>13</v>
      </c>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247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93</v>
      </c>
      <c r="R28" s="1147"/>
      <c r="S28" s="1147"/>
      <c r="T28" s="1147"/>
      <c r="U28" s="1147"/>
      <c r="V28" s="1147">
        <v>93</v>
      </c>
      <c r="W28" s="1147"/>
      <c r="X28" s="1147"/>
      <c r="Y28" s="1147"/>
      <c r="Z28" s="1147"/>
      <c r="AA28" s="1147">
        <v>0</v>
      </c>
      <c r="AB28" s="1147"/>
      <c r="AC28" s="1147"/>
      <c r="AD28" s="1147"/>
      <c r="AE28" s="1148"/>
      <c r="AF28" s="1149">
        <v>0</v>
      </c>
      <c r="AG28" s="1147"/>
      <c r="AH28" s="1147"/>
      <c r="AI28" s="1147"/>
      <c r="AJ28" s="1150"/>
      <c r="AK28" s="1151">
        <v>6</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168</v>
      </c>
      <c r="R29" s="1137"/>
      <c r="S29" s="1137"/>
      <c r="T29" s="1137"/>
      <c r="U29" s="1137"/>
      <c r="V29" s="1137">
        <v>164</v>
      </c>
      <c r="W29" s="1137"/>
      <c r="X29" s="1137"/>
      <c r="Y29" s="1137"/>
      <c r="Z29" s="1137"/>
      <c r="AA29" s="1137">
        <v>4</v>
      </c>
      <c r="AB29" s="1137"/>
      <c r="AC29" s="1137"/>
      <c r="AD29" s="1137"/>
      <c r="AE29" s="1138"/>
      <c r="AF29" s="1112">
        <v>4</v>
      </c>
      <c r="AG29" s="1113"/>
      <c r="AH29" s="1113"/>
      <c r="AI29" s="1113"/>
      <c r="AJ29" s="1114"/>
      <c r="AK29" s="1073">
        <v>29</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12</v>
      </c>
      <c r="R30" s="1137"/>
      <c r="S30" s="1137"/>
      <c r="T30" s="1137"/>
      <c r="U30" s="1137"/>
      <c r="V30" s="1137">
        <v>12</v>
      </c>
      <c r="W30" s="1137"/>
      <c r="X30" s="1137"/>
      <c r="Y30" s="1137"/>
      <c r="Z30" s="1137"/>
      <c r="AA30" s="1137">
        <v>0</v>
      </c>
      <c r="AB30" s="1137"/>
      <c r="AC30" s="1137"/>
      <c r="AD30" s="1137"/>
      <c r="AE30" s="1138"/>
      <c r="AF30" s="1112">
        <v>0</v>
      </c>
      <c r="AG30" s="1113"/>
      <c r="AH30" s="1113"/>
      <c r="AI30" s="1113"/>
      <c r="AJ30" s="1114"/>
      <c r="AK30" s="1073">
        <v>4</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61</v>
      </c>
      <c r="R31" s="1137"/>
      <c r="S31" s="1137"/>
      <c r="T31" s="1137"/>
      <c r="U31" s="1137"/>
      <c r="V31" s="1137">
        <v>61</v>
      </c>
      <c r="W31" s="1137"/>
      <c r="X31" s="1137"/>
      <c r="Y31" s="1137"/>
      <c r="Z31" s="1137"/>
      <c r="AA31" s="1137">
        <v>0</v>
      </c>
      <c r="AB31" s="1137"/>
      <c r="AC31" s="1137"/>
      <c r="AD31" s="1137"/>
      <c r="AE31" s="1138"/>
      <c r="AF31" s="1112">
        <v>0</v>
      </c>
      <c r="AG31" s="1113"/>
      <c r="AH31" s="1113"/>
      <c r="AI31" s="1113"/>
      <c r="AJ31" s="1114"/>
      <c r="AK31" s="1073">
        <v>34</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12</v>
      </c>
      <c r="R32" s="1137"/>
      <c r="S32" s="1137"/>
      <c r="T32" s="1137"/>
      <c r="U32" s="1137"/>
      <c r="V32" s="1137">
        <v>11</v>
      </c>
      <c r="W32" s="1137"/>
      <c r="X32" s="1137"/>
      <c r="Y32" s="1137"/>
      <c r="Z32" s="1137"/>
      <c r="AA32" s="1137">
        <v>1</v>
      </c>
      <c r="AB32" s="1137"/>
      <c r="AC32" s="1137"/>
      <c r="AD32" s="1137"/>
      <c r="AE32" s="1138"/>
      <c r="AF32" s="1112">
        <v>1</v>
      </c>
      <c r="AG32" s="1113"/>
      <c r="AH32" s="1113"/>
      <c r="AI32" s="1113"/>
      <c r="AJ32" s="1114"/>
      <c r="AK32" s="1073">
        <v>2</v>
      </c>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247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417</v>
      </c>
      <c r="W66" s="1095"/>
      <c r="X66" s="1095"/>
      <c r="Y66" s="1095"/>
      <c r="Z66" s="1096"/>
      <c r="AA66" s="1094" t="s">
        <v>401</v>
      </c>
      <c r="AB66" s="1095"/>
      <c r="AC66" s="1095"/>
      <c r="AD66" s="1095"/>
      <c r="AE66" s="1096"/>
      <c r="AF66" s="1100" t="s">
        <v>418</v>
      </c>
      <c r="AG66" s="1101"/>
      <c r="AH66" s="1101"/>
      <c r="AI66" s="1101"/>
      <c r="AJ66" s="1102"/>
      <c r="AK66" s="1094" t="s">
        <v>403</v>
      </c>
      <c r="AL66" s="1089"/>
      <c r="AM66" s="1089"/>
      <c r="AN66" s="1089"/>
      <c r="AO66" s="1090"/>
      <c r="AP66" s="1094" t="s">
        <v>404</v>
      </c>
      <c r="AQ66" s="1095"/>
      <c r="AR66" s="1095"/>
      <c r="AS66" s="1095"/>
      <c r="AT66" s="1096"/>
      <c r="AU66" s="1094" t="s">
        <v>419</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787</v>
      </c>
      <c r="R68" s="1075"/>
      <c r="S68" s="1075"/>
      <c r="T68" s="1075"/>
      <c r="U68" s="1075"/>
      <c r="V68" s="1075">
        <v>786</v>
      </c>
      <c r="W68" s="1075"/>
      <c r="X68" s="1075"/>
      <c r="Y68" s="1075"/>
      <c r="Z68" s="1075"/>
      <c r="AA68" s="1075">
        <v>1</v>
      </c>
      <c r="AB68" s="1075"/>
      <c r="AC68" s="1075"/>
      <c r="AD68" s="1075"/>
      <c r="AE68" s="1075"/>
      <c r="AF68" s="1075">
        <v>1</v>
      </c>
      <c r="AG68" s="1075"/>
      <c r="AH68" s="1075"/>
      <c r="AI68" s="1075"/>
      <c r="AJ68" s="1075"/>
      <c r="AK68" s="1075">
        <v>43</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2147</v>
      </c>
      <c r="R69" s="1064"/>
      <c r="S69" s="1064"/>
      <c r="T69" s="1064"/>
      <c r="U69" s="1064"/>
      <c r="V69" s="1064">
        <v>2144</v>
      </c>
      <c r="W69" s="1064"/>
      <c r="X69" s="1064"/>
      <c r="Y69" s="1064"/>
      <c r="Z69" s="1064"/>
      <c r="AA69" s="1064">
        <v>3</v>
      </c>
      <c r="AB69" s="1064"/>
      <c r="AC69" s="1064"/>
      <c r="AD69" s="1064"/>
      <c r="AE69" s="1064"/>
      <c r="AF69" s="1064">
        <v>3</v>
      </c>
      <c r="AG69" s="1064"/>
      <c r="AH69" s="1064"/>
      <c r="AI69" s="1064"/>
      <c r="AJ69" s="1064"/>
      <c r="AK69" s="1064">
        <v>17</v>
      </c>
      <c r="AL69" s="1064"/>
      <c r="AM69" s="1064"/>
      <c r="AN69" s="1064"/>
      <c r="AO69" s="1064"/>
      <c r="AP69" s="1064">
        <v>6</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516</v>
      </c>
      <c r="R70" s="1064"/>
      <c r="S70" s="1064"/>
      <c r="T70" s="1064"/>
      <c r="U70" s="1064"/>
      <c r="V70" s="1064">
        <v>514</v>
      </c>
      <c r="W70" s="1064"/>
      <c r="X70" s="1064"/>
      <c r="Y70" s="1064"/>
      <c r="Z70" s="1064"/>
      <c r="AA70" s="1064">
        <v>2</v>
      </c>
      <c r="AB70" s="1064"/>
      <c r="AC70" s="1064"/>
      <c r="AD70" s="1064"/>
      <c r="AE70" s="1064"/>
      <c r="AF70" s="1064">
        <v>2</v>
      </c>
      <c r="AG70" s="1064"/>
      <c r="AH70" s="1064"/>
      <c r="AI70" s="1064"/>
      <c r="AJ70" s="1064"/>
      <c r="AK70" s="1064">
        <v>108</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214</v>
      </c>
      <c r="R71" s="1064"/>
      <c r="S71" s="1064"/>
      <c r="T71" s="1064"/>
      <c r="U71" s="1064"/>
      <c r="V71" s="1064">
        <v>213</v>
      </c>
      <c r="W71" s="1064"/>
      <c r="X71" s="1064"/>
      <c r="Y71" s="1064"/>
      <c r="Z71" s="1064"/>
      <c r="AA71" s="1064">
        <v>1</v>
      </c>
      <c r="AB71" s="1064"/>
      <c r="AC71" s="1064"/>
      <c r="AD71" s="1064"/>
      <c r="AE71" s="1064"/>
      <c r="AF71" s="1064">
        <v>1</v>
      </c>
      <c r="AG71" s="1064"/>
      <c r="AH71" s="1064"/>
      <c r="AI71" s="1064"/>
      <c r="AJ71" s="1064"/>
      <c r="AK71" s="1064">
        <v>5</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131</v>
      </c>
      <c r="R72" s="1064"/>
      <c r="S72" s="1064"/>
      <c r="T72" s="1064"/>
      <c r="U72" s="1064"/>
      <c r="V72" s="1064">
        <v>131</v>
      </c>
      <c r="W72" s="1064"/>
      <c r="X72" s="1064"/>
      <c r="Y72" s="1064"/>
      <c r="Z72" s="1064"/>
      <c r="AA72" s="1064">
        <v>0</v>
      </c>
      <c r="AB72" s="1064"/>
      <c r="AC72" s="1064"/>
      <c r="AD72" s="1064"/>
      <c r="AE72" s="1064"/>
      <c r="AF72" s="1064">
        <v>0</v>
      </c>
      <c r="AG72" s="1064"/>
      <c r="AH72" s="1064"/>
      <c r="AI72" s="1064"/>
      <c r="AJ72" s="1064"/>
      <c r="AK72" s="1064">
        <v>95</v>
      </c>
      <c r="AL72" s="1064"/>
      <c r="AM72" s="1064"/>
      <c r="AN72" s="1064"/>
      <c r="AO72" s="1064"/>
      <c r="AP72" s="1064">
        <v>4</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119</v>
      </c>
      <c r="R73" s="1064"/>
      <c r="S73" s="1064"/>
      <c r="T73" s="1064"/>
      <c r="U73" s="1064"/>
      <c r="V73" s="1064">
        <v>113</v>
      </c>
      <c r="W73" s="1064"/>
      <c r="X73" s="1064"/>
      <c r="Y73" s="1064"/>
      <c r="Z73" s="1064"/>
      <c r="AA73" s="1064">
        <v>6</v>
      </c>
      <c r="AB73" s="1064"/>
      <c r="AC73" s="1064"/>
      <c r="AD73" s="1064"/>
      <c r="AE73" s="1064"/>
      <c r="AF73" s="1064">
        <v>6</v>
      </c>
      <c r="AG73" s="1064"/>
      <c r="AH73" s="1064"/>
      <c r="AI73" s="1064"/>
      <c r="AJ73" s="1064"/>
      <c r="AK73" s="1064">
        <v>26</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986</v>
      </c>
      <c r="R74" s="1064"/>
      <c r="S74" s="1064"/>
      <c r="T74" s="1064"/>
      <c r="U74" s="1064"/>
      <c r="V74" s="1064">
        <v>959</v>
      </c>
      <c r="W74" s="1064"/>
      <c r="X74" s="1064"/>
      <c r="Y74" s="1064"/>
      <c r="Z74" s="1064"/>
      <c r="AA74" s="1064">
        <v>27</v>
      </c>
      <c r="AB74" s="1064"/>
      <c r="AC74" s="1064"/>
      <c r="AD74" s="1064"/>
      <c r="AE74" s="1064"/>
      <c r="AF74" s="1064">
        <v>27</v>
      </c>
      <c r="AG74" s="1064"/>
      <c r="AH74" s="1064"/>
      <c r="AI74" s="1064"/>
      <c r="AJ74" s="1064"/>
      <c r="AK74" s="1064">
        <v>1</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1">
        <v>192</v>
      </c>
      <c r="R75" s="1072"/>
      <c r="S75" s="1072"/>
      <c r="T75" s="1072"/>
      <c r="U75" s="1073"/>
      <c r="V75" s="1074">
        <v>189</v>
      </c>
      <c r="W75" s="1072"/>
      <c r="X75" s="1072"/>
      <c r="Y75" s="1072"/>
      <c r="Z75" s="1073"/>
      <c r="AA75" s="1074">
        <v>3</v>
      </c>
      <c r="AB75" s="1072"/>
      <c r="AC75" s="1072"/>
      <c r="AD75" s="1072"/>
      <c r="AE75" s="1073"/>
      <c r="AF75" s="1074">
        <v>3</v>
      </c>
      <c r="AG75" s="1072"/>
      <c r="AH75" s="1072"/>
      <c r="AI75" s="1072"/>
      <c r="AJ75" s="1073"/>
      <c r="AK75" s="1074">
        <v>0</v>
      </c>
      <c r="AL75" s="1072"/>
      <c r="AM75" s="1072"/>
      <c r="AN75" s="1072"/>
      <c r="AO75" s="1073"/>
      <c r="AP75" s="1074">
        <v>11</v>
      </c>
      <c r="AQ75" s="1072"/>
      <c r="AR75" s="1072"/>
      <c r="AS75" s="1072"/>
      <c r="AT75" s="1073"/>
      <c r="AU75" s="1074">
        <v>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1">
        <v>80</v>
      </c>
      <c r="R76" s="1072"/>
      <c r="S76" s="1072"/>
      <c r="T76" s="1072"/>
      <c r="U76" s="1073"/>
      <c r="V76" s="1074">
        <v>61</v>
      </c>
      <c r="W76" s="1072"/>
      <c r="X76" s="1072"/>
      <c r="Y76" s="1072"/>
      <c r="Z76" s="1073"/>
      <c r="AA76" s="1074">
        <v>19</v>
      </c>
      <c r="AB76" s="1072"/>
      <c r="AC76" s="1072"/>
      <c r="AD76" s="1072"/>
      <c r="AE76" s="1073"/>
      <c r="AF76" s="1074">
        <v>16</v>
      </c>
      <c r="AG76" s="1072"/>
      <c r="AH76" s="1072"/>
      <c r="AI76" s="1072"/>
      <c r="AJ76" s="1073"/>
      <c r="AK76" s="1074" t="s">
        <v>603</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596</v>
      </c>
      <c r="C77" s="1068"/>
      <c r="D77" s="1068"/>
      <c r="E77" s="1068"/>
      <c r="F77" s="1068"/>
      <c r="G77" s="1068"/>
      <c r="H77" s="1068"/>
      <c r="I77" s="1068"/>
      <c r="J77" s="1068"/>
      <c r="K77" s="1068"/>
      <c r="L77" s="1068"/>
      <c r="M77" s="1068"/>
      <c r="N77" s="1068"/>
      <c r="O77" s="1068"/>
      <c r="P77" s="1069"/>
      <c r="Q77" s="1071">
        <v>1069</v>
      </c>
      <c r="R77" s="1072"/>
      <c r="S77" s="1072"/>
      <c r="T77" s="1072"/>
      <c r="U77" s="1073"/>
      <c r="V77" s="1074">
        <v>1042</v>
      </c>
      <c r="W77" s="1072"/>
      <c r="X77" s="1072"/>
      <c r="Y77" s="1072"/>
      <c r="Z77" s="1073"/>
      <c r="AA77" s="1074">
        <v>28</v>
      </c>
      <c r="AB77" s="1072"/>
      <c r="AC77" s="1072"/>
      <c r="AD77" s="1072"/>
      <c r="AE77" s="1073"/>
      <c r="AF77" s="1074">
        <v>28</v>
      </c>
      <c r="AG77" s="1072"/>
      <c r="AH77" s="1072"/>
      <c r="AI77" s="1072"/>
      <c r="AJ77" s="1073"/>
      <c r="AK77" s="1074">
        <v>11</v>
      </c>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597</v>
      </c>
      <c r="C78" s="1068"/>
      <c r="D78" s="1068"/>
      <c r="E78" s="1068"/>
      <c r="F78" s="1068"/>
      <c r="G78" s="1068"/>
      <c r="H78" s="1068"/>
      <c r="I78" s="1068"/>
      <c r="J78" s="1068"/>
      <c r="K78" s="1068"/>
      <c r="L78" s="1068"/>
      <c r="M78" s="1068"/>
      <c r="N78" s="1068"/>
      <c r="O78" s="1068"/>
      <c r="P78" s="1069"/>
      <c r="Q78" s="1070">
        <v>6683</v>
      </c>
      <c r="R78" s="1064"/>
      <c r="S78" s="1064"/>
      <c r="T78" s="1064"/>
      <c r="U78" s="1064"/>
      <c r="V78" s="1064">
        <v>6314</v>
      </c>
      <c r="W78" s="1064"/>
      <c r="X78" s="1064"/>
      <c r="Y78" s="1064"/>
      <c r="Z78" s="1064"/>
      <c r="AA78" s="1064">
        <v>369</v>
      </c>
      <c r="AB78" s="1064"/>
      <c r="AC78" s="1064"/>
      <c r="AD78" s="1064"/>
      <c r="AE78" s="1064"/>
      <c r="AF78" s="1064">
        <v>378</v>
      </c>
      <c r="AG78" s="1064"/>
      <c r="AH78" s="1064"/>
      <c r="AI78" s="1064"/>
      <c r="AJ78" s="1064"/>
      <c r="AK78" s="1064">
        <v>350</v>
      </c>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598</v>
      </c>
      <c r="C79" s="1068"/>
      <c r="D79" s="1068"/>
      <c r="E79" s="1068"/>
      <c r="F79" s="1068"/>
      <c r="G79" s="1068"/>
      <c r="H79" s="1068"/>
      <c r="I79" s="1068"/>
      <c r="J79" s="1068"/>
      <c r="K79" s="1068"/>
      <c r="L79" s="1068"/>
      <c r="M79" s="1068"/>
      <c r="N79" s="1068"/>
      <c r="O79" s="1068"/>
      <c r="P79" s="1069"/>
      <c r="Q79" s="1070">
        <v>14</v>
      </c>
      <c r="R79" s="1064"/>
      <c r="S79" s="1064"/>
      <c r="T79" s="1064"/>
      <c r="U79" s="1064"/>
      <c r="V79" s="1064">
        <v>5</v>
      </c>
      <c r="W79" s="1064"/>
      <c r="X79" s="1064"/>
      <c r="Y79" s="1064"/>
      <c r="Z79" s="1064"/>
      <c r="AA79" s="1064">
        <v>9</v>
      </c>
      <c r="AB79" s="1064"/>
      <c r="AC79" s="1064"/>
      <c r="AD79" s="1064"/>
      <c r="AE79" s="1064"/>
      <c r="AF79" s="1064">
        <v>1</v>
      </c>
      <c r="AG79" s="1064"/>
      <c r="AH79" s="1064"/>
      <c r="AI79" s="1064"/>
      <c r="AJ79" s="1064"/>
      <c r="AK79" s="1064">
        <v>9</v>
      </c>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599</v>
      </c>
      <c r="C80" s="1068"/>
      <c r="D80" s="1068"/>
      <c r="E80" s="1068"/>
      <c r="F80" s="1068"/>
      <c r="G80" s="1068"/>
      <c r="H80" s="1068"/>
      <c r="I80" s="1068"/>
      <c r="J80" s="1068"/>
      <c r="K80" s="1068"/>
      <c r="L80" s="1068"/>
      <c r="M80" s="1068"/>
      <c r="N80" s="1068"/>
      <c r="O80" s="1068"/>
      <c r="P80" s="1069"/>
      <c r="Q80" s="1070">
        <v>1097</v>
      </c>
      <c r="R80" s="1064"/>
      <c r="S80" s="1064"/>
      <c r="T80" s="1064"/>
      <c r="U80" s="1064"/>
      <c r="V80" s="1064">
        <v>1024</v>
      </c>
      <c r="W80" s="1064"/>
      <c r="X80" s="1064"/>
      <c r="Y80" s="1064"/>
      <c r="Z80" s="1064"/>
      <c r="AA80" s="1064">
        <v>73</v>
      </c>
      <c r="AB80" s="1064"/>
      <c r="AC80" s="1064"/>
      <c r="AD80" s="1064"/>
      <c r="AE80" s="1064"/>
      <c r="AF80" s="1064">
        <v>73</v>
      </c>
      <c r="AG80" s="1064"/>
      <c r="AH80" s="1064"/>
      <c r="AI80" s="1064"/>
      <c r="AJ80" s="1064"/>
      <c r="AK80" s="1064">
        <v>141</v>
      </c>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600</v>
      </c>
      <c r="C81" s="1068"/>
      <c r="D81" s="1068"/>
      <c r="E81" s="1068"/>
      <c r="F81" s="1068"/>
      <c r="G81" s="1068"/>
      <c r="H81" s="1068"/>
      <c r="I81" s="1068"/>
      <c r="J81" s="1068"/>
      <c r="K81" s="1068"/>
      <c r="L81" s="1068"/>
      <c r="M81" s="1068"/>
      <c r="N81" s="1068"/>
      <c r="O81" s="1068"/>
      <c r="P81" s="1069"/>
      <c r="Q81" s="1070">
        <v>293449</v>
      </c>
      <c r="R81" s="1064"/>
      <c r="S81" s="1064"/>
      <c r="T81" s="1064"/>
      <c r="U81" s="1064"/>
      <c r="V81" s="1064">
        <v>280469</v>
      </c>
      <c r="W81" s="1064"/>
      <c r="X81" s="1064"/>
      <c r="Y81" s="1064"/>
      <c r="Z81" s="1064"/>
      <c r="AA81" s="1064">
        <v>12980</v>
      </c>
      <c r="AB81" s="1064"/>
      <c r="AC81" s="1064"/>
      <c r="AD81" s="1064"/>
      <c r="AE81" s="1064"/>
      <c r="AF81" s="1064">
        <v>12980</v>
      </c>
      <c r="AG81" s="1064"/>
      <c r="AH81" s="1064"/>
      <c r="AI81" s="1064"/>
      <c r="AJ81" s="1064"/>
      <c r="AK81" s="1064">
        <v>723</v>
      </c>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601</v>
      </c>
      <c r="C82" s="1068"/>
      <c r="D82" s="1068"/>
      <c r="E82" s="1068"/>
      <c r="F82" s="1068"/>
      <c r="G82" s="1068"/>
      <c r="H82" s="1068"/>
      <c r="I82" s="1068"/>
      <c r="J82" s="1068"/>
      <c r="K82" s="1068"/>
      <c r="L82" s="1068"/>
      <c r="M82" s="1068"/>
      <c r="N82" s="1068"/>
      <c r="O82" s="1068"/>
      <c r="P82" s="1069"/>
      <c r="Q82" s="1070">
        <v>194</v>
      </c>
      <c r="R82" s="1064"/>
      <c r="S82" s="1064"/>
      <c r="T82" s="1064"/>
      <c r="U82" s="1064"/>
      <c r="V82" s="1064">
        <v>191</v>
      </c>
      <c r="W82" s="1064"/>
      <c r="X82" s="1064"/>
      <c r="Y82" s="1064"/>
      <c r="Z82" s="1064"/>
      <c r="AA82" s="1064">
        <v>3</v>
      </c>
      <c r="AB82" s="1064"/>
      <c r="AC82" s="1064"/>
      <c r="AD82" s="1064"/>
      <c r="AE82" s="1064"/>
      <c r="AF82" s="1064">
        <v>3</v>
      </c>
      <c r="AG82" s="1064"/>
      <c r="AH82" s="1064"/>
      <c r="AI82" s="1064"/>
      <c r="AJ82" s="1064"/>
      <c r="AK82" s="1064" t="s">
        <v>602</v>
      </c>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311</v>
      </c>
      <c r="AG109" s="987"/>
      <c r="AH109" s="987"/>
      <c r="AI109" s="987"/>
      <c r="AJ109" s="988"/>
      <c r="AK109" s="989" t="s">
        <v>310</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311</v>
      </c>
      <c r="BW109" s="987"/>
      <c r="BX109" s="987"/>
      <c r="BY109" s="987"/>
      <c r="BZ109" s="988"/>
      <c r="CA109" s="989" t="s">
        <v>310</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311</v>
      </c>
      <c r="DM109" s="987"/>
      <c r="DN109" s="987"/>
      <c r="DO109" s="987"/>
      <c r="DP109" s="988"/>
      <c r="DQ109" s="989" t="s">
        <v>310</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177590</v>
      </c>
      <c r="AB110" s="980"/>
      <c r="AC110" s="980"/>
      <c r="AD110" s="980"/>
      <c r="AE110" s="981"/>
      <c r="AF110" s="982">
        <v>178388</v>
      </c>
      <c r="AG110" s="980"/>
      <c r="AH110" s="980"/>
      <c r="AI110" s="980"/>
      <c r="AJ110" s="981"/>
      <c r="AK110" s="982">
        <v>172920</v>
      </c>
      <c r="AL110" s="980"/>
      <c r="AM110" s="980"/>
      <c r="AN110" s="980"/>
      <c r="AO110" s="981"/>
      <c r="AP110" s="983">
        <v>25.5</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1736555</v>
      </c>
      <c r="BR110" s="927"/>
      <c r="BS110" s="927"/>
      <c r="BT110" s="927"/>
      <c r="BU110" s="927"/>
      <c r="BV110" s="927">
        <v>1720720</v>
      </c>
      <c r="BW110" s="927"/>
      <c r="BX110" s="927"/>
      <c r="BY110" s="927"/>
      <c r="BZ110" s="927"/>
      <c r="CA110" s="927">
        <v>1823551</v>
      </c>
      <c r="CB110" s="927"/>
      <c r="CC110" s="927"/>
      <c r="CD110" s="927"/>
      <c r="CE110" s="927"/>
      <c r="CF110" s="951">
        <v>269.2</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436</v>
      </c>
      <c r="DR110" s="927"/>
      <c r="DS110" s="927"/>
      <c r="DT110" s="927"/>
      <c r="DU110" s="927"/>
      <c r="DV110" s="928" t="s">
        <v>247</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247</v>
      </c>
      <c r="AB111" s="1008"/>
      <c r="AC111" s="1008"/>
      <c r="AD111" s="1008"/>
      <c r="AE111" s="1009"/>
      <c r="AF111" s="1010" t="s">
        <v>436</v>
      </c>
      <c r="AG111" s="1008"/>
      <c r="AH111" s="1008"/>
      <c r="AI111" s="1008"/>
      <c r="AJ111" s="1009"/>
      <c r="AK111" s="1010" t="s">
        <v>247</v>
      </c>
      <c r="AL111" s="1008"/>
      <c r="AM111" s="1008"/>
      <c r="AN111" s="1008"/>
      <c r="AO111" s="1009"/>
      <c r="AP111" s="1011" t="s">
        <v>247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247</v>
      </c>
      <c r="BW111" s="899"/>
      <c r="BX111" s="899"/>
      <c r="BY111" s="899"/>
      <c r="BZ111" s="899"/>
      <c r="CA111" s="899" t="s">
        <v>436</v>
      </c>
      <c r="CB111" s="899"/>
      <c r="CC111" s="899"/>
      <c r="CD111" s="899"/>
      <c r="CE111" s="899"/>
      <c r="CF111" s="960" t="s">
        <v>440</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436</v>
      </c>
      <c r="DM111" s="899"/>
      <c r="DN111" s="899"/>
      <c r="DO111" s="899"/>
      <c r="DP111" s="899"/>
      <c r="DQ111" s="899" t="s">
        <v>247</v>
      </c>
      <c r="DR111" s="899"/>
      <c r="DS111" s="899"/>
      <c r="DT111" s="899"/>
      <c r="DU111" s="899"/>
      <c r="DV111" s="876" t="s">
        <v>440</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440</v>
      </c>
      <c r="AG112" s="862"/>
      <c r="AH112" s="862"/>
      <c r="AI112" s="862"/>
      <c r="AJ112" s="863"/>
      <c r="AK112" s="864" t="s">
        <v>247</v>
      </c>
      <c r="AL112" s="862"/>
      <c r="AM112" s="862"/>
      <c r="AN112" s="862"/>
      <c r="AO112" s="863"/>
      <c r="AP112" s="909" t="s">
        <v>436</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18495</v>
      </c>
      <c r="BR112" s="899"/>
      <c r="BS112" s="899"/>
      <c r="BT112" s="899"/>
      <c r="BU112" s="899"/>
      <c r="BV112" s="899">
        <v>20531</v>
      </c>
      <c r="BW112" s="899"/>
      <c r="BX112" s="899"/>
      <c r="BY112" s="899"/>
      <c r="BZ112" s="899"/>
      <c r="CA112" s="899">
        <v>17171</v>
      </c>
      <c r="CB112" s="899"/>
      <c r="CC112" s="899"/>
      <c r="CD112" s="899"/>
      <c r="CE112" s="899"/>
      <c r="CF112" s="960">
        <v>2.5</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436</v>
      </c>
      <c r="DH112" s="899"/>
      <c r="DI112" s="899"/>
      <c r="DJ112" s="899"/>
      <c r="DK112" s="899"/>
      <c r="DL112" s="899" t="s">
        <v>247</v>
      </c>
      <c r="DM112" s="899"/>
      <c r="DN112" s="899"/>
      <c r="DO112" s="899"/>
      <c r="DP112" s="899"/>
      <c r="DQ112" s="899" t="s">
        <v>247</v>
      </c>
      <c r="DR112" s="899"/>
      <c r="DS112" s="899"/>
      <c r="DT112" s="899"/>
      <c r="DU112" s="899"/>
      <c r="DV112" s="876" t="s">
        <v>436</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2881</v>
      </c>
      <c r="AB113" s="1008"/>
      <c r="AC113" s="1008"/>
      <c r="AD113" s="1008"/>
      <c r="AE113" s="1009"/>
      <c r="AF113" s="1010">
        <v>2301</v>
      </c>
      <c r="AG113" s="1008"/>
      <c r="AH113" s="1008"/>
      <c r="AI113" s="1008"/>
      <c r="AJ113" s="1009"/>
      <c r="AK113" s="1010">
        <v>2301</v>
      </c>
      <c r="AL113" s="1008"/>
      <c r="AM113" s="1008"/>
      <c r="AN113" s="1008"/>
      <c r="AO113" s="1009"/>
      <c r="AP113" s="1011">
        <v>0.3</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5373</v>
      </c>
      <c r="BR113" s="899"/>
      <c r="BS113" s="899"/>
      <c r="BT113" s="899"/>
      <c r="BU113" s="899"/>
      <c r="BV113" s="899">
        <v>2377</v>
      </c>
      <c r="BW113" s="899"/>
      <c r="BX113" s="899"/>
      <c r="BY113" s="899"/>
      <c r="BZ113" s="899"/>
      <c r="CA113" s="899">
        <v>2202</v>
      </c>
      <c r="CB113" s="899"/>
      <c r="CC113" s="899"/>
      <c r="CD113" s="899"/>
      <c r="CE113" s="899"/>
      <c r="CF113" s="960">
        <v>0.3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247</v>
      </c>
      <c r="DH113" s="862"/>
      <c r="DI113" s="862"/>
      <c r="DJ113" s="862"/>
      <c r="DK113" s="863"/>
      <c r="DL113" s="864" t="s">
        <v>440</v>
      </c>
      <c r="DM113" s="862"/>
      <c r="DN113" s="862"/>
      <c r="DO113" s="862"/>
      <c r="DP113" s="863"/>
      <c r="DQ113" s="864" t="s">
        <v>247</v>
      </c>
      <c r="DR113" s="862"/>
      <c r="DS113" s="862"/>
      <c r="DT113" s="862"/>
      <c r="DU113" s="863"/>
      <c r="DV113" s="909" t="s">
        <v>436</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266</v>
      </c>
      <c r="AB114" s="862"/>
      <c r="AC114" s="862"/>
      <c r="AD114" s="862"/>
      <c r="AE114" s="863"/>
      <c r="AF114" s="864">
        <v>330</v>
      </c>
      <c r="AG114" s="862"/>
      <c r="AH114" s="862"/>
      <c r="AI114" s="862"/>
      <c r="AJ114" s="863"/>
      <c r="AK114" s="864">
        <v>283</v>
      </c>
      <c r="AL114" s="862"/>
      <c r="AM114" s="862"/>
      <c r="AN114" s="862"/>
      <c r="AO114" s="863"/>
      <c r="AP114" s="909">
        <v>0</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149880</v>
      </c>
      <c r="BR114" s="899"/>
      <c r="BS114" s="899"/>
      <c r="BT114" s="899"/>
      <c r="BU114" s="899"/>
      <c r="BV114" s="899">
        <v>91820</v>
      </c>
      <c r="BW114" s="899"/>
      <c r="BX114" s="899"/>
      <c r="BY114" s="899"/>
      <c r="BZ114" s="899"/>
      <c r="CA114" s="899">
        <v>129087</v>
      </c>
      <c r="CB114" s="899"/>
      <c r="CC114" s="899"/>
      <c r="CD114" s="899"/>
      <c r="CE114" s="899"/>
      <c r="CF114" s="960">
        <v>19.100000000000001</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440</v>
      </c>
      <c r="DM114" s="862"/>
      <c r="DN114" s="862"/>
      <c r="DO114" s="862"/>
      <c r="DP114" s="863"/>
      <c r="DQ114" s="864" t="s">
        <v>247</v>
      </c>
      <c r="DR114" s="862"/>
      <c r="DS114" s="862"/>
      <c r="DT114" s="862"/>
      <c r="DU114" s="863"/>
      <c r="DV114" s="909" t="s">
        <v>247</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247</v>
      </c>
      <c r="AB115" s="1008"/>
      <c r="AC115" s="1008"/>
      <c r="AD115" s="1008"/>
      <c r="AE115" s="1009"/>
      <c r="AF115" s="1010" t="s">
        <v>436</v>
      </c>
      <c r="AG115" s="1008"/>
      <c r="AH115" s="1008"/>
      <c r="AI115" s="1008"/>
      <c r="AJ115" s="1009"/>
      <c r="AK115" s="1010" t="s">
        <v>437</v>
      </c>
      <c r="AL115" s="1008"/>
      <c r="AM115" s="1008"/>
      <c r="AN115" s="1008"/>
      <c r="AO115" s="1009"/>
      <c r="AP115" s="1011" t="s">
        <v>436</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247</v>
      </c>
      <c r="BR115" s="899"/>
      <c r="BS115" s="899"/>
      <c r="BT115" s="899"/>
      <c r="BU115" s="899"/>
      <c r="BV115" s="899" t="s">
        <v>437</v>
      </c>
      <c r="BW115" s="899"/>
      <c r="BX115" s="899"/>
      <c r="BY115" s="899"/>
      <c r="BZ115" s="899"/>
      <c r="CA115" s="899" t="s">
        <v>436</v>
      </c>
      <c r="CB115" s="899"/>
      <c r="CC115" s="899"/>
      <c r="CD115" s="899"/>
      <c r="CE115" s="899"/>
      <c r="CF115" s="960" t="s">
        <v>436</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440</v>
      </c>
      <c r="DM115" s="862"/>
      <c r="DN115" s="862"/>
      <c r="DO115" s="862"/>
      <c r="DP115" s="863"/>
      <c r="DQ115" s="864" t="s">
        <v>437</v>
      </c>
      <c r="DR115" s="862"/>
      <c r="DS115" s="862"/>
      <c r="DT115" s="862"/>
      <c r="DU115" s="863"/>
      <c r="DV115" s="909" t="s">
        <v>440</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247</v>
      </c>
      <c r="AB116" s="862"/>
      <c r="AC116" s="862"/>
      <c r="AD116" s="862"/>
      <c r="AE116" s="863"/>
      <c r="AF116" s="864" t="s">
        <v>440</v>
      </c>
      <c r="AG116" s="862"/>
      <c r="AH116" s="862"/>
      <c r="AI116" s="862"/>
      <c r="AJ116" s="863"/>
      <c r="AK116" s="864" t="s">
        <v>247</v>
      </c>
      <c r="AL116" s="862"/>
      <c r="AM116" s="862"/>
      <c r="AN116" s="862"/>
      <c r="AO116" s="863"/>
      <c r="AP116" s="909" t="s">
        <v>440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436</v>
      </c>
      <c r="BW116" s="899"/>
      <c r="BX116" s="899"/>
      <c r="BY116" s="899"/>
      <c r="BZ116" s="899"/>
      <c r="CA116" s="899" t="s">
        <v>437</v>
      </c>
      <c r="CB116" s="899"/>
      <c r="CC116" s="899"/>
      <c r="CD116" s="899"/>
      <c r="CE116" s="899"/>
      <c r="CF116" s="960" t="s">
        <v>440</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247</v>
      </c>
      <c r="DH116" s="862"/>
      <c r="DI116" s="862"/>
      <c r="DJ116" s="862"/>
      <c r="DK116" s="863"/>
      <c r="DL116" s="864" t="s">
        <v>440</v>
      </c>
      <c r="DM116" s="862"/>
      <c r="DN116" s="862"/>
      <c r="DO116" s="862"/>
      <c r="DP116" s="863"/>
      <c r="DQ116" s="864" t="s">
        <v>247</v>
      </c>
      <c r="DR116" s="862"/>
      <c r="DS116" s="862"/>
      <c r="DT116" s="862"/>
      <c r="DU116" s="863"/>
      <c r="DV116" s="909" t="s">
        <v>436</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180737</v>
      </c>
      <c r="AB117" s="994"/>
      <c r="AC117" s="994"/>
      <c r="AD117" s="994"/>
      <c r="AE117" s="995"/>
      <c r="AF117" s="996">
        <v>181019</v>
      </c>
      <c r="AG117" s="994"/>
      <c r="AH117" s="994"/>
      <c r="AI117" s="994"/>
      <c r="AJ117" s="995"/>
      <c r="AK117" s="996">
        <v>175504</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440</v>
      </c>
      <c r="BR117" s="899"/>
      <c r="BS117" s="899"/>
      <c r="BT117" s="899"/>
      <c r="BU117" s="899"/>
      <c r="BV117" s="899" t="s">
        <v>440</v>
      </c>
      <c r="BW117" s="899"/>
      <c r="BX117" s="899"/>
      <c r="BY117" s="899"/>
      <c r="BZ117" s="899"/>
      <c r="CA117" s="899" t="s">
        <v>440</v>
      </c>
      <c r="CB117" s="899"/>
      <c r="CC117" s="899"/>
      <c r="CD117" s="899"/>
      <c r="CE117" s="899"/>
      <c r="CF117" s="960" t="s">
        <v>440</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440</v>
      </c>
      <c r="DH117" s="862"/>
      <c r="DI117" s="862"/>
      <c r="DJ117" s="862"/>
      <c r="DK117" s="863"/>
      <c r="DL117" s="864" t="s">
        <v>440</v>
      </c>
      <c r="DM117" s="862"/>
      <c r="DN117" s="862"/>
      <c r="DO117" s="862"/>
      <c r="DP117" s="863"/>
      <c r="DQ117" s="864" t="s">
        <v>440</v>
      </c>
      <c r="DR117" s="862"/>
      <c r="DS117" s="862"/>
      <c r="DT117" s="862"/>
      <c r="DU117" s="863"/>
      <c r="DV117" s="909" t="s">
        <v>247</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311</v>
      </c>
      <c r="AG118" s="987"/>
      <c r="AH118" s="987"/>
      <c r="AI118" s="987"/>
      <c r="AJ118" s="988"/>
      <c r="AK118" s="989" t="s">
        <v>310</v>
      </c>
      <c r="AL118" s="987"/>
      <c r="AM118" s="987"/>
      <c r="AN118" s="987"/>
      <c r="AO118" s="988"/>
      <c r="AP118" s="990" t="s">
        <v>430</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440</v>
      </c>
      <c r="BR118" s="930"/>
      <c r="BS118" s="930"/>
      <c r="BT118" s="930"/>
      <c r="BU118" s="930"/>
      <c r="BV118" s="930" t="s">
        <v>440</v>
      </c>
      <c r="BW118" s="930"/>
      <c r="BX118" s="930"/>
      <c r="BY118" s="930"/>
      <c r="BZ118" s="930"/>
      <c r="CA118" s="930" t="s">
        <v>247</v>
      </c>
      <c r="CB118" s="930"/>
      <c r="CC118" s="930"/>
      <c r="CD118" s="930"/>
      <c r="CE118" s="930"/>
      <c r="CF118" s="960" t="s">
        <v>247</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247</v>
      </c>
      <c r="DM118" s="862"/>
      <c r="DN118" s="862"/>
      <c r="DO118" s="862"/>
      <c r="DP118" s="863"/>
      <c r="DQ118" s="864" t="s">
        <v>440</v>
      </c>
      <c r="DR118" s="862"/>
      <c r="DS118" s="862"/>
      <c r="DT118" s="862"/>
      <c r="DU118" s="863"/>
      <c r="DV118" s="909" t="s">
        <v>247</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440</v>
      </c>
      <c r="AB119" s="980"/>
      <c r="AC119" s="980"/>
      <c r="AD119" s="980"/>
      <c r="AE119" s="981"/>
      <c r="AF119" s="982" t="s">
        <v>440</v>
      </c>
      <c r="AG119" s="980"/>
      <c r="AH119" s="980"/>
      <c r="AI119" s="980"/>
      <c r="AJ119" s="981"/>
      <c r="AK119" s="982" t="s">
        <v>247</v>
      </c>
      <c r="AL119" s="980"/>
      <c r="AM119" s="980"/>
      <c r="AN119" s="980"/>
      <c r="AO119" s="981"/>
      <c r="AP119" s="983" t="s">
        <v>436</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463</v>
      </c>
      <c r="BP119" s="963"/>
      <c r="BQ119" s="967">
        <v>1910303</v>
      </c>
      <c r="BR119" s="930"/>
      <c r="BS119" s="930"/>
      <c r="BT119" s="930"/>
      <c r="BU119" s="930"/>
      <c r="BV119" s="930">
        <v>1835448</v>
      </c>
      <c r="BW119" s="930"/>
      <c r="BX119" s="930"/>
      <c r="BY119" s="930"/>
      <c r="BZ119" s="930"/>
      <c r="CA119" s="930">
        <v>1972011</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247</v>
      </c>
      <c r="DH119" s="845"/>
      <c r="DI119" s="845"/>
      <c r="DJ119" s="845"/>
      <c r="DK119" s="846"/>
      <c r="DL119" s="847" t="s">
        <v>440</v>
      </c>
      <c r="DM119" s="845"/>
      <c r="DN119" s="845"/>
      <c r="DO119" s="845"/>
      <c r="DP119" s="846"/>
      <c r="DQ119" s="847" t="s">
        <v>247</v>
      </c>
      <c r="DR119" s="845"/>
      <c r="DS119" s="845"/>
      <c r="DT119" s="845"/>
      <c r="DU119" s="846"/>
      <c r="DV119" s="933" t="s">
        <v>436</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440</v>
      </c>
      <c r="AB120" s="862"/>
      <c r="AC120" s="862"/>
      <c r="AD120" s="862"/>
      <c r="AE120" s="863"/>
      <c r="AF120" s="864" t="s">
        <v>440</v>
      </c>
      <c r="AG120" s="862"/>
      <c r="AH120" s="862"/>
      <c r="AI120" s="862"/>
      <c r="AJ120" s="863"/>
      <c r="AK120" s="864" t="s">
        <v>247</v>
      </c>
      <c r="AL120" s="862"/>
      <c r="AM120" s="862"/>
      <c r="AN120" s="862"/>
      <c r="AO120" s="863"/>
      <c r="AP120" s="909" t="s">
        <v>440</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2745193</v>
      </c>
      <c r="BR120" s="927"/>
      <c r="BS120" s="927"/>
      <c r="BT120" s="927"/>
      <c r="BU120" s="927"/>
      <c r="BV120" s="927">
        <v>2640757</v>
      </c>
      <c r="BW120" s="927"/>
      <c r="BX120" s="927"/>
      <c r="BY120" s="927"/>
      <c r="BZ120" s="927"/>
      <c r="CA120" s="927">
        <v>2610904</v>
      </c>
      <c r="CB120" s="927"/>
      <c r="CC120" s="927"/>
      <c r="CD120" s="927"/>
      <c r="CE120" s="927"/>
      <c r="CF120" s="951">
        <v>385.5</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18495</v>
      </c>
      <c r="DH120" s="927"/>
      <c r="DI120" s="927"/>
      <c r="DJ120" s="927"/>
      <c r="DK120" s="927"/>
      <c r="DL120" s="927">
        <v>20531</v>
      </c>
      <c r="DM120" s="927"/>
      <c r="DN120" s="927"/>
      <c r="DO120" s="927"/>
      <c r="DP120" s="927"/>
      <c r="DQ120" s="927">
        <v>17171</v>
      </c>
      <c r="DR120" s="927"/>
      <c r="DS120" s="927"/>
      <c r="DT120" s="927"/>
      <c r="DU120" s="927"/>
      <c r="DV120" s="928">
        <v>2.5</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247</v>
      </c>
      <c r="AB121" s="862"/>
      <c r="AC121" s="862"/>
      <c r="AD121" s="862"/>
      <c r="AE121" s="863"/>
      <c r="AF121" s="864" t="s">
        <v>436</v>
      </c>
      <c r="AG121" s="862"/>
      <c r="AH121" s="862"/>
      <c r="AI121" s="862"/>
      <c r="AJ121" s="863"/>
      <c r="AK121" s="864" t="s">
        <v>440</v>
      </c>
      <c r="AL121" s="862"/>
      <c r="AM121" s="862"/>
      <c r="AN121" s="862"/>
      <c r="AO121" s="863"/>
      <c r="AP121" s="909" t="s">
        <v>440</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t="s">
        <v>440</v>
      </c>
      <c r="BR121" s="899"/>
      <c r="BS121" s="899"/>
      <c r="BT121" s="899"/>
      <c r="BU121" s="899"/>
      <c r="BV121" s="899" t="s">
        <v>440</v>
      </c>
      <c r="BW121" s="899"/>
      <c r="BX121" s="899"/>
      <c r="BY121" s="899"/>
      <c r="BZ121" s="899"/>
      <c r="CA121" s="899" t="s">
        <v>440</v>
      </c>
      <c r="CB121" s="899"/>
      <c r="CC121" s="899"/>
      <c r="CD121" s="899"/>
      <c r="CE121" s="899"/>
      <c r="CF121" s="960" t="s">
        <v>436</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t="s">
        <v>440</v>
      </c>
      <c r="DH121" s="899"/>
      <c r="DI121" s="899"/>
      <c r="DJ121" s="899"/>
      <c r="DK121" s="899"/>
      <c r="DL121" s="899" t="s">
        <v>440</v>
      </c>
      <c r="DM121" s="899"/>
      <c r="DN121" s="899"/>
      <c r="DO121" s="899"/>
      <c r="DP121" s="899"/>
      <c r="DQ121" s="899" t="s">
        <v>247</v>
      </c>
      <c r="DR121" s="899"/>
      <c r="DS121" s="899"/>
      <c r="DT121" s="899"/>
      <c r="DU121" s="899"/>
      <c r="DV121" s="876" t="s">
        <v>436</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440</v>
      </c>
      <c r="AB122" s="862"/>
      <c r="AC122" s="862"/>
      <c r="AD122" s="862"/>
      <c r="AE122" s="863"/>
      <c r="AF122" s="864" t="s">
        <v>436</v>
      </c>
      <c r="AG122" s="862"/>
      <c r="AH122" s="862"/>
      <c r="AI122" s="862"/>
      <c r="AJ122" s="863"/>
      <c r="AK122" s="864" t="s">
        <v>440</v>
      </c>
      <c r="AL122" s="862"/>
      <c r="AM122" s="862"/>
      <c r="AN122" s="862"/>
      <c r="AO122" s="863"/>
      <c r="AP122" s="909" t="s">
        <v>436</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1368997</v>
      </c>
      <c r="BR122" s="930"/>
      <c r="BS122" s="930"/>
      <c r="BT122" s="930"/>
      <c r="BU122" s="930"/>
      <c r="BV122" s="930">
        <v>1356228</v>
      </c>
      <c r="BW122" s="930"/>
      <c r="BX122" s="930"/>
      <c r="BY122" s="930"/>
      <c r="BZ122" s="930"/>
      <c r="CA122" s="930">
        <v>1362361</v>
      </c>
      <c r="CB122" s="930"/>
      <c r="CC122" s="930"/>
      <c r="CD122" s="930"/>
      <c r="CE122" s="930"/>
      <c r="CF122" s="931">
        <v>201.1</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436</v>
      </c>
      <c r="DM122" s="899"/>
      <c r="DN122" s="899"/>
      <c r="DO122" s="899"/>
      <c r="DP122" s="899"/>
      <c r="DQ122" s="899" t="s">
        <v>436</v>
      </c>
      <c r="DR122" s="899"/>
      <c r="DS122" s="899"/>
      <c r="DT122" s="899"/>
      <c r="DU122" s="899"/>
      <c r="DV122" s="876" t="s">
        <v>436</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436</v>
      </c>
      <c r="AG123" s="862"/>
      <c r="AH123" s="862"/>
      <c r="AI123" s="862"/>
      <c r="AJ123" s="863"/>
      <c r="AK123" s="864" t="s">
        <v>436</v>
      </c>
      <c r="AL123" s="862"/>
      <c r="AM123" s="862"/>
      <c r="AN123" s="862"/>
      <c r="AO123" s="863"/>
      <c r="AP123" s="909" t="s">
        <v>436</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473</v>
      </c>
      <c r="BP123" s="963"/>
      <c r="BQ123" s="917">
        <v>4114190</v>
      </c>
      <c r="BR123" s="918"/>
      <c r="BS123" s="918"/>
      <c r="BT123" s="918"/>
      <c r="BU123" s="918"/>
      <c r="BV123" s="918">
        <v>3996985</v>
      </c>
      <c r="BW123" s="918"/>
      <c r="BX123" s="918"/>
      <c r="BY123" s="918"/>
      <c r="BZ123" s="918"/>
      <c r="CA123" s="918">
        <v>3973265</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t="s">
        <v>437</v>
      </c>
      <c r="DH123" s="862"/>
      <c r="DI123" s="862"/>
      <c r="DJ123" s="862"/>
      <c r="DK123" s="863"/>
      <c r="DL123" s="864" t="s">
        <v>474</v>
      </c>
      <c r="DM123" s="862"/>
      <c r="DN123" s="862"/>
      <c r="DO123" s="862"/>
      <c r="DP123" s="863"/>
      <c r="DQ123" s="864" t="s">
        <v>475</v>
      </c>
      <c r="DR123" s="862"/>
      <c r="DS123" s="862"/>
      <c r="DT123" s="862"/>
      <c r="DU123" s="863"/>
      <c r="DV123" s="909" t="s">
        <v>474</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247</v>
      </c>
      <c r="AB124" s="862"/>
      <c r="AC124" s="862"/>
      <c r="AD124" s="862"/>
      <c r="AE124" s="863"/>
      <c r="AF124" s="864" t="s">
        <v>247</v>
      </c>
      <c r="AG124" s="862"/>
      <c r="AH124" s="862"/>
      <c r="AI124" s="862"/>
      <c r="AJ124" s="863"/>
      <c r="AK124" s="864" t="s">
        <v>476</v>
      </c>
      <c r="AL124" s="862"/>
      <c r="AM124" s="862"/>
      <c r="AN124" s="862"/>
      <c r="AO124" s="863"/>
      <c r="AP124" s="909" t="s">
        <v>247</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474</v>
      </c>
      <c r="BR124" s="916"/>
      <c r="BS124" s="916"/>
      <c r="BT124" s="916"/>
      <c r="BU124" s="916"/>
      <c r="BV124" s="916" t="s">
        <v>247</v>
      </c>
      <c r="BW124" s="916"/>
      <c r="BX124" s="916"/>
      <c r="BY124" s="916"/>
      <c r="BZ124" s="916"/>
      <c r="CA124" s="916" t="s">
        <v>474</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247</v>
      </c>
      <c r="DH124" s="845"/>
      <c r="DI124" s="845"/>
      <c r="DJ124" s="845"/>
      <c r="DK124" s="846"/>
      <c r="DL124" s="847" t="s">
        <v>474</v>
      </c>
      <c r="DM124" s="845"/>
      <c r="DN124" s="845"/>
      <c r="DO124" s="845"/>
      <c r="DP124" s="846"/>
      <c r="DQ124" s="847" t="s">
        <v>247</v>
      </c>
      <c r="DR124" s="845"/>
      <c r="DS124" s="845"/>
      <c r="DT124" s="845"/>
      <c r="DU124" s="846"/>
      <c r="DV124" s="933" t="s">
        <v>247</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437</v>
      </c>
      <c r="AB125" s="862"/>
      <c r="AC125" s="862"/>
      <c r="AD125" s="862"/>
      <c r="AE125" s="863"/>
      <c r="AF125" s="864" t="s">
        <v>437</v>
      </c>
      <c r="AG125" s="862"/>
      <c r="AH125" s="862"/>
      <c r="AI125" s="862"/>
      <c r="AJ125" s="863"/>
      <c r="AK125" s="864" t="s">
        <v>474</v>
      </c>
      <c r="AL125" s="862"/>
      <c r="AM125" s="862"/>
      <c r="AN125" s="862"/>
      <c r="AO125" s="863"/>
      <c r="AP125" s="909" t="s">
        <v>437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247</v>
      </c>
      <c r="DH125" s="927"/>
      <c r="DI125" s="927"/>
      <c r="DJ125" s="927"/>
      <c r="DK125" s="927"/>
      <c r="DL125" s="927" t="s">
        <v>476</v>
      </c>
      <c r="DM125" s="927"/>
      <c r="DN125" s="927"/>
      <c r="DO125" s="927"/>
      <c r="DP125" s="927"/>
      <c r="DQ125" s="927" t="s">
        <v>481</v>
      </c>
      <c r="DR125" s="927"/>
      <c r="DS125" s="927"/>
      <c r="DT125" s="927"/>
      <c r="DU125" s="927"/>
      <c r="DV125" s="928" t="s">
        <v>474</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247</v>
      </c>
      <c r="AB126" s="862"/>
      <c r="AC126" s="862"/>
      <c r="AD126" s="862"/>
      <c r="AE126" s="863"/>
      <c r="AF126" s="864" t="s">
        <v>247</v>
      </c>
      <c r="AG126" s="862"/>
      <c r="AH126" s="862"/>
      <c r="AI126" s="862"/>
      <c r="AJ126" s="863"/>
      <c r="AK126" s="864" t="s">
        <v>476</v>
      </c>
      <c r="AL126" s="862"/>
      <c r="AM126" s="862"/>
      <c r="AN126" s="862"/>
      <c r="AO126" s="863"/>
      <c r="AP126" s="909" t="s">
        <v>247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474</v>
      </c>
      <c r="DH126" s="899"/>
      <c r="DI126" s="899"/>
      <c r="DJ126" s="899"/>
      <c r="DK126" s="899"/>
      <c r="DL126" s="899" t="s">
        <v>247</v>
      </c>
      <c r="DM126" s="899"/>
      <c r="DN126" s="899"/>
      <c r="DO126" s="899"/>
      <c r="DP126" s="899"/>
      <c r="DQ126" s="899" t="s">
        <v>483</v>
      </c>
      <c r="DR126" s="899"/>
      <c r="DS126" s="899"/>
      <c r="DT126" s="899"/>
      <c r="DU126" s="899"/>
      <c r="DV126" s="876" t="s">
        <v>474</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475</v>
      </c>
      <c r="AB127" s="862"/>
      <c r="AC127" s="862"/>
      <c r="AD127" s="862"/>
      <c r="AE127" s="863"/>
      <c r="AF127" s="864" t="s">
        <v>437</v>
      </c>
      <c r="AG127" s="862"/>
      <c r="AH127" s="862"/>
      <c r="AI127" s="862"/>
      <c r="AJ127" s="863"/>
      <c r="AK127" s="864" t="s">
        <v>483</v>
      </c>
      <c r="AL127" s="862"/>
      <c r="AM127" s="862"/>
      <c r="AN127" s="862"/>
      <c r="AO127" s="863"/>
      <c r="AP127" s="909" t="s">
        <v>247</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476</v>
      </c>
      <c r="DH127" s="899"/>
      <c r="DI127" s="899"/>
      <c r="DJ127" s="899"/>
      <c r="DK127" s="899"/>
      <c r="DL127" s="899" t="s">
        <v>483</v>
      </c>
      <c r="DM127" s="899"/>
      <c r="DN127" s="899"/>
      <c r="DO127" s="899"/>
      <c r="DP127" s="899"/>
      <c r="DQ127" s="899" t="s">
        <v>475</v>
      </c>
      <c r="DR127" s="899"/>
      <c r="DS127" s="899"/>
      <c r="DT127" s="899"/>
      <c r="DU127" s="899"/>
      <c r="DV127" s="876" t="s">
        <v>437</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474</v>
      </c>
      <c r="AB128" s="883"/>
      <c r="AC128" s="883"/>
      <c r="AD128" s="883"/>
      <c r="AE128" s="884"/>
      <c r="AF128" s="885" t="s">
        <v>476</v>
      </c>
      <c r="AG128" s="883"/>
      <c r="AH128" s="883"/>
      <c r="AI128" s="883"/>
      <c r="AJ128" s="884"/>
      <c r="AK128" s="885" t="s">
        <v>247</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474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474</v>
      </c>
      <c r="DH128" s="873"/>
      <c r="DI128" s="873"/>
      <c r="DJ128" s="873"/>
      <c r="DK128" s="873"/>
      <c r="DL128" s="873" t="s">
        <v>247</v>
      </c>
      <c r="DM128" s="873"/>
      <c r="DN128" s="873"/>
      <c r="DO128" s="873"/>
      <c r="DP128" s="873"/>
      <c r="DQ128" s="873" t="s">
        <v>247</v>
      </c>
      <c r="DR128" s="873"/>
      <c r="DS128" s="873"/>
      <c r="DT128" s="873"/>
      <c r="DU128" s="873"/>
      <c r="DV128" s="874" t="s">
        <v>247</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856129</v>
      </c>
      <c r="AB129" s="862"/>
      <c r="AC129" s="862"/>
      <c r="AD129" s="862"/>
      <c r="AE129" s="863"/>
      <c r="AF129" s="864">
        <v>809954</v>
      </c>
      <c r="AG129" s="862"/>
      <c r="AH129" s="862"/>
      <c r="AI129" s="862"/>
      <c r="AJ129" s="863"/>
      <c r="AK129" s="864">
        <v>810265</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247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142492</v>
      </c>
      <c r="AB130" s="862"/>
      <c r="AC130" s="862"/>
      <c r="AD130" s="862"/>
      <c r="AE130" s="863"/>
      <c r="AF130" s="864">
        <v>137837</v>
      </c>
      <c r="AG130" s="862"/>
      <c r="AH130" s="862"/>
      <c r="AI130" s="862"/>
      <c r="AJ130" s="863"/>
      <c r="AK130" s="864">
        <v>132961</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713637</v>
      </c>
      <c r="AB131" s="845"/>
      <c r="AC131" s="845"/>
      <c r="AD131" s="845"/>
      <c r="AE131" s="846"/>
      <c r="AF131" s="847">
        <v>672117</v>
      </c>
      <c r="AG131" s="845"/>
      <c r="AH131" s="845"/>
      <c r="AI131" s="845"/>
      <c r="AJ131" s="846"/>
      <c r="AK131" s="847">
        <v>677304</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483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5.3591671959999996</v>
      </c>
      <c r="AB132" s="825"/>
      <c r="AC132" s="825"/>
      <c r="AD132" s="825"/>
      <c r="AE132" s="826"/>
      <c r="AF132" s="827">
        <v>6.4247742580000002</v>
      </c>
      <c r="AG132" s="825"/>
      <c r="AH132" s="825"/>
      <c r="AI132" s="825"/>
      <c r="AJ132" s="826"/>
      <c r="AK132" s="827">
        <v>6.2812267459999997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4.5</v>
      </c>
      <c r="AB133" s="804"/>
      <c r="AC133" s="804"/>
      <c r="AD133" s="804"/>
      <c r="AE133" s="805"/>
      <c r="AF133" s="803">
        <v>5.5</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9lO5izkknxTXkzlt1ctRKq762UHLx92AHdS1QHwgWN7LQhrAXk9Esh+WGwQvp3XG3Ns0mC5sd4MZVsRxHK/aw==" saltValue="MtD8Ygwd3autNY5H5rHW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s7U85Te+r3Wna9tfdYTrIS7l8paTX1lbf5Dt4CuvjtbSvUPavErT2765f80kAEqeMcQNFRfPu3Z4sFxzh1Ipw==" saltValue="fNSiwVvXuTNlr578gsbI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8fDiqcynRhU3qblkWI9EEbGAY/01WPhjDXVAVLv3eA44FC2myd7FRvgmUZIzZeL26JxSSDon/n5kMQLsCBbw==" saltValue="xf/2aQHbI8IlrXXAfLtM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293869</v>
      </c>
      <c r="AP9" s="313">
        <v>393926</v>
      </c>
      <c r="AQ9" s="314">
        <v>198046</v>
      </c>
      <c r="AR9" s="315">
        <v>98.9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12449</v>
      </c>
      <c r="AP10" s="316">
        <v>16688</v>
      </c>
      <c r="AQ10" s="317">
        <v>23470</v>
      </c>
      <c r="AR10" s="318">
        <v>-28.9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19211</v>
      </c>
      <c r="AP11" s="316">
        <v>25752</v>
      </c>
      <c r="AQ11" s="317">
        <v>31217</v>
      </c>
      <c r="AR11" s="318">
        <v>-17.5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41489</v>
      </c>
      <c r="AP14" s="316">
        <v>55615</v>
      </c>
      <c r="AQ14" s="317">
        <v>10757</v>
      </c>
      <c r="AR14" s="318">
        <v>417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15211</v>
      </c>
      <c r="AP15" s="316">
        <v>20390</v>
      </c>
      <c r="AQ15" s="317">
        <v>4810</v>
      </c>
      <c r="AR15" s="318">
        <v>323.89999999999998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-20699</v>
      </c>
      <c r="AP16" s="316">
        <v>-27747</v>
      </c>
      <c r="AQ16" s="317">
        <v>-18847</v>
      </c>
      <c r="AR16" s="318">
        <v>47.2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361530</v>
      </c>
      <c r="AP17" s="316">
        <v>484625</v>
      </c>
      <c r="AQ17" s="317">
        <v>252599</v>
      </c>
      <c r="AR17" s="318">
        <v>91.9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40.21</v>
      </c>
      <c r="AP21" s="329">
        <v>22.36</v>
      </c>
      <c r="AQ21" s="330">
        <v>17.850000000000001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89.8</v>
      </c>
      <c r="AP22" s="334">
        <v>95.6</v>
      </c>
      <c r="AQ22" s="335">
        <v>-5.8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172920</v>
      </c>
      <c r="AP32" s="343">
        <v>231796</v>
      </c>
      <c r="AQ32" s="344">
        <v>139617</v>
      </c>
      <c r="AR32" s="345">
        <v>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2301</v>
      </c>
      <c r="AP35" s="343">
        <v>3084</v>
      </c>
      <c r="AQ35" s="344">
        <v>32699</v>
      </c>
      <c r="AR35" s="345">
        <v>-90.6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283</v>
      </c>
      <c r="AP36" s="343">
        <v>379</v>
      </c>
      <c r="AQ36" s="344">
        <v>4068</v>
      </c>
      <c r="AR36" s="345">
        <v>-90.7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t="s">
        <v>516</v>
      </c>
      <c r="AP39" s="343" t="s">
        <v>516</v>
      </c>
      <c r="AQ39" s="344">
        <v>-8148</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-132961</v>
      </c>
      <c r="AP40" s="343">
        <v>-178232</v>
      </c>
      <c r="AQ40" s="344">
        <v>-124721</v>
      </c>
      <c r="AR40" s="345">
        <v>42.9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42543</v>
      </c>
      <c r="AP41" s="343">
        <v>57028</v>
      </c>
      <c r="AQ41" s="344">
        <v>44807</v>
      </c>
      <c r="AR41" s="345">
        <v>27.3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416460</v>
      </c>
      <c r="AN51" s="365">
        <v>521880</v>
      </c>
      <c r="AO51" s="366">
        <v>-16.3</v>
      </c>
      <c r="AP51" s="367">
        <v>280458</v>
      </c>
      <c r="AQ51" s="368">
        <v>-15.8</v>
      </c>
      <c r="AR51" s="369">
        <v>-0.5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340577</v>
      </c>
      <c r="AN52" s="373">
        <v>426788</v>
      </c>
      <c r="AO52" s="374">
        <v>-12</v>
      </c>
      <c r="AP52" s="375">
        <v>127286</v>
      </c>
      <c r="AQ52" s="376">
        <v>0.4</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289063</v>
      </c>
      <c r="AN53" s="365">
        <v>367765</v>
      </c>
      <c r="AO53" s="366">
        <v>-29.5</v>
      </c>
      <c r="AP53" s="367">
        <v>291945</v>
      </c>
      <c r="AQ53" s="368">
        <v>4.0999999999999996</v>
      </c>
      <c r="AR53" s="369">
        <v>-33.6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210559</v>
      </c>
      <c r="AN54" s="373">
        <v>267887</v>
      </c>
      <c r="AO54" s="374">
        <v>-37.200000000000003</v>
      </c>
      <c r="AP54" s="375">
        <v>127651</v>
      </c>
      <c r="AQ54" s="376">
        <v>0.3</v>
      </c>
      <c r="AR54" s="377">
        <v>-37.5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661165</v>
      </c>
      <c r="AN55" s="365">
        <v>860892</v>
      </c>
      <c r="AO55" s="366">
        <v>134.1</v>
      </c>
      <c r="AP55" s="367">
        <v>291173</v>
      </c>
      <c r="AQ55" s="368">
        <v>-0.3</v>
      </c>
      <c r="AR55" s="369">
        <v>134.4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443276</v>
      </c>
      <c r="AN56" s="373">
        <v>577182</v>
      </c>
      <c r="AO56" s="374">
        <v>115.5</v>
      </c>
      <c r="AP56" s="375">
        <v>119071</v>
      </c>
      <c r="AQ56" s="376">
        <v>-6.7</v>
      </c>
      <c r="AR56" s="377">
        <v>122.2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300688</v>
      </c>
      <c r="AN57" s="365">
        <v>389997</v>
      </c>
      <c r="AO57" s="366">
        <v>-54.7</v>
      </c>
      <c r="AP57" s="367">
        <v>271581</v>
      </c>
      <c r="AQ57" s="368">
        <v>-6.7</v>
      </c>
      <c r="AR57" s="369">
        <v>-48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268002</v>
      </c>
      <c r="AN58" s="373">
        <v>347603</v>
      </c>
      <c r="AO58" s="374">
        <v>-39.799999999999997</v>
      </c>
      <c r="AP58" s="375">
        <v>117844</v>
      </c>
      <c r="AQ58" s="376">
        <v>-1</v>
      </c>
      <c r="AR58" s="377">
        <v>-38.799999999999997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254842</v>
      </c>
      <c r="AN59" s="365">
        <v>341611</v>
      </c>
      <c r="AO59" s="366">
        <v>-12.4</v>
      </c>
      <c r="AP59" s="367">
        <v>268375</v>
      </c>
      <c r="AQ59" s="368">
        <v>-1.2</v>
      </c>
      <c r="AR59" s="369">
        <v>-11.2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215754</v>
      </c>
      <c r="AN60" s="373">
        <v>289214</v>
      </c>
      <c r="AO60" s="374">
        <v>-16.8</v>
      </c>
      <c r="AP60" s="375">
        <v>119602</v>
      </c>
      <c r="AQ60" s="376">
        <v>1.5</v>
      </c>
      <c r="AR60" s="377">
        <v>-18.3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384444</v>
      </c>
      <c r="AN61" s="380">
        <v>496429</v>
      </c>
      <c r="AO61" s="381">
        <v>4.2</v>
      </c>
      <c r="AP61" s="382">
        <v>280706</v>
      </c>
      <c r="AQ61" s="383">
        <v>-4</v>
      </c>
      <c r="AR61" s="369">
        <v>8.1999999999999993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295634</v>
      </c>
      <c r="AN62" s="373">
        <v>381735</v>
      </c>
      <c r="AO62" s="374">
        <v>1.9</v>
      </c>
      <c r="AP62" s="375">
        <v>122291</v>
      </c>
      <c r="AQ62" s="376">
        <v>-1.1000000000000001</v>
      </c>
      <c r="AR62" s="377">
        <v>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VYaYAyNKJqVtP2r68hL2yYwskQ5fTt9Du7FRbP/gkljT0akI31GjyIiDfLxK5kcVkbDkhfouEPxxStCaTYplQ==" saltValue="dfAvT7CoCAPPpiSayB7J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QY/FbgdWy0PK3s+cLznj9FKp/Cqi9tZ3ByrUQTlp9XDfBUCp8VDLnAL0o6isR9OowSs8QrwsGGKeIGOYJdKMrQ==" saltValue="ZE+U96CskZKQyHN3xIZ6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LYuPXJf0r6eei8BcFUni0LwGzfJ85kehwWs5AywVKxAkJnykhi5KLZq9iUzkqgrpv6XtUZuK4ugYHr8KyQKp9g==" saltValue="NKq+dsnD2gjYMEzb/PJ5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86.96</v>
      </c>
      <c r="G47" s="12">
        <v>90.01</v>
      </c>
      <c r="H47" s="12">
        <v>89.97</v>
      </c>
      <c r="I47" s="12">
        <v>83.5</v>
      </c>
      <c r="J47" s="13">
        <v>79.52</v>
      </c>
    </row>
    <row r="48" spans="2:10" ht="57.75" customHeight="1" x14ac:dyDescent="0.15">
      <c r="B48" s="14"/>
      <c r="C48" s="1238" t="s">
        <v>4</v>
      </c>
      <c r="D48" s="1238"/>
      <c r="E48" s="1239"/>
      <c r="F48" s="15">
        <v>5.27</v>
      </c>
      <c r="G48" s="16">
        <v>7.37</v>
      </c>
      <c r="H48" s="16">
        <v>7.67</v>
      </c>
      <c r="I48" s="16">
        <v>8.01</v>
      </c>
      <c r="J48" s="17">
        <v>6.31</v>
      </c>
    </row>
    <row r="49" spans="2:10" ht="57.75" customHeight="1" thickBot="1" x14ac:dyDescent="0.2">
      <c r="B49" s="18"/>
      <c r="C49" s="1240" t="s">
        <v>5</v>
      </c>
      <c r="D49" s="1240"/>
      <c r="E49" s="1241"/>
      <c r="F49" s="19">
        <v>0.23</v>
      </c>
      <c r="G49" s="20">
        <v>2.19</v>
      </c>
      <c r="H49" s="20" t="s">
        <v>563</v>
      </c>
      <c r="I49" s="20" t="s">
        <v>564</v>
      </c>
      <c r="J49" s="21" t="s">
        <v>565</v>
      </c>
    </row>
    <row r="50" spans="2:10" ht="13.5" customHeight="1" x14ac:dyDescent="0.15"/>
  </sheetData>
  <sheetProtection algorithmName="SHA-512" hashValue="dfK+IgLug3313PvGUpCZqJ2pJI7+YpeOZGJ1P45FoLvdzk9EUs6DX8OhxaLErW8Uiu4NnOADnEt6LReexiy32Q==" saltValue="UaG9t98y0b9kq3iBwZ0C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2021-10-27T00:43:33Z</cp:lastPrinted>
  <dcterms:created xsi:type="dcterms:W3CDTF">2021-02-05T02:33:35Z</dcterms:created>
  <dcterms:modified xsi:type="dcterms:W3CDTF">2021-10-27T01:54:47Z</dcterms:modified>
  <cp:category/>
</cp:coreProperties>
</file>