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84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U34" i="10" s="1"/>
  <c r="U35" i="10" s="1"/>
  <c r="U36" i="10" s="1"/>
  <c r="CO38" i="10"/>
  <c r="BE38" i="10"/>
  <c r="AM38" i="10"/>
  <c r="U38" i="10"/>
  <c r="C38" i="10"/>
  <c r="CO37" i="10"/>
  <c r="BE37" i="10"/>
  <c r="AM37" i="10"/>
  <c r="U37" i="10"/>
  <c r="C37" i="10"/>
  <c r="CO36" i="10"/>
  <c r="BE36" i="10"/>
  <c r="AM36" i="10"/>
  <c r="C36" i="10"/>
  <c r="CO35" i="10"/>
  <c r="AM35" i="10"/>
  <c r="C35" i="10"/>
  <c r="CO34" i="10"/>
  <c r="AM34" i="10"/>
  <c r="C34" i="10"/>
  <c r="BW34" i="10" l="1"/>
  <c r="BW35" i="10" s="1"/>
  <c r="BW36" i="10" s="1"/>
  <c r="BW37" i="10" s="1"/>
  <c r="BW38" i="10" s="1"/>
  <c r="BW39" i="10" s="1"/>
  <c r="BW40" i="10" s="1"/>
  <c r="BW41" i="10" s="1"/>
  <c r="BW42" i="10" s="1"/>
  <c r="BW43"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<sst xmlns="http://schemas.openxmlformats.org/spreadsheetml/2006/main" count="1176" uniqueCount="611">
  <si>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</si>
  <si>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</si>
  <si>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</si>
  <si>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</si>
  <si>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</si>
  <si>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</si>
  <si>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</si>
  <si>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</si>
  <si>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</si>
  <si>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</si>
  <si>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</si>
  <si>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</si>
  <si>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</si>
  <si>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</si>
  <si>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</si>
  <si>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</si>
  <si>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</si>
  <si>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</si>
  <si>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</si>
  <si>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</si>
  <si>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</si>
  <si>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</si>
  <si>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</si>
  <si>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</si>
  <si>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</si>
  <si>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</si>
  <si>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</si>
  <si>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</si>
  <si>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</si>
  <si>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</si>
  <si>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</si>
  <si>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</si>
  <si>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</si>
  <si>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</si>
  <si>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</si>
  <si>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</si>
  <si>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</si>
  <si>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</si>
  <si>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</si>
  <si>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</si>
  <si>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</si>
  <si>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</si>
  <si>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</si>
  <si>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</si>
  <si>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</si>
  <si>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</si>
  <si>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</si>
  <si>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</si>
  <si>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</si>
  <si>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</si>
  <si>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</si>
  <si>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</si>
  <si>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</si>
  <si>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</si>
  <si>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</si>
  <si>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</si>
  <si>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</si>
  <si>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</si>
  <si>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</si>
  <si>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</si>
  <si>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</si>
  <si>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</si>
  <si>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</si>
  <si>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</si>
  <si>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</si>
  <si>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</si>
  <si>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</si>
  <si>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</si>
  <si>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</si>
  <si>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</si>
  <si>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</si>
  <si>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</si>
  <si>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</si>
  <si>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</si>
  <si>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</si>
  <si>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</si>
  <si>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</si>
  <si>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</si>
  <si>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</si>
  <si>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</si>
  <si>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</si>
  <si>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</si>
  <si>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</si>
  <si>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</si>
  <si>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</si>
  <si>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</si>
  <si>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</si>
  <si>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</si>
  <si>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</si>
  <si>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</si>
  <si>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</si>
  <si>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</si>
  <si>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</si>
  <si>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</si>
  <si>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</si>
  <si>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</si>
  <si>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</si>
  <si>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</si>
  <si>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</si>
  <si>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</si>
  <si>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</si>
  <si>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</si>
  <si>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</si>
  <si>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</si>
  <si>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</si>
  <si>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</si>
  <si>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</si>
  <si>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</si>
  <si>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</si>
  <si>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</si>
  <si>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</si>
  <si>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</si>
  <si>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</si>
  <si>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</si>
  <si>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</si>
  <si>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</si>
  <si>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</si>
  <si>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</si>
  <si>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</si>
  <si>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</si>
  <si>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</si>
  <si>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</si>
  <si>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</si>
  <si>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</si>
  <si>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</si>
  <si>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</si>
  <si>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</si>
  <si>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</si>
  <si>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</si>
  <si>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</si>
  <si>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</si>
  <si>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</si>
  <si>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</si>
  <si>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</si>
  <si>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</si>
  <si>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</si>
  <si>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</si>
  <si>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</si>
  <si>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</si>
  <si>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</si>
  <si>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</si>
  <si>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</si>
  <si>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</si>
  <si>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</si>
  <si>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</si>
  <si>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</si>
  <si>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</si>
  <si>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</si>
  <si>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</si>
  <si>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</si>
  <si>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</si>
  <si>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</si>
  <si>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</si>
  <si>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</si>
  <si>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</si>
  <si>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</si>
  <si>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</si>
  <si>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</si>
  <si>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</si>
  <si>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</si>
  <si>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</si>
  <si>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</si>
  <si>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</si>
  <si>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</si>
  <si>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</si>
  <si>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</si>
  <si>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</si>
  <si>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</si>
  <si>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</si>
  <si>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</si>
  <si>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</si>
  <si>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</si>
  <si>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</si>
  <si>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</si>
  <si>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</si>
  <si>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</si>
  <si>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</si>
  <si>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</si>
  <si>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</si>
  <si>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</si>
  <si>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</si>
  <si>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</si>
  <si>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</si>
  <si>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</si>
  <si>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</si>
  <si>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</si>
  <si>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</si>
  <si>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</si>
  <si>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</si>
  <si>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</si>
  <si>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</si>
  <si>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</si>
  <si>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</si>
  <si>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</si>
  <si>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</si>
  <si>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</si>
  <si>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</si>
  <si>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</si>
  <si>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</si>
  <si>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</si>
  <si>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</si>
  <si>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</si>
  <si>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</si>
  <si>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</si>
  <si>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</si>
  <si>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</si>
  <si>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</si>
  <si>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</si>
  <si>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</si>
  <si>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</si>
  <si>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</si>
  <si>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</si>
  <si>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</si>
  <si>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</si>
  <si>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</si>
  <si>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</si>
  <si>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長野県阿南町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</si>
  <si>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</si>
  <si>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</si>
  <si>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</si>
  <si>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</si>
  <si>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</si>
  <si>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</si>
  <si>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</si>
  <si>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</si>
  <si>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</si>
  <si>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</si>
  <si>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</si>
  <si>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</si>
  <si>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</si>
  <si>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</si>
  <si>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</si>
  <si>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</si>
  <si>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</si>
  <si>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</si>
  <si>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</si>
  <si>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</si>
  <si>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</si>
  <si>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</si>
  <si>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</si>
  <si>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</si>
  <si>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</si>
  <si>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</si>
  <si>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</si>
  <si>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</si>
  <si>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</si>
  <si>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</si>
  <si>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</si>
  <si>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</si>
  <si>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</si>
  <si>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</si>
  <si>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</si>
  <si>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</si>
  <si>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</si>
  <si>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</si>
  <si>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</si>
  <si>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</si>
  <si>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</si>
  <si>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</si>
  <si>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</si>
  <si>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</si>
  <si>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</si>
  <si>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</si>
  <si>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</si>
  <si>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</si>
  <si>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</si>
  <si>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</si>
  <si>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</si>
  <si>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</si>
  <si>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</si>
  <si>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</si>
  <si>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</si>
  <si>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</si>
  <si>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</si>
  <si>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</si>
  <si>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</si>
  <si>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</si>
  <si>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</si>
  <si>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</si>
  <si>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</si>
  <si>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</si>
  <si>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</si>
  <si>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</si>
  <si>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</si>
  <si>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</si>
  <si>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</si>
  <si>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</si>
  <si>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</si>
  <si>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</si>
  <si>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</si>
  <si>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</si>
  <si>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</si>
  <si>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</si>
  <si>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</si>
  <si>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</si>
  <si>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</si>
  <si>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</si>
  <si>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</si>
  <si>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</si>
  <si>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</si>
  <si>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</si>
  <si>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</si>
  <si>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</si>
  <si>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</si>
  <si>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</si>
  <si>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</si>
  <si>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</si>
  <si>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</si>
  <si>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</si>
  <si>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</si>
  <si>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</si>
  <si>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</si>
  <si>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</si>
  <si>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</si>
  <si>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</si>
  <si>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</si>
  <si>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</si>
  <si>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</si>
  <si>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</si>
  <si>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</si>
  <si>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</si>
  <si>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</si>
  <si>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</si>
  <si>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</si>
  <si>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</si>
  <si>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</si>
  <si>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</si>
  <si>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</si>
  <si>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</si>
  <si>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</si>
  <si>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</si>
  <si>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</si>
  <si>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</si>
  <si>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</si>
  <si>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</si>
  <si>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</si>
  <si>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</si>
  <si>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</si>
  <si>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</si>
  <si>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</si>
  <si>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</si>
  <si>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</si>
  <si>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</si>
  <si>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</si>
  <si>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</si>
  <si>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</si>
  <si>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</si>
  <si>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</si>
  <si>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</si>
  <si>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</si>
  <si>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</si>
  <si>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</si>
  <si>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</si>
  <si>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</si>
  <si>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</si>
  <si>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</si>
  <si>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</si>
  <si>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</si>
  <si>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</si>
  <si>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</si>
  <si>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</si>
  <si>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</si>
  <si>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</si>
  <si>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</si>
  <si>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</si>
  <si>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</si>
  <si>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</si>
  <si>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</si>
  <si>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</si>
  <si>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長野県阿南町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</si>
  <si>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</si>
  <si>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</si>
  <si>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</si>
  <si>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</si>
  <si>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</si>
  <si>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</si>
  <si>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</si>
  <si>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</si>
  <si>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</si>
  <si>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</si>
  <si>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</si>
  <si>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</si>
  <si>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</si>
  <si>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</si>
  <si>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</si>
  <si>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</si>
  <si>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</si>
  <si>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</si>
  <si>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</si>
  <si>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</si>
  <si>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</si>
  <si>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</si>
  <si>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</si>
  <si>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</si>
  <si>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</si>
  <si>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</si>
  <si>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</si>
  <si>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</si>
  <si>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</si>
  <si>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</si>
  <si>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</si>
  <si>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</si>
  <si>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</si>
  <si>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阿南町国民健康保険特別会計</t>
    <phoneticPr fontId="5"/>
  </si>
  <si>
    <t>阿南町介護保険特別会計</t>
    <phoneticPr fontId="5"/>
  </si>
  <si>
    <t>阿南町後期高齢者医療特別会計</t>
    <phoneticPr fontId="5"/>
  </si>
  <si>
    <t>阿南町水道特別会計</t>
    <phoneticPr fontId="5"/>
  </si>
  <si>
    <t>法非適用企業</t>
    <phoneticPr fontId="5"/>
  </si>
  <si>
    <t>阿南町下水道特別会計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</si>
  <si>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</si>
  <si>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</si>
  <si>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</si>
  <si>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</si>
  <si>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</si>
  <si>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</si>
  <si>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</si>
  <si>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</si>
  <si>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</si>
  <si>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</si>
  <si>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</si>
  <si>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</si>
  <si>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</si>
  <si>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</si>
  <si>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</si>
  <si>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</si>
  <si>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</si>
  <si>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</si>
  <si>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</si>
  <si>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</si>
  <si>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</si>
  <si>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</si>
  <si>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</si>
  <si>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</si>
  <si>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</si>
  <si>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</si>
  <si>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</si>
  <si>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</si>
  <si>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</si>
  <si>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</si>
  <si>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</si>
  <si>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</si>
  <si>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</si>
  <si>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</si>
  <si>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</si>
  <si>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</si>
  <si>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</si>
  <si>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</si>
  <si>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</si>
  <si>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</si>
  <si>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</si>
  <si>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</si>
  <si>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</si>
  <si>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</si>
  <si>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</si>
  <si>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</si>
  <si>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</si>
  <si>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</si>
  <si>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</si>
  <si>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</si>
  <si>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</si>
  <si>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</si>
  <si>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</si>
  <si>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</si>
  <si>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</si>
  <si>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</si>
  <si>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</si>
  <si>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</si>
  <si>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</si>
  <si>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阿南町下水道特別会計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</si>
  <si>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</si>
  <si>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</si>
  <si>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阿南町水道特別会計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</si>
  <si>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</si>
  <si>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阿南町介護保険特別会計</t>
    <phoneticPr fontId="5"/>
  </si>
  <si>
    <t>(Ｆ)</t>
    <phoneticPr fontId="5"/>
  </si>
  <si>
    <t>阿南町後期高齢者医療特別会計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</si>
  <si>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</si>
  <si>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</si>
  <si>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</si>
  <si>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</si>
  <si>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</si>
  <si>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</si>
  <si>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</si>
  <si>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</si>
  <si>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</si>
  <si>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</si>
  <si>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</si>
  <si>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</si>
  <si>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</si>
  <si>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</si>
  <si>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</si>
  <si>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</si>
  <si>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</si>
  <si>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</si>
  <si>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</si>
  <si>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</si>
  <si>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</si>
  <si>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</si>
  <si>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</si>
  <si>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</si>
  <si>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</si>
  <si>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</si>
  <si>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</si>
  <si>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</si>
  <si>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</si>
  <si>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</si>
  <si>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</si>
  <si>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</si>
  <si>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</si>
  <si>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</si>
  <si>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</si>
  <si>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</si>
  <si>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</si>
  <si>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</si>
  <si>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</si>
  <si>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</si>
  <si>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</si>
  <si>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</si>
  <si>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</si>
  <si>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</si>
  <si>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</si>
  <si>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</si>
  <si>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</si>
  <si>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</si>
  <si>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</si>
  <si>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</si>
  <si>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</si>
  <si>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</si>
  <si>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</si>
  <si>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</si>
  <si>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</si>
  <si>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</si>
  <si>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</si>
  <si>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</si>
  <si>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</si>
  <si>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</si>
  <si>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</si>
  <si>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</si>
  <si>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</si>
  <si>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</si>
  <si>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</si>
  <si>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</si>
  <si>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</si>
  <si>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</si>
  <si>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</si>
  <si>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</si>
  <si>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</si>
  <si>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</si>
  <si>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</si>
  <si>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</si>
  <si>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</si>
  <si>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</si>
  <si>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</si>
  <si>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</si>
  <si>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</si>
  <si>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</si>
  <si>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</si>
  <si>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</si>
  <si>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</si>
  <si>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</si>
  <si>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</si>
  <si>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阿南町国民健康保険特別会計</t>
  </si>
  <si>
    <t>阿南町介護保険特別会計</t>
  </si>
  <si>
    <t>阿南町水道特別会計</t>
  </si>
  <si>
    <t>阿南町下水道特別会計</t>
  </si>
  <si>
    <t>阿南町後期高齢者医療特別会計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</si>
  <si>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</si>
  <si>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</si>
  <si>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</si>
  <si>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</si>
  <si>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</si>
  <si>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</si>
  <si>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</si>
  <si>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</si>
  <si>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</si>
  <si>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</si>
  <si>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</si>
  <si>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</si>
  <si>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</si>
  <si>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</si>
  <si>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phoneticPr fontId="19"/>
  </si>
  <si>
    <t>長野県市町村総合事務組合（非常勤職員公務災害補償特別会計）</t>
    <phoneticPr fontId="19"/>
  </si>
  <si>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</si>
  <si>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</si>
  <si>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</si>
  <si>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</si>
  <si>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</si>
  <si>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</si>
  <si>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t>
    <phoneticPr fontId="2"/>
  </si>
  <si>
    <t>(農業集落排水施設)</t>
    <rPh sb="1" eb="3">
      <t>ノウギョウ</t>
    </rPh>
    <rPh sb="3" eb="5">
      <t>シュウラク</t>
    </rPh>
    <rPh sb="5" eb="7">
      <t>ハイスイ</t>
    </rPh>
    <rPh sb="7" eb="9">
      <t>シセツ</t>
    </rPh>
    <phoneticPr fontId="2"/>
  </si>
  <si>
    <t>(小規模集合排水処理事業)</t>
    <rPh sb="1" eb="4">
      <t>ショウキボ</t>
    </rPh>
    <rPh sb="4" eb="6">
      <t>シュウゴウ</t>
    </rPh>
    <rPh sb="6" eb="8">
      <t>ハイスイ</t>
    </rPh>
    <rPh sb="8" eb="10">
      <t>ショリ</t>
    </rPh>
    <rPh sb="10" eb="12">
      <t>ジギョウ</t>
    </rPh>
    <phoneticPr fontId="2"/>
  </si>
  <si>
    <t>公共施設等整備基金</t>
    <phoneticPr fontId="2"/>
  </si>
  <si>
    <t>社会福祉施設整備基金</t>
    <phoneticPr fontId="2"/>
  </si>
  <si>
    <t>地域福祉基金</t>
    <phoneticPr fontId="2"/>
  </si>
  <si>
    <t>ふるさとあなん寄附金基金</t>
    <phoneticPr fontId="2"/>
  </si>
  <si>
    <t>市民農園基金</t>
    <phoneticPr fontId="2"/>
  </si>
  <si>
    <t>下伊那南部総合事務組合</t>
    <rPh sb="0" eb="3">
      <t>シモイナ</t>
    </rPh>
    <rPh sb="3" eb="5">
      <t>ナンブ</t>
    </rPh>
    <rPh sb="5" eb="7">
      <t>ソウゴウ</t>
    </rPh>
    <rPh sb="7" eb="9">
      <t>ジム</t>
    </rPh>
    <rPh sb="9" eb="11">
      <t>クミアイ</t>
    </rPh>
    <phoneticPr fontId="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</si>
  <si>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</si>
  <si>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</si>
  <si>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</si>
  <si>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</si>
  <si>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</si>
  <si>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</si>
  <si>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</si>
  <si>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</si>
  <si>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</si>
  <si>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</si>
  <si>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</si>
  <si>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</si>
  <si>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計画的な起債の借入と償還により、数値はマイナスとなっている。一方で有形固定資産減価償却率は、緩やかに上昇傾向にあるため、公営施設総合管理計画の改訂内容に基づき、今後の老朽化対策に積極的に取り組んでいく。</t>
    <rPh sb="1" eb="4">
      <t>ケイカクテキ</t>
    </rPh>
    <rPh sb="5" eb="7">
      <t>キサイ</t>
    </rPh>
    <rPh sb="8" eb="10">
      <t>カリイ</t>
    </rPh>
    <rPh sb="11" eb="13">
      <t>ショウカン</t>
    </rPh>
    <rPh sb="17" eb="19">
      <t>スウチ</t>
    </rPh>
    <rPh sb="31" eb="33">
      <t>イッポウ</t>
    </rPh>
    <rPh sb="34" eb="36">
      <t>ユウケイ</t>
    </rPh>
    <rPh sb="36" eb="38">
      <t>コテイ</t>
    </rPh>
    <rPh sb="38" eb="40">
      <t>シサン</t>
    </rPh>
    <rPh sb="40" eb="42">
      <t>ゲンカ</t>
    </rPh>
    <rPh sb="42" eb="44">
      <t>ショウキャク</t>
    </rPh>
    <rPh sb="44" eb="45">
      <t>リツ</t>
    </rPh>
    <rPh sb="47" eb="48">
      <t>ユル</t>
    </rPh>
    <rPh sb="51" eb="53">
      <t>ジョウショウ</t>
    </rPh>
    <rPh sb="53" eb="55">
      <t>ケイコウ</t>
    </rPh>
    <rPh sb="61" eb="63">
      <t>コウエイ</t>
    </rPh>
    <rPh sb="63" eb="65">
      <t>シセツ</t>
    </rPh>
    <rPh sb="65" eb="67">
      <t>ソウゴウ</t>
    </rPh>
    <rPh sb="67" eb="69">
      <t>カンリ</t>
    </rPh>
    <rPh sb="69" eb="71">
      <t>ケイカク</t>
    </rPh>
    <rPh sb="72" eb="74">
      <t>カイテイ</t>
    </rPh>
    <rPh sb="74" eb="76">
      <t>ナイヨウ</t>
    </rPh>
    <rPh sb="77" eb="78">
      <t>モト</t>
    </rPh>
    <rPh sb="81" eb="83">
      <t>コンゴ</t>
    </rPh>
    <rPh sb="84" eb="87">
      <t>ロウキュウカ</t>
    </rPh>
    <rPh sb="87" eb="89">
      <t>タイサク</t>
    </rPh>
    <rPh sb="90" eb="92">
      <t>セッキョク</t>
    </rPh>
    <rPh sb="92" eb="93">
      <t>テキ</t>
    </rPh>
    <rPh sb="94" eb="95">
      <t>ト</t>
    </rPh>
    <rPh sb="96" eb="97">
      <t>ク</t>
    </rPh>
    <phoneticPr fontId="5"/>
  </si>
  <si>
    <t>　将来負担比率及び実質公債比率は、近年低い水準で横ばいとなっている。令和元年度から「障がい者支援施設阿南学園改築事業」により、合計で5.5億円の地方債を発行し、令和４年度から償還が始まるため、実質公債比率が上昇していくことが考えられる。このため、引き続き公債費の適正化に取り組んでいく必要がある。</t>
    <rPh sb="1" eb="3">
      <t>ショウライ</t>
    </rPh>
    <rPh sb="3" eb="5">
      <t>フタン</t>
    </rPh>
    <rPh sb="5" eb="7">
      <t>ヒリツ</t>
    </rPh>
    <rPh sb="7" eb="8">
      <t>オヨ</t>
    </rPh>
    <rPh sb="9" eb="11">
      <t>ジッシツ</t>
    </rPh>
    <rPh sb="11" eb="13">
      <t>コウサイ</t>
    </rPh>
    <rPh sb="13" eb="15">
      <t>ヒリツ</t>
    </rPh>
    <rPh sb="17" eb="19">
      <t>キンネン</t>
    </rPh>
    <rPh sb="19" eb="20">
      <t>ヒク</t>
    </rPh>
    <rPh sb="21" eb="23">
      <t>スイジュン</t>
    </rPh>
    <rPh sb="24" eb="25">
      <t>ヨコ</t>
    </rPh>
    <rPh sb="34" eb="36">
      <t>レイワ</t>
    </rPh>
    <rPh sb="36" eb="38">
      <t>ガンネン</t>
    </rPh>
    <rPh sb="38" eb="39">
      <t>ド</t>
    </rPh>
    <rPh sb="42" eb="43">
      <t>ショウ</t>
    </rPh>
    <rPh sb="45" eb="46">
      <t>シャ</t>
    </rPh>
    <rPh sb="46" eb="48">
      <t>シエン</t>
    </rPh>
    <rPh sb="48" eb="50">
      <t>シセツ</t>
    </rPh>
    <rPh sb="50" eb="52">
      <t>アナン</t>
    </rPh>
    <rPh sb="52" eb="54">
      <t>ガクエン</t>
    </rPh>
    <rPh sb="54" eb="56">
      <t>カイチク</t>
    </rPh>
    <rPh sb="56" eb="58">
      <t>ジギョウ</t>
    </rPh>
    <rPh sb="63" eb="65">
      <t>ゴウケイ</t>
    </rPh>
    <rPh sb="69" eb="71">
      <t>オクエン</t>
    </rPh>
    <rPh sb="72" eb="75">
      <t>チホウサイ</t>
    </rPh>
    <rPh sb="76" eb="78">
      <t>ハッコウ</t>
    </rPh>
    <rPh sb="80" eb="82">
      <t>レイワ</t>
    </rPh>
    <rPh sb="83" eb="85">
      <t>ネンド</t>
    </rPh>
    <rPh sb="87" eb="89">
      <t>ショウカン</t>
    </rPh>
    <rPh sb="90" eb="91">
      <t>ハジ</t>
    </rPh>
    <rPh sb="96" eb="98">
      <t>ジッシツ</t>
    </rPh>
    <rPh sb="98" eb="100">
      <t>コウサイ</t>
    </rPh>
    <rPh sb="100" eb="102">
      <t>ヒリツ</t>
    </rPh>
    <rPh sb="103" eb="105">
      <t>ジョウショウ</t>
    </rPh>
    <rPh sb="112" eb="113">
      <t>カンガ</t>
    </rPh>
    <rPh sb="123" eb="124">
      <t>ヒ</t>
    </rPh>
    <rPh sb="125" eb="126">
      <t>ツヅ</t>
    </rPh>
    <rPh sb="127" eb="130">
      <t>コウサイヒ</t>
    </rPh>
    <rPh sb="131" eb="134">
      <t>テキセイカ</t>
    </rPh>
    <rPh sb="135" eb="136">
      <t>ト</t>
    </rPh>
    <rPh sb="137" eb="138">
      <t>ク</t>
    </rPh>
    <rPh sb="142" eb="14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</si>
</sst>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0" fontId="0" fillId="0" borderId="113" xfId="0" applyBorder="1" applyProtection="1">
      <alignment vertical="center"/>
      <protection locked="0"/>
    </xf>
    <xf numFmtId="0" fontId="0" fillId="0" borderId="114" xfId="0" applyBorder="1" applyProtection="1">
      <alignment vertical="center"/>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F2D5-4B30-B2BC-15FB91F3B8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149970</c:v>
                </c:pt>
                <c:pt idx="1">
                  <c:v>172626</c:v>
                </c:pt>
                <c:pt idx="2">
                  <c:v>142117</c:v>
                </c:pt>
                <c:pt idx="3">
                  <c:v>135361</c:v>
                </c:pt>
                <c:pt idx="4">
                  <c:v>217030</c:v>
                </c:pt>
              </c:numCache>
            </c:numRef>
          </c:val>
          <c:smooth val="0"/>
          <c:extLst>
            <c:ext xmlns:c16="http://schemas.microsoft.com/office/drawing/2014/chart" uri="{C3380CC4-5D6E-409C-BE32-E72D297353CC}">
              <c16:uniqueId val="{00000001-F2D5-4B30-B2BC-15FB91F3B8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4.24</c:v>
                </c:pt>
                <c:pt idx="1">
                  <c:v>4.32</c:v>
                </c:pt>
                <c:pt idx="2">
                  <c:v>3.99</c:v>
                </c:pt>
                <c:pt idx="3">
                  <c:v>4.34</c:v>
                </c:pt>
                <c:pt idx="4">
                  <c:v>2.8</c:v>
                </c:pt>
              </c:numCache>
            </c:numRef>
          </c:val>
          <c:extLst>
            <c:ext xmlns:c16="http://schemas.microsoft.com/office/drawing/2014/chart" uri="{C3380CC4-5D6E-409C-BE32-E72D297353CC}">
              <c16:uniqueId val="{00000000-FC0B-4B29-9811-3927E4A9D7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55.08</c:v>
                </c:pt>
                <c:pt idx="1">
                  <c:v>61.51</c:v>
                </c:pt>
                <c:pt idx="2">
                  <c:v>69.48</c:v>
                </c:pt>
                <c:pt idx="3">
                  <c:v>75.319999999999993</c:v>
                </c:pt>
                <c:pt idx="4">
                  <c:v>80.28</c:v>
                </c:pt>
              </c:numCache>
            </c:numRef>
          </c:val>
          <c:extLst>
            <c:ext xmlns:c16="http://schemas.microsoft.com/office/drawing/2014/chart" uri="{C3380CC4-5D6E-409C-BE32-E72D297353CC}">
              <c16:uniqueId val="{00000001-FC0B-4B29-9811-3927E4A9D7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7.18</c:v>
                </c:pt>
                <c:pt idx="1">
                  <c:v>5.52</c:v>
                </c:pt>
                <c:pt idx="2">
                  <c:v>4.71</c:v>
                </c:pt>
                <c:pt idx="3">
                  <c:v>4.4000000000000004</c:v>
                </c:pt>
                <c:pt idx="4">
                  <c:v>3.97</c:v>
                </c:pt>
              </c:numCache>
            </c:numRef>
          </c:val>
          <c:smooth val="0"/>
          <c:extLst>
            <c:ext xmlns:c16="http://schemas.microsoft.com/office/drawing/2014/chart" uri="{C3380CC4-5D6E-409C-BE32-E72D297353CC}">
              <c16:uniqueId val="{00000002-FC0B-4B29-9811-3927E4A9D7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45-4084-BB7B-D28541284E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45-4084-BB7B-D28541284E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145-4084-BB7B-D28541284E0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145-4084-BB7B-D28541284E0C}"/>
            </c:ext>
          </c:extLst>
        </c:ser>
        <c:ser>
          <c:idx val="4"/>
          <c:order val="4"/>
          <c:tx>
            <c:strRef>
              <c:f>データシート!$A$31</c:f>
              <c:strCache>
                <c:ptCount val="1"/>
                <c:pt idx="0">
                  <c:v>阿南町後期高齢者医療特別会計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45-4084-BB7B-D28541284E0C}"/>
            </c:ext>
          </c:extLst>
        </c:ser>
        <c:ser>
          <c:idx val="5"/>
          <c:order val="5"/>
          <c:tx>
            <c:strRef>
              <c:f>データシート!$A$32</c:f>
              <c:strCache>
                <c:ptCount val="1"/>
                <c:pt idx="0">
                  <c:v>阿南町下水道特別会計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5-C145-4084-BB7B-D28541284E0C}"/>
            </c:ext>
          </c:extLst>
        </c:ser>
        <c:ser>
          <c:idx val="6"/>
          <c:order val="6"/>
          <c:tx>
            <c:strRef>
              <c:f>データシート!$A$33</c:f>
              <c:strCache>
                <c:ptCount val="1"/>
                <c:pt idx="0">
                  <c:v>阿南町水道特別会計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7.0000000000000007E-2</c:v>
                </c:pt>
                <c:pt idx="4">
                  <c:v>#N/A</c:v>
                </c:pt>
                <c:pt idx="5">
                  <c:v>0.05</c:v>
                </c:pt>
                <c:pt idx="6">
                  <c:v>#N/A</c:v>
                </c:pt>
                <c:pt idx="7">
                  <c:v>0.04</c:v>
                </c:pt>
                <c:pt idx="8">
                  <c:v>#N/A</c:v>
                </c:pt>
                <c:pt idx="9">
                  <c:v>0.04</c:v>
                </c:pt>
              </c:numCache>
            </c:numRef>
          </c:val>
          <c:extLst>
            <c:ext xmlns:c16="http://schemas.microsoft.com/office/drawing/2014/chart" uri="{C3380CC4-5D6E-409C-BE32-E72D297353CC}">
              <c16:uniqueId val="{00000006-C145-4084-BB7B-D28541284E0C}"/>
            </c:ext>
          </c:extLst>
        </c:ser>
        <c:ser>
          <c:idx val="7"/>
          <c:order val="7"/>
          <c:tx>
            <c:strRef>
              <c:f>データシート!$A$34</c:f>
              <c:strCache>
                <c:ptCount val="1"/>
                <c:pt idx="0">
                  <c:v>阿南町介護保険特別会計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0.01</c:v>
                </c:pt>
                <c:pt idx="2">
                  <c:v>#N/A</c:v>
                </c:pt>
                <c:pt idx="3">
                  <c:v>0.01</c:v>
                </c:pt>
                <c:pt idx="4">
                  <c:v>#N/A</c:v>
                </c:pt>
                <c:pt idx="5">
                  <c:v>0.01</c:v>
                </c:pt>
                <c:pt idx="6">
                  <c:v>#N/A</c:v>
                </c:pt>
                <c:pt idx="7">
                  <c:v>0.01</c:v>
                </c:pt>
                <c:pt idx="8">
                  <c:v>#N/A</c:v>
                </c:pt>
                <c:pt idx="9">
                  <c:v>0.34</c:v>
                </c:pt>
              </c:numCache>
            </c:numRef>
          </c:val>
          <c:extLst>
            <c:ext xmlns:c16="http://schemas.microsoft.com/office/drawing/2014/chart" uri="{C3380CC4-5D6E-409C-BE32-E72D297353CC}">
              <c16:uniqueId val="{00000007-C145-4084-BB7B-D28541284E0C}"/>
            </c:ext>
          </c:extLst>
        </c:ser>
        <c:ser>
          <c:idx val="8"/>
          <c:order val="8"/>
          <c:tx>
            <c:strRef>
              <c:f>データシート!$A$35</c:f>
              <c:strCache>
                <c:ptCount val="1"/>
                <c:pt idx="0">
                  <c:v>阿南町国民健康保険特別会計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0.03</c:v>
                </c:pt>
                <c:pt idx="2">
                  <c:v>#N/A</c:v>
                </c:pt>
                <c:pt idx="3">
                  <c:v>0.02</c:v>
                </c:pt>
                <c:pt idx="4">
                  <c:v>#N/A</c:v>
                </c:pt>
                <c:pt idx="5">
                  <c:v>0.04</c:v>
                </c:pt>
                <c:pt idx="6">
                  <c:v>#N/A</c:v>
                </c:pt>
                <c:pt idx="7">
                  <c:v>0</c:v>
                </c:pt>
                <c:pt idx="8">
                  <c:v>#N/A</c:v>
                </c:pt>
                <c:pt idx="9">
                  <c:v>0.6</c:v>
                </c:pt>
              </c:numCache>
            </c:numRef>
          </c:val>
          <c:extLst>
            <c:ext xmlns:c16="http://schemas.microsoft.com/office/drawing/2014/chart" uri="{C3380CC4-5D6E-409C-BE32-E72D297353CC}">
              <c16:uniqueId val="{00000008-C145-4084-BB7B-D28541284E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4.24</c:v>
                </c:pt>
                <c:pt idx="2">
                  <c:v>#N/A</c:v>
                </c:pt>
                <c:pt idx="3">
                  <c:v>4.3099999999999996</c:v>
                </c:pt>
                <c:pt idx="4">
                  <c:v>#N/A</c:v>
                </c:pt>
                <c:pt idx="5">
                  <c:v>3.99</c:v>
                </c:pt>
                <c:pt idx="6">
                  <c:v>#N/A</c:v>
                </c:pt>
                <c:pt idx="7">
                  <c:v>4.34</c:v>
                </c:pt>
                <c:pt idx="8">
                  <c:v>#N/A</c:v>
                </c:pt>
                <c:pt idx="9">
                  <c:v>2.8</c:v>
                </c:pt>
              </c:numCache>
            </c:numRef>
          </c:val>
          <c:extLst>
            <c:ext xmlns:c16="http://schemas.microsoft.com/office/drawing/2014/chart" uri="{C3380CC4-5D6E-409C-BE32-E72D297353CC}">
              <c16:uniqueId val="{00000009-C145-4084-BB7B-D28541284E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521</c:v>
                </c:pt>
                <c:pt idx="5">
                  <c:v>506</c:v>
                </c:pt>
                <c:pt idx="8">
                  <c:v>451</c:v>
                </c:pt>
                <c:pt idx="11">
                  <c:v>435</c:v>
                </c:pt>
                <c:pt idx="14">
                  <c:v>418</c:v>
                </c:pt>
              </c:numCache>
            </c:numRef>
          </c:val>
          <c:extLst>
            <c:ext xmlns:c16="http://schemas.microsoft.com/office/drawing/2014/chart" uri="{C3380CC4-5D6E-409C-BE32-E72D297353CC}">
              <c16:uniqueId val="{00000000-3225-439A-BE87-B9DBB63605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25-439A-BE87-B9DBB63605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25-439A-BE87-B9DBB63605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6</c:v>
                </c:pt>
                <c:pt idx="6">
                  <c:v>7</c:v>
                </c:pt>
                <c:pt idx="9">
                  <c:v>2</c:v>
                </c:pt>
                <c:pt idx="12">
                  <c:v>2</c:v>
                </c:pt>
              </c:numCache>
            </c:numRef>
          </c:val>
          <c:extLst>
            <c:ext xmlns:c16="http://schemas.microsoft.com/office/drawing/2014/chart" uri="{C3380CC4-5D6E-409C-BE32-E72D297353CC}">
              <c16:uniqueId val="{00000003-3225-439A-BE87-B9DBB63605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193</c:v>
                </c:pt>
                <c:pt idx="3">
                  <c:v>186</c:v>
                </c:pt>
                <c:pt idx="6">
                  <c:v>172</c:v>
                </c:pt>
                <c:pt idx="9">
                  <c:v>183</c:v>
                </c:pt>
                <c:pt idx="12">
                  <c:v>195</c:v>
                </c:pt>
              </c:numCache>
            </c:numRef>
          </c:val>
          <c:extLst>
            <c:ext xmlns:c16="http://schemas.microsoft.com/office/drawing/2014/chart" uri="{C3380CC4-5D6E-409C-BE32-E72D297353CC}">
              <c16:uniqueId val="{00000004-3225-439A-BE87-B9DBB63605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25-439A-BE87-B9DBB63605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25-439A-BE87-B9DBB63605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410</c:v>
                </c:pt>
                <c:pt idx="3">
                  <c:v>328</c:v>
                </c:pt>
                <c:pt idx="6">
                  <c:v>341</c:v>
                </c:pt>
                <c:pt idx="9">
                  <c:v>314</c:v>
                </c:pt>
                <c:pt idx="12">
                  <c:v>313</c:v>
                </c:pt>
              </c:numCache>
            </c:numRef>
          </c:val>
          <c:extLst>
            <c:ext xmlns:c16="http://schemas.microsoft.com/office/drawing/2014/chart" uri="{C3380CC4-5D6E-409C-BE32-E72D297353CC}">
              <c16:uniqueId val="{00000007-3225-439A-BE87-B9DBB63605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14</c:v>
                </c:pt>
                <c:pt idx="5">
                  <c:v>#N/A</c:v>
                </c:pt>
                <c:pt idx="6">
                  <c:v>#N/A</c:v>
                </c:pt>
                <c:pt idx="7">
                  <c:v>69</c:v>
                </c:pt>
                <c:pt idx="8">
                  <c:v>#N/A</c:v>
                </c:pt>
                <c:pt idx="9">
                  <c:v>#N/A</c:v>
                </c:pt>
                <c:pt idx="10">
                  <c:v>64</c:v>
                </c:pt>
                <c:pt idx="11">
                  <c:v>#N/A</c:v>
                </c:pt>
                <c:pt idx="12">
                  <c:v>#N/A</c:v>
                </c:pt>
                <c:pt idx="13">
                  <c:v>92</c:v>
                </c:pt>
                <c:pt idx="14">
                  <c:v>#N/A</c:v>
                </c:pt>
              </c:numCache>
            </c:numRef>
          </c:val>
          <c:smooth val="0"/>
          <c:extLst>
            <c:ext xmlns:c16="http://schemas.microsoft.com/office/drawing/2014/chart" uri="{C3380CC4-5D6E-409C-BE32-E72D297353CC}">
              <c16:uniqueId val="{00000008-3225-439A-BE87-B9DBB63605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4124</c:v>
                </c:pt>
                <c:pt idx="5">
                  <c:v>4020</c:v>
                </c:pt>
                <c:pt idx="8">
                  <c:v>3882</c:v>
                </c:pt>
                <c:pt idx="11">
                  <c:v>3720</c:v>
                </c:pt>
                <c:pt idx="14">
                  <c:v>3699</c:v>
                </c:pt>
              </c:numCache>
            </c:numRef>
          </c:val>
          <c:extLst>
            <c:ext xmlns:c16="http://schemas.microsoft.com/office/drawing/2014/chart" uri="{C3380CC4-5D6E-409C-BE32-E72D297353CC}">
              <c16:uniqueId val="{00000000-7437-4507-B6CD-86190728FC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c:v>
                </c:pt>
                <c:pt idx="5">
                  <c:v>5</c:v>
                </c:pt>
                <c:pt idx="8">
                  <c:v>1</c:v>
                </c:pt>
                <c:pt idx="11">
                  <c:v>0</c:v>
                </c:pt>
                <c:pt idx="14">
                  <c:v>0</c:v>
                </c:pt>
              </c:numCache>
            </c:numRef>
          </c:val>
          <c:extLst>
            <c:ext xmlns:c16="http://schemas.microsoft.com/office/drawing/2014/chart" uri="{C3380CC4-5D6E-409C-BE32-E72D297353CC}">
              <c16:uniqueId val="{00000001-7437-4507-B6CD-86190728FC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2930</c:v>
                </c:pt>
                <c:pt idx="5">
                  <c:v>3278</c:v>
                </c:pt>
                <c:pt idx="8">
                  <c:v>3531</c:v>
                </c:pt>
                <c:pt idx="11">
                  <c:v>3756</c:v>
                </c:pt>
                <c:pt idx="14">
                  <c:v>4349</c:v>
                </c:pt>
              </c:numCache>
            </c:numRef>
          </c:val>
          <c:extLst>
            <c:ext xmlns:c16="http://schemas.microsoft.com/office/drawing/2014/chart" uri="{C3380CC4-5D6E-409C-BE32-E72D297353CC}">
              <c16:uniqueId val="{00000002-7437-4507-B6CD-86190728FC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37-4507-B6CD-86190728FC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37-4507-B6CD-86190728FC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37-4507-B6CD-86190728FC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963</c:v>
                </c:pt>
                <c:pt idx="3">
                  <c:v>964</c:v>
                </c:pt>
                <c:pt idx="6">
                  <c:v>944</c:v>
                </c:pt>
                <c:pt idx="9">
                  <c:v>929</c:v>
                </c:pt>
                <c:pt idx="12">
                  <c:v>869</c:v>
                </c:pt>
              </c:numCache>
            </c:numRef>
          </c:val>
          <c:extLst>
            <c:ext xmlns:c16="http://schemas.microsoft.com/office/drawing/2014/chart" uri="{C3380CC4-5D6E-409C-BE32-E72D297353CC}">
              <c16:uniqueId val="{00000006-7437-4507-B6CD-86190728FC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c:v>
                </c:pt>
                <c:pt idx="3">
                  <c:v>66</c:v>
                </c:pt>
                <c:pt idx="6">
                  <c:v>194</c:v>
                </c:pt>
                <c:pt idx="9">
                  <c:v>196</c:v>
                </c:pt>
                <c:pt idx="12">
                  <c:v>102</c:v>
                </c:pt>
              </c:numCache>
            </c:numRef>
          </c:val>
          <c:extLst>
            <c:ext xmlns:c16="http://schemas.microsoft.com/office/drawing/2014/chart" uri="{C3380CC4-5D6E-409C-BE32-E72D297353CC}">
              <c16:uniqueId val="{00000007-7437-4507-B6CD-86190728FC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2063</c:v>
                </c:pt>
                <c:pt idx="3">
                  <c:v>1806</c:v>
                </c:pt>
                <c:pt idx="6">
                  <c:v>1685</c:v>
                </c:pt>
                <c:pt idx="9">
                  <c:v>1541</c:v>
                </c:pt>
                <c:pt idx="12">
                  <c:v>1496</c:v>
                </c:pt>
              </c:numCache>
            </c:numRef>
          </c:val>
          <c:extLst>
            <c:ext xmlns:c16="http://schemas.microsoft.com/office/drawing/2014/chart" uri="{C3380CC4-5D6E-409C-BE32-E72D297353CC}">
              <c16:uniqueId val="{00000008-7437-4507-B6CD-86190728FC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208</c:v>
                </c:pt>
              </c:numCache>
            </c:numRef>
          </c:val>
          <c:extLst>
            <c:ext xmlns:c16="http://schemas.microsoft.com/office/drawing/2014/chart" uri="{C3380CC4-5D6E-409C-BE32-E72D297353CC}">
              <c16:uniqueId val="{00000009-7437-4507-B6CD-86190728FC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2262</c:v>
                </c:pt>
                <c:pt idx="3">
                  <c:v>2208</c:v>
                </c:pt>
                <c:pt idx="6">
                  <c:v>1992</c:v>
                </c:pt>
                <c:pt idx="9">
                  <c:v>1795</c:v>
                </c:pt>
                <c:pt idx="12">
                  <c:v>1785</c:v>
                </c:pt>
              </c:numCache>
            </c:numRef>
          </c:val>
          <c:extLst>
            <c:ext xmlns:c16="http://schemas.microsoft.com/office/drawing/2014/chart" uri="{C3380CC4-5D6E-409C-BE32-E72D297353CC}">
              <c16:uniqueId val="{0000000A-7437-4507-B6CD-86190728FC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437-4507-B6CD-86190728FC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1783</c:v>
                </c:pt>
                <c:pt idx="1">
                  <c:v>1887</c:v>
                </c:pt>
                <c:pt idx="2">
                  <c:v>2026</c:v>
                </c:pt>
              </c:numCache>
            </c:numRef>
          </c:val>
          <c:extLst>
            <c:ext xmlns:c16="http://schemas.microsoft.com/office/drawing/2014/chart" uri="{C3380CC4-5D6E-409C-BE32-E72D297353CC}">
              <c16:uniqueId val="{00000000-4F3B-4004-A052-7EFF6F75CB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4F3B-4004-A052-7EFF6F75CB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1377</c:v>
                </c:pt>
                <c:pt idx="1">
                  <c:v>1470</c:v>
                </c:pt>
                <c:pt idx="2">
                  <c:v>1887</c:v>
                </c:pt>
              </c:numCache>
            </c:numRef>
          </c:val>
          <c:extLst>
            <c:ext xmlns:c16="http://schemas.microsoft.com/office/drawing/2014/chart" uri="{C3380CC4-5D6E-409C-BE32-E72D297353CC}">
              <c16:uniqueId val="{00000002-4F3B-4004-A052-7EFF6F75CBC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{A3F520C6-96F3-4F45-87B4-9E4F787FACBC}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AF-44B4-9E81-4238AF1A5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{6BDCFED1-6016-4A32-87C8-4E26CCBF5421}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AF-44B4-9E81-4238AF1A5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{55858938-60DD-46E2-A166-131E8E772841}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AF-44B4-9E81-4238AF1A5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{BAF37C52-2BA6-4C34-969F-7B227F2D48B1}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AF-44B4-9E81-4238AF1A5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{D45068B4-64C0-4F6F-8F71-E15BD4429DD6}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AF-44B4-9E81-4238AF1A50F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{6992F31E-FAE8-44C0-8BCA-FF0FCEDDCDC7}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AF-44B4-9E81-4238AF1A50F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{254FAFFB-D8D4-43E1-8F10-075FD0EBE167}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AF-44B4-9E81-4238AF1A50F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{48B7E656-E7F6-4099-B132-0C0FA5E29D8D}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AF-44B4-9E81-4238AF1A50F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{68E61CD4-3F57-45C7-B191-25954F8A72C4}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AF-44B4-9E81-4238AF1A5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59.3</c:v>
                </c:pt>
                <c:pt idx="16">
                  <c:v>60.4</c:v>
                </c:pt>
                <c:pt idx="24">
                  <c:v>62.2</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AF-44B4-9E81-4238AF1A50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{27FA7E4E-076A-45CD-B6E4-A1378FC38796}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AF-44B4-9E81-4238AF1A50F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{10BA61F2-9761-4A0E-8BF3-358F3EF06C67}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AF-44B4-9E81-4238AF1A5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{7B95E8E3-0AA6-4C6E-9CBA-B76F2367C0EA}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AF-44B4-9E81-4238AF1A5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{216CAFC2-038E-4500-B91A-4BCE0093E123}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AF-44B4-9E81-4238AF1A5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{3C3736BA-7841-4957-AA77-5A9782E89881}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AF-44B4-9E81-4238AF1A50FC}"/>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{087F6336-C284-4DE0-8AD8-921B4B959448}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AF-44B4-9E81-4238AF1A50FC}"/>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{291661AC-ACFD-466B-A652-A643A8B010BC}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AF-44B4-9E81-4238AF1A50FC}"/>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{5A323B21-0337-4E09-8957-5AABEBB55239}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AF-44B4-9E81-4238AF1A50FC}"/>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{BA6A303A-1B8A-45CF-A30C-C5CDDE9F7F07}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AF-44B4-9E81-4238AF1A5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AF-44B4-9E81-4238AF1A50FC}"/>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{D9B6DF3D-2FE5-4D25-AACB-4FC2F5AAE643}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EEE-476B-9726-F1049657D6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{72B6F58D-46A2-4F74-9C75-BAD123117248}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EE-476B-9726-F1049657D6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{5BC74D2F-E43E-4032-A22C-D31CDD9B6BD7}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EE-476B-9726-F1049657D6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{EABFFD86-883B-4B81-AA23-0C47CB8F227B}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EE-476B-9726-F1049657D6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{99C65956-819A-42D7-A823-75C3AFBFCE34}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EE-476B-9726-F1049657D61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{1A963883-8BA2-49A2-9F65-FFB93B7B97FE}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EEE-476B-9726-F1049657D61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{1614AD33-84C4-4F22-A4F5-0A58F7EA2175}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EEE-476B-9726-F1049657D61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{AE8FE450-404A-41E9-AD03-EAC87768C24E}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EEE-476B-9726-F1049657D61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{F7978642-F506-4140-B7B4-70F72970E02B}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EEE-476B-9726-F1049657D6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2.5</c:v>
                </c:pt>
                <c:pt idx="16">
                  <c:v>2.6</c:v>
                </c:pt>
                <c:pt idx="24">
                  <c:v>2.2999999999999998</c:v>
                </c:pt>
                <c:pt idx="32">
                  <c:v>3.5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EE-476B-9726-F1049657D61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{AAF5F543-FED6-4A82-9DFE-B4096018783A}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EEE-476B-9726-F1049657D61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{7081329A-C92A-463B-A1C6-CCADD648080E}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EE-476B-9726-F1049657D6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{457A750B-C10A-4E89-B105-B9F0456DD465}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EE-476B-9726-F1049657D6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{039983CF-0118-45CA-8D2B-CC2611B69F24}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EE-476B-9726-F1049657D6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{6EAFC5B2-1B97-4DA5-B2F9-FA5F914BF4ED}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EE-476B-9726-F1049657D61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{3F5BCBEE-37F6-43F6-A2B9-C61F4EF01587}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EEE-476B-9726-F1049657D61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{7726BACB-1F83-42D7-8FD1-6234B6C1258B}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EEE-476B-9726-F1049657D61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{E0F4CB87-FD98-4357-B83A-A159629E61D5}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EEE-476B-9726-F1049657D61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{BD448FD7-9F9C-434A-AFEC-F1C311DE6BD4}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EEE-476B-9726-F1049657D6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EE-476B-9726-F1049657D61B}"/>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１９</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年度をピークに償還額は減少に転じており、交付税算入率が高い地方債の選択をしてきたため、実質公債費比率の分子額は年々減少傾向にある。</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公営企業における施設改修工事に伴い地方債の増加が見込まれる。また、令和元年度から債務負担行為により阿南学園改築工事（全体事業費</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996,000</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千円）を行っているが、その財源が過疎債と施設整備事業債のため、令和６年度あたりから公債費が増加に転じるため、</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今後とも起債発行額の抑制等を行い実質公債費比率の急激な上昇を抑えたい。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山間僻地で集落が</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点在</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する当町では、町道建設改良事業を中心に生活基盤の整備を実施してきたが、平成</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１９</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地方債償還ピークから地方債残高は年々減少傾向にある。将来負担比率においても、交付税算入率が高い地方債の選択や、地方債発行額の抑制、繰上償還の実施等将来負担の改善策を講じているため、年々減少しており、</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年度もマイナスとなった。引き続き、将来負担の適正化を図りたい。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長野県阿南町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公共施設の大規模改修や長寿命化工事等に備えて堅実な積み立てを行っており、年々増加している。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減債基金及びその他特定目的基金は、設置目的がそれぞれ条例で定められており、その目的に沿った積み立てを行っていきたい。積み立てるのみでなく、その目的に応じて積極的に活用していく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　　　　　：公共施設の整備を推進するため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社会福祉施設整備基金　　　：社会福祉施設の整備を推進するため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：長寿社会に対応して、健康でうるおいのある高齢者保健福祉の増進を図るため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ふるさとあなん基金　　　　：寄附を通じた住民参加型の地方自治を実現するとともに基金活用による地域活性化を図るため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市民農園基金　　　　　　　：市民農園施設の維持管理のため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町営住宅敷金基金　　　　　：町営住宅の管理運営を円滑に図るため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ふるさと水と土保全事業基金：土地改良施設の機能維持、集落環境の美化など集落共同活動の強化に対する支援事業を行うため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観光開発事業基金　　　　　：阿南町観光開発事業の財政調整のため</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それぞれの基金の目的に沿って積み立てを行っており、年々増加している。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それぞれの基金の目的に沿って、堅実な積み立てを行っていくと同時に、必要があれば積極的に活用していく必要がある。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財政調整基金は、財政調整のための基金であり、将来の不測の事態に備えるために余剰金の積み立てを行っているため年々増加している。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不測の事態に備えるため、今後も堅実な積み立てを行っていきたい。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減債基金は、町債の償還に必要な財源を確保し、将来にわたる町財政の健全な運営に資するために行っているもので、毎年利子分の積み立てを行っているため微増となっている。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町債の償還に備え、現状の積み立てを維持していきたい。</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63EA8C-24EF-4129-9BD2-5D6CF3222C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5151D51-565E-46D8-942E-B459F1C32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901E1AB-453C-4363-8BEE-5DDEA769CE6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67FAE8E-5E8E-41C3-BEBC-D20464F2922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35FB3BD-BC49-47B7-97AC-B5368638AA0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71FFA0E-C1BB-420C-A0A8-68CB17A088F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338074E-4088-4B4E-ACE8-FFBBF99DEFA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3125983-03A0-4CC1-A2A3-B5640B5F379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319EBE2-79A7-49A7-8D57-44728911F70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AEE8576-0FE6-45BA-AE84-A68F4419CD5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771DD226-B27F-4F88-AD57-B58CEF838A3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E00802F-DFE6-4A74-8854-8D39CAEFA7B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1BAC420-2A48-423F-AD19-F99025818E1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0D82527-6D08-4FC7-8571-4306E168048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925953A-72D0-4A83-AE17-6C89198FE3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777083D-99A5-470F-A358-D9B340E3D6C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3F976AD-7DFB-4FC0-8996-7A9D4C3270F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033BE44-E47C-40FB-AFAF-333CF30A1A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A9F522E-E562-4FD2-BEA0-D90E26AE103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85DC61B-C54A-4662-9B4F-4724B979574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FAFFC36-505A-4D40-B533-FBF884EBA0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902FBE1-FE23-43DF-B1D0-A8E37631B7D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E2536FE-4AD0-42BD-B688-DF65D9BAE7A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FDFA8167-2699-49A6-AC81-0393BF2BD6B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C893A5E-0C53-497F-8767-CF526A66D69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344F0D9-46B0-4F5D-820E-D1E2F928A3D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6571D2A-F408-442E-B940-C873688785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A03232F0-1FE9-4732-B5AF-279514FDBC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E87B771-D03B-4B03-8D70-F9A58AFC63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88590F7-EFF6-4846-9CD9-B980ED5D1D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201C9FF-48AB-4D6E-83DA-64B10B2C788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3E46A4E-18CD-4B05-9CEA-9903682A198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9F34AC7-9056-48C1-B031-5F16D5B47F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FAC2947-0378-4D00-A8A1-0DF55335FEF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3373207-7AC8-4442-A077-DFD61C9D8EF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1D1B263-63B4-4E2B-9B66-71CDBB6E22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DC07F820-2F0E-44E7-B7F3-2B04C35CE25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A50A9A9-1A78-4560-BC8D-2999E4B2AF8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5CDC4BB-61C4-4BA8-9CD9-AFF599D6774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FDAEB3B-3CC9-46E8-9591-9D77C98C9A0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BEFA9C5-5A6F-43B9-9BB9-DE31CABB5DE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6CAF8A8-DE9A-4EF3-B64E-0AEF6B6CE28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7211427-010E-4F15-8767-B0FD2DAEDC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C8E571E-B975-49BB-82E6-638DACA0A23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A0D62C5-480B-4E20-B6E9-99C08EBD876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6181F0B-9880-418F-8CD4-781819A427A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B58880B6-82D9-4230-9429-345300413AE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8D4DB74C-9465-48B7-8325-401495DC765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8D55461-3D80-44B1-9DEC-4F45A9C14E0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DB05182-7FF5-4758-A7B1-716AA36FFB9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27F1FE1-C19B-401A-8645-2ABF792843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9FB3421-ADD0-4FDE-9BEB-DF30865FCF7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3F35855-F3FB-47AF-8435-17429FD6A19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64E0FC9-1767-47B2-BCCD-D2DFED0618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C48522A-9E91-4E42-8255-2BC97654A76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5AB8C27-EAC4-4B2A-AC95-8253E559F5C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8E4D489-526E-48C5-A350-FED6AF9CBB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％削減することで、経常経費の削減を図るため、老朽化した施設の改修及び除却を進めている。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有形固定資産減価償却率は、緩やかに上昇傾向であるものの、高い水準を示しているため、計画を改訂する中で、早期な事業展開が必要と考えられる。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CC8A48D-54BF-4AE6-BDC6-5FF905B448B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7E33DB4-917A-43C6-A70D-5380D34AEE7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14618A3-B73F-4C0A-AF02-FB21A63489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240FA090-B737-4BF0-95CA-506C440969E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3165200-2FC7-4518-8865-B296DF5D436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69FEC7C-4116-4935-A4E8-CDDF80A4DC6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987F737-C5D8-48FD-BDB4-3B1AEFD164D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6D6A016-AC1A-400A-9B38-7E5C9CAE550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DF013D91-730A-4674-AF97-BEAA0F41185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C4AFDFFD-8C47-433A-9401-ECAC7A2C54D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DBB15A4-4034-4856-B005-D8915235B07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46AA0D8E-DAA4-467C-B7CE-493B7963639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EAEA533-3573-4C53-BE28-312614E10C0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7FD8FBE-2F73-4921-A58B-3BD9BA9A2F0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5211479A-2658-4B48-AE8D-9B92B8C1844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93F2A3E-2ABF-4092-8858-73AA570FF9E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8EEF312-9DE2-4F32-B79F-98FF49BBD2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FE58C2E0-8A53-4E6F-B324-144210671B0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5F16D956-782C-4973-AE4D-05EFED54923C}"/>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64CE9B5B-4C6A-44CA-98C9-E6C682203EB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79B1B7BF-FDAF-409A-9298-30A03C250F89}"/>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C51AE633-AB54-4DBF-BEB0-0B3A9259D0A4}"/>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C0A56000-0616-439D-9F5E-239108BEBBF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a:extLst>
            <a:ext uri="{FF2B5EF4-FFF2-40B4-BE49-F238E27FC236}">
              <a16:creationId xmlns:a16="http://schemas.microsoft.com/office/drawing/2014/main" id="{A358A03B-580B-4C4C-8F17-88D8BB40028B}"/>
            </a:ext>
          </a:extLst>
        </xdr:cNvPr>
        <xdr:cNvSpPr txBox="1"/>
      </xdr:nvSpPr>
      <xdr:spPr>
        <a:xfrm>
          <a:off x="4813300" y="5749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0CE854F-77AB-4CFE-B861-E273906E5C7D}"/>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5F27C104-55B8-43CC-A91F-F7F76C828E51}"/>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602C6BC2-BA53-4E92-BFAC-1FA68E54B7F8}"/>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AD4A59E3-2AAE-42FB-A026-00F3A5080128}"/>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36DB43A1-8B16-4FD0-A5EA-DA0AA2D32DF7}"/>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53D366A-F608-4A88-A124-F41C26F791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7168462-C086-4D4E-8FA1-74394E452A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ED2BACA-C62C-4873-9D1C-358680EDF3E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783DCCB-6051-41B0-A869-265935A2DA0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E5BE40E-5D71-4894-900E-141C80DB8C4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93" name="楕円 92">
          <a:extLst>
            <a:ext uri="{FF2B5EF4-FFF2-40B4-BE49-F238E27FC236}">
              <a16:creationId xmlns:a16="http://schemas.microsoft.com/office/drawing/2014/main" id="{14E624B4-8D00-49D0-8EEE-7C3B676C2625}"/>
            </a:ext>
          </a:extLst>
        </xdr:cNvPr>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94" name="有形固定資産減価償却率該当値テキスト">
          <a:extLst>
            <a:ext uri="{FF2B5EF4-FFF2-40B4-BE49-F238E27FC236}">
              <a16:creationId xmlns:a16="http://schemas.microsoft.com/office/drawing/2014/main" id="{354A9C29-A4D4-4F31-982B-F654E5DD82CD}"/>
            </a:ext>
          </a:extLst>
        </xdr:cNvPr>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151765</xdr:rowOff>
    </xdr:from>
    <xdr:to>
      <xdr:col>19</xdr:col>
      <xdr:colOff>187325</xdr:colOff>
      <xdr:row>30</xdr:row>
      <xdr:rowOff>81915</xdr:rowOff>
    </xdr:to>
    <xdr:sp macro="" textlink="">
      <xdr:nvSpPr>
        <xdr:cNvPr id="95" name="楕円 94">
          <a:extLst>
            <a:ext uri="{FF2B5EF4-FFF2-40B4-BE49-F238E27FC236}">
              <a16:creationId xmlns:a16="http://schemas.microsoft.com/office/drawing/2014/main" id="{5E5AC142-9E20-459B-BB74-E4918CD39117}"/>
            </a:ext>
          </a:extLst>
        </xdr:cNvPr>
        <xdr:cNvSpPr/>
      </xdr:nvSpPr>
      <xdr:spPr>
        <a:xfrm>
          <a:off x="4000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31115</xdr:rowOff>
    </xdr:from>
    <xdr:to>
      <xdr:col>23</xdr:col>
      <xdr:colOff>85725</xdr:colOff>
      <xdr:row>30</xdr:row>
      <xdr:rowOff>65042</xdr:rowOff>
    </xdr:to>
    <xdr:cxnSp macro="">
      <xdr:nvCxnSpPr>
        <xdr:cNvPr id="96" name="直線コネクタ 95">
          <a:extLst>
            <a:ext uri="{FF2B5EF4-FFF2-40B4-BE49-F238E27FC236}">
              <a16:creationId xmlns:a16="http://schemas.microsoft.com/office/drawing/2014/main" id="{D43199E9-0E29-4CB7-83C2-5428E17EED02}"/>
            </a:ext>
          </a:extLst>
        </xdr:cNvPr>
        <xdr:cNvCxnSpPr/>
      </xdr:nvCxnSpPr>
      <xdr:spPr>
        <a:xfrm>
          <a:off x="4051300" y="594614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7" name="楕円 96">
          <a:extLst>
            <a:ext uri="{FF2B5EF4-FFF2-40B4-BE49-F238E27FC236}">
              <a16:creationId xmlns:a16="http://schemas.microsoft.com/office/drawing/2014/main" id="{3EC41C05-DEC2-42CA-A5F4-157E3C1E89BF}"/>
            </a:ext>
          </a:extLst>
        </xdr:cNvPr>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30</xdr:row>
      <xdr:rowOff>31115</xdr:rowOff>
    </xdr:to>
    <xdr:cxnSp macro="">
      <xdr:nvCxnSpPr>
        <xdr:cNvPr id="98" name="直線コネクタ 97">
          <a:extLst>
            <a:ext uri="{FF2B5EF4-FFF2-40B4-BE49-F238E27FC236}">
              <a16:creationId xmlns:a16="http://schemas.microsoft.com/office/drawing/2014/main" id="{D814D968-BE71-4B96-B840-B4476008935C}"/>
            </a:ext>
          </a:extLst>
        </xdr:cNvPr>
        <xdr:cNvCxnSpPr/>
      </xdr:nvCxnSpPr>
      <xdr:spPr>
        <a:xfrm>
          <a:off x="3289300" y="58906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62321</xdr:rowOff>
    </xdr:from>
    <xdr:to>
      <xdr:col>11</xdr:col>
      <xdr:colOff>187325</xdr:colOff>
      <xdr:row>29</xdr:row>
      <xdr:rowOff>163921</xdr:rowOff>
    </xdr:to>
    <xdr:sp macro="" textlink="">
      <xdr:nvSpPr>
        <xdr:cNvPr id="99" name="楕円 98">
          <a:extLst>
            <a:ext uri="{FF2B5EF4-FFF2-40B4-BE49-F238E27FC236}">
              <a16:creationId xmlns:a16="http://schemas.microsoft.com/office/drawing/2014/main" id="{2A28981F-A402-4DC1-8BEF-EE593C0D6F6F}"/>
            </a:ext>
          </a:extLst>
        </xdr:cNvPr>
        <xdr:cNvSpPr/>
      </xdr:nvSpPr>
      <xdr:spPr>
        <a:xfrm>
          <a:off x="2476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113121</xdr:rowOff>
    </xdr:from>
    <xdr:to>
      <xdr:col>15</xdr:col>
      <xdr:colOff>136525</xdr:colOff>
      <xdr:row>29</xdr:row>
      <xdr:rowOff>147048</xdr:rowOff>
    </xdr:to>
    <xdr:cxnSp macro="">
      <xdr:nvCxnSpPr>
        <xdr:cNvPr id="100" name="直線コネクタ 99">
          <a:extLst>
            <a:ext uri="{FF2B5EF4-FFF2-40B4-BE49-F238E27FC236}">
              <a16:creationId xmlns:a16="http://schemas.microsoft.com/office/drawing/2014/main" id="{56B508E3-5CA0-48A6-B504-FCA5F79F3A26}"/>
            </a:ext>
          </a:extLst>
        </xdr:cNvPr>
        <xdr:cNvCxnSpPr/>
      </xdr:nvCxnSpPr>
      <xdr:spPr>
        <a:xfrm>
          <a:off x="2527300" y="585669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28394</xdr:rowOff>
    </xdr:from>
    <xdr:to>
      <xdr:col>7</xdr:col>
      <xdr:colOff>187325</xdr:colOff>
      <xdr:row>29</xdr:row>
      <xdr:rowOff>129994</xdr:rowOff>
    </xdr:to>
    <xdr:sp macro="" textlink="">
      <xdr:nvSpPr>
        <xdr:cNvPr id="101" name="楕円 100">
          <a:extLst>
            <a:ext uri="{FF2B5EF4-FFF2-40B4-BE49-F238E27FC236}">
              <a16:creationId xmlns:a16="http://schemas.microsoft.com/office/drawing/2014/main" id="{19EB027E-58B1-433D-BA3E-B21C7359E587}"/>
            </a:ext>
          </a:extLst>
        </xdr:cNvPr>
        <xdr:cNvSpPr/>
      </xdr:nvSpPr>
      <xdr:spPr>
        <a:xfrm>
          <a:off x="17145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79194</xdr:rowOff>
    </xdr:from>
    <xdr:to>
      <xdr:col>11</xdr:col>
      <xdr:colOff>136525</xdr:colOff>
      <xdr:row>29</xdr:row>
      <xdr:rowOff>113121</xdr:rowOff>
    </xdr:to>
    <xdr:cxnSp macro="">
      <xdr:nvCxnSpPr>
        <xdr:cNvPr id="102" name="直線コネクタ 101">
          <a:extLst>
            <a:ext uri="{FF2B5EF4-FFF2-40B4-BE49-F238E27FC236}">
              <a16:creationId xmlns:a16="http://schemas.microsoft.com/office/drawing/2014/main" id="{C14DC764-0C52-42AD-9DA0-C582F4A2530E}"/>
            </a:ext>
          </a:extLst>
        </xdr:cNvPr>
        <xdr:cNvCxnSpPr/>
      </xdr:nvCxnSpPr>
      <xdr:spPr>
        <a:xfrm>
          <a:off x="1765300" y="582276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a:extLst>
            <a:ext uri="{FF2B5EF4-FFF2-40B4-BE49-F238E27FC236}">
              <a16:creationId xmlns:a16="http://schemas.microsoft.com/office/drawing/2014/main" id="{CBA36516-12C5-437D-8AE6-CEE26D05C31D}"/>
            </a:ext>
          </a:extLst>
        </xdr:cNvPr>
        <xdr:cNvSpPr txBox="1"/>
      </xdr:nvSpPr>
      <xdr:spPr>
        <a:xfrm>
          <a:off x="38360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a:extLst>
            <a:ext uri="{FF2B5EF4-FFF2-40B4-BE49-F238E27FC236}">
              <a16:creationId xmlns:a16="http://schemas.microsoft.com/office/drawing/2014/main" id="{E98B4A9A-A26A-4E6E-B284-C28C3CA903C0}"/>
            </a:ext>
          </a:extLst>
        </xdr:cNvPr>
        <xdr:cNvSpPr txBox="1"/>
      </xdr:nvSpPr>
      <xdr:spPr>
        <a:xfrm>
          <a:off x="30867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B393AAFE-F99F-45F7-AB50-13C460391BBF}"/>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a:extLst>
            <a:ext uri="{FF2B5EF4-FFF2-40B4-BE49-F238E27FC236}">
              <a16:creationId xmlns:a16="http://schemas.microsoft.com/office/drawing/2014/main" id="{41E73A41-43EF-42C1-83D6-550A6B41F8AE}"/>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73042</xdr:rowOff>
    </xdr:from>
    <xdr:ext cx="405111" cy="259045"/>
    <xdr:sp macro="" textlink="">
      <xdr:nvSpPr>
        <xdr:cNvPr id="107" name="n_1mainValue有形固定資産減価償却率">
          <a:extLst>
            <a:ext uri="{FF2B5EF4-FFF2-40B4-BE49-F238E27FC236}">
              <a16:creationId xmlns:a16="http://schemas.microsoft.com/office/drawing/2014/main" id="{5CD045B3-EF28-4AB5-872D-7F8BA7B4EE4D}"/>
            </a:ext>
          </a:extLst>
        </xdr:cNvPr>
        <xdr:cNvSpPr txBox="1"/>
      </xdr:nvSpPr>
      <xdr:spPr>
        <a:xfrm>
          <a:off x="383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8" name="n_2mainValue有形固定資産減価償却率">
          <a:extLst>
            <a:ext uri="{FF2B5EF4-FFF2-40B4-BE49-F238E27FC236}">
              <a16:creationId xmlns:a16="http://schemas.microsoft.com/office/drawing/2014/main" id="{88B6D1A5-E877-4B19-8CC5-31AAD07B3F56}"/>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109" name="n_3mainValue有形固定資産減価償却率">
          <a:extLst>
            <a:ext uri="{FF2B5EF4-FFF2-40B4-BE49-F238E27FC236}">
              <a16:creationId xmlns:a16="http://schemas.microsoft.com/office/drawing/2014/main" id="{19B9B850-75FF-4E21-B2C5-BA4A053427A4}"/>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10" name="n_4mainValue有形固定資産減価償却率">
          <a:extLst>
            <a:ext uri="{FF2B5EF4-FFF2-40B4-BE49-F238E27FC236}">
              <a16:creationId xmlns:a16="http://schemas.microsoft.com/office/drawing/2014/main" id="{F62B115F-7AD1-4701-B074-AAB8979FBF8D}"/>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2C1F230F-5ECA-4280-B648-865ACD37B90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75A1D80-CA9C-4F9C-85D1-F561BA67FC3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6397FA0B-CE7C-47E9-9836-44FCA9C75212}"/>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ED2A4620-5FAE-429E-B95F-B94CF2D9A9B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AA35ACE-AB58-41AA-94EC-11EAB0EA57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BAFBC0A-51BB-4B87-94DA-73D9527683F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9F6C967D-1BC6-467A-8E5E-B4C605F98B6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9FEC925B-62DB-4E43-8D66-F35617E471F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40AE0C6-9F7D-4123-8312-E8A6196C310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F9E1D1E-02D6-48D2-A517-8187842F73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EFB1C2A-4394-4D8E-81E1-28BCD25B9D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3615F2E-38A8-4094-986E-B978062DF2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36D4AAD-5D8A-47E0-A2CF-4DF91CF3B07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計画的な起債の借入及び償還、また基金の積立により、年々数値が改善してきている。引き続き、現在の運営を踏襲するなかで、地方税及び交付税の動向に注視し、適正な職員数の管理等を継続す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24E0329-F649-4325-A095-CBD389AA0ED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3EAAFB6-1B8C-4C30-A3D2-40E0A1D69EB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4EAFCDA3-B316-417D-9C84-7A057C053A3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79652CEE-0FBC-4A59-B93C-CCD0B2B7D9D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4F56974B-A980-4EFE-8C05-8381D75FBD8D}"/>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B2A7A39-78B5-4860-A506-588657DDF6D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B61B909E-2046-4828-BBD9-68DB72D6461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B2E512E7-8F46-4A22-9F63-F15016FCEB0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DB45512-6CE4-4929-8C0E-A220CD6FE08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2F7BC061-3E89-4EDC-A818-AC9F53EC745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7F2E487D-EAB2-46C0-BD6B-09917FD56AB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2CBB1317-1AC0-43B3-BC92-986E1B31085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B6A41D7-C7C0-4CBB-AB43-17131D750BD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5265220A-CE2A-4717-BB80-4CAC5F41149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71F1E57-7336-4A1A-8469-9B3E0D03834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DF86346C-0265-4AF0-A7EB-DA5E2A5AC1C5}"/>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CDF3B509-0A2B-4473-A649-151EEB073B7D}"/>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8169EEEC-E2CB-4595-A132-ACA3F59D0537}"/>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72E6C1A-62DE-4C58-A112-4D353D836A7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803C9230-D008-4093-8EA5-E0942B28FDD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4" name="債務償還比率平均値テキスト">
          <a:extLst>
            <a:ext uri="{FF2B5EF4-FFF2-40B4-BE49-F238E27FC236}">
              <a16:creationId xmlns:a16="http://schemas.microsoft.com/office/drawing/2014/main" id="{82A4A2A8-83F5-4D15-8B17-31903E62B57F}"/>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163EAAF4-9F9D-43D9-90B1-4E482E27626C}"/>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05D45004-9D2B-45A6-AB26-51CA41CCFDA3}"/>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3344449C-380D-4670-977F-DC494147DDDF}"/>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7F01ED27-6F63-4197-8211-76DB91E0F716}"/>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18ADA3F3-A394-48FE-8A85-5A78DC9B0A8B}"/>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C59F08F-3895-4157-A8ED-297138ED75A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F9A8315-AB77-4994-9B11-2AE58E4AA54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EF1A958-B5D6-4B34-859E-9BC0491F6B4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E84D264C-3BCC-4876-A91A-1EE2B290C99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414EC7A-C0C3-4F1A-A075-259CE4EFDC5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50980</xdr:rowOff>
    </xdr:from>
    <xdr:to>
      <xdr:col>76</xdr:col>
      <xdr:colOff>73025</xdr:colOff>
      <xdr:row>26</xdr:row>
      <xdr:rowOff>152580</xdr:rowOff>
    </xdr:to>
    <xdr:sp macro="" textlink="">
      <xdr:nvSpPr>
        <xdr:cNvPr id="155" name="楕円 154">
          <a:extLst>
            <a:ext uri="{FF2B5EF4-FFF2-40B4-BE49-F238E27FC236}">
              <a16:creationId xmlns:a16="http://schemas.microsoft.com/office/drawing/2014/main" id="{3C9D6E7D-F6E2-4C42-B432-8708CC0D4514}"/>
            </a:ext>
          </a:extLst>
        </xdr:cNvPr>
        <xdr:cNvSpPr/>
      </xdr:nvSpPr>
      <xdr:spPr>
        <a:xfrm>
          <a:off x="14744700" y="52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6" name="債務償還比率該当値テキスト">
          <a:extLst>
            <a:ext uri="{FF2B5EF4-FFF2-40B4-BE49-F238E27FC236}">
              <a16:creationId xmlns:a16="http://schemas.microsoft.com/office/drawing/2014/main" id="{B8B4D5C3-16A5-4EF5-BB7F-245895845DAA}"/>
            </a:ext>
          </a:extLst>
        </xdr:cNvPr>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143997</xdr:rowOff>
    </xdr:from>
    <xdr:to>
      <xdr:col>72</xdr:col>
      <xdr:colOff>123825</xdr:colOff>
      <xdr:row>27</xdr:row>
      <xdr:rowOff>74147</xdr:rowOff>
    </xdr:to>
    <xdr:sp macro="" textlink="">
      <xdr:nvSpPr>
        <xdr:cNvPr id="157" name="楕円 156">
          <a:extLst>
            <a:ext uri="{FF2B5EF4-FFF2-40B4-BE49-F238E27FC236}">
              <a16:creationId xmlns:a16="http://schemas.microsoft.com/office/drawing/2014/main" id="{9048EB23-C884-4F78-9140-D77A719233BC}"/>
            </a:ext>
          </a:extLst>
        </xdr:cNvPr>
        <xdr:cNvSpPr/>
      </xdr:nvSpPr>
      <xdr:spPr>
        <a:xfrm>
          <a:off x="14033500" y="53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101780</xdr:rowOff>
    </xdr:from>
    <xdr:to>
      <xdr:col>76</xdr:col>
      <xdr:colOff>22225</xdr:colOff>
      <xdr:row>27</xdr:row>
      <xdr:rowOff>23347</xdr:rowOff>
    </xdr:to>
    <xdr:cxnSp macro="">
      <xdr:nvCxnSpPr>
        <xdr:cNvPr id="158" name="直線コネクタ 157">
          <a:extLst>
            <a:ext uri="{FF2B5EF4-FFF2-40B4-BE49-F238E27FC236}">
              <a16:creationId xmlns:a16="http://schemas.microsoft.com/office/drawing/2014/main" id="{D1C10DCD-1198-4D24-A56C-37B4CE2CD995}"/>
            </a:ext>
          </a:extLst>
        </xdr:cNvPr>
        <xdr:cNvCxnSpPr/>
      </xdr:nvCxnSpPr>
      <xdr:spPr>
        <a:xfrm flipV="1">
          <a:off x="14084300" y="5331005"/>
          <a:ext cx="711200" cy="9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70241</xdr:rowOff>
    </xdr:from>
    <xdr:to>
      <xdr:col>68</xdr:col>
      <xdr:colOff>123825</xdr:colOff>
      <xdr:row>28</xdr:row>
      <xdr:rowOff>391</xdr:rowOff>
    </xdr:to>
    <xdr:sp macro="" textlink="">
      <xdr:nvSpPr>
        <xdr:cNvPr id="159" name="楕円 158">
          <a:extLst>
            <a:ext uri="{FF2B5EF4-FFF2-40B4-BE49-F238E27FC236}">
              <a16:creationId xmlns:a16="http://schemas.microsoft.com/office/drawing/2014/main" id="{6575CD81-C1FA-49CC-B050-2BD15B760DD7}"/>
            </a:ext>
          </a:extLst>
        </xdr:cNvPr>
        <xdr:cNvSpPr/>
      </xdr:nvSpPr>
      <xdr:spPr>
        <a:xfrm>
          <a:off x="13271500" y="5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23347</xdr:rowOff>
    </xdr:from>
    <xdr:to>
      <xdr:col>72</xdr:col>
      <xdr:colOff>73025</xdr:colOff>
      <xdr:row>27</xdr:row>
      <xdr:rowOff>121041</xdr:rowOff>
    </xdr:to>
    <xdr:cxnSp macro="">
      <xdr:nvCxnSpPr>
        <xdr:cNvPr id="160" name="直線コネクタ 159">
          <a:extLst>
            <a:ext uri="{FF2B5EF4-FFF2-40B4-BE49-F238E27FC236}">
              <a16:creationId xmlns:a16="http://schemas.microsoft.com/office/drawing/2014/main" id="{A41B4E34-8095-4AC6-B49A-92F1D46DB9F3}"/>
            </a:ext>
          </a:extLst>
        </xdr:cNvPr>
        <xdr:cNvCxnSpPr/>
      </xdr:nvCxnSpPr>
      <xdr:spPr>
        <a:xfrm flipV="1">
          <a:off x="13322300" y="5424022"/>
          <a:ext cx="762000" cy="9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115221</xdr:rowOff>
    </xdr:from>
    <xdr:to>
      <xdr:col>64</xdr:col>
      <xdr:colOff>123825</xdr:colOff>
      <xdr:row>28</xdr:row>
      <xdr:rowOff>45371</xdr:rowOff>
    </xdr:to>
    <xdr:sp macro="" textlink="">
      <xdr:nvSpPr>
        <xdr:cNvPr id="161" name="楕円 160">
          <a:extLst>
            <a:ext uri="{FF2B5EF4-FFF2-40B4-BE49-F238E27FC236}">
              <a16:creationId xmlns:a16="http://schemas.microsoft.com/office/drawing/2014/main" id="{CDBD9A84-7C7D-46B8-BA25-CE4383A0A19F}"/>
            </a:ext>
          </a:extLst>
        </xdr:cNvPr>
        <xdr:cNvSpPr/>
      </xdr:nvSpPr>
      <xdr:spPr>
        <a:xfrm>
          <a:off x="12509500" y="551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121041</xdr:rowOff>
    </xdr:from>
    <xdr:to>
      <xdr:col>68</xdr:col>
      <xdr:colOff>73025</xdr:colOff>
      <xdr:row>27</xdr:row>
      <xdr:rowOff>166021</xdr:rowOff>
    </xdr:to>
    <xdr:cxnSp macro="">
      <xdr:nvCxnSpPr>
        <xdr:cNvPr id="162" name="直線コネクタ 161">
          <a:extLst>
            <a:ext uri="{FF2B5EF4-FFF2-40B4-BE49-F238E27FC236}">
              <a16:creationId xmlns:a16="http://schemas.microsoft.com/office/drawing/2014/main" id="{230A2CF9-CBE8-495E-975F-250F475736CE}"/>
            </a:ext>
          </a:extLst>
        </xdr:cNvPr>
        <xdr:cNvCxnSpPr/>
      </xdr:nvCxnSpPr>
      <xdr:spPr>
        <a:xfrm flipV="1">
          <a:off x="12560300" y="5521716"/>
          <a:ext cx="762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9980</xdr:rowOff>
    </xdr:from>
    <xdr:to>
      <xdr:col>60</xdr:col>
      <xdr:colOff>123825</xdr:colOff>
      <xdr:row>28</xdr:row>
      <xdr:rowOff>111580</xdr:rowOff>
    </xdr:to>
    <xdr:sp macro="" textlink="">
      <xdr:nvSpPr>
        <xdr:cNvPr id="163" name="楕円 162">
          <a:extLst>
            <a:ext uri="{FF2B5EF4-FFF2-40B4-BE49-F238E27FC236}">
              <a16:creationId xmlns:a16="http://schemas.microsoft.com/office/drawing/2014/main" id="{0E58EEB1-EF47-45D1-A585-C7F3114FAED0}"/>
            </a:ext>
          </a:extLst>
        </xdr:cNvPr>
        <xdr:cNvSpPr/>
      </xdr:nvSpPr>
      <xdr:spPr>
        <a:xfrm>
          <a:off x="11747500" y="55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166021</xdr:rowOff>
    </xdr:from>
    <xdr:to>
      <xdr:col>64</xdr:col>
      <xdr:colOff>73025</xdr:colOff>
      <xdr:row>28</xdr:row>
      <xdr:rowOff>60780</xdr:rowOff>
    </xdr:to>
    <xdr:cxnSp macro="">
      <xdr:nvCxnSpPr>
        <xdr:cNvPr id="164" name="直線コネクタ 163">
          <a:extLst>
            <a:ext uri="{FF2B5EF4-FFF2-40B4-BE49-F238E27FC236}">
              <a16:creationId xmlns:a16="http://schemas.microsoft.com/office/drawing/2014/main" id="{DF93F7BB-8F4E-4813-90B8-D8D02C2B78D1}"/>
            </a:ext>
          </a:extLst>
        </xdr:cNvPr>
        <xdr:cNvCxnSpPr/>
      </xdr:nvCxnSpPr>
      <xdr:spPr>
        <a:xfrm flipV="1">
          <a:off x="11798300" y="5566696"/>
          <a:ext cx="762000" cy="6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30751</xdr:rowOff>
    </xdr:from>
    <xdr:ext cx="469744" cy="259045"/>
    <xdr:sp macro="" textlink="">
      <xdr:nvSpPr>
        <xdr:cNvPr id="165" name="n_1aveValue債務償還比率">
          <a:extLst>
            <a:ext uri="{FF2B5EF4-FFF2-40B4-BE49-F238E27FC236}">
              <a16:creationId xmlns:a16="http://schemas.microsoft.com/office/drawing/2014/main" id="{B44C6DD9-A683-4561-9546-F4C7010CC9AA}"/>
            </a:ext>
          </a:extLst>
        </xdr:cNvPr>
        <xdr:cNvSpPr txBox="1"/>
      </xdr:nvSpPr>
      <xdr:spPr>
        <a:xfrm>
          <a:off x="13836727" y="577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66195</xdr:rowOff>
    </xdr:from>
    <xdr:ext cx="469744" cy="259045"/>
    <xdr:sp macro="" textlink="">
      <xdr:nvSpPr>
        <xdr:cNvPr id="166" name="n_2aveValue債務償還比率">
          <a:extLst>
            <a:ext uri="{FF2B5EF4-FFF2-40B4-BE49-F238E27FC236}">
              <a16:creationId xmlns:a16="http://schemas.microsoft.com/office/drawing/2014/main" id="{1EBE5192-4F10-43AE-8EA0-6D6757CB7799}"/>
            </a:ext>
          </a:extLst>
        </xdr:cNvPr>
        <xdr:cNvSpPr txBox="1"/>
      </xdr:nvSpPr>
      <xdr:spPr>
        <a:xfrm>
          <a:off x="13087427" y="58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113873</xdr:rowOff>
    </xdr:from>
    <xdr:ext cx="469744" cy="259045"/>
    <xdr:sp macro="" textlink="">
      <xdr:nvSpPr>
        <xdr:cNvPr id="167" name="n_3aveValue債務償還比率">
          <a:extLst>
            <a:ext uri="{FF2B5EF4-FFF2-40B4-BE49-F238E27FC236}">
              <a16:creationId xmlns:a16="http://schemas.microsoft.com/office/drawing/2014/main" id="{9DB1802D-ACD0-4B4C-BB40-183D6F27FEE1}"/>
            </a:ext>
          </a:extLst>
        </xdr:cNvPr>
        <xdr:cNvSpPr txBox="1"/>
      </xdr:nvSpPr>
      <xdr:spPr>
        <a:xfrm>
          <a:off x="12325427" y="585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85986</xdr:rowOff>
    </xdr:from>
    <xdr:ext cx="469744" cy="259045"/>
    <xdr:sp macro="" textlink="">
      <xdr:nvSpPr>
        <xdr:cNvPr id="168" name="n_4aveValue債務償還比率">
          <a:extLst>
            <a:ext uri="{FF2B5EF4-FFF2-40B4-BE49-F238E27FC236}">
              <a16:creationId xmlns:a16="http://schemas.microsoft.com/office/drawing/2014/main" id="{FA131630-2D9A-4E63-97ED-008222A10F0C}"/>
            </a:ext>
          </a:extLst>
        </xdr:cNvPr>
        <xdr:cNvSpPr txBox="1"/>
      </xdr:nvSpPr>
      <xdr:spPr>
        <a:xfrm>
          <a:off x="11563427" y="5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90674</xdr:rowOff>
    </xdr:from>
    <xdr:ext cx="405111" cy="259045"/>
    <xdr:sp macro="" textlink="">
      <xdr:nvSpPr>
        <xdr:cNvPr id="169" name="n_1mainValue債務償還比率">
          <a:extLst>
            <a:ext uri="{FF2B5EF4-FFF2-40B4-BE49-F238E27FC236}">
              <a16:creationId xmlns:a16="http://schemas.microsoft.com/office/drawing/2014/main" id="{144F1EA0-6B91-45ED-84F8-BE2712EEAC12}"/>
            </a:ext>
          </a:extLst>
        </xdr:cNvPr>
        <xdr:cNvSpPr txBox="1"/>
      </xdr:nvSpPr>
      <xdr:spPr>
        <a:xfrm>
          <a:off x="13869044" y="5148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16918</xdr:rowOff>
    </xdr:from>
    <xdr:ext cx="469744" cy="259045"/>
    <xdr:sp macro="" textlink="">
      <xdr:nvSpPr>
        <xdr:cNvPr id="170" name="n_2mainValue債務償還比率">
          <a:extLst>
            <a:ext uri="{FF2B5EF4-FFF2-40B4-BE49-F238E27FC236}">
              <a16:creationId xmlns:a16="http://schemas.microsoft.com/office/drawing/2014/main" id="{655872CF-9D54-4A2A-A005-46C2C7DD7081}"/>
            </a:ext>
          </a:extLst>
        </xdr:cNvPr>
        <xdr:cNvSpPr txBox="1"/>
      </xdr:nvSpPr>
      <xdr:spPr>
        <a:xfrm>
          <a:off x="13087427" y="52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61898</xdr:rowOff>
    </xdr:from>
    <xdr:ext cx="469744" cy="259045"/>
    <xdr:sp macro="" textlink="">
      <xdr:nvSpPr>
        <xdr:cNvPr id="171" name="n_3mainValue債務償還比率">
          <a:extLst>
            <a:ext uri="{FF2B5EF4-FFF2-40B4-BE49-F238E27FC236}">
              <a16:creationId xmlns:a16="http://schemas.microsoft.com/office/drawing/2014/main" id="{4A5D782B-381B-4E92-918E-7178E7FE1A2A}"/>
            </a:ext>
          </a:extLst>
        </xdr:cNvPr>
        <xdr:cNvSpPr txBox="1"/>
      </xdr:nvSpPr>
      <xdr:spPr>
        <a:xfrm>
          <a:off x="12325427" y="52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128107</xdr:rowOff>
    </xdr:from>
    <xdr:ext cx="469744" cy="259045"/>
    <xdr:sp macro="" textlink="">
      <xdr:nvSpPr>
        <xdr:cNvPr id="172" name="n_4mainValue債務償還比率">
          <a:extLst>
            <a:ext uri="{FF2B5EF4-FFF2-40B4-BE49-F238E27FC236}">
              <a16:creationId xmlns:a16="http://schemas.microsoft.com/office/drawing/2014/main" id="{8A2E54E9-597E-497D-A9E7-041B7A57F49C}"/>
            </a:ext>
          </a:extLst>
        </xdr:cNvPr>
        <xdr:cNvSpPr txBox="1"/>
      </xdr:nvSpPr>
      <xdr:spPr>
        <a:xfrm>
          <a:off x="11563427" y="53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BFDDC260-FC94-4E34-B667-C156C6A9C5A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5109DEA-3AB8-4A20-97A1-B3BCD18788B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361E4C7-AF32-4CC2-AA03-4A087F0D298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511E1D68-B517-4B40-AA37-708F126B682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11466630-0C98-49E1-B31B-8D87DBAEFB0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0138181-C120-4B3F-8C91-62A91B71793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0D0C6A-56C4-4F07-AAD8-9DAA02A4E2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72FD98C-63A4-4DEF-BAEF-1BEC384BFC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235C94-9178-4766-84B2-84541193F0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00BAD2-403B-4A12-B7EB-23693A1B21D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6EC00C-0211-438F-A803-64D97A70000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CC8519-E428-4956-8C1E-87D1398320E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FBCC8C8-F4CB-4042-95FA-C0A727D797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B523C6-17C3-4B60-9B20-0B6BA36A15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E8A4BD-BC84-4CC8-9A95-C91C4A089CD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F836C8D-0CB3-4619-AA8A-F954FA7C6CB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1F4F7C6-B39B-45A1-BD40-1D21C81132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A7F351-7678-42F5-8BDB-851BF204BF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3A4916-3E64-4636-8EA6-5664A5CB32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CD707F9-949C-4448-B9A1-3A8CB7DB8E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BF5996-B88A-49F8-A4AC-DF1FD53CF2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88016E1-4ED5-4E4B-8B30-37BAA9E336D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2CD5BBD-4981-4E2F-94B9-890C70AA90F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60C4169-2ED4-405B-940A-DCB9C58785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B103F8-2CFF-4E12-A2DD-AEA30C0AFE4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FA9E3A3-760A-46E7-BEEB-DB03501686C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A2E4E2-2AFC-44EC-855E-1BB484BCA6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E2C3E5-5096-4140-A63B-19174CFB2D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195E888-38B1-474B-A616-3461834A82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81524D-0E26-4A06-851A-94990D81AE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2B4208-26DE-42DB-8AD6-02AC8AC198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0AA0A64-6557-4895-86F9-36B3EBE405A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930F2A-6DCB-49F7-81DB-4C6F4536EF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A5C345E-449E-4163-87E7-5A8C267520E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F72289D-2CB9-4C77-834B-FBF4BCC7840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B3FBC3-3168-450B-A79A-1AD2A34C87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450C88D-A67F-4D0D-8BC7-7987EBDB39A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1369C1-1987-4336-A2C8-9EA576E715B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360440-E5BE-49D6-9B51-E6062CC521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D86AC3-797E-4923-BADA-F38C929481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D20564-BBC3-4CD4-AB82-04F8CCFAB5E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26001E-C378-4F0F-A636-594AA21BA2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E85DC2-08F4-4D17-9B0F-D174CDE2F2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3B9F59-3C79-4D57-B23C-F4350E9008F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75510CC-E0C4-4080-9899-94D9F8915EB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D83CBA-8AEA-4E11-B8DE-3779DE8AFD3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6E01A1-52BA-4C88-8A30-1B6E312FC75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EE417F1-F545-4A79-95F1-8FF88785025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9A78E99-1F09-4556-8391-88C67929379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4308C42-C0C3-44D8-AA7A-0DB24F80041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38BECFA-FB9D-4F47-A3F1-20651D7982B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B33DDF1-0DF2-4CE9-9392-3A9B4648FCD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2BF6D7F-8676-42C0-82AC-F79516061D8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8B2F1F9-4919-46CC-B045-CC829C91905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0F21D82-E711-4517-8894-322CD6602E5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F1AF9EE-A2BA-42E8-920A-514FB55A662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2687358-B724-400D-8F90-A0ACDBF730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6958A87-ADCB-4B97-B621-983669480E3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18ABDEC-FEC2-4E4B-9B6B-8E548D011AD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A9E6544-93EB-444F-9EB3-9C129DA50EA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F62D9E-BA2D-4F05-BBE0-CFBA082814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32728302-58CE-4A75-8F2A-23F5740FBD4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400A0ABC-5891-4A9A-B15C-8242F118BF0F}"/>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FABCF637-DE93-4313-AE14-0846A7990ABA}"/>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3D73065D-A471-4126-87E7-952CC6BBAC0E}"/>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C42C3E9D-1E01-4A18-B147-8877A8584CC2}"/>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137812</xdr:rowOff>
    </xdr:from>
    <xdr:ext cx="405111" cy="259045"/>
    <xdr:sp macro="" textlink="">
      <xdr:nvSpPr>
        <xdr:cNvPr id="62" name="【道路】&#10;有形固定資産減価償却率平均値テキスト">
          <a:extLst>
            <a:ext uri="{FF2B5EF4-FFF2-40B4-BE49-F238E27FC236}">
              <a16:creationId xmlns:a16="http://schemas.microsoft.com/office/drawing/2014/main" id="{A82FF546-39F1-4CE3-AFD0-2256CB7FC951}"/>
            </a:ext>
          </a:extLst>
        </xdr:cNvPr>
        <xdr:cNvSpPr txBox="1"/>
      </xdr:nvSpPr>
      <xdr:spPr>
        <a:xfrm>
          <a:off x="4673600" y="631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CA040854-FC1B-4548-89C6-64148DF73A8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807A5E24-E18C-4AD2-BE08-F0AB280BCF5B}"/>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0BF01205-58F5-4B72-B9B7-6C872F49CA23}"/>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10DA00B6-28B2-4BD8-9ECF-77742FD77EE1}"/>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AB4C6E83-D6BA-461E-AEF8-74D6E9494155}"/>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353BB16-56E6-4C39-B022-EADFD9D0E2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8B2FAF-D092-41D9-BF05-84DE819B570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CEF510-C5E8-4CCD-AD1B-1E732E6C50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6985CD0-8A0D-4629-8635-4353ED70601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CC33031-78AE-4E2A-B850-B9FE7DD65F7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90DC81CA-E6AE-4049-983B-EF74635B996C}"/>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116222</xdr:rowOff>
    </xdr:from>
    <xdr:ext cx="405111" cy="259045"/>
    <xdr:sp macro="" textlink="">
      <xdr:nvSpPr>
        <xdr:cNvPr id="74" name="【道路】&#10;有形固定資産減価償却率該当値テキスト">
          <a:extLst>
            <a:ext uri="{FF2B5EF4-FFF2-40B4-BE49-F238E27FC236}">
              <a16:creationId xmlns:a16="http://schemas.microsoft.com/office/drawing/2014/main" id="{29294B44-131B-43C5-A68C-86E03910080C}"/>
            </a:ext>
          </a:extLst>
        </xdr:cNvPr>
        <xdr:cNvSpPr txBox="1"/>
      </xdr:nvSpPr>
      <xdr:spPr>
        <a:xfrm>
          <a:off x="4673600"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653BC0FC-4209-47C9-AE07-BC6D79D1B892}"/>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17145</xdr:rowOff>
    </xdr:to>
    <xdr:cxnSp macro="">
      <xdr:nvCxnSpPr>
        <xdr:cNvPr id="76" name="直線コネクタ 75">
          <a:extLst>
            <a:ext uri="{FF2B5EF4-FFF2-40B4-BE49-F238E27FC236}">
              <a16:creationId xmlns:a16="http://schemas.microsoft.com/office/drawing/2014/main" id="{86B16FDF-FF2F-4E93-9DBF-3B50439CF4A8}"/>
            </a:ext>
          </a:extLst>
        </xdr:cNvPr>
        <xdr:cNvCxnSpPr/>
      </xdr:nvCxnSpPr>
      <xdr:spPr>
        <a:xfrm>
          <a:off x="3797300" y="65074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DF132E01-3E31-4394-A002-6B7BBCA51C8D}"/>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163830</xdr:rowOff>
    </xdr:to>
    <xdr:cxnSp macro="">
      <xdr:nvCxnSpPr>
        <xdr:cNvPr id="78" name="直線コネクタ 77">
          <a:extLst>
            <a:ext uri="{FF2B5EF4-FFF2-40B4-BE49-F238E27FC236}">
              <a16:creationId xmlns:a16="http://schemas.microsoft.com/office/drawing/2014/main" id="{38239258-2BD8-482B-ADB8-C83FB01EEB38}"/>
            </a:ext>
          </a:extLst>
        </xdr:cNvPr>
        <xdr:cNvCxnSpPr/>
      </xdr:nvCxnSpPr>
      <xdr:spPr>
        <a:xfrm>
          <a:off x="2908300" y="64827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61595</xdr:rowOff>
    </xdr:from>
    <xdr:to>
      <xdr:col>10</xdr:col>
      <xdr:colOff>165100</xdr:colOff>
      <xdr:row>37</xdr:row>
      <xdr:rowOff>163195</xdr:rowOff>
    </xdr:to>
    <xdr:sp macro="" textlink="">
      <xdr:nvSpPr>
        <xdr:cNvPr id="79" name="楕円 78">
          <a:extLst>
            <a:ext uri="{FF2B5EF4-FFF2-40B4-BE49-F238E27FC236}">
              <a16:creationId xmlns:a16="http://schemas.microsoft.com/office/drawing/2014/main" id="{B2945C4C-41E0-48E0-8C3E-D346E5D82E05}"/>
            </a:ext>
          </a:extLst>
        </xdr:cNvPr>
        <xdr:cNvSpPr/>
      </xdr:nvSpPr>
      <xdr:spPr>
        <a:xfrm>
          <a:off x="1968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112395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51F2D971-FCB8-4F21-84C5-CC33B20788ED}"/>
            </a:ext>
          </a:extLst>
        </xdr:cNvPr>
        <xdr:cNvCxnSpPr/>
      </xdr:nvCxnSpPr>
      <xdr:spPr>
        <a:xfrm>
          <a:off x="2019300" y="64560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34925</xdr:rowOff>
    </xdr:from>
    <xdr:to>
      <xdr:col>6</xdr:col>
      <xdr:colOff>38100</xdr:colOff>
      <xdr:row>37</xdr:row>
      <xdr:rowOff>136525</xdr:rowOff>
    </xdr:to>
    <xdr:sp macro="" textlink="">
      <xdr:nvSpPr>
        <xdr:cNvPr id="81" name="楕円 80">
          <a:extLst>
            <a:ext uri="{FF2B5EF4-FFF2-40B4-BE49-F238E27FC236}">
              <a16:creationId xmlns:a16="http://schemas.microsoft.com/office/drawing/2014/main" id="{EF791A2F-8EF4-406E-A95A-4A9B5F56B452}"/>
            </a:ext>
          </a:extLst>
        </xdr:cNvPr>
        <xdr:cNvSpPr/>
      </xdr:nvSpPr>
      <xdr:spPr>
        <a:xfrm>
          <a:off x="1079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85725</xdr:rowOff>
    </xdr:from>
    <xdr:to>
      <xdr:col>10</xdr:col>
      <xdr:colOff>114300</xdr:colOff>
      <xdr:row>37</xdr:row>
      <xdr:rowOff>112395</xdr:rowOff>
    </xdr:to>
    <xdr:cxnSp macro="">
      <xdr:nvCxnSpPr>
        <xdr:cNvPr id="82" name="直線コネクタ 81">
          <a:extLst>
            <a:ext uri="{FF2B5EF4-FFF2-40B4-BE49-F238E27FC236}">
              <a16:creationId xmlns:a16="http://schemas.microsoft.com/office/drawing/2014/main" id="{22E18A9A-592C-4262-AFEC-345853D045D5}"/>
            </a:ext>
          </a:extLst>
        </xdr:cNvPr>
        <xdr:cNvCxnSpPr/>
      </xdr:nvCxnSpPr>
      <xdr:spPr>
        <a:xfrm>
          <a:off x="1130300" y="6429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D4CF3A11-440C-412B-BADD-292889588A7A}"/>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8272</xdr:rowOff>
    </xdr:from>
    <xdr:ext cx="405111" cy="259045"/>
    <xdr:sp macro="" textlink="">
      <xdr:nvSpPr>
        <xdr:cNvPr id="84" name="n_2aveValue【道路】&#10;有形固定資産減価償却率">
          <a:extLst>
            <a:ext uri="{FF2B5EF4-FFF2-40B4-BE49-F238E27FC236}">
              <a16:creationId xmlns:a16="http://schemas.microsoft.com/office/drawing/2014/main" id="{8AE7B236-9600-46FE-9C68-C25ADC3B3283}"/>
            </a:ext>
          </a:extLst>
        </xdr:cNvPr>
        <xdr:cNvSpPr txBox="1"/>
      </xdr:nvSpPr>
      <xdr:spPr>
        <a:xfrm>
          <a:off x="2705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a16="http://schemas.microsoft.com/office/drawing/2014/main" id="{A4409D0E-5781-4D95-9459-9D3DA6F28996}"/>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DCC71307-EEEF-4C34-A51C-EDF082214D46}"/>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7" name="n_1mainValue【道路】&#10;有形固定資産減価償却率">
          <a:extLst>
            <a:ext uri="{FF2B5EF4-FFF2-40B4-BE49-F238E27FC236}">
              <a16:creationId xmlns:a16="http://schemas.microsoft.com/office/drawing/2014/main" id="{49D1DA73-1D67-48D7-BBD4-9D874E35DB3D}"/>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8" name="n_2mainValue【道路】&#10;有形固定資産減価償却率">
          <a:extLst>
            <a:ext uri="{FF2B5EF4-FFF2-40B4-BE49-F238E27FC236}">
              <a16:creationId xmlns:a16="http://schemas.microsoft.com/office/drawing/2014/main" id="{2FD2FDFE-EF36-439A-B817-B47DE8AFBFDE}"/>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9" name="n_3mainValue【道路】&#10;有形固定資産減価償却率">
          <a:extLst>
            <a:ext uri="{FF2B5EF4-FFF2-40B4-BE49-F238E27FC236}">
              <a16:creationId xmlns:a16="http://schemas.microsoft.com/office/drawing/2014/main" id="{9023DE4B-A6F1-4617-9358-E56FC675AEF2}"/>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90" name="n_4mainValue【道路】&#10;有形固定資産減価償却率">
          <a:extLst>
            <a:ext uri="{FF2B5EF4-FFF2-40B4-BE49-F238E27FC236}">
              <a16:creationId xmlns:a16="http://schemas.microsoft.com/office/drawing/2014/main" id="{67069491-656D-4FCD-8B36-7D73D5477F03}"/>
            </a:ext>
          </a:extLst>
        </xdr:cNvPr>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99C2459-1515-4919-B71F-6B4CD121F5A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46738F1-CEDD-444E-A283-D8709556190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DA0237-A4F3-4666-A317-B08B21748C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EF9A4A12-AA45-4C9F-8DEA-8E27B105CF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58F730A-48D1-4167-984C-D56172F98EF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7DC0E6E-9E0B-4DB5-9FD4-9867F4D245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5A38983-9E9F-439A-AFDA-BDBE8906C40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35D7C65-F956-4352-B9C7-BE777DA529E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2E19450-708B-4059-913A-242BB0DA55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9504A05-8FC3-47FB-93F0-A0FD69292E4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C53CA28-5FB0-4082-B0BD-8DCF1507368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72446E7-031D-43D5-8F72-C1BC463A488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89C82F1C-FCEA-43F5-B1DF-90C5935793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405790CA-D4FE-4253-9C8C-AAF764EF963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FFD8D52-6DD7-4E5E-8F24-4628A57E0BC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8AFEB69E-E01E-4675-91F1-205C4AFF31D2}"/>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12D44B7-6F1C-4A79-B30E-BFE9CA5B4C4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75DD0E6-2EF2-4FCF-A511-4A830EE2109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2CF85895-6388-4A91-AF37-DFCBF0FAA5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9AE2F550-0117-4FB4-A7FA-84E57D1E54C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B526B6C-0A46-4E95-A4F2-742146D3179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367DE65D-3B14-42D8-A858-E224661F5C3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86EAFDC-D8DD-4C3A-BE72-9CC152172F8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D6AB981B-5EC9-4813-9725-F8355B90F6CA}"/>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FF065CD1-E000-4CDA-AB14-B7CA0EA2AFF3}"/>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8AF2431B-7180-4325-AF7D-9BB2245449C1}"/>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F45F5C99-03AC-4676-810E-D7543706C84F}"/>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D702CC7A-B200-4D25-A3D3-6CCFAF948419}"/>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D0B0BF3B-DF17-486E-B5CB-1D740C880200}"/>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51CF2F2B-76BE-48F0-A8E4-760D429E20FC}"/>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BB08F277-854D-4F25-A4D7-B374FEE0159E}"/>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5387B125-E6F0-40F9-AD26-5B259E075DF1}"/>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8411DF09-EB7B-4F26-8270-A40D2AA9E336}"/>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E4341E25-BC1D-4C61-9FF6-D6AF053106D1}"/>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72337D-AB86-45CE-BFF0-4D14C45A65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8C480AC-3FC3-41DA-95EC-4C1B2968B65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BB7C53B-942D-4C00-BD89-91E4700858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E914233-2281-4BA7-AEC5-075763EED1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230BAF4-4103-4F9E-8506-F493D37ED2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156418</xdr:rowOff>
    </xdr:from>
    <xdr:to>
      <xdr:col>55</xdr:col>
      <xdr:colOff>50800</xdr:colOff>
      <xdr:row>38</xdr:row>
      <xdr:rowOff>86568</xdr:rowOff>
    </xdr:to>
    <xdr:sp macro="" textlink="">
      <xdr:nvSpPr>
        <xdr:cNvPr id="130" name="楕円 129">
          <a:extLst>
            <a:ext uri="{FF2B5EF4-FFF2-40B4-BE49-F238E27FC236}">
              <a16:creationId xmlns:a16="http://schemas.microsoft.com/office/drawing/2014/main" id="{E61388B0-95C4-4431-BEE5-526A9EB22056}"/>
            </a:ext>
          </a:extLst>
        </xdr:cNvPr>
        <xdr:cNvSpPr/>
      </xdr:nvSpPr>
      <xdr:spPr>
        <a:xfrm>
          <a:off x="10426700" y="65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7845</xdr:rowOff>
    </xdr:from>
    <xdr:ext cx="534377" cy="259045"/>
    <xdr:sp macro="" textlink="">
      <xdr:nvSpPr>
        <xdr:cNvPr id="131" name="【道路】&#10;一人当たり延長該当値テキスト">
          <a:extLst>
            <a:ext uri="{FF2B5EF4-FFF2-40B4-BE49-F238E27FC236}">
              <a16:creationId xmlns:a16="http://schemas.microsoft.com/office/drawing/2014/main" id="{069BF4C5-69AC-427E-AD4E-B6D93A2036F1}"/>
            </a:ext>
          </a:extLst>
        </xdr:cNvPr>
        <xdr:cNvSpPr txBox="1"/>
      </xdr:nvSpPr>
      <xdr:spPr>
        <a:xfrm>
          <a:off x="10515600" y="63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4132</xdr:rowOff>
    </xdr:from>
    <xdr:to>
      <xdr:col>50</xdr:col>
      <xdr:colOff>165100</xdr:colOff>
      <xdr:row>38</xdr:row>
      <xdr:rowOff>105732</xdr:rowOff>
    </xdr:to>
    <xdr:sp macro="" textlink="">
      <xdr:nvSpPr>
        <xdr:cNvPr id="132" name="楕円 131">
          <a:extLst>
            <a:ext uri="{FF2B5EF4-FFF2-40B4-BE49-F238E27FC236}">
              <a16:creationId xmlns:a16="http://schemas.microsoft.com/office/drawing/2014/main" id="{8CF2171B-89A9-41A8-98FB-5A8F2D737190}"/>
            </a:ext>
          </a:extLst>
        </xdr:cNvPr>
        <xdr:cNvSpPr/>
      </xdr:nvSpPr>
      <xdr:spPr>
        <a:xfrm>
          <a:off x="9588500" y="651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35768</xdr:rowOff>
    </xdr:from>
    <xdr:to>
      <xdr:col>55</xdr:col>
      <xdr:colOff>0</xdr:colOff>
      <xdr:row>38</xdr:row>
      <xdr:rowOff>54932</xdr:rowOff>
    </xdr:to>
    <xdr:cxnSp macro="">
      <xdr:nvCxnSpPr>
        <xdr:cNvPr id="133" name="直線コネクタ 132">
          <a:extLst>
            <a:ext uri="{FF2B5EF4-FFF2-40B4-BE49-F238E27FC236}">
              <a16:creationId xmlns:a16="http://schemas.microsoft.com/office/drawing/2014/main" id="{B91F3D60-7CFC-4208-8E35-1B1AE6E932A9}"/>
            </a:ext>
          </a:extLst>
        </xdr:cNvPr>
        <xdr:cNvCxnSpPr/>
      </xdr:nvCxnSpPr>
      <xdr:spPr>
        <a:xfrm flipV="1">
          <a:off x="9639300" y="6550868"/>
          <a:ext cx="8382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15121</xdr:rowOff>
    </xdr:from>
    <xdr:to>
      <xdr:col>46</xdr:col>
      <xdr:colOff>38100</xdr:colOff>
      <xdr:row>38</xdr:row>
      <xdr:rowOff>116721</xdr:rowOff>
    </xdr:to>
    <xdr:sp macro="" textlink="">
      <xdr:nvSpPr>
        <xdr:cNvPr id="134" name="楕円 133">
          <a:extLst>
            <a:ext uri="{FF2B5EF4-FFF2-40B4-BE49-F238E27FC236}">
              <a16:creationId xmlns:a16="http://schemas.microsoft.com/office/drawing/2014/main" id="{020184D4-85E4-4D2D-91A1-DBCA286A82F3}"/>
            </a:ext>
          </a:extLst>
        </xdr:cNvPr>
        <xdr:cNvSpPr/>
      </xdr:nvSpPr>
      <xdr:spPr>
        <a:xfrm>
          <a:off x="8699500" y="6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54932</xdr:rowOff>
    </xdr:from>
    <xdr:to>
      <xdr:col>50</xdr:col>
      <xdr:colOff>114300</xdr:colOff>
      <xdr:row>38</xdr:row>
      <xdr:rowOff>65921</xdr:rowOff>
    </xdr:to>
    <xdr:cxnSp macro="">
      <xdr:nvCxnSpPr>
        <xdr:cNvPr id="135" name="直線コネクタ 134">
          <a:extLst>
            <a:ext uri="{FF2B5EF4-FFF2-40B4-BE49-F238E27FC236}">
              <a16:creationId xmlns:a16="http://schemas.microsoft.com/office/drawing/2014/main" id="{CFCECD0C-2755-416C-96AC-9673B83AF45E}"/>
            </a:ext>
          </a:extLst>
        </xdr:cNvPr>
        <xdr:cNvCxnSpPr/>
      </xdr:nvCxnSpPr>
      <xdr:spPr>
        <a:xfrm flipV="1">
          <a:off x="8750300" y="6570032"/>
          <a:ext cx="889000" cy="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29751</xdr:rowOff>
    </xdr:from>
    <xdr:to>
      <xdr:col>41</xdr:col>
      <xdr:colOff>101600</xdr:colOff>
      <xdr:row>38</xdr:row>
      <xdr:rowOff>131351</xdr:rowOff>
    </xdr:to>
    <xdr:sp macro="" textlink="">
      <xdr:nvSpPr>
        <xdr:cNvPr id="136" name="楕円 135">
          <a:extLst>
            <a:ext uri="{FF2B5EF4-FFF2-40B4-BE49-F238E27FC236}">
              <a16:creationId xmlns:a16="http://schemas.microsoft.com/office/drawing/2014/main" id="{782FDCB1-5B94-4277-92D9-4D6FEA819111}"/>
            </a:ext>
          </a:extLst>
        </xdr:cNvPr>
        <xdr:cNvSpPr/>
      </xdr:nvSpPr>
      <xdr:spPr>
        <a:xfrm>
          <a:off x="7810500" y="65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65921</xdr:rowOff>
    </xdr:from>
    <xdr:to>
      <xdr:col>45</xdr:col>
      <xdr:colOff>177800</xdr:colOff>
      <xdr:row>38</xdr:row>
      <xdr:rowOff>80551</xdr:rowOff>
    </xdr:to>
    <xdr:cxnSp macro="">
      <xdr:nvCxnSpPr>
        <xdr:cNvPr id="137" name="直線コネクタ 136">
          <a:extLst>
            <a:ext uri="{FF2B5EF4-FFF2-40B4-BE49-F238E27FC236}">
              <a16:creationId xmlns:a16="http://schemas.microsoft.com/office/drawing/2014/main" id="{FFE3BBF0-8EF6-4EFE-80F3-5DA03A4B8DEA}"/>
            </a:ext>
          </a:extLst>
        </xdr:cNvPr>
        <xdr:cNvCxnSpPr/>
      </xdr:nvCxnSpPr>
      <xdr:spPr>
        <a:xfrm flipV="1">
          <a:off x="7861300" y="658102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50249</xdr:rowOff>
    </xdr:from>
    <xdr:to>
      <xdr:col>36</xdr:col>
      <xdr:colOff>165100</xdr:colOff>
      <xdr:row>38</xdr:row>
      <xdr:rowOff>151849</xdr:rowOff>
    </xdr:to>
    <xdr:sp macro="" textlink="">
      <xdr:nvSpPr>
        <xdr:cNvPr id="138" name="楕円 137">
          <a:extLst>
            <a:ext uri="{FF2B5EF4-FFF2-40B4-BE49-F238E27FC236}">
              <a16:creationId xmlns:a16="http://schemas.microsoft.com/office/drawing/2014/main" id="{BBAC789A-A153-4453-81C6-7A12D3C61FFD}"/>
            </a:ext>
          </a:extLst>
        </xdr:cNvPr>
        <xdr:cNvSpPr/>
      </xdr:nvSpPr>
      <xdr:spPr>
        <a:xfrm>
          <a:off x="6921500" y="65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80551</xdr:rowOff>
    </xdr:from>
    <xdr:to>
      <xdr:col>41</xdr:col>
      <xdr:colOff>50800</xdr:colOff>
      <xdr:row>38</xdr:row>
      <xdr:rowOff>101049</xdr:rowOff>
    </xdr:to>
    <xdr:cxnSp macro="">
      <xdr:nvCxnSpPr>
        <xdr:cNvPr id="139" name="直線コネクタ 138">
          <a:extLst>
            <a:ext uri="{FF2B5EF4-FFF2-40B4-BE49-F238E27FC236}">
              <a16:creationId xmlns:a16="http://schemas.microsoft.com/office/drawing/2014/main" id="{B32D1E73-1B65-4140-A9BC-7D737D1CD10A}"/>
            </a:ext>
          </a:extLst>
        </xdr:cNvPr>
        <xdr:cNvCxnSpPr/>
      </xdr:nvCxnSpPr>
      <xdr:spPr>
        <a:xfrm flipV="1">
          <a:off x="6972300" y="6595651"/>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40" name="n_1aveValue【道路】&#10;一人当たり延長">
          <a:extLst>
            <a:ext uri="{FF2B5EF4-FFF2-40B4-BE49-F238E27FC236}">
              <a16:creationId xmlns:a16="http://schemas.microsoft.com/office/drawing/2014/main" id="{AE792278-316A-4BA1-9BCE-A05A411F8179}"/>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41" name="n_2aveValue【道路】&#10;一人当たり延長">
          <a:extLst>
            <a:ext uri="{FF2B5EF4-FFF2-40B4-BE49-F238E27FC236}">
              <a16:creationId xmlns:a16="http://schemas.microsoft.com/office/drawing/2014/main" id="{CB87B977-11C1-4630-8595-5090B572ABBE}"/>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42" name="n_3aveValue【道路】&#10;一人当たり延長">
          <a:extLst>
            <a:ext uri="{FF2B5EF4-FFF2-40B4-BE49-F238E27FC236}">
              <a16:creationId xmlns:a16="http://schemas.microsoft.com/office/drawing/2014/main" id="{D9B3DBB8-609F-4ACF-8944-87C6DA1885EA}"/>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5290</xdr:rowOff>
    </xdr:from>
    <xdr:ext cx="534377" cy="259045"/>
    <xdr:sp macro="" textlink="">
      <xdr:nvSpPr>
        <xdr:cNvPr id="143" name="n_4aveValue【道路】&#10;一人当たり延長">
          <a:extLst>
            <a:ext uri="{FF2B5EF4-FFF2-40B4-BE49-F238E27FC236}">
              <a16:creationId xmlns:a16="http://schemas.microsoft.com/office/drawing/2014/main" id="{B62E471F-9EA6-4B4F-9FA5-4063A2B7D0E5}"/>
            </a:ext>
          </a:extLst>
        </xdr:cNvPr>
        <xdr:cNvSpPr txBox="1"/>
      </xdr:nvSpPr>
      <xdr:spPr>
        <a:xfrm>
          <a:off x="6705111" y="68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122260</xdr:rowOff>
    </xdr:from>
    <xdr:ext cx="534377" cy="259045"/>
    <xdr:sp macro="" textlink="">
      <xdr:nvSpPr>
        <xdr:cNvPr id="144" name="n_1mainValue【道路】&#10;一人当たり延長">
          <a:extLst>
            <a:ext uri="{FF2B5EF4-FFF2-40B4-BE49-F238E27FC236}">
              <a16:creationId xmlns:a16="http://schemas.microsoft.com/office/drawing/2014/main" id="{9EAC8426-FD28-4B9F-AC6D-C89268EE40AC}"/>
            </a:ext>
          </a:extLst>
        </xdr:cNvPr>
        <xdr:cNvSpPr txBox="1"/>
      </xdr:nvSpPr>
      <xdr:spPr>
        <a:xfrm>
          <a:off x="9359411" y="629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133248</xdr:rowOff>
    </xdr:from>
    <xdr:ext cx="534377" cy="259045"/>
    <xdr:sp macro="" textlink="">
      <xdr:nvSpPr>
        <xdr:cNvPr id="145" name="n_2mainValue【道路】&#10;一人当たり延長">
          <a:extLst>
            <a:ext uri="{FF2B5EF4-FFF2-40B4-BE49-F238E27FC236}">
              <a16:creationId xmlns:a16="http://schemas.microsoft.com/office/drawing/2014/main" id="{10757311-4941-4056-9229-77272726B72D}"/>
            </a:ext>
          </a:extLst>
        </xdr:cNvPr>
        <xdr:cNvSpPr txBox="1"/>
      </xdr:nvSpPr>
      <xdr:spPr>
        <a:xfrm>
          <a:off x="8483111" y="630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147878</xdr:rowOff>
    </xdr:from>
    <xdr:ext cx="534377" cy="259045"/>
    <xdr:sp macro="" textlink="">
      <xdr:nvSpPr>
        <xdr:cNvPr id="146" name="n_3mainValue【道路】&#10;一人当たり延長">
          <a:extLst>
            <a:ext uri="{FF2B5EF4-FFF2-40B4-BE49-F238E27FC236}">
              <a16:creationId xmlns:a16="http://schemas.microsoft.com/office/drawing/2014/main" id="{A594A38B-217F-48DA-A3AE-AE2656AE679B}"/>
            </a:ext>
          </a:extLst>
        </xdr:cNvPr>
        <xdr:cNvSpPr txBox="1"/>
      </xdr:nvSpPr>
      <xdr:spPr>
        <a:xfrm>
          <a:off x="7594111" y="632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168376</xdr:rowOff>
    </xdr:from>
    <xdr:ext cx="534377" cy="259045"/>
    <xdr:sp macro="" textlink="">
      <xdr:nvSpPr>
        <xdr:cNvPr id="147" name="n_4mainValue【道路】&#10;一人当たり延長">
          <a:extLst>
            <a:ext uri="{FF2B5EF4-FFF2-40B4-BE49-F238E27FC236}">
              <a16:creationId xmlns:a16="http://schemas.microsoft.com/office/drawing/2014/main" id="{EBFDD596-0DF4-461A-810B-A46754E7044E}"/>
            </a:ext>
          </a:extLst>
        </xdr:cNvPr>
        <xdr:cNvSpPr txBox="1"/>
      </xdr:nvSpPr>
      <xdr:spPr>
        <a:xfrm>
          <a:off x="6705111" y="63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94A43D0-03CB-4A96-A71B-17703DB130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C68DC68-845C-4C43-BB81-1B546B74AD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67F58CA-6E55-47F2-8FA8-AD6DD284583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E18DA2B-5DD6-4B78-83C7-618990136E9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A8DB4C4-3005-4F77-8372-8ED669D3AF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1AF7926-9AA7-4B8C-813F-0A13448A66C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EC9D766-92CC-42C2-9618-B545AC7177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4E6006DD-982A-4BE4-9512-7B597B743E0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6646C9B-5424-4535-96BC-763517C2C9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4DBB7B8-FCBF-415E-8B99-B609A41869B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3C09202-E8EC-488D-B27C-26151EDD08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ABBA4214-27E9-4FF8-8BF0-596C06CC1F0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17BAA721-4D88-4F8E-9CA3-86981FC71CF7}"/>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4C8564E6-AC41-428C-A80A-84697B2EA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129998B0-FDAA-47DC-824E-8E41E44569FE}"/>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4D5F9117-C8DB-490E-AE4C-D8CA38FD486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28E049F3-71CD-459A-A2B1-7605263457C4}"/>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BC69C8BD-5F05-4672-80F6-4E35ED7BAF6F}"/>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B1B8D32F-23D5-49F9-A213-E724A06BB99A}"/>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E5C01E7C-5584-4680-81CA-597FD16A89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2AAA397A-CFDD-4262-8425-C5D02E3259B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7B21A2F-3A71-4E74-885A-D1E9DF0DAE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8F359EEF-9884-4005-B19D-268DC8286826}"/>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95C10645-0D5F-4FAD-B54F-68DF54801536}"/>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27691002-8218-45F1-9C1C-D50FA3F8815F}"/>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32E1417-22CA-4E09-B550-9C9AA6DD922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45A486E4-1CD3-4E23-8F57-D86064FAAF4B}"/>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420ECFA6-2123-4441-81CE-C4C9C7BAF50E}"/>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629075E2-4EFE-476D-978F-08C1D5490C36}"/>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F731670F-7715-42AB-80DC-8F4843D26551}"/>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DCABE6C5-2F0F-4399-93C6-B5585085E6F4}"/>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1AA8ACF1-995A-4F45-B98A-7074C3095975}"/>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B0AC9063-6CD4-4196-AC0A-D7F5BE64A17B}"/>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81DFE1F-FFB0-4183-B1D6-5E8A0F0F2E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2A1369B-8938-4869-965F-4D53CAD52E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096383-8B5F-4814-95E1-A0E50301EA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28E1479-755D-4B4C-B226-DBC69D3123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6C2257-44A5-4A3C-AB9F-ADE8B32F03D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13208</xdr:rowOff>
    </xdr:from>
    <xdr:to>
      <xdr:col>24</xdr:col>
      <xdr:colOff>114300</xdr:colOff>
      <xdr:row>63</xdr:row>
      <xdr:rowOff>114808</xdr:rowOff>
    </xdr:to>
    <xdr:sp macro="" textlink="">
      <xdr:nvSpPr>
        <xdr:cNvPr id="186" name="楕円 185">
          <a:extLst>
            <a:ext uri="{FF2B5EF4-FFF2-40B4-BE49-F238E27FC236}">
              <a16:creationId xmlns:a16="http://schemas.microsoft.com/office/drawing/2014/main" id="{CE515FC3-16EA-4C85-B445-C4BE98F3908F}"/>
            </a:ext>
          </a:extLst>
        </xdr:cNvPr>
        <xdr:cNvSpPr/>
      </xdr:nvSpPr>
      <xdr:spPr>
        <a:xfrm>
          <a:off x="4584700" y="10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99585</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C8621C5E-BEE6-4D92-86A2-EC114DA6C3EB}"/>
            </a:ext>
          </a:extLst>
        </xdr:cNvPr>
        <xdr:cNvSpPr txBox="1"/>
      </xdr:nvSpPr>
      <xdr:spPr>
        <a:xfrm>
          <a:off x="4673600" y="1072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159512</xdr:rowOff>
    </xdr:from>
    <xdr:to>
      <xdr:col>20</xdr:col>
      <xdr:colOff>38100</xdr:colOff>
      <xdr:row>63</xdr:row>
      <xdr:rowOff>89662</xdr:rowOff>
    </xdr:to>
    <xdr:sp macro="" textlink="">
      <xdr:nvSpPr>
        <xdr:cNvPr id="188" name="楕円 187">
          <a:extLst>
            <a:ext uri="{FF2B5EF4-FFF2-40B4-BE49-F238E27FC236}">
              <a16:creationId xmlns:a16="http://schemas.microsoft.com/office/drawing/2014/main" id="{38647D2F-419D-4D91-AF3A-934E6ABB31B3}"/>
            </a:ext>
          </a:extLst>
        </xdr:cNvPr>
        <xdr:cNvSpPr/>
      </xdr:nvSpPr>
      <xdr:spPr>
        <a:xfrm>
          <a:off x="3746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64008</xdr:rowOff>
    </xdr:to>
    <xdr:cxnSp macro="">
      <xdr:nvCxnSpPr>
        <xdr:cNvPr id="189" name="直線コネクタ 188">
          <a:extLst>
            <a:ext uri="{FF2B5EF4-FFF2-40B4-BE49-F238E27FC236}">
              <a16:creationId xmlns:a16="http://schemas.microsoft.com/office/drawing/2014/main" id="{6ADC0F42-1B53-4631-9FBD-DE9C9F58A7AB}"/>
            </a:ext>
          </a:extLst>
        </xdr:cNvPr>
        <xdr:cNvCxnSpPr/>
      </xdr:nvCxnSpPr>
      <xdr:spPr>
        <a:xfrm>
          <a:off x="3797300" y="1084021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127508</xdr:rowOff>
    </xdr:from>
    <xdr:to>
      <xdr:col>15</xdr:col>
      <xdr:colOff>101600</xdr:colOff>
      <xdr:row>63</xdr:row>
      <xdr:rowOff>57658</xdr:rowOff>
    </xdr:to>
    <xdr:sp macro="" textlink="">
      <xdr:nvSpPr>
        <xdr:cNvPr id="190" name="楕円 189">
          <a:extLst>
            <a:ext uri="{FF2B5EF4-FFF2-40B4-BE49-F238E27FC236}">
              <a16:creationId xmlns:a16="http://schemas.microsoft.com/office/drawing/2014/main" id="{4EDBDA0E-B5D8-441F-B62F-8B37934D400A}"/>
            </a:ext>
          </a:extLst>
        </xdr:cNvPr>
        <xdr:cNvSpPr/>
      </xdr:nvSpPr>
      <xdr:spPr>
        <a:xfrm>
          <a:off x="2857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6858</xdr:rowOff>
    </xdr:from>
    <xdr:to>
      <xdr:col>19</xdr:col>
      <xdr:colOff>177800</xdr:colOff>
      <xdr:row>63</xdr:row>
      <xdr:rowOff>38862</xdr:rowOff>
    </xdr:to>
    <xdr:cxnSp macro="">
      <xdr:nvCxnSpPr>
        <xdr:cNvPr id="191" name="直線コネクタ 190">
          <a:extLst>
            <a:ext uri="{FF2B5EF4-FFF2-40B4-BE49-F238E27FC236}">
              <a16:creationId xmlns:a16="http://schemas.microsoft.com/office/drawing/2014/main" id="{1FD9B251-E16C-48C8-8B1A-E220130588D8}"/>
            </a:ext>
          </a:extLst>
        </xdr:cNvPr>
        <xdr:cNvCxnSpPr/>
      </xdr:nvCxnSpPr>
      <xdr:spPr>
        <a:xfrm>
          <a:off x="2908300" y="10808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95504</xdr:rowOff>
    </xdr:from>
    <xdr:to>
      <xdr:col>10</xdr:col>
      <xdr:colOff>165100</xdr:colOff>
      <xdr:row>63</xdr:row>
      <xdr:rowOff>25654</xdr:rowOff>
    </xdr:to>
    <xdr:sp macro="" textlink="">
      <xdr:nvSpPr>
        <xdr:cNvPr id="192" name="楕円 191">
          <a:extLst>
            <a:ext uri="{FF2B5EF4-FFF2-40B4-BE49-F238E27FC236}">
              <a16:creationId xmlns:a16="http://schemas.microsoft.com/office/drawing/2014/main" id="{F986A613-1351-4042-936C-76824AFBBF8B}"/>
            </a:ext>
          </a:extLst>
        </xdr:cNvPr>
        <xdr:cNvSpPr/>
      </xdr:nvSpPr>
      <xdr:spPr>
        <a:xfrm>
          <a:off x="196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146304</xdr:rowOff>
    </xdr:from>
    <xdr:to>
      <xdr:col>15</xdr:col>
      <xdr:colOff>50800</xdr:colOff>
      <xdr:row>63</xdr:row>
      <xdr:rowOff>6858</xdr:rowOff>
    </xdr:to>
    <xdr:cxnSp macro="">
      <xdr:nvCxnSpPr>
        <xdr:cNvPr id="193" name="直線コネクタ 192">
          <a:extLst>
            <a:ext uri="{FF2B5EF4-FFF2-40B4-BE49-F238E27FC236}">
              <a16:creationId xmlns:a16="http://schemas.microsoft.com/office/drawing/2014/main" id="{5D65AD44-F55E-493D-AB6E-9E782F2D139C}"/>
            </a:ext>
          </a:extLst>
        </xdr:cNvPr>
        <xdr:cNvCxnSpPr/>
      </xdr:nvCxnSpPr>
      <xdr:spPr>
        <a:xfrm>
          <a:off x="2019300" y="10776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61214</xdr:rowOff>
    </xdr:from>
    <xdr:to>
      <xdr:col>6</xdr:col>
      <xdr:colOff>38100</xdr:colOff>
      <xdr:row>62</xdr:row>
      <xdr:rowOff>162814</xdr:rowOff>
    </xdr:to>
    <xdr:sp macro="" textlink="">
      <xdr:nvSpPr>
        <xdr:cNvPr id="194" name="楕円 193">
          <a:extLst>
            <a:ext uri="{FF2B5EF4-FFF2-40B4-BE49-F238E27FC236}">
              <a16:creationId xmlns:a16="http://schemas.microsoft.com/office/drawing/2014/main" id="{2F4A71A3-7ADF-41DF-8247-C217FA72E088}"/>
            </a:ext>
          </a:extLst>
        </xdr:cNvPr>
        <xdr:cNvSpPr/>
      </xdr:nvSpPr>
      <xdr:spPr>
        <a:xfrm>
          <a:off x="1079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112014</xdr:rowOff>
    </xdr:from>
    <xdr:to>
      <xdr:col>10</xdr:col>
      <xdr:colOff>114300</xdr:colOff>
      <xdr:row>62</xdr:row>
      <xdr:rowOff>146304</xdr:rowOff>
    </xdr:to>
    <xdr:cxnSp macro="">
      <xdr:nvCxnSpPr>
        <xdr:cNvPr id="195" name="直線コネクタ 194">
          <a:extLst>
            <a:ext uri="{FF2B5EF4-FFF2-40B4-BE49-F238E27FC236}">
              <a16:creationId xmlns:a16="http://schemas.microsoft.com/office/drawing/2014/main" id="{9FE0F08D-A796-4652-AF96-838F42B9954C}"/>
            </a:ext>
          </a:extLst>
        </xdr:cNvPr>
        <xdr:cNvCxnSpPr/>
      </xdr:nvCxnSpPr>
      <xdr:spPr>
        <a:xfrm>
          <a:off x="1130300" y="107419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B864CAC6-C38B-4FA5-B22E-8BE5C7780413}"/>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1B229603-C474-42A1-BFFB-5CB957539F35}"/>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F197D0B9-E535-4149-94FA-805AE3D5693D}"/>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24505B8-AC00-4E01-8F67-55530A940FC9}"/>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80789</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840D8977-EB14-4DEA-BDD0-90F675992151}"/>
            </a:ext>
          </a:extLst>
        </xdr:cNvPr>
        <xdr:cNvSpPr txBox="1"/>
      </xdr:nvSpPr>
      <xdr:spPr>
        <a:xfrm>
          <a:off x="3582044" y="1088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48785</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6058D2B6-DF8C-4FC8-AA75-E064AFBAD024}"/>
            </a:ext>
          </a:extLst>
        </xdr:cNvPr>
        <xdr:cNvSpPr txBox="1"/>
      </xdr:nvSpPr>
      <xdr:spPr>
        <a:xfrm>
          <a:off x="2705744" y="1085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16781</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FDA13121-780B-474C-B36C-0843A382C7D0}"/>
            </a:ext>
          </a:extLst>
        </xdr:cNvPr>
        <xdr:cNvSpPr txBox="1"/>
      </xdr:nvSpPr>
      <xdr:spPr>
        <a:xfrm>
          <a:off x="1816744" y="1081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153941</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868D779D-C4AC-41F1-A540-2A5BABCD41D5}"/>
            </a:ext>
          </a:extLst>
        </xdr:cNvPr>
        <xdr:cNvSpPr txBox="1"/>
      </xdr:nvSpPr>
      <xdr:spPr>
        <a:xfrm>
          <a:off x="9277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3565F13-212E-4060-B0A5-312F038968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DABC2B8-6272-4A93-919B-DC4BED4718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F077B9F5-0F1D-4536-91FC-6A3F364D5F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4C29415C-7F3E-42D0-9D1F-C0ED17459E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68F33AF-82BC-4BAE-B863-DADEEF9EAC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42E1083-57F8-4B79-A340-D8EEB53830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6E4643B-38C5-4290-BECE-551B47B67EA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950CE3A1-CBAC-443A-AFA8-F26D5E4003C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35F3FFE-FD45-4123-80DE-3AD080D9C92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F4410C4-F394-4E41-9B1F-31B97565C8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EC5E2F9B-7DB9-422D-AC0E-E9666E7F08E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2D871903-FD52-4647-9905-6CDD8287028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D4175A05-32E3-4A66-B530-A38ACE851E4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381AA30D-5A22-4D28-818B-15CEFC7F875E}"/>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4A01118F-8518-4F9B-891A-513261B2B84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DF1908DA-70DD-4CE2-9846-F623A5FDC856}"/>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DBF253B7-26A4-4D76-BFC6-C6BFE8A2C9B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53F7C546-217A-4A6B-8F64-F8E582618D2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6217DF61-B6C1-47AE-97D2-89AFE5F24A3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1A7C64C0-0607-43EC-9D02-EFF8BA39EF4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A7362460-28F6-4038-A0DF-CEDCB7DF530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DB4E8776-E968-42B4-94FD-55D95FDF338A}"/>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711EA60-61F0-4982-9EB6-0F37E4C5FB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33F3EEA0-4A0D-429F-B95C-2E9AF307C94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CA03337-145A-49E9-9DF8-E0DC4BEC2E5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85AC2152-0357-4BDC-8B2A-570FB39F79E6}"/>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90047DE2-6442-4BB8-A481-7C8A1E5DFAC3}"/>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6125D007-4056-4E86-9D91-90497C178A52}"/>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1DAFCAB-E98B-4C23-9972-634480D308F1}"/>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EE49E672-4A56-42BF-BFE8-E26ED40CCADD}"/>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68632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66FAEA05-18FE-4C59-94D3-91D4E1B79955}"/>
            </a:ext>
          </a:extLst>
        </xdr:cNvPr>
        <xdr:cNvSpPr txBox="1"/>
      </xdr:nvSpPr>
      <xdr:spPr>
        <a:xfrm>
          <a:off x="10515600" y="10698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A3F2CD09-36B7-409A-A79B-C04638A7E9F5}"/>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B2A573AE-06A0-425A-8603-701B42A961A8}"/>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CC2FF368-325D-4876-8AF2-28B0B47653B1}"/>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CACA619C-D4FD-4B80-AF3A-34B2C9B42F91}"/>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F88618A3-797F-49FD-8EC4-BCC90E1AD5E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6B7E232-103D-49BF-BBD5-0F496FB9C49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E29B084-3445-4FD8-82EF-453F85F1F0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5F3D68-B8A6-4361-9221-409B20CF501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4C6F1F-31D9-43E8-A6B5-8261D15D24A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7F5D60E-0802-4A27-981E-E41D67F2D0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138936</xdr:rowOff>
    </xdr:from>
    <xdr:to>
      <xdr:col>55</xdr:col>
      <xdr:colOff>50800</xdr:colOff>
      <xdr:row>64</xdr:row>
      <xdr:rowOff>69086</xdr:rowOff>
    </xdr:to>
    <xdr:sp macro="" textlink="">
      <xdr:nvSpPr>
        <xdr:cNvPr id="245" name="楕円 244">
          <a:extLst>
            <a:ext uri="{FF2B5EF4-FFF2-40B4-BE49-F238E27FC236}">
              <a16:creationId xmlns:a16="http://schemas.microsoft.com/office/drawing/2014/main" id="{49D733D8-8A22-4370-9512-39E3C3507202}"/>
            </a:ext>
          </a:extLst>
        </xdr:cNvPr>
        <xdr:cNvSpPr/>
      </xdr:nvSpPr>
      <xdr:spPr>
        <a:xfrm>
          <a:off x="10426700" y="109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53863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FD52033A-2F37-4897-9557-44AE7EAA4FE7}"/>
            </a:ext>
          </a:extLst>
        </xdr:cNvPr>
        <xdr:cNvSpPr txBox="1"/>
      </xdr:nvSpPr>
      <xdr:spPr>
        <a:xfrm>
          <a:off x="10515600" y="1085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142289</xdr:rowOff>
    </xdr:from>
    <xdr:to>
      <xdr:col>50</xdr:col>
      <xdr:colOff>165100</xdr:colOff>
      <xdr:row>64</xdr:row>
      <xdr:rowOff>72439</xdr:rowOff>
    </xdr:to>
    <xdr:sp macro="" textlink="">
      <xdr:nvSpPr>
        <xdr:cNvPr id="247" name="楕円 246">
          <a:extLst>
            <a:ext uri="{FF2B5EF4-FFF2-40B4-BE49-F238E27FC236}">
              <a16:creationId xmlns:a16="http://schemas.microsoft.com/office/drawing/2014/main" id="{F6B7AAC0-6F3A-4099-9DF0-D2C4F52F2883}"/>
            </a:ext>
          </a:extLst>
        </xdr:cNvPr>
        <xdr:cNvSpPr/>
      </xdr:nvSpPr>
      <xdr:spPr>
        <a:xfrm>
          <a:off x="9588500" y="109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18286</xdr:rowOff>
    </xdr:from>
    <xdr:to>
      <xdr:col>55</xdr:col>
      <xdr:colOff>0</xdr:colOff>
      <xdr:row>64</xdr:row>
      <xdr:rowOff>21639</xdr:rowOff>
    </xdr:to>
    <xdr:cxnSp macro="">
      <xdr:nvCxnSpPr>
        <xdr:cNvPr id="248" name="直線コネクタ 247">
          <a:extLst>
            <a:ext uri="{FF2B5EF4-FFF2-40B4-BE49-F238E27FC236}">
              <a16:creationId xmlns:a16="http://schemas.microsoft.com/office/drawing/2014/main" id="{C547BEB4-9A29-4827-8068-ED82BC571881}"/>
            </a:ext>
          </a:extLst>
        </xdr:cNvPr>
        <xdr:cNvCxnSpPr/>
      </xdr:nvCxnSpPr>
      <xdr:spPr>
        <a:xfrm flipV="1">
          <a:off x="9639300" y="10991086"/>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144311</xdr:rowOff>
    </xdr:from>
    <xdr:to>
      <xdr:col>46</xdr:col>
      <xdr:colOff>38100</xdr:colOff>
      <xdr:row>64</xdr:row>
      <xdr:rowOff>74461</xdr:rowOff>
    </xdr:to>
    <xdr:sp macro="" textlink="">
      <xdr:nvSpPr>
        <xdr:cNvPr id="249" name="楕円 248">
          <a:extLst>
            <a:ext uri="{FF2B5EF4-FFF2-40B4-BE49-F238E27FC236}">
              <a16:creationId xmlns:a16="http://schemas.microsoft.com/office/drawing/2014/main" id="{B2443C5F-30F6-4587-A884-6C0EA42D1A4A}"/>
            </a:ext>
          </a:extLst>
        </xdr:cNvPr>
        <xdr:cNvSpPr/>
      </xdr:nvSpPr>
      <xdr:spPr>
        <a:xfrm>
          <a:off x="8699500" y="109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21639</xdr:rowOff>
    </xdr:from>
    <xdr:to>
      <xdr:col>50</xdr:col>
      <xdr:colOff>114300</xdr:colOff>
      <xdr:row>64</xdr:row>
      <xdr:rowOff>23661</xdr:rowOff>
    </xdr:to>
    <xdr:cxnSp macro="">
      <xdr:nvCxnSpPr>
        <xdr:cNvPr id="250" name="直線コネクタ 249">
          <a:extLst>
            <a:ext uri="{FF2B5EF4-FFF2-40B4-BE49-F238E27FC236}">
              <a16:creationId xmlns:a16="http://schemas.microsoft.com/office/drawing/2014/main" id="{C0136A9A-19B5-4F42-8BA6-2C65A320B39F}"/>
            </a:ext>
          </a:extLst>
        </xdr:cNvPr>
        <xdr:cNvCxnSpPr/>
      </xdr:nvCxnSpPr>
      <xdr:spPr>
        <a:xfrm flipV="1">
          <a:off x="8750300" y="10994439"/>
          <a:ext cx="889000" cy="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146679</xdr:rowOff>
    </xdr:from>
    <xdr:to>
      <xdr:col>41</xdr:col>
      <xdr:colOff>101600</xdr:colOff>
      <xdr:row>64</xdr:row>
      <xdr:rowOff>76829</xdr:rowOff>
    </xdr:to>
    <xdr:sp macro="" textlink="">
      <xdr:nvSpPr>
        <xdr:cNvPr id="251" name="楕円 250">
          <a:extLst>
            <a:ext uri="{FF2B5EF4-FFF2-40B4-BE49-F238E27FC236}">
              <a16:creationId xmlns:a16="http://schemas.microsoft.com/office/drawing/2014/main" id="{F0808D9C-21F1-474A-9491-9F21D950EF02}"/>
            </a:ext>
          </a:extLst>
        </xdr:cNvPr>
        <xdr:cNvSpPr/>
      </xdr:nvSpPr>
      <xdr:spPr>
        <a:xfrm>
          <a:off x="7810500" y="1094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23661</xdr:rowOff>
    </xdr:from>
    <xdr:to>
      <xdr:col>45</xdr:col>
      <xdr:colOff>177800</xdr:colOff>
      <xdr:row>64</xdr:row>
      <xdr:rowOff>26029</xdr:rowOff>
    </xdr:to>
    <xdr:cxnSp macro="">
      <xdr:nvCxnSpPr>
        <xdr:cNvPr id="252" name="直線コネクタ 251">
          <a:extLst>
            <a:ext uri="{FF2B5EF4-FFF2-40B4-BE49-F238E27FC236}">
              <a16:creationId xmlns:a16="http://schemas.microsoft.com/office/drawing/2014/main" id="{52EFE221-10F8-48AA-8A83-83E12D775850}"/>
            </a:ext>
          </a:extLst>
        </xdr:cNvPr>
        <xdr:cNvCxnSpPr/>
      </xdr:nvCxnSpPr>
      <xdr:spPr>
        <a:xfrm flipV="1">
          <a:off x="7861300" y="10996461"/>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150013</xdr:rowOff>
    </xdr:from>
    <xdr:to>
      <xdr:col>36</xdr:col>
      <xdr:colOff>165100</xdr:colOff>
      <xdr:row>64</xdr:row>
      <xdr:rowOff>80163</xdr:rowOff>
    </xdr:to>
    <xdr:sp macro="" textlink="">
      <xdr:nvSpPr>
        <xdr:cNvPr id="253" name="楕円 252">
          <a:extLst>
            <a:ext uri="{FF2B5EF4-FFF2-40B4-BE49-F238E27FC236}">
              <a16:creationId xmlns:a16="http://schemas.microsoft.com/office/drawing/2014/main" id="{C0B627FE-CB85-4A96-A2AE-4DFD9A5D77E9}"/>
            </a:ext>
          </a:extLst>
        </xdr:cNvPr>
        <xdr:cNvSpPr/>
      </xdr:nvSpPr>
      <xdr:spPr>
        <a:xfrm>
          <a:off x="6921500" y="1095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26029</xdr:rowOff>
    </xdr:from>
    <xdr:to>
      <xdr:col>41</xdr:col>
      <xdr:colOff>50800</xdr:colOff>
      <xdr:row>64</xdr:row>
      <xdr:rowOff>29363</xdr:rowOff>
    </xdr:to>
    <xdr:cxnSp macro="">
      <xdr:nvCxnSpPr>
        <xdr:cNvPr id="254" name="直線コネクタ 253">
          <a:extLst>
            <a:ext uri="{FF2B5EF4-FFF2-40B4-BE49-F238E27FC236}">
              <a16:creationId xmlns:a16="http://schemas.microsoft.com/office/drawing/2014/main" id="{4C185EAC-A7C3-4F2F-90A2-A337EBDC7C72}"/>
            </a:ext>
          </a:extLst>
        </xdr:cNvPr>
        <xdr:cNvCxnSpPr/>
      </xdr:nvCxnSpPr>
      <xdr:spPr>
        <a:xfrm flipV="1">
          <a:off x="6972300" y="10998829"/>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42342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BD4A8FEF-0484-4143-AD19-1F1B3485046D}"/>
            </a:ext>
          </a:extLst>
        </xdr:cNvPr>
        <xdr:cNvSpPr txBox="1"/>
      </xdr:nvSpPr>
      <xdr:spPr>
        <a:xfrm>
          <a:off x="93270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46863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577B101F-D8F6-4AA5-A619-A9ED04955148}"/>
            </a:ext>
          </a:extLst>
        </xdr:cNvPr>
        <xdr:cNvSpPr txBox="1"/>
      </xdr:nvSpPr>
      <xdr:spPr>
        <a:xfrm>
          <a:off x="8450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9662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A59279E-55B4-4FE3-A815-8613E74F7FFC}"/>
            </a:ext>
          </a:extLst>
        </xdr:cNvPr>
        <xdr:cNvSpPr txBox="1"/>
      </xdr:nvSpPr>
      <xdr:spPr>
        <a:xfrm>
          <a:off x="7516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238E39F-44EF-4425-BC51-5DF7126BC3CD}"/>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63566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97B32421-1746-4D8F-8F7A-5E190A71E562}"/>
            </a:ext>
          </a:extLst>
        </xdr:cNvPr>
        <xdr:cNvSpPr txBox="1"/>
      </xdr:nvSpPr>
      <xdr:spPr>
        <a:xfrm>
          <a:off x="9327095" y="110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65588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5EBAC3A8-7D2A-466D-B549-4F1A4EFAD526}"/>
            </a:ext>
          </a:extLst>
        </xdr:cNvPr>
        <xdr:cNvSpPr txBox="1"/>
      </xdr:nvSpPr>
      <xdr:spPr>
        <a:xfrm>
          <a:off x="8450795" y="110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67956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619997E9-BD25-4DCD-9845-374D708D536D}"/>
            </a:ext>
          </a:extLst>
        </xdr:cNvPr>
        <xdr:cNvSpPr txBox="1"/>
      </xdr:nvSpPr>
      <xdr:spPr>
        <a:xfrm>
          <a:off x="7561795" y="1104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71290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F514C119-C1D8-4B66-AB50-2E6EC4385038}"/>
            </a:ext>
          </a:extLst>
        </xdr:cNvPr>
        <xdr:cNvSpPr txBox="1"/>
      </xdr:nvSpPr>
      <xdr:spPr>
        <a:xfrm>
          <a:off x="6672795" y="1104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2C52DB3-A3CA-4251-BF1E-2F863A47AC0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A6B62B9-50C9-4675-AA49-F7B7734978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CEC300D-9652-48D1-928C-79496BEAEF0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8278AFBB-9230-4083-80D6-4357CB6B6C7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565EFB6-54C3-4AA9-8009-21006E5915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CFE21B86-4623-4843-B1D7-91EAB996CE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2B5170C-E0D6-4792-A8D1-D6CC415E2EF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90828E2-A95B-4BDB-98CD-AEFB6F1AC41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B643ED2-A36C-4375-A578-436D64BB71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B432BAF-F98B-42F7-95B0-266820F1F33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18DD056-C190-4E10-B6BE-40B61DD209B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6A0BB409-C5BA-44E7-AB40-D636776CA61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CC827961-8EA6-4537-806E-92F6C54FEF7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CD8F0A95-4072-47D8-B7B1-22310674867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3E1CBD3-96CD-4AD6-A6EC-E96FF93B7EE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D85CE299-1E79-44BE-A804-ED10B4BF8AF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F9FA54EF-60DC-4F6E-86FE-0AE9C86E5F6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4213520-A3AE-4924-99D8-14D5D78D772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64B9AE-F94A-4B6F-8FA3-0AADBBE4D19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8E1B858-738F-43E0-A79E-76B11FAE1CA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85B741F8-EC74-4F4F-8EEE-50A77DCE4D4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37ACC4-BB01-4BD1-82E6-6162157B7E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45CCBAA-C086-43DE-9563-C262FD7BEB7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48505D2B-B6AC-4A8D-A676-A561B067FC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8E39BB87-D1FD-4D4D-849A-AB02BB4B84D4}"/>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8F76AA1F-1C39-41CC-9E5B-E011B814CAF8}"/>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2C099F36-58B2-4B20-97F2-E61CE2A0E85D}"/>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76892D02-18A3-4256-88B8-5C2C17D081FF}"/>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2AB9520F-C420-436F-915F-CB4AE58EBB09}"/>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6616AC9-BE9F-4C03-9040-8CBA2834C793}"/>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87461EA8-6D53-452E-BB2F-2CEDF89228CF}"/>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0405E524-E26E-4E22-BD56-51BB534C365C}"/>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05ECAA6B-2D75-49B4-8129-16EEBE9FFD82}"/>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05334576-4948-4E7E-90A6-2F7CB6578744}"/>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FC207A45-5A21-4F24-BD1C-2EF062FAA0C3}"/>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BAADC6D-70E5-4D45-ABC9-07C8B5851B9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1EE3786-486D-48D9-AC6B-7C8BD6558F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49A63C-400B-422A-908D-624275F32E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1D53DEF-AA64-4E0E-BAAD-964136972C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9E53ADE-6E03-4798-A9FB-75988C53516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42545</xdr:rowOff>
    </xdr:from>
    <xdr:to>
      <xdr:col>24</xdr:col>
      <xdr:colOff>114300</xdr:colOff>
      <xdr:row>82</xdr:row>
      <xdr:rowOff>144145</xdr:rowOff>
    </xdr:to>
    <xdr:sp macro="" textlink="">
      <xdr:nvSpPr>
        <xdr:cNvPr id="303" name="楕円 302">
          <a:extLst>
            <a:ext uri="{FF2B5EF4-FFF2-40B4-BE49-F238E27FC236}">
              <a16:creationId xmlns:a16="http://schemas.microsoft.com/office/drawing/2014/main" id="{82E4CF09-D003-4E6C-BAD7-92A53DA47F36}"/>
            </a:ext>
          </a:extLst>
        </xdr:cNvPr>
        <xdr:cNvSpPr/>
      </xdr:nvSpPr>
      <xdr:spPr>
        <a:xfrm>
          <a:off x="45847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65422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6358BF6-DF10-487D-B70A-56AD508B6735}"/>
            </a:ext>
          </a:extLst>
        </xdr:cNvPr>
        <xdr:cNvSpPr txBox="1"/>
      </xdr:nvSpPr>
      <xdr:spPr>
        <a:xfrm>
          <a:off x="4673600"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5" name="楕円 304">
          <a:extLst>
            <a:ext uri="{FF2B5EF4-FFF2-40B4-BE49-F238E27FC236}">
              <a16:creationId xmlns:a16="http://schemas.microsoft.com/office/drawing/2014/main" id="{6009CFF2-F4F3-4BFE-B670-784D9BDC02DB}"/>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93345</xdr:rowOff>
    </xdr:to>
    <xdr:cxnSp macro="">
      <xdr:nvCxnSpPr>
        <xdr:cNvPr id="306" name="直線コネクタ 305">
          <a:extLst>
            <a:ext uri="{FF2B5EF4-FFF2-40B4-BE49-F238E27FC236}">
              <a16:creationId xmlns:a16="http://schemas.microsoft.com/office/drawing/2014/main" id="{6285C868-A66A-459A-9035-56166F6D193D}"/>
            </a:ext>
          </a:extLst>
        </xdr:cNvPr>
        <xdr:cNvCxnSpPr/>
      </xdr:nvCxnSpPr>
      <xdr:spPr>
        <a:xfrm>
          <a:off x="3797300" y="141160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38736</xdr:rowOff>
    </xdr:from>
    <xdr:to>
      <xdr:col>15</xdr:col>
      <xdr:colOff>101600</xdr:colOff>
      <xdr:row>82</xdr:row>
      <xdr:rowOff>140336</xdr:rowOff>
    </xdr:to>
    <xdr:sp macro="" textlink="">
      <xdr:nvSpPr>
        <xdr:cNvPr id="307" name="楕円 306">
          <a:extLst>
            <a:ext uri="{FF2B5EF4-FFF2-40B4-BE49-F238E27FC236}">
              <a16:creationId xmlns:a16="http://schemas.microsoft.com/office/drawing/2014/main" id="{35624E4B-CD67-4B3D-8B6E-3E28E631A135}"/>
            </a:ext>
          </a:extLst>
        </xdr:cNvPr>
        <xdr:cNvSpPr/>
      </xdr:nvSpPr>
      <xdr:spPr>
        <a:xfrm>
          <a:off x="2857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89536</xdr:rowOff>
    </xdr:to>
    <xdr:cxnSp macro="">
      <xdr:nvCxnSpPr>
        <xdr:cNvPr id="308" name="直線コネクタ 307">
          <a:extLst>
            <a:ext uri="{FF2B5EF4-FFF2-40B4-BE49-F238E27FC236}">
              <a16:creationId xmlns:a16="http://schemas.microsoft.com/office/drawing/2014/main" id="{3E358285-3BCF-46CC-826C-5DAE9C0A1D6D}"/>
            </a:ext>
          </a:extLst>
        </xdr:cNvPr>
        <xdr:cNvCxnSpPr/>
      </xdr:nvCxnSpPr>
      <xdr:spPr>
        <a:xfrm flipV="1">
          <a:off x="2908300" y="141160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09" name="楕円 308">
          <a:extLst>
            <a:ext uri="{FF2B5EF4-FFF2-40B4-BE49-F238E27FC236}">
              <a16:creationId xmlns:a16="http://schemas.microsoft.com/office/drawing/2014/main" id="{5A456DA2-8351-40A9-9263-3CED1926ECAE}"/>
            </a:ext>
          </a:extLst>
        </xdr:cNvPr>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89536</xdr:rowOff>
    </xdr:to>
    <xdr:cxnSp macro="">
      <xdr:nvCxnSpPr>
        <xdr:cNvPr id="310" name="直線コネクタ 309">
          <a:extLst>
            <a:ext uri="{FF2B5EF4-FFF2-40B4-BE49-F238E27FC236}">
              <a16:creationId xmlns:a16="http://schemas.microsoft.com/office/drawing/2014/main" id="{9AA01196-CFE4-4B3A-BD28-4ABB125539F2}"/>
            </a:ext>
          </a:extLst>
        </xdr:cNvPr>
        <xdr:cNvCxnSpPr/>
      </xdr:nvCxnSpPr>
      <xdr:spPr>
        <a:xfrm>
          <a:off x="2019300" y="141198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95886</xdr:rowOff>
    </xdr:from>
    <xdr:to>
      <xdr:col>6</xdr:col>
      <xdr:colOff>38100</xdr:colOff>
      <xdr:row>83</xdr:row>
      <xdr:rowOff>26036</xdr:rowOff>
    </xdr:to>
    <xdr:sp macro="" textlink="">
      <xdr:nvSpPr>
        <xdr:cNvPr id="311" name="楕円 310">
          <a:extLst>
            <a:ext uri="{FF2B5EF4-FFF2-40B4-BE49-F238E27FC236}">
              <a16:creationId xmlns:a16="http://schemas.microsoft.com/office/drawing/2014/main" id="{E8A14F21-B92B-4B27-9150-8A7B7C1C7959}"/>
            </a:ext>
          </a:extLst>
        </xdr:cNvPr>
        <xdr:cNvSpPr/>
      </xdr:nvSpPr>
      <xdr:spPr>
        <a:xfrm>
          <a:off x="1079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60961</xdr:rowOff>
    </xdr:from>
    <xdr:to>
      <xdr:col>10</xdr:col>
      <xdr:colOff>114300</xdr:colOff>
      <xdr:row>82</xdr:row>
      <xdr:rowOff>146686</xdr:rowOff>
    </xdr:to>
    <xdr:cxnSp macro="">
      <xdr:nvCxnSpPr>
        <xdr:cNvPr id="312" name="直線コネクタ 311">
          <a:extLst>
            <a:ext uri="{FF2B5EF4-FFF2-40B4-BE49-F238E27FC236}">
              <a16:creationId xmlns:a16="http://schemas.microsoft.com/office/drawing/2014/main" id="{BB6705AC-FC30-4444-B83D-6B63680F6476}"/>
            </a:ext>
          </a:extLst>
        </xdr:cNvPr>
        <xdr:cNvCxnSpPr/>
      </xdr:nvCxnSpPr>
      <xdr:spPr>
        <a:xfrm flipV="1">
          <a:off x="1130300" y="141198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a:extLst>
            <a:ext uri="{FF2B5EF4-FFF2-40B4-BE49-F238E27FC236}">
              <a16:creationId xmlns:a16="http://schemas.microsoft.com/office/drawing/2014/main" id="{9EEEE378-18E5-42E8-AE05-67DF6570E512}"/>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F2E4E965-E539-4CB5-BA42-A26FE3ABF675}"/>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a:extLst>
            <a:ext uri="{FF2B5EF4-FFF2-40B4-BE49-F238E27FC236}">
              <a16:creationId xmlns:a16="http://schemas.microsoft.com/office/drawing/2014/main" id="{BCEA63E1-57B0-4252-BC1E-E9A400756D7B}"/>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496F03D1-46D8-4E74-8D6A-F14C6F406DF7}"/>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7" name="n_1mainValue【公営住宅】&#10;有形固定資産減価償却率">
          <a:extLst>
            <a:ext uri="{FF2B5EF4-FFF2-40B4-BE49-F238E27FC236}">
              <a16:creationId xmlns:a16="http://schemas.microsoft.com/office/drawing/2014/main" id="{E061E31F-B0B6-48E7-948C-EC70587226AA}"/>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131463</xdr:rowOff>
    </xdr:from>
    <xdr:ext cx="405111" cy="259045"/>
    <xdr:sp macro="" textlink="">
      <xdr:nvSpPr>
        <xdr:cNvPr id="318" name="n_2mainValue【公営住宅】&#10;有形固定資産減価償却率">
          <a:extLst>
            <a:ext uri="{FF2B5EF4-FFF2-40B4-BE49-F238E27FC236}">
              <a16:creationId xmlns:a16="http://schemas.microsoft.com/office/drawing/2014/main" id="{3D1C6992-D619-45EE-BDCF-323225ED2D65}"/>
            </a:ext>
          </a:extLst>
        </xdr:cNvPr>
        <xdr:cNvSpPr txBox="1"/>
      </xdr:nvSpPr>
      <xdr:spPr>
        <a:xfrm>
          <a:off x="2705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319" name="n_3mainValue【公営住宅】&#10;有形固定資産減価償却率">
          <a:extLst>
            <a:ext uri="{FF2B5EF4-FFF2-40B4-BE49-F238E27FC236}">
              <a16:creationId xmlns:a16="http://schemas.microsoft.com/office/drawing/2014/main" id="{61D8A80A-4E41-4534-9D45-BAF114866B76}"/>
            </a:ext>
          </a:extLst>
        </xdr:cNvPr>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0" name="n_4mainValue【公営住宅】&#10;有形固定資産減価償却率">
          <a:extLst>
            <a:ext uri="{FF2B5EF4-FFF2-40B4-BE49-F238E27FC236}">
              <a16:creationId xmlns:a16="http://schemas.microsoft.com/office/drawing/2014/main" id="{1204228A-EF33-4110-B60A-772528ED33E8}"/>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DFB9F4D2-7CD5-403F-9B87-825717636A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9A62B738-F28C-4E4E-AD00-73F4B668942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C353B747-17E7-4979-ADE9-6C5B225F5F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79A139B-26A0-4CAE-B1CB-435C96BB82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C4C89E33-A2AA-485B-836F-7777A51EAB4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318BA9A3-E909-40C0-B5F5-E550907A384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BCE0221-D5E0-44FE-AD09-893815A5BC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CDE3E2C-1F61-42FE-AAEE-7B3ADAFAD5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EF94094C-6DC4-46C2-B509-24D8EB668F2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B78DDE34-3F28-4966-96A7-4D6DAD0B91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A169C889-6DA8-401A-9305-92A01CA596D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2D492847-27C5-4B25-903A-E45A248713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9D5661E9-B5F0-4ABE-B1EB-9C26797E91D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120EFDE1-CE0C-4C5B-9FCB-03058153D1A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B2578C15-27DA-468E-8A75-367422CFE12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31F99216-8612-4D0B-81CE-3E6D75CC807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CDC15079-8880-4E84-A0A6-AA6CE673747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1B1ED944-629B-44AD-8EED-826808DAF9C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F3631CCD-E12D-40F7-BE60-5450FB11BB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15E81609-8AAC-48A0-BC0D-723E614C639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FA350CBF-E043-4803-A18B-A524B5C0A8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C8224A46-7E92-4AA5-B40A-CFFC4E1116C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2399024-1B5E-4790-81B6-C40EF7EE17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6BE4252D-8769-4D4F-BC62-BE7BFF0AE2AE}"/>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7CC0A68A-448F-491D-9E99-BE855A2ECB4D}"/>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6BC65294-9CFE-4D6F-8ED8-6B91A228D0B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096613C2-C0B1-4853-94B3-F738D876BD37}"/>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8C8AFF50-87B1-45B5-BC34-E0039BD295C3}"/>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BDAEB550-4AF3-4B93-8D1C-5904809591D9}"/>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45B8C2DB-2F66-40B8-BCB3-80FF3B29D468}"/>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794CF9BA-3874-4B15-A89B-B65EC2E3BCC1}"/>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53E91B77-C8BD-4280-AFBA-C3DD23E7C282}"/>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72ED5F14-D20F-4985-9EEA-5D633370569E}"/>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14203B9F-B976-4A20-911E-74167BAEC7C9}"/>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CE0EEC0-07A9-4896-B42D-6757DC05A7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0CC9371-D33C-4625-977A-51F04D8E278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0FB15DA-D412-488C-BDF2-94DABB458E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7B246ED-237E-4BD8-82A9-3C6D285A8B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6D620F8-BA17-403D-9000-6ECBB74CA2B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76708</xdr:rowOff>
    </xdr:from>
    <xdr:to>
      <xdr:col>55</xdr:col>
      <xdr:colOff>50800</xdr:colOff>
      <xdr:row>85</xdr:row>
      <xdr:rowOff>6858</xdr:rowOff>
    </xdr:to>
    <xdr:sp macro="" textlink="">
      <xdr:nvSpPr>
        <xdr:cNvPr id="360" name="楕円 359">
          <a:extLst>
            <a:ext uri="{FF2B5EF4-FFF2-40B4-BE49-F238E27FC236}">
              <a16:creationId xmlns:a16="http://schemas.microsoft.com/office/drawing/2014/main" id="{7435D5EC-EAC7-4D02-A348-376EF9842D0A}"/>
            </a:ext>
          </a:extLst>
        </xdr:cNvPr>
        <xdr:cNvSpPr/>
      </xdr:nvSpPr>
      <xdr:spPr>
        <a:xfrm>
          <a:off x="10426700" y="1447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55135</xdr:rowOff>
    </xdr:from>
    <xdr:ext cx="469744" cy="259045"/>
    <xdr:sp macro="" textlink="">
      <xdr:nvSpPr>
        <xdr:cNvPr id="361" name="【公営住宅】&#10;一人当たり面積該当値テキスト">
          <a:extLst>
            <a:ext uri="{FF2B5EF4-FFF2-40B4-BE49-F238E27FC236}">
              <a16:creationId xmlns:a16="http://schemas.microsoft.com/office/drawing/2014/main" id="{D290C62A-5E84-43DB-816C-40DB27366966}"/>
            </a:ext>
          </a:extLst>
        </xdr:cNvPr>
        <xdr:cNvSpPr txBox="1"/>
      </xdr:nvSpPr>
      <xdr:spPr>
        <a:xfrm>
          <a:off x="10515600" y="1445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85217</xdr:rowOff>
    </xdr:from>
    <xdr:to>
      <xdr:col>50</xdr:col>
      <xdr:colOff>165100</xdr:colOff>
      <xdr:row>85</xdr:row>
      <xdr:rowOff>15367</xdr:rowOff>
    </xdr:to>
    <xdr:sp macro="" textlink="">
      <xdr:nvSpPr>
        <xdr:cNvPr id="362" name="楕円 361">
          <a:extLst>
            <a:ext uri="{FF2B5EF4-FFF2-40B4-BE49-F238E27FC236}">
              <a16:creationId xmlns:a16="http://schemas.microsoft.com/office/drawing/2014/main" id="{980F5BF6-3633-45BC-A17A-9A41F48B7EB5}"/>
            </a:ext>
          </a:extLst>
        </xdr:cNvPr>
        <xdr:cNvSpPr/>
      </xdr:nvSpPr>
      <xdr:spPr>
        <a:xfrm>
          <a:off x="9588500" y="1448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127508</xdr:rowOff>
    </xdr:from>
    <xdr:to>
      <xdr:col>55</xdr:col>
      <xdr:colOff>0</xdr:colOff>
      <xdr:row>84</xdr:row>
      <xdr:rowOff>136017</xdr:rowOff>
    </xdr:to>
    <xdr:cxnSp macro="">
      <xdr:nvCxnSpPr>
        <xdr:cNvPr id="363" name="直線コネクタ 362">
          <a:extLst>
            <a:ext uri="{FF2B5EF4-FFF2-40B4-BE49-F238E27FC236}">
              <a16:creationId xmlns:a16="http://schemas.microsoft.com/office/drawing/2014/main" id="{230B4A18-318E-4868-AE9D-96836A449980}"/>
            </a:ext>
          </a:extLst>
        </xdr:cNvPr>
        <xdr:cNvCxnSpPr/>
      </xdr:nvCxnSpPr>
      <xdr:spPr>
        <a:xfrm flipV="1">
          <a:off x="9639300" y="14529308"/>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105029</xdr:rowOff>
    </xdr:from>
    <xdr:to>
      <xdr:col>46</xdr:col>
      <xdr:colOff>38100</xdr:colOff>
      <xdr:row>85</xdr:row>
      <xdr:rowOff>35179</xdr:rowOff>
    </xdr:to>
    <xdr:sp macro="" textlink="">
      <xdr:nvSpPr>
        <xdr:cNvPr id="364" name="楕円 363">
          <a:extLst>
            <a:ext uri="{FF2B5EF4-FFF2-40B4-BE49-F238E27FC236}">
              <a16:creationId xmlns:a16="http://schemas.microsoft.com/office/drawing/2014/main" id="{E8D20DF2-FFF3-432F-A71E-72FF596A4CA1}"/>
            </a:ext>
          </a:extLst>
        </xdr:cNvPr>
        <xdr:cNvSpPr/>
      </xdr:nvSpPr>
      <xdr:spPr>
        <a:xfrm>
          <a:off x="86995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136017</xdr:rowOff>
    </xdr:from>
    <xdr:to>
      <xdr:col>50</xdr:col>
      <xdr:colOff>114300</xdr:colOff>
      <xdr:row>84</xdr:row>
      <xdr:rowOff>155829</xdr:rowOff>
    </xdr:to>
    <xdr:cxnSp macro="">
      <xdr:nvCxnSpPr>
        <xdr:cNvPr id="365" name="直線コネクタ 364">
          <a:extLst>
            <a:ext uri="{FF2B5EF4-FFF2-40B4-BE49-F238E27FC236}">
              <a16:creationId xmlns:a16="http://schemas.microsoft.com/office/drawing/2014/main" id="{AA34A36D-589D-4CAA-8865-D3873D67748B}"/>
            </a:ext>
          </a:extLst>
        </xdr:cNvPr>
        <xdr:cNvCxnSpPr/>
      </xdr:nvCxnSpPr>
      <xdr:spPr>
        <a:xfrm flipV="1">
          <a:off x="8750300" y="1453781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111633</xdr:rowOff>
    </xdr:from>
    <xdr:to>
      <xdr:col>41</xdr:col>
      <xdr:colOff>101600</xdr:colOff>
      <xdr:row>85</xdr:row>
      <xdr:rowOff>41783</xdr:rowOff>
    </xdr:to>
    <xdr:sp macro="" textlink="">
      <xdr:nvSpPr>
        <xdr:cNvPr id="366" name="楕円 365">
          <a:extLst>
            <a:ext uri="{FF2B5EF4-FFF2-40B4-BE49-F238E27FC236}">
              <a16:creationId xmlns:a16="http://schemas.microsoft.com/office/drawing/2014/main" id="{F6BD7D4A-228E-47BD-9B46-9DC898BA4E83}"/>
            </a:ext>
          </a:extLst>
        </xdr:cNvPr>
        <xdr:cNvSpPr/>
      </xdr:nvSpPr>
      <xdr:spPr>
        <a:xfrm>
          <a:off x="7810500" y="145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155829</xdr:rowOff>
    </xdr:from>
    <xdr:to>
      <xdr:col>45</xdr:col>
      <xdr:colOff>177800</xdr:colOff>
      <xdr:row>84</xdr:row>
      <xdr:rowOff>162433</xdr:rowOff>
    </xdr:to>
    <xdr:cxnSp macro="">
      <xdr:nvCxnSpPr>
        <xdr:cNvPr id="367" name="直線コネクタ 366">
          <a:extLst>
            <a:ext uri="{FF2B5EF4-FFF2-40B4-BE49-F238E27FC236}">
              <a16:creationId xmlns:a16="http://schemas.microsoft.com/office/drawing/2014/main" id="{52ED5DF5-9A04-4A04-8FAE-07315615AE98}"/>
            </a:ext>
          </a:extLst>
        </xdr:cNvPr>
        <xdr:cNvCxnSpPr/>
      </xdr:nvCxnSpPr>
      <xdr:spPr>
        <a:xfrm flipV="1">
          <a:off x="7861300" y="1455762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74422</xdr:rowOff>
    </xdr:from>
    <xdr:to>
      <xdr:col>36</xdr:col>
      <xdr:colOff>165100</xdr:colOff>
      <xdr:row>85</xdr:row>
      <xdr:rowOff>4572</xdr:rowOff>
    </xdr:to>
    <xdr:sp macro="" textlink="">
      <xdr:nvSpPr>
        <xdr:cNvPr id="368" name="楕円 367">
          <a:extLst>
            <a:ext uri="{FF2B5EF4-FFF2-40B4-BE49-F238E27FC236}">
              <a16:creationId xmlns:a16="http://schemas.microsoft.com/office/drawing/2014/main" id="{3C337BE7-941E-47EF-9565-3D8471654ED5}"/>
            </a:ext>
          </a:extLst>
        </xdr:cNvPr>
        <xdr:cNvSpPr/>
      </xdr:nvSpPr>
      <xdr:spPr>
        <a:xfrm>
          <a:off x="6921500" y="144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125222</xdr:rowOff>
    </xdr:from>
    <xdr:to>
      <xdr:col>41</xdr:col>
      <xdr:colOff>50800</xdr:colOff>
      <xdr:row>84</xdr:row>
      <xdr:rowOff>162433</xdr:rowOff>
    </xdr:to>
    <xdr:cxnSp macro="">
      <xdr:nvCxnSpPr>
        <xdr:cNvPr id="369" name="直線コネクタ 368">
          <a:extLst>
            <a:ext uri="{FF2B5EF4-FFF2-40B4-BE49-F238E27FC236}">
              <a16:creationId xmlns:a16="http://schemas.microsoft.com/office/drawing/2014/main" id="{902BF26C-5784-4D4B-898D-2C57D366DC36}"/>
            </a:ext>
          </a:extLst>
        </xdr:cNvPr>
        <xdr:cNvCxnSpPr/>
      </xdr:nvCxnSpPr>
      <xdr:spPr>
        <a:xfrm>
          <a:off x="6972300" y="14527022"/>
          <a:ext cx="8890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BC6D48F3-F1C5-4343-AA6B-0570540570A4}"/>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7911F929-1E3B-4AE4-AA26-62932D4423FB}"/>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a:extLst>
            <a:ext uri="{FF2B5EF4-FFF2-40B4-BE49-F238E27FC236}">
              <a16:creationId xmlns:a16="http://schemas.microsoft.com/office/drawing/2014/main" id="{38A19286-26D9-44FF-BA2A-A8815E9BE97E}"/>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16400</xdr:rowOff>
    </xdr:from>
    <xdr:ext cx="469744" cy="259045"/>
    <xdr:sp macro="" textlink="">
      <xdr:nvSpPr>
        <xdr:cNvPr id="373" name="n_4aveValue【公営住宅】&#10;一人当たり面積">
          <a:extLst>
            <a:ext uri="{FF2B5EF4-FFF2-40B4-BE49-F238E27FC236}">
              <a16:creationId xmlns:a16="http://schemas.microsoft.com/office/drawing/2014/main" id="{DCA9BAE2-9AB8-4541-A8FD-3531513AA398}"/>
            </a:ext>
          </a:extLst>
        </xdr:cNvPr>
        <xdr:cNvSpPr txBox="1"/>
      </xdr:nvSpPr>
      <xdr:spPr>
        <a:xfrm>
          <a:off x="6737427" y="1458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6494</xdr:rowOff>
    </xdr:from>
    <xdr:ext cx="469744" cy="259045"/>
    <xdr:sp macro="" textlink="">
      <xdr:nvSpPr>
        <xdr:cNvPr id="374" name="n_1mainValue【公営住宅】&#10;一人当たり面積">
          <a:extLst>
            <a:ext uri="{FF2B5EF4-FFF2-40B4-BE49-F238E27FC236}">
              <a16:creationId xmlns:a16="http://schemas.microsoft.com/office/drawing/2014/main" id="{3CE12288-8864-4E82-B698-5B9E6209C614}"/>
            </a:ext>
          </a:extLst>
        </xdr:cNvPr>
        <xdr:cNvSpPr txBox="1"/>
      </xdr:nvSpPr>
      <xdr:spPr>
        <a:xfrm>
          <a:off x="9391727" y="1457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26306</xdr:rowOff>
    </xdr:from>
    <xdr:ext cx="469744" cy="259045"/>
    <xdr:sp macro="" textlink="">
      <xdr:nvSpPr>
        <xdr:cNvPr id="375" name="n_2mainValue【公営住宅】&#10;一人当たり面積">
          <a:extLst>
            <a:ext uri="{FF2B5EF4-FFF2-40B4-BE49-F238E27FC236}">
              <a16:creationId xmlns:a16="http://schemas.microsoft.com/office/drawing/2014/main" id="{BA6EBB7A-EB9E-4C69-821B-47EC2191CAC1}"/>
            </a:ext>
          </a:extLst>
        </xdr:cNvPr>
        <xdr:cNvSpPr txBox="1"/>
      </xdr:nvSpPr>
      <xdr:spPr>
        <a:xfrm>
          <a:off x="8515427" y="1459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32910</xdr:rowOff>
    </xdr:from>
    <xdr:ext cx="469744" cy="259045"/>
    <xdr:sp macro="" textlink="">
      <xdr:nvSpPr>
        <xdr:cNvPr id="376" name="n_3mainValue【公営住宅】&#10;一人当たり面積">
          <a:extLst>
            <a:ext uri="{FF2B5EF4-FFF2-40B4-BE49-F238E27FC236}">
              <a16:creationId xmlns:a16="http://schemas.microsoft.com/office/drawing/2014/main" id="{7DE928D2-1660-401F-AE2A-1EF0E52F0D86}"/>
            </a:ext>
          </a:extLst>
        </xdr:cNvPr>
        <xdr:cNvSpPr txBox="1"/>
      </xdr:nvSpPr>
      <xdr:spPr>
        <a:xfrm>
          <a:off x="7626427" y="146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21099</xdr:rowOff>
    </xdr:from>
    <xdr:ext cx="469744" cy="259045"/>
    <xdr:sp macro="" textlink="">
      <xdr:nvSpPr>
        <xdr:cNvPr id="377" name="n_4mainValue【公営住宅】&#10;一人当たり面積">
          <a:extLst>
            <a:ext uri="{FF2B5EF4-FFF2-40B4-BE49-F238E27FC236}">
              <a16:creationId xmlns:a16="http://schemas.microsoft.com/office/drawing/2014/main" id="{E370F002-1DD2-47EE-AF3D-1ED69B58702F}"/>
            </a:ext>
          </a:extLst>
        </xdr:cNvPr>
        <xdr:cNvSpPr txBox="1"/>
      </xdr:nvSpPr>
      <xdr:spPr>
        <a:xfrm>
          <a:off x="6737427" y="142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C49D1A39-11BD-4759-9AD4-06C32809C0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9051DFF-822F-4C8C-8084-44BF15F324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D33A640-BD97-4502-A5FB-8C5A9A7122B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EB87C63A-1092-4FB7-ABE6-6D56D6693E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CDA4F06-2ECB-4224-992C-0947F6BA5E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2126EAFD-7FF7-49E1-9E10-1B796ABB9DA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EDD06DE8-2404-4D5A-A34E-E0299F6436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DA21C8F0-F0A3-4696-B3F1-7DCBCB2B442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8E1B6F9A-15A2-48B7-A058-3B1F9243252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54B41AA2-AD42-4652-A97F-DB525E3DF1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EEB859A7-4BD0-447C-82FE-453680B535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701D539F-062F-42CB-9D52-B2751697E25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4C0DAB67-7052-4E54-9F1B-7316A650BB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99C44CBF-EE2A-42BF-B796-82D0DBD53E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A7F86A6B-9213-4FAE-AC81-F294BB875BC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DECC6A73-299F-4D4C-87FD-ECD72D059F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BC6221A-E837-4924-B992-DAD3F62D7A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E55F1D5-9088-4113-BEF5-5915FAD2D1D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44C9AAE-C4BC-4B51-A638-D7CE71B889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F4E0367E-95D9-45F2-8100-DC45DE7820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FA281BC5-BC10-45D7-8154-081D8A3BCBE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6EFB894-C89B-4746-8137-B0DC45A2C4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43113E7-3EC7-4B28-87D3-678B560E4D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92307BC9-EE53-4541-AF70-946765EE99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85A1328-D188-4CAB-BDD7-A59C0A3835F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86377FC0-0690-4A1D-916A-D53FD5D317A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2725504-FE51-46B2-9DA4-9041DB739B3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69A3EF0A-406D-4CAB-98BE-F162BA9A72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84CAD07C-0134-4788-B928-704E22CB057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2303B9A-E9FF-4528-B8F6-A068FD514B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46791F48-E68E-47F7-8A5A-5186386B260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F2A0E742-E803-4E31-850E-2E193D8C198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FC3A3E2E-2D1A-484B-B158-FCDF75F2CF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F674236-5465-41C4-916D-456FF4F442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8BB17551-3FF0-4654-B3B5-5F8B2C59FF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CC462760-DFA9-43F7-9CF4-D8F236BB239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6469ED8E-75AF-4D73-B78E-9AFD8ED652B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AEC980D-8B4A-46BA-9359-72F2850EE5A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CE88BDF0-0029-4F95-B146-651920D3B50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FAC566FD-F934-4501-89F4-0A69CB984E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65DDF89-CB3E-4D02-97A3-6A0597899B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a:extLst>
            <a:ext uri="{FF2B5EF4-FFF2-40B4-BE49-F238E27FC236}">
              <a16:creationId xmlns:a16="http://schemas.microsoft.com/office/drawing/2014/main" id="{65EC26B3-796A-4B56-A694-86BF28C3D3E5}"/>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CB34FEBF-08F2-4568-86D8-FA5A589F6351}"/>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a:extLst>
            <a:ext uri="{FF2B5EF4-FFF2-40B4-BE49-F238E27FC236}">
              <a16:creationId xmlns:a16="http://schemas.microsoft.com/office/drawing/2014/main" id="{08141B12-5878-4407-98E6-C6534133EA84}"/>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C5163E47-C21B-4A7F-BCD6-F86F1E24E0A3}"/>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a:extLst>
            <a:ext uri="{FF2B5EF4-FFF2-40B4-BE49-F238E27FC236}">
              <a16:creationId xmlns:a16="http://schemas.microsoft.com/office/drawing/2014/main" id="{CC9F1D45-020E-45A2-9686-40E9EA4F6A4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D745DF4-3571-4918-96E1-6CB4A075A4EA}"/>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a:extLst>
            <a:ext uri="{FF2B5EF4-FFF2-40B4-BE49-F238E27FC236}">
              <a16:creationId xmlns:a16="http://schemas.microsoft.com/office/drawing/2014/main" id="{64E2CA45-77E0-40BB-8DCA-8E639C9A9988}"/>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a:extLst>
            <a:ext uri="{FF2B5EF4-FFF2-40B4-BE49-F238E27FC236}">
              <a16:creationId xmlns:a16="http://schemas.microsoft.com/office/drawing/2014/main" id="{59872BDC-F72E-4F3C-AFCA-742ABF29CD33}"/>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8E2418EB-DF33-4023-9F49-47E6AF4A710B}"/>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a:extLst>
            <a:ext uri="{FF2B5EF4-FFF2-40B4-BE49-F238E27FC236}">
              <a16:creationId xmlns:a16="http://schemas.microsoft.com/office/drawing/2014/main" id="{A32457C7-84C4-4ADC-A677-FE393D4277E2}"/>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a:extLst>
            <a:ext uri="{FF2B5EF4-FFF2-40B4-BE49-F238E27FC236}">
              <a16:creationId xmlns:a16="http://schemas.microsoft.com/office/drawing/2014/main" id="{601B3E0F-7AE3-4E32-B871-2FF44D6A13F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D480728-4BF2-4AF8-9142-1FFDF61B15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B4941EC-D308-4411-A5EB-F223D81562F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A8B8497-5D29-466A-9BBA-61FE65B06F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CDC12F4-E8B0-47E3-9C85-DAD7F3F8C0E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EC46DF5-FA16-4DDC-8E6F-FB014D7EA1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9072</xdr:rowOff>
    </xdr:from>
    <xdr:to>
      <xdr:col>85</xdr:col>
      <xdr:colOff>177800</xdr:colOff>
      <xdr:row>38</xdr:row>
      <xdr:rowOff>110672</xdr:rowOff>
    </xdr:to>
    <xdr:sp macro="" textlink="">
      <xdr:nvSpPr>
        <xdr:cNvPr id="435" name="楕円 434">
          <a:extLst>
            <a:ext uri="{FF2B5EF4-FFF2-40B4-BE49-F238E27FC236}">
              <a16:creationId xmlns:a16="http://schemas.microsoft.com/office/drawing/2014/main" id="{8480B8E7-7C52-4594-9128-DE0E2A3D16ED}"/>
            </a:ext>
          </a:extLst>
        </xdr:cNvPr>
        <xdr:cNvSpPr/>
      </xdr:nvSpPr>
      <xdr:spPr>
        <a:xfrm>
          <a:off x="16268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158949</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526300C-BAE6-4185-B7D3-65F054277583}"/>
            </a:ext>
          </a:extLst>
        </xdr:cNvPr>
        <xdr:cNvSpPr txBox="1"/>
      </xdr:nvSpPr>
      <xdr:spPr>
        <a:xfrm>
          <a:off x="16357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144599</xdr:rowOff>
    </xdr:from>
    <xdr:to>
      <xdr:col>81</xdr:col>
      <xdr:colOff>101600</xdr:colOff>
      <xdr:row>38</xdr:row>
      <xdr:rowOff>74749</xdr:rowOff>
    </xdr:to>
    <xdr:sp macro="" textlink="">
      <xdr:nvSpPr>
        <xdr:cNvPr id="437" name="楕円 436">
          <a:extLst>
            <a:ext uri="{FF2B5EF4-FFF2-40B4-BE49-F238E27FC236}">
              <a16:creationId xmlns:a16="http://schemas.microsoft.com/office/drawing/2014/main" id="{F17ED45B-4AFD-4273-898C-74996BC61CA4}"/>
            </a:ext>
          </a:extLst>
        </xdr:cNvPr>
        <xdr:cNvSpPr/>
      </xdr:nvSpPr>
      <xdr:spPr>
        <a:xfrm>
          <a:off x="15430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23949</xdr:rowOff>
    </xdr:from>
    <xdr:to>
      <xdr:col>85</xdr:col>
      <xdr:colOff>127000</xdr:colOff>
      <xdr:row>38</xdr:row>
      <xdr:rowOff>59872</xdr:rowOff>
    </xdr:to>
    <xdr:cxnSp macro="">
      <xdr:nvCxnSpPr>
        <xdr:cNvPr id="438" name="直線コネクタ 437">
          <a:extLst>
            <a:ext uri="{FF2B5EF4-FFF2-40B4-BE49-F238E27FC236}">
              <a16:creationId xmlns:a16="http://schemas.microsoft.com/office/drawing/2014/main" id="{44BBCF27-F926-4DB2-B8B6-2657E5E3B630}"/>
            </a:ext>
          </a:extLst>
        </xdr:cNvPr>
        <xdr:cNvCxnSpPr/>
      </xdr:nvCxnSpPr>
      <xdr:spPr>
        <a:xfrm>
          <a:off x="15481300" y="65390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113574</xdr:rowOff>
    </xdr:from>
    <xdr:to>
      <xdr:col>76</xdr:col>
      <xdr:colOff>165100</xdr:colOff>
      <xdr:row>38</xdr:row>
      <xdr:rowOff>43724</xdr:rowOff>
    </xdr:to>
    <xdr:sp macro="" textlink="">
      <xdr:nvSpPr>
        <xdr:cNvPr id="439" name="楕円 438">
          <a:extLst>
            <a:ext uri="{FF2B5EF4-FFF2-40B4-BE49-F238E27FC236}">
              <a16:creationId xmlns:a16="http://schemas.microsoft.com/office/drawing/2014/main" id="{D86F05AA-1EDD-4448-9AEF-343A59EA9193}"/>
            </a:ext>
          </a:extLst>
        </xdr:cNvPr>
        <xdr:cNvSpPr/>
      </xdr:nvSpPr>
      <xdr:spPr>
        <a:xfrm>
          <a:off x="14541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164374</xdr:rowOff>
    </xdr:from>
    <xdr:to>
      <xdr:col>81</xdr:col>
      <xdr:colOff>50800</xdr:colOff>
      <xdr:row>38</xdr:row>
      <xdr:rowOff>23949</xdr:rowOff>
    </xdr:to>
    <xdr:cxnSp macro="">
      <xdr:nvCxnSpPr>
        <xdr:cNvPr id="440" name="直線コネクタ 439">
          <a:extLst>
            <a:ext uri="{FF2B5EF4-FFF2-40B4-BE49-F238E27FC236}">
              <a16:creationId xmlns:a16="http://schemas.microsoft.com/office/drawing/2014/main" id="{5F36D997-4F44-46FF-AA96-841D5C9D2256}"/>
            </a:ext>
          </a:extLst>
        </xdr:cNvPr>
        <xdr:cNvCxnSpPr/>
      </xdr:nvCxnSpPr>
      <xdr:spPr>
        <a:xfrm>
          <a:off x="14592300" y="650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441" name="楕円 440">
          <a:extLst>
            <a:ext uri="{FF2B5EF4-FFF2-40B4-BE49-F238E27FC236}">
              <a16:creationId xmlns:a16="http://schemas.microsoft.com/office/drawing/2014/main" id="{6FAAADF8-8976-4EFC-8FA7-34A7FF97EBA5}"/>
            </a:ext>
          </a:extLst>
        </xdr:cNvPr>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37</xdr:row>
      <xdr:rowOff>164374</xdr:rowOff>
    </xdr:to>
    <xdr:cxnSp macro="">
      <xdr:nvCxnSpPr>
        <xdr:cNvPr id="442" name="直線コネクタ 441">
          <a:extLst>
            <a:ext uri="{FF2B5EF4-FFF2-40B4-BE49-F238E27FC236}">
              <a16:creationId xmlns:a16="http://schemas.microsoft.com/office/drawing/2014/main" id="{87AC14B4-7F45-4559-89BD-A55007F63C02}"/>
            </a:ext>
          </a:extLst>
        </xdr:cNvPr>
        <xdr:cNvCxnSpPr/>
      </xdr:nvCxnSpPr>
      <xdr:spPr>
        <a:xfrm>
          <a:off x="13703300" y="64770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53158</xdr:rowOff>
    </xdr:from>
    <xdr:to>
      <xdr:col>67</xdr:col>
      <xdr:colOff>101600</xdr:colOff>
      <xdr:row>37</xdr:row>
      <xdr:rowOff>154758</xdr:rowOff>
    </xdr:to>
    <xdr:sp macro="" textlink="">
      <xdr:nvSpPr>
        <xdr:cNvPr id="443" name="楕円 442">
          <a:extLst>
            <a:ext uri="{FF2B5EF4-FFF2-40B4-BE49-F238E27FC236}">
              <a16:creationId xmlns:a16="http://schemas.microsoft.com/office/drawing/2014/main" id="{84EA4641-ECC1-4D7F-A489-C9E2BC468F58}"/>
            </a:ext>
          </a:extLst>
        </xdr:cNvPr>
        <xdr:cNvSpPr/>
      </xdr:nvSpPr>
      <xdr:spPr>
        <a:xfrm>
          <a:off x="12763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103958</xdr:rowOff>
    </xdr:from>
    <xdr:to>
      <xdr:col>71</xdr:col>
      <xdr:colOff>177800</xdr:colOff>
      <xdr:row>37</xdr:row>
      <xdr:rowOff>133350</xdr:rowOff>
    </xdr:to>
    <xdr:cxnSp macro="">
      <xdr:nvCxnSpPr>
        <xdr:cNvPr id="444" name="直線コネクタ 443">
          <a:extLst>
            <a:ext uri="{FF2B5EF4-FFF2-40B4-BE49-F238E27FC236}">
              <a16:creationId xmlns:a16="http://schemas.microsoft.com/office/drawing/2014/main" id="{EC1EAD28-B52A-40C0-AE1A-C3ADE927C0A4}"/>
            </a:ext>
          </a:extLst>
        </xdr:cNvPr>
        <xdr:cNvCxnSpPr/>
      </xdr:nvCxnSpPr>
      <xdr:spPr>
        <a:xfrm>
          <a:off x="12814300" y="64476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56ED1C17-1151-425E-AC5A-E26233C18B81}"/>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2DABD3B-2D6A-41E8-9E1B-6667DF9D4288}"/>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82395B88-3AE4-4CFE-A787-FD68C7FAADDD}"/>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70774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AA5394D7-512A-46DA-8D38-8C855FCFAED0}"/>
            </a:ext>
          </a:extLst>
        </xdr:cNvPr>
        <xdr:cNvSpPr txBox="1"/>
      </xdr:nvSpPr>
      <xdr:spPr>
        <a:xfrm>
          <a:off x="12611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91276</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A8F305F-87EC-4A34-94F6-8904146D912D}"/>
            </a:ext>
          </a:extLst>
        </xdr:cNvPr>
        <xdr:cNvSpPr txBox="1"/>
      </xdr:nvSpPr>
      <xdr:spPr>
        <a:xfrm>
          <a:off x="15266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34851</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17C90485-D1EB-46F9-982C-B81B4713FC33}"/>
            </a:ext>
          </a:extLst>
        </xdr:cNvPr>
        <xdr:cNvSpPr txBox="1"/>
      </xdr:nvSpPr>
      <xdr:spPr>
        <a:xfrm>
          <a:off x="14389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76078BEA-54C6-4101-A1E7-B5A7253994B3}"/>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171285</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76E40F9B-BA50-43AE-B5EF-CB0ED0FB13C6}"/>
            </a:ext>
          </a:extLst>
        </xdr:cNvPr>
        <xdr:cNvSpPr txBox="1"/>
      </xdr:nvSpPr>
      <xdr:spPr>
        <a:xfrm>
          <a:off x="12611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51BF7A54-4C51-4282-AD99-E416B2561E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A83AF706-293C-470E-8EF5-A0864C86A1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CED9A3D2-8C6C-4A9F-8567-D963C2AFFAF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2F7FC6BA-BD26-4CFB-BB34-F0C7D6DBF3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B754D34-D9B3-4DCA-B558-71330EF37D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6999A45-D9E9-476A-95AE-04AF0C2A716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82EC9CCF-DD3B-4756-8F71-5572FE23968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D1DF4B0-5EFE-4BED-9E8B-60B050E2295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FC773C32-73B0-4080-99A5-ED69DC5FED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A97DCDBE-375B-4C9B-99C8-D11113162E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AE876F8C-5054-446B-A86A-30DCDF281E8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A0C83711-FFBE-4E0B-8638-4E3A571BB36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19B53C44-647A-45B8-9A84-025B41854DA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39D8CC7F-1CCE-4D5A-835F-01AE330D423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86F042E9-443D-4059-8E44-D96F672B675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710EF9D6-E650-4F96-896D-D1609D78FB6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944189D5-8D80-43EA-B3F0-3098C13E1EB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C88F8079-95D8-424B-ACDE-EBEC77BA60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B775AC9-E8CB-4E67-8564-5730E61C74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DA335CA6-43B0-42E8-8782-3BC4E9BAE3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17745BB6-EA26-4825-9474-DAD2F0427D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a:extLst>
            <a:ext uri="{FF2B5EF4-FFF2-40B4-BE49-F238E27FC236}">
              <a16:creationId xmlns:a16="http://schemas.microsoft.com/office/drawing/2014/main" id="{00CEE801-F451-4EB2-8029-4054BEACF4CC}"/>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28314BF-55C0-4F29-BB0A-C00265CF4B97}"/>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a:extLst>
            <a:ext uri="{FF2B5EF4-FFF2-40B4-BE49-F238E27FC236}">
              <a16:creationId xmlns:a16="http://schemas.microsoft.com/office/drawing/2014/main" id="{36922B3F-022A-4519-864D-1DB167BDAC6C}"/>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294584FC-DAA9-43CD-AEC5-A8573FF01AD3}"/>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a:extLst>
            <a:ext uri="{FF2B5EF4-FFF2-40B4-BE49-F238E27FC236}">
              <a16:creationId xmlns:a16="http://schemas.microsoft.com/office/drawing/2014/main" id="{AC537C6A-D684-4A64-B535-38AE4D5282D5}"/>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90B95C2-6B1B-48DB-A900-EB0F0448CE46}"/>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a:extLst>
            <a:ext uri="{FF2B5EF4-FFF2-40B4-BE49-F238E27FC236}">
              <a16:creationId xmlns:a16="http://schemas.microsoft.com/office/drawing/2014/main" id="{3A7000BE-CDF8-459C-9AD3-84296711778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a:extLst>
            <a:ext uri="{FF2B5EF4-FFF2-40B4-BE49-F238E27FC236}">
              <a16:creationId xmlns:a16="http://schemas.microsoft.com/office/drawing/2014/main" id="{BDE58A24-3DD6-442C-B1E6-57545F919F37}"/>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a:extLst>
            <a:ext uri="{FF2B5EF4-FFF2-40B4-BE49-F238E27FC236}">
              <a16:creationId xmlns:a16="http://schemas.microsoft.com/office/drawing/2014/main" id="{071DB3DD-5942-451F-9F7B-161E67B021D6}"/>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a:extLst>
            <a:ext uri="{FF2B5EF4-FFF2-40B4-BE49-F238E27FC236}">
              <a16:creationId xmlns:a16="http://schemas.microsoft.com/office/drawing/2014/main" id="{ACF0361E-29EA-49EF-A399-B3C4079BAA0D}"/>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a:extLst>
            <a:ext uri="{FF2B5EF4-FFF2-40B4-BE49-F238E27FC236}">
              <a16:creationId xmlns:a16="http://schemas.microsoft.com/office/drawing/2014/main" id="{217BD4D0-F565-4FC7-A362-752E04FFAB49}"/>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CB99A8E-B6CA-44B8-9B94-4039D0EB0A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8A84BC1-2430-4D72-AFE5-757B7CFEBEF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944DB0E-A019-414C-A9FA-32045C5971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6ABD733-2FBF-4311-AB77-4E43CD6F7F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C40AA33-6587-475D-973B-7D26A503E3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30886</xdr:rowOff>
    </xdr:from>
    <xdr:to>
      <xdr:col>116</xdr:col>
      <xdr:colOff>114300</xdr:colOff>
      <xdr:row>40</xdr:row>
      <xdr:rowOff>132486</xdr:rowOff>
    </xdr:to>
    <xdr:sp macro="" textlink="">
      <xdr:nvSpPr>
        <xdr:cNvPr id="490" name="楕円 489">
          <a:extLst>
            <a:ext uri="{FF2B5EF4-FFF2-40B4-BE49-F238E27FC236}">
              <a16:creationId xmlns:a16="http://schemas.microsoft.com/office/drawing/2014/main" id="{7606EB3F-3BCA-4F16-AEEE-742696F5622E}"/>
            </a:ext>
          </a:extLst>
        </xdr:cNvPr>
        <xdr:cNvSpPr/>
      </xdr:nvSpPr>
      <xdr:spPr>
        <a:xfrm>
          <a:off x="221107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53763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D54DC71-FF2A-4D87-AD2C-D21AC781B8DB}"/>
            </a:ext>
          </a:extLst>
        </xdr:cNvPr>
        <xdr:cNvSpPr txBox="1"/>
      </xdr:nvSpPr>
      <xdr:spPr>
        <a:xfrm>
          <a:off x="22199600" y="67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36373</xdr:rowOff>
    </xdr:from>
    <xdr:to>
      <xdr:col>112</xdr:col>
      <xdr:colOff>38100</xdr:colOff>
      <xdr:row>40</xdr:row>
      <xdr:rowOff>137973</xdr:rowOff>
    </xdr:to>
    <xdr:sp macro="" textlink="">
      <xdr:nvSpPr>
        <xdr:cNvPr id="492" name="楕円 491">
          <a:extLst>
            <a:ext uri="{FF2B5EF4-FFF2-40B4-BE49-F238E27FC236}">
              <a16:creationId xmlns:a16="http://schemas.microsoft.com/office/drawing/2014/main" id="{AF76AFC4-0EA0-4FC3-A8E6-05F19491C148}"/>
            </a:ext>
          </a:extLst>
        </xdr:cNvPr>
        <xdr:cNvSpPr/>
      </xdr:nvSpPr>
      <xdr:spPr>
        <a:xfrm>
          <a:off x="21272500" y="6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81686</xdr:rowOff>
    </xdr:from>
    <xdr:to>
      <xdr:col>116</xdr:col>
      <xdr:colOff>63500</xdr:colOff>
      <xdr:row>40</xdr:row>
      <xdr:rowOff>87173</xdr:rowOff>
    </xdr:to>
    <xdr:cxnSp macro="">
      <xdr:nvCxnSpPr>
        <xdr:cNvPr id="493" name="直線コネクタ 492">
          <a:extLst>
            <a:ext uri="{FF2B5EF4-FFF2-40B4-BE49-F238E27FC236}">
              <a16:creationId xmlns:a16="http://schemas.microsoft.com/office/drawing/2014/main" id="{B07ECDF7-199B-45CB-AC32-888130615E9C}"/>
            </a:ext>
          </a:extLst>
        </xdr:cNvPr>
        <xdr:cNvCxnSpPr/>
      </xdr:nvCxnSpPr>
      <xdr:spPr>
        <a:xfrm flipV="1">
          <a:off x="21323300" y="693968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40487</xdr:rowOff>
    </xdr:from>
    <xdr:to>
      <xdr:col>107</xdr:col>
      <xdr:colOff>101600</xdr:colOff>
      <xdr:row>40</xdr:row>
      <xdr:rowOff>142087</xdr:rowOff>
    </xdr:to>
    <xdr:sp macro="" textlink="">
      <xdr:nvSpPr>
        <xdr:cNvPr id="494" name="楕円 493">
          <a:extLst>
            <a:ext uri="{FF2B5EF4-FFF2-40B4-BE49-F238E27FC236}">
              <a16:creationId xmlns:a16="http://schemas.microsoft.com/office/drawing/2014/main" id="{4026B433-B7A0-487A-9147-4E818CDBFBA6}"/>
            </a:ext>
          </a:extLst>
        </xdr:cNvPr>
        <xdr:cNvSpPr/>
      </xdr:nvSpPr>
      <xdr:spPr>
        <a:xfrm>
          <a:off x="20383500" y="689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87173</xdr:rowOff>
    </xdr:from>
    <xdr:to>
      <xdr:col>111</xdr:col>
      <xdr:colOff>177800</xdr:colOff>
      <xdr:row>40</xdr:row>
      <xdr:rowOff>91287</xdr:rowOff>
    </xdr:to>
    <xdr:cxnSp macro="">
      <xdr:nvCxnSpPr>
        <xdr:cNvPr id="495" name="直線コネクタ 494">
          <a:extLst>
            <a:ext uri="{FF2B5EF4-FFF2-40B4-BE49-F238E27FC236}">
              <a16:creationId xmlns:a16="http://schemas.microsoft.com/office/drawing/2014/main" id="{3DD4D51F-79DB-482F-B08A-4AFEFEE52BD7}"/>
            </a:ext>
          </a:extLst>
        </xdr:cNvPr>
        <xdr:cNvCxnSpPr/>
      </xdr:nvCxnSpPr>
      <xdr:spPr>
        <a:xfrm flipV="1">
          <a:off x="20434300" y="694517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45059</xdr:rowOff>
    </xdr:from>
    <xdr:to>
      <xdr:col>102</xdr:col>
      <xdr:colOff>165100</xdr:colOff>
      <xdr:row>40</xdr:row>
      <xdr:rowOff>146659</xdr:rowOff>
    </xdr:to>
    <xdr:sp macro="" textlink="">
      <xdr:nvSpPr>
        <xdr:cNvPr id="496" name="楕円 495">
          <a:extLst>
            <a:ext uri="{FF2B5EF4-FFF2-40B4-BE49-F238E27FC236}">
              <a16:creationId xmlns:a16="http://schemas.microsoft.com/office/drawing/2014/main" id="{733FF3FA-5E6A-445F-A57D-652C6F95D30E}"/>
            </a:ext>
          </a:extLst>
        </xdr:cNvPr>
        <xdr:cNvSpPr/>
      </xdr:nvSpPr>
      <xdr:spPr>
        <a:xfrm>
          <a:off x="19494500" y="69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91287</xdr:rowOff>
    </xdr:from>
    <xdr:to>
      <xdr:col>107</xdr:col>
      <xdr:colOff>50800</xdr:colOff>
      <xdr:row>40</xdr:row>
      <xdr:rowOff>95859</xdr:rowOff>
    </xdr:to>
    <xdr:cxnSp macro="">
      <xdr:nvCxnSpPr>
        <xdr:cNvPr id="497" name="直線コネクタ 496">
          <a:extLst>
            <a:ext uri="{FF2B5EF4-FFF2-40B4-BE49-F238E27FC236}">
              <a16:creationId xmlns:a16="http://schemas.microsoft.com/office/drawing/2014/main" id="{D4A2D46E-32F6-4F25-A0EF-7BF0C126C4BA}"/>
            </a:ext>
          </a:extLst>
        </xdr:cNvPr>
        <xdr:cNvCxnSpPr/>
      </xdr:nvCxnSpPr>
      <xdr:spPr>
        <a:xfrm flipV="1">
          <a:off x="19545300" y="69492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51918</xdr:rowOff>
    </xdr:from>
    <xdr:to>
      <xdr:col>98</xdr:col>
      <xdr:colOff>38100</xdr:colOff>
      <xdr:row>40</xdr:row>
      <xdr:rowOff>153518</xdr:rowOff>
    </xdr:to>
    <xdr:sp macro="" textlink="">
      <xdr:nvSpPr>
        <xdr:cNvPr id="498" name="楕円 497">
          <a:extLst>
            <a:ext uri="{FF2B5EF4-FFF2-40B4-BE49-F238E27FC236}">
              <a16:creationId xmlns:a16="http://schemas.microsoft.com/office/drawing/2014/main" id="{51F63516-C4C6-4820-8129-A9874512F069}"/>
            </a:ext>
          </a:extLst>
        </xdr:cNvPr>
        <xdr:cNvSpPr/>
      </xdr:nvSpPr>
      <xdr:spPr>
        <a:xfrm>
          <a:off x="18605500" y="69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95859</xdr:rowOff>
    </xdr:from>
    <xdr:to>
      <xdr:col>102</xdr:col>
      <xdr:colOff>114300</xdr:colOff>
      <xdr:row>40</xdr:row>
      <xdr:rowOff>102718</xdr:rowOff>
    </xdr:to>
    <xdr:cxnSp macro="">
      <xdr:nvCxnSpPr>
        <xdr:cNvPr id="499" name="直線コネクタ 498">
          <a:extLst>
            <a:ext uri="{FF2B5EF4-FFF2-40B4-BE49-F238E27FC236}">
              <a16:creationId xmlns:a16="http://schemas.microsoft.com/office/drawing/2014/main" id="{E0650026-780E-42A1-A4E9-DF407BC4A842}"/>
            </a:ext>
          </a:extLst>
        </xdr:cNvPr>
        <xdr:cNvCxnSpPr/>
      </xdr:nvCxnSpPr>
      <xdr:spPr>
        <a:xfrm flipV="1">
          <a:off x="18656300" y="695385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455987ED-FA67-45B3-B798-15692172CB3E}"/>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3916458D-4A9D-48E4-94C4-CAAA704A4CA8}"/>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4D92E53-0BFD-49BE-9940-7F2DECB4B3AE}"/>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510C32C1-A92A-4CCD-BD61-2892FE316045}"/>
            </a:ext>
          </a:extLst>
        </xdr:cNvPr>
        <xdr:cNvSpPr txBox="1"/>
      </xdr:nvSpPr>
      <xdr:spPr>
        <a:xfrm>
          <a:off x="18421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129100</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47D34D8-A1E3-4DEA-ACFB-8D78332AE03D}"/>
            </a:ext>
          </a:extLst>
        </xdr:cNvPr>
        <xdr:cNvSpPr txBox="1"/>
      </xdr:nvSpPr>
      <xdr:spPr>
        <a:xfrm>
          <a:off x="21075727" y="69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158614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30DF1D1F-C359-4BCF-A267-A7AD03D856F7}"/>
            </a:ext>
          </a:extLst>
        </xdr:cNvPr>
        <xdr:cNvSpPr txBox="1"/>
      </xdr:nvSpPr>
      <xdr:spPr>
        <a:xfrm>
          <a:off x="20199427" y="66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163186</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419874CB-1927-498C-95B3-20B2B6120DFC}"/>
            </a:ext>
          </a:extLst>
        </xdr:cNvPr>
        <xdr:cNvSpPr txBox="1"/>
      </xdr:nvSpPr>
      <xdr:spPr>
        <a:xfrm>
          <a:off x="19310427" y="66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170045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9EE250F9-37D4-47BA-BE02-D6250CA9CDC4}"/>
            </a:ext>
          </a:extLst>
        </xdr:cNvPr>
        <xdr:cNvSpPr txBox="1"/>
      </xdr:nvSpPr>
      <xdr:spPr>
        <a:xfrm>
          <a:off x="18421427"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8041838F-A42B-4882-A63F-11396F35066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3AF54354-EE85-4D2E-90B2-30A880FACF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500067FD-4EFC-43F5-8073-AE67D314F4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3E1F380-F757-47AD-AB01-D4616E4606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F0940C50-7CA0-490E-9294-859C1E7A750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70FDADB-324F-4527-BFC9-25F8E68EA7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D87B5D3-7261-4330-896F-F8172128C1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5242F54-0916-4071-B60D-A11BEC54B28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75B6D33-F00F-4FEF-8515-534418D22F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6F0BB756-159E-4C14-B1DC-3C2143B5FCB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BFEA5256-449B-4C70-A59F-EB955278200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B8C8E776-1D01-4DD0-9AB4-8BBB8DF7AE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BBF8A8F8-74FA-443B-8EBD-CB5793475A5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77A20E9C-469D-4B10-91E8-5D48DE841E6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6466ADEA-B53E-49F9-8747-28F583AD9B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15EABE38-AE2D-4156-83E1-EF02683C3DD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6A9AD5E6-57F7-40CA-8F3E-E92410C219D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9E92C5B8-4D60-4DC6-AE0E-40B6A64B27D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85BA90D6-95AB-43B3-876D-E441BDF73D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AEDDEDC-0088-4091-A554-411947812D3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7BD7749A-BED9-4121-BAD3-87CE081940D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FC5E358F-C946-4713-A47C-521B4C6E07E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CA3EB5D-E381-4E99-9A76-0C9012585E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CC2D7D4-CA44-4F87-8956-5B64209E25D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a:extLst>
            <a:ext uri="{FF2B5EF4-FFF2-40B4-BE49-F238E27FC236}">
              <a16:creationId xmlns:a16="http://schemas.microsoft.com/office/drawing/2014/main" id="{F65AFFAB-5929-4E6C-A5B0-D43268369E51}"/>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9DDED8CF-CAA6-4E5E-A024-E2AC96080901}"/>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a:extLst>
            <a:ext uri="{FF2B5EF4-FFF2-40B4-BE49-F238E27FC236}">
              <a16:creationId xmlns:a16="http://schemas.microsoft.com/office/drawing/2014/main" id="{ADAC1851-9F12-400D-9479-6840B209CF4A}"/>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98BFEAA-E5A0-4C77-B8DF-A189CE5B2E64}"/>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a:extLst>
            <a:ext uri="{FF2B5EF4-FFF2-40B4-BE49-F238E27FC236}">
              <a16:creationId xmlns:a16="http://schemas.microsoft.com/office/drawing/2014/main" id="{3673C6EA-CD85-407B-91AA-4A51A04966CB}"/>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B014DC8-D977-401B-B163-4BCC7CAB9648}"/>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a:extLst>
            <a:ext uri="{FF2B5EF4-FFF2-40B4-BE49-F238E27FC236}">
              <a16:creationId xmlns:a16="http://schemas.microsoft.com/office/drawing/2014/main" id="{64229A83-EBF2-44B5-85B1-772E5762C303}"/>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a:extLst>
            <a:ext uri="{FF2B5EF4-FFF2-40B4-BE49-F238E27FC236}">
              <a16:creationId xmlns:a16="http://schemas.microsoft.com/office/drawing/2014/main" id="{685BC49F-D756-4593-8AF6-E6EDF6243A02}"/>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a:extLst>
            <a:ext uri="{FF2B5EF4-FFF2-40B4-BE49-F238E27FC236}">
              <a16:creationId xmlns:a16="http://schemas.microsoft.com/office/drawing/2014/main" id="{A0AEE483-3E28-46A6-8280-DB7D01CBB32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a:extLst>
            <a:ext uri="{FF2B5EF4-FFF2-40B4-BE49-F238E27FC236}">
              <a16:creationId xmlns:a16="http://schemas.microsoft.com/office/drawing/2014/main" id="{E181DAB5-F8DE-4186-81FF-0334DCFC5116}"/>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a:extLst>
            <a:ext uri="{FF2B5EF4-FFF2-40B4-BE49-F238E27FC236}">
              <a16:creationId xmlns:a16="http://schemas.microsoft.com/office/drawing/2014/main" id="{B29C8CE0-1A3D-482D-BB89-9FE32F991BBF}"/>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154449A5-3ADA-4AD3-940A-7ED22C94B72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4704056-9BC1-4AFF-B438-253C9FB878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448C147-B845-45DE-A1BB-51ADF4A8E69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D044DC0-93F9-479E-BC8E-FE407BBB09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2C50C92-74BE-496B-ACF9-C2466FB277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109220</xdr:rowOff>
    </xdr:from>
    <xdr:to>
      <xdr:col>85</xdr:col>
      <xdr:colOff>177800</xdr:colOff>
      <xdr:row>62</xdr:row>
      <xdr:rowOff>39370</xdr:rowOff>
    </xdr:to>
    <xdr:sp macro="" textlink="">
      <xdr:nvSpPr>
        <xdr:cNvPr id="548" name="楕円 547">
          <a:extLst>
            <a:ext uri="{FF2B5EF4-FFF2-40B4-BE49-F238E27FC236}">
              <a16:creationId xmlns:a16="http://schemas.microsoft.com/office/drawing/2014/main" id="{A6654AAA-E507-4310-95C0-9A91D0B57383}"/>
            </a:ext>
          </a:extLst>
        </xdr:cNvPr>
        <xdr:cNvSpPr/>
      </xdr:nvSpPr>
      <xdr:spPr>
        <a:xfrm>
          <a:off x="16268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87647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8B9CD69-8A29-4CE3-B87E-DD9EB09E9DE6}"/>
            </a:ext>
          </a:extLst>
        </xdr:cNvPr>
        <xdr:cNvSpPr txBox="1"/>
      </xdr:nvSpPr>
      <xdr:spPr>
        <a:xfrm>
          <a:off x="16357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156845</xdr:rowOff>
    </xdr:from>
    <xdr:to>
      <xdr:col>81</xdr:col>
      <xdr:colOff>101600</xdr:colOff>
      <xdr:row>62</xdr:row>
      <xdr:rowOff>86995</xdr:rowOff>
    </xdr:to>
    <xdr:sp macro="" textlink="">
      <xdr:nvSpPr>
        <xdr:cNvPr id="550" name="楕円 549">
          <a:extLst>
            <a:ext uri="{FF2B5EF4-FFF2-40B4-BE49-F238E27FC236}">
              <a16:creationId xmlns:a16="http://schemas.microsoft.com/office/drawing/2014/main" id="{C30FD004-EE15-41CB-A765-9DF4CF1CC18B}"/>
            </a:ext>
          </a:extLst>
        </xdr:cNvPr>
        <xdr:cNvSpPr/>
      </xdr:nvSpPr>
      <xdr:spPr>
        <a:xfrm>
          <a:off x="1543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160020</xdr:rowOff>
    </xdr:from>
    <xdr:to>
      <xdr:col>85</xdr:col>
      <xdr:colOff>127000</xdr:colOff>
      <xdr:row>62</xdr:row>
      <xdr:rowOff>36195</xdr:rowOff>
    </xdr:to>
    <xdr:cxnSp macro="">
      <xdr:nvCxnSpPr>
        <xdr:cNvPr id="551" name="直線コネクタ 550">
          <a:extLst>
            <a:ext uri="{FF2B5EF4-FFF2-40B4-BE49-F238E27FC236}">
              <a16:creationId xmlns:a16="http://schemas.microsoft.com/office/drawing/2014/main" id="{C5F4E071-AD1D-4903-9043-12C4B29778BA}"/>
            </a:ext>
          </a:extLst>
        </xdr:cNvPr>
        <xdr:cNvCxnSpPr/>
      </xdr:nvCxnSpPr>
      <xdr:spPr>
        <a:xfrm flipV="1">
          <a:off x="15481300" y="106184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552" name="楕円 551">
          <a:extLst>
            <a:ext uri="{FF2B5EF4-FFF2-40B4-BE49-F238E27FC236}">
              <a16:creationId xmlns:a16="http://schemas.microsoft.com/office/drawing/2014/main" id="{88BBE61B-1C5E-4D2D-A3A0-175A5362ADA5}"/>
            </a:ext>
          </a:extLst>
        </xdr:cNvPr>
        <xdr:cNvSpPr/>
      </xdr:nvSpPr>
      <xdr:spPr>
        <a:xfrm>
          <a:off x="14541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36195</xdr:rowOff>
    </xdr:to>
    <xdr:cxnSp macro="">
      <xdr:nvCxnSpPr>
        <xdr:cNvPr id="553" name="直線コネクタ 552">
          <a:extLst>
            <a:ext uri="{FF2B5EF4-FFF2-40B4-BE49-F238E27FC236}">
              <a16:creationId xmlns:a16="http://schemas.microsoft.com/office/drawing/2014/main" id="{1DFD1AF7-561E-4958-A699-F669AC8BCDBC}"/>
            </a:ext>
          </a:extLst>
        </xdr:cNvPr>
        <xdr:cNvCxnSpPr/>
      </xdr:nvCxnSpPr>
      <xdr:spPr>
        <a:xfrm>
          <a:off x="14592300" y="106375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4" name="楕円 553">
          <a:extLst>
            <a:ext uri="{FF2B5EF4-FFF2-40B4-BE49-F238E27FC236}">
              <a16:creationId xmlns:a16="http://schemas.microsoft.com/office/drawing/2014/main" id="{D25F7784-03B2-4A15-87C8-7945170D1B3B}"/>
            </a:ext>
          </a:extLst>
        </xdr:cNvPr>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xdr:rowOff>
    </xdr:from>
    <xdr:to>
      <xdr:col>76</xdr:col>
      <xdr:colOff>114300</xdr:colOff>
      <xdr:row>62</xdr:row>
      <xdr:rowOff>13335</xdr:rowOff>
    </xdr:to>
    <xdr:cxnSp macro="">
      <xdr:nvCxnSpPr>
        <xdr:cNvPr id="555" name="直線コネクタ 554">
          <a:extLst>
            <a:ext uri="{FF2B5EF4-FFF2-40B4-BE49-F238E27FC236}">
              <a16:creationId xmlns:a16="http://schemas.microsoft.com/office/drawing/2014/main" id="{DD4A7A5D-6A28-478F-AC88-56DA680DBFE1}"/>
            </a:ext>
          </a:extLst>
        </xdr:cNvPr>
        <xdr:cNvCxnSpPr/>
      </xdr:nvCxnSpPr>
      <xdr:spPr>
        <a:xfrm flipV="1">
          <a:off x="13703300" y="10637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556" name="楕円 555">
          <a:extLst>
            <a:ext uri="{FF2B5EF4-FFF2-40B4-BE49-F238E27FC236}">
              <a16:creationId xmlns:a16="http://schemas.microsoft.com/office/drawing/2014/main" id="{13708B0D-2C30-4F05-8E99-16F856507851}"/>
            </a:ext>
          </a:extLst>
        </xdr:cNvPr>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142875</xdr:rowOff>
    </xdr:from>
    <xdr:to>
      <xdr:col>71</xdr:col>
      <xdr:colOff>177800</xdr:colOff>
      <xdr:row>62</xdr:row>
      <xdr:rowOff>13335</xdr:rowOff>
    </xdr:to>
    <xdr:cxnSp macro="">
      <xdr:nvCxnSpPr>
        <xdr:cNvPr id="557" name="直線コネクタ 556">
          <a:extLst>
            <a:ext uri="{FF2B5EF4-FFF2-40B4-BE49-F238E27FC236}">
              <a16:creationId xmlns:a16="http://schemas.microsoft.com/office/drawing/2014/main" id="{DECE1AEA-2184-4E54-A130-B590FF549D16}"/>
            </a:ext>
          </a:extLst>
        </xdr:cNvPr>
        <xdr:cNvCxnSpPr/>
      </xdr:nvCxnSpPr>
      <xdr:spPr>
        <a:xfrm>
          <a:off x="12814300" y="106013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a:extLst>
            <a:ext uri="{FF2B5EF4-FFF2-40B4-BE49-F238E27FC236}">
              <a16:creationId xmlns:a16="http://schemas.microsoft.com/office/drawing/2014/main" id="{6058C1D4-90FB-4633-A67E-63432A0DF276}"/>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a:extLst>
            <a:ext uri="{FF2B5EF4-FFF2-40B4-BE49-F238E27FC236}">
              <a16:creationId xmlns:a16="http://schemas.microsoft.com/office/drawing/2014/main" id="{BCB7F7BB-5FE7-4DA0-BB64-0A68B66C692D}"/>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a:extLst>
            <a:ext uri="{FF2B5EF4-FFF2-40B4-BE49-F238E27FC236}">
              <a16:creationId xmlns:a16="http://schemas.microsoft.com/office/drawing/2014/main" id="{CC981DFD-E16D-44C9-AC67-89469CAA6384}"/>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1" name="n_4aveValue【学校施設】&#10;有形固定資産減価償却率">
          <a:extLst>
            <a:ext uri="{FF2B5EF4-FFF2-40B4-BE49-F238E27FC236}">
              <a16:creationId xmlns:a16="http://schemas.microsoft.com/office/drawing/2014/main" id="{C77D7AEB-4BD9-4E57-85CB-B09A281EDC61}"/>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78122</xdr:rowOff>
    </xdr:from>
    <xdr:ext cx="405111" cy="259045"/>
    <xdr:sp macro="" textlink="">
      <xdr:nvSpPr>
        <xdr:cNvPr id="562" name="n_1mainValue【学校施設】&#10;有形固定資産減価償却率">
          <a:extLst>
            <a:ext uri="{FF2B5EF4-FFF2-40B4-BE49-F238E27FC236}">
              <a16:creationId xmlns:a16="http://schemas.microsoft.com/office/drawing/2014/main" id="{64B527C3-EC53-4D97-B5E8-BFA700B7EF22}"/>
            </a:ext>
          </a:extLst>
        </xdr:cNvPr>
        <xdr:cNvSpPr txBox="1"/>
      </xdr:nvSpPr>
      <xdr:spPr>
        <a:xfrm>
          <a:off x="15266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563" name="n_2mainValue【学校施設】&#10;有形固定資産減価償却率">
          <a:extLst>
            <a:ext uri="{FF2B5EF4-FFF2-40B4-BE49-F238E27FC236}">
              <a16:creationId xmlns:a16="http://schemas.microsoft.com/office/drawing/2014/main" id="{2E4DEFDF-C324-4C95-9A41-C96C9F856DC8}"/>
            </a:ext>
          </a:extLst>
        </xdr:cNvPr>
        <xdr:cNvSpPr txBox="1"/>
      </xdr:nvSpPr>
      <xdr:spPr>
        <a:xfrm>
          <a:off x="14389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4" name="n_3mainValue【学校施設】&#10;有形固定資産減価償却率">
          <a:extLst>
            <a:ext uri="{FF2B5EF4-FFF2-40B4-BE49-F238E27FC236}">
              <a16:creationId xmlns:a16="http://schemas.microsoft.com/office/drawing/2014/main" id="{254A2F56-14AE-4B75-A691-9832EF6B5781}"/>
            </a:ext>
          </a:extLst>
        </xdr:cNvPr>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565" name="n_4mainValue【学校施設】&#10;有形固定資産減価償却率">
          <a:extLst>
            <a:ext uri="{FF2B5EF4-FFF2-40B4-BE49-F238E27FC236}">
              <a16:creationId xmlns:a16="http://schemas.microsoft.com/office/drawing/2014/main" id="{292DC4C6-448A-43A3-804C-FDBD1CCB8E9A}"/>
            </a:ext>
          </a:extLst>
        </xdr:cNvPr>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0823C56-B172-4AA9-99FE-1BD9038308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DDAA8BD6-6DA8-4B38-B450-A504557CF0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3B7D036-1E1D-4C02-88E3-3F7D0F4FE9D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EB72FC1-5F8D-490C-AF09-CDCEA10816C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8D1A597-3665-45AF-BBA2-313AEDD838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9D114B8-0258-4450-850F-692D5FC2FD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47B1122-621A-4320-B8AC-20E5600755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C10CE3BA-3EA4-47B9-AC8C-5DEE6537C6E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1CADB00B-7FED-425C-BF02-2706E6E817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EC2936ED-74FB-4505-A811-3A40B91C487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B96ED09-D96B-4052-A240-8D34EA1DC92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9F26D76-6D74-47AE-94C1-9EC6D4F1F3B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46D8F749-313B-4B99-83F9-3BA38B4F03F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64397E4A-A058-4E23-B0B8-56FD9F73AAC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211D7717-C77E-466D-B474-E15DD6220F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5E8B1B1C-F8EE-48A6-B367-23BADAC7BBC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CC801F3-0982-44B8-9034-3221ED494A4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221CC05-72CC-4CFD-B16A-A96634EA529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133ADE79-195A-499C-81A7-74CE208EFB9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75AE82AF-0489-4200-B2FB-502CDB91727A}"/>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D394C49-E251-4BD6-94C0-051172BCCF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3959C4C4-AE25-4455-8AA5-A0B089E82DE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1BADBD8A-92D4-42F5-845C-F44E9DC943F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a:extLst>
            <a:ext uri="{FF2B5EF4-FFF2-40B4-BE49-F238E27FC236}">
              <a16:creationId xmlns:a16="http://schemas.microsoft.com/office/drawing/2014/main" id="{D530F123-A4A9-42AD-A4CF-ACBF40EE5CF9}"/>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a:extLst>
            <a:ext uri="{FF2B5EF4-FFF2-40B4-BE49-F238E27FC236}">
              <a16:creationId xmlns:a16="http://schemas.microsoft.com/office/drawing/2014/main" id="{B95843E4-966E-4B35-BDFE-E887A8AD968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a:extLst>
            <a:ext uri="{FF2B5EF4-FFF2-40B4-BE49-F238E27FC236}">
              <a16:creationId xmlns:a16="http://schemas.microsoft.com/office/drawing/2014/main" id="{A248D263-F9A4-4CF4-AF69-DEDCD77206ED}"/>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a:extLst>
            <a:ext uri="{FF2B5EF4-FFF2-40B4-BE49-F238E27FC236}">
              <a16:creationId xmlns:a16="http://schemas.microsoft.com/office/drawing/2014/main" id="{0FB00EC2-2528-44D8-864D-783C3E71F4E6}"/>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a:extLst>
            <a:ext uri="{FF2B5EF4-FFF2-40B4-BE49-F238E27FC236}">
              <a16:creationId xmlns:a16="http://schemas.microsoft.com/office/drawing/2014/main" id="{D0B8D486-C117-4640-9EE7-517B2BC2E4FC}"/>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a:extLst>
            <a:ext uri="{FF2B5EF4-FFF2-40B4-BE49-F238E27FC236}">
              <a16:creationId xmlns:a16="http://schemas.microsoft.com/office/drawing/2014/main" id="{4F4EAAF9-3084-434F-A868-24AF86E59B87}"/>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a:extLst>
            <a:ext uri="{FF2B5EF4-FFF2-40B4-BE49-F238E27FC236}">
              <a16:creationId xmlns:a16="http://schemas.microsoft.com/office/drawing/2014/main" id="{6F77B65F-0B66-412A-841D-C6231F0B7DE8}"/>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a:extLst>
            <a:ext uri="{FF2B5EF4-FFF2-40B4-BE49-F238E27FC236}">
              <a16:creationId xmlns:a16="http://schemas.microsoft.com/office/drawing/2014/main" id="{6AED372B-141F-4FE1-836F-19DAC074C374}"/>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a:extLst>
            <a:ext uri="{FF2B5EF4-FFF2-40B4-BE49-F238E27FC236}">
              <a16:creationId xmlns:a16="http://schemas.microsoft.com/office/drawing/2014/main" id="{96F7349B-330C-491F-96AE-F321C1222A2B}"/>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a:extLst>
            <a:ext uri="{FF2B5EF4-FFF2-40B4-BE49-F238E27FC236}">
              <a16:creationId xmlns:a16="http://schemas.microsoft.com/office/drawing/2014/main" id="{CDB98A76-28FE-416F-A391-4E5F20CA22D5}"/>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a:extLst>
            <a:ext uri="{FF2B5EF4-FFF2-40B4-BE49-F238E27FC236}">
              <a16:creationId xmlns:a16="http://schemas.microsoft.com/office/drawing/2014/main" id="{C7471011-EABE-454A-A354-689A4E4B8D1C}"/>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2644D7A0-04F5-4FCF-B7D2-7AEDD86040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38D717E-C5F4-4A12-9625-028EBC6771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84FAD48-8BF2-4B62-B635-246D48040F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167651E-327B-4609-BC35-56E7968448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2AD03F9-C912-4299-8116-FF438E9E74C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3683</xdr:rowOff>
    </xdr:from>
    <xdr:to>
      <xdr:col>116</xdr:col>
      <xdr:colOff>114300</xdr:colOff>
      <xdr:row>61</xdr:row>
      <xdr:rowOff>105283</xdr:rowOff>
    </xdr:to>
    <xdr:sp macro="" textlink="">
      <xdr:nvSpPr>
        <xdr:cNvPr id="605" name="楕円 604">
          <a:extLst>
            <a:ext uri="{FF2B5EF4-FFF2-40B4-BE49-F238E27FC236}">
              <a16:creationId xmlns:a16="http://schemas.microsoft.com/office/drawing/2014/main" id="{27F6466E-5A3C-4595-87BB-B72232A55D0D}"/>
            </a:ext>
          </a:extLst>
        </xdr:cNvPr>
        <xdr:cNvSpPr/>
      </xdr:nvSpPr>
      <xdr:spPr>
        <a:xfrm>
          <a:off x="22110700" y="104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26560</xdr:rowOff>
    </xdr:from>
    <xdr:ext cx="469744" cy="259045"/>
    <xdr:sp macro="" textlink="">
      <xdr:nvSpPr>
        <xdr:cNvPr id="606" name="【学校施設】&#10;一人当たり面積該当値テキスト">
          <a:extLst>
            <a:ext uri="{FF2B5EF4-FFF2-40B4-BE49-F238E27FC236}">
              <a16:creationId xmlns:a16="http://schemas.microsoft.com/office/drawing/2014/main" id="{434D2BF5-86AD-4126-B25C-6C26F7D5A10A}"/>
            </a:ext>
          </a:extLst>
        </xdr:cNvPr>
        <xdr:cNvSpPr txBox="1"/>
      </xdr:nvSpPr>
      <xdr:spPr>
        <a:xfrm>
          <a:off x="22199600" y="1031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164719</xdr:rowOff>
    </xdr:from>
    <xdr:to>
      <xdr:col>112</xdr:col>
      <xdr:colOff>38100</xdr:colOff>
      <xdr:row>61</xdr:row>
      <xdr:rowOff>94869</xdr:rowOff>
    </xdr:to>
    <xdr:sp macro="" textlink="">
      <xdr:nvSpPr>
        <xdr:cNvPr id="607" name="楕円 606">
          <a:extLst>
            <a:ext uri="{FF2B5EF4-FFF2-40B4-BE49-F238E27FC236}">
              <a16:creationId xmlns:a16="http://schemas.microsoft.com/office/drawing/2014/main" id="{FD6C31CF-D1C6-4950-81A8-F646857E095E}"/>
            </a:ext>
          </a:extLst>
        </xdr:cNvPr>
        <xdr:cNvSpPr/>
      </xdr:nvSpPr>
      <xdr:spPr>
        <a:xfrm>
          <a:off x="21272500" y="1045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44069</xdr:rowOff>
    </xdr:from>
    <xdr:to>
      <xdr:col>116</xdr:col>
      <xdr:colOff>63500</xdr:colOff>
      <xdr:row>61</xdr:row>
      <xdr:rowOff>54483</xdr:rowOff>
    </xdr:to>
    <xdr:cxnSp macro="">
      <xdr:nvCxnSpPr>
        <xdr:cNvPr id="608" name="直線コネクタ 607">
          <a:extLst>
            <a:ext uri="{FF2B5EF4-FFF2-40B4-BE49-F238E27FC236}">
              <a16:creationId xmlns:a16="http://schemas.microsoft.com/office/drawing/2014/main" id="{2A51BFA0-9EE7-4FAB-B7D3-B75CE899599A}"/>
            </a:ext>
          </a:extLst>
        </xdr:cNvPr>
        <xdr:cNvCxnSpPr/>
      </xdr:nvCxnSpPr>
      <xdr:spPr>
        <a:xfrm>
          <a:off x="21323300" y="10502519"/>
          <a:ext cx="8382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7239</xdr:rowOff>
    </xdr:from>
    <xdr:to>
      <xdr:col>107</xdr:col>
      <xdr:colOff>101600</xdr:colOff>
      <xdr:row>61</xdr:row>
      <xdr:rowOff>108839</xdr:rowOff>
    </xdr:to>
    <xdr:sp macro="" textlink="">
      <xdr:nvSpPr>
        <xdr:cNvPr id="609" name="楕円 608">
          <a:extLst>
            <a:ext uri="{FF2B5EF4-FFF2-40B4-BE49-F238E27FC236}">
              <a16:creationId xmlns:a16="http://schemas.microsoft.com/office/drawing/2014/main" id="{7631A671-D2F1-4C7F-ADDC-28A5DE0176BC}"/>
            </a:ext>
          </a:extLst>
        </xdr:cNvPr>
        <xdr:cNvSpPr/>
      </xdr:nvSpPr>
      <xdr:spPr>
        <a:xfrm>
          <a:off x="20383500" y="104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44069</xdr:rowOff>
    </xdr:from>
    <xdr:to>
      <xdr:col>111</xdr:col>
      <xdr:colOff>177800</xdr:colOff>
      <xdr:row>61</xdr:row>
      <xdr:rowOff>58039</xdr:rowOff>
    </xdr:to>
    <xdr:cxnSp macro="">
      <xdr:nvCxnSpPr>
        <xdr:cNvPr id="610" name="直線コネクタ 609">
          <a:extLst>
            <a:ext uri="{FF2B5EF4-FFF2-40B4-BE49-F238E27FC236}">
              <a16:creationId xmlns:a16="http://schemas.microsoft.com/office/drawing/2014/main" id="{0D74252D-4531-4E8E-B267-4890CBFB997D}"/>
            </a:ext>
          </a:extLst>
        </xdr:cNvPr>
        <xdr:cNvCxnSpPr/>
      </xdr:nvCxnSpPr>
      <xdr:spPr>
        <a:xfrm flipV="1">
          <a:off x="20434300" y="1050251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11" name="楕円 610">
          <a:extLst>
            <a:ext uri="{FF2B5EF4-FFF2-40B4-BE49-F238E27FC236}">
              <a16:creationId xmlns:a16="http://schemas.microsoft.com/office/drawing/2014/main" id="{2D4E96E4-1D32-4BCF-A77D-6BFD27A30FD1}"/>
            </a:ext>
          </a:extLst>
        </xdr:cNvPr>
        <xdr:cNvSpPr/>
      </xdr:nvSpPr>
      <xdr:spPr>
        <a:xfrm>
          <a:off x="194945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58039</xdr:rowOff>
    </xdr:from>
    <xdr:to>
      <xdr:col>107</xdr:col>
      <xdr:colOff>50800</xdr:colOff>
      <xdr:row>61</xdr:row>
      <xdr:rowOff>69850</xdr:rowOff>
    </xdr:to>
    <xdr:cxnSp macro="">
      <xdr:nvCxnSpPr>
        <xdr:cNvPr id="612" name="直線コネクタ 611">
          <a:extLst>
            <a:ext uri="{FF2B5EF4-FFF2-40B4-BE49-F238E27FC236}">
              <a16:creationId xmlns:a16="http://schemas.microsoft.com/office/drawing/2014/main" id="{67D88111-B989-4864-A4F9-7ED6CD1FAE57}"/>
            </a:ext>
          </a:extLst>
        </xdr:cNvPr>
        <xdr:cNvCxnSpPr/>
      </xdr:nvCxnSpPr>
      <xdr:spPr>
        <a:xfrm flipV="1">
          <a:off x="19545300" y="10516489"/>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7493</xdr:rowOff>
    </xdr:from>
    <xdr:to>
      <xdr:col>98</xdr:col>
      <xdr:colOff>38100</xdr:colOff>
      <xdr:row>61</xdr:row>
      <xdr:rowOff>109093</xdr:rowOff>
    </xdr:to>
    <xdr:sp macro="" textlink="">
      <xdr:nvSpPr>
        <xdr:cNvPr id="613" name="楕円 612">
          <a:extLst>
            <a:ext uri="{FF2B5EF4-FFF2-40B4-BE49-F238E27FC236}">
              <a16:creationId xmlns:a16="http://schemas.microsoft.com/office/drawing/2014/main" id="{4367C58D-D45E-40F1-A6AB-33C4E9697E6D}"/>
            </a:ext>
          </a:extLst>
        </xdr:cNvPr>
        <xdr:cNvSpPr/>
      </xdr:nvSpPr>
      <xdr:spPr>
        <a:xfrm>
          <a:off x="18605500" y="104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58293</xdr:rowOff>
    </xdr:from>
    <xdr:to>
      <xdr:col>102</xdr:col>
      <xdr:colOff>114300</xdr:colOff>
      <xdr:row>61</xdr:row>
      <xdr:rowOff>69850</xdr:rowOff>
    </xdr:to>
    <xdr:cxnSp macro="">
      <xdr:nvCxnSpPr>
        <xdr:cNvPr id="614" name="直線コネクタ 613">
          <a:extLst>
            <a:ext uri="{FF2B5EF4-FFF2-40B4-BE49-F238E27FC236}">
              <a16:creationId xmlns:a16="http://schemas.microsoft.com/office/drawing/2014/main" id="{F649B5E9-666F-4D4E-BB0F-8CF0BFA73C79}"/>
            </a:ext>
          </a:extLst>
        </xdr:cNvPr>
        <xdr:cNvCxnSpPr/>
      </xdr:nvCxnSpPr>
      <xdr:spPr>
        <a:xfrm>
          <a:off x="18656300" y="10516743"/>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a:extLst>
            <a:ext uri="{FF2B5EF4-FFF2-40B4-BE49-F238E27FC236}">
              <a16:creationId xmlns:a16="http://schemas.microsoft.com/office/drawing/2014/main" id="{0E693B74-3650-4167-BD9C-435C860B89F8}"/>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a:extLst>
            <a:ext uri="{FF2B5EF4-FFF2-40B4-BE49-F238E27FC236}">
              <a16:creationId xmlns:a16="http://schemas.microsoft.com/office/drawing/2014/main" id="{5444707F-5A6D-4D93-B2E4-CF7EF3951777}"/>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617" name="n_3aveValue【学校施設】&#10;一人当たり面積">
          <a:extLst>
            <a:ext uri="{FF2B5EF4-FFF2-40B4-BE49-F238E27FC236}">
              <a16:creationId xmlns:a16="http://schemas.microsoft.com/office/drawing/2014/main" id="{1CE8872E-4A45-4756-A649-C20D69BC5DE9}"/>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a:extLst>
            <a:ext uri="{FF2B5EF4-FFF2-40B4-BE49-F238E27FC236}">
              <a16:creationId xmlns:a16="http://schemas.microsoft.com/office/drawing/2014/main" id="{07A6714B-842B-4284-B330-5B8A9E8E190B}"/>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111396</xdr:rowOff>
    </xdr:from>
    <xdr:ext cx="469744" cy="259045"/>
    <xdr:sp macro="" textlink="">
      <xdr:nvSpPr>
        <xdr:cNvPr id="619" name="n_1mainValue【学校施設】&#10;一人当たり面積">
          <a:extLst>
            <a:ext uri="{FF2B5EF4-FFF2-40B4-BE49-F238E27FC236}">
              <a16:creationId xmlns:a16="http://schemas.microsoft.com/office/drawing/2014/main" id="{B0D97FCE-9C1F-4D41-86CC-8198AAFA420E}"/>
            </a:ext>
          </a:extLst>
        </xdr:cNvPr>
        <xdr:cNvSpPr txBox="1"/>
      </xdr:nvSpPr>
      <xdr:spPr>
        <a:xfrm>
          <a:off x="21075727" y="1022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125366</xdr:rowOff>
    </xdr:from>
    <xdr:ext cx="469744" cy="259045"/>
    <xdr:sp macro="" textlink="">
      <xdr:nvSpPr>
        <xdr:cNvPr id="620" name="n_2mainValue【学校施設】&#10;一人当たり面積">
          <a:extLst>
            <a:ext uri="{FF2B5EF4-FFF2-40B4-BE49-F238E27FC236}">
              <a16:creationId xmlns:a16="http://schemas.microsoft.com/office/drawing/2014/main" id="{27C7330D-45D2-405D-B272-AACFC1AF63CC}"/>
            </a:ext>
          </a:extLst>
        </xdr:cNvPr>
        <xdr:cNvSpPr txBox="1"/>
      </xdr:nvSpPr>
      <xdr:spPr>
        <a:xfrm>
          <a:off x="20199427"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621" name="n_3mainValue【学校施設】&#10;一人当たり面積">
          <a:extLst>
            <a:ext uri="{FF2B5EF4-FFF2-40B4-BE49-F238E27FC236}">
              <a16:creationId xmlns:a16="http://schemas.microsoft.com/office/drawing/2014/main" id="{161EF3AF-E491-49D6-947C-00ED852AF366}"/>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100220</xdr:rowOff>
    </xdr:from>
    <xdr:ext cx="469744" cy="259045"/>
    <xdr:sp macro="" textlink="">
      <xdr:nvSpPr>
        <xdr:cNvPr id="622" name="n_4mainValue【学校施設】&#10;一人当たり面積">
          <a:extLst>
            <a:ext uri="{FF2B5EF4-FFF2-40B4-BE49-F238E27FC236}">
              <a16:creationId xmlns:a16="http://schemas.microsoft.com/office/drawing/2014/main" id="{767ED661-D671-4F71-9110-8B62B92B724E}"/>
            </a:ext>
          </a:extLst>
        </xdr:cNvPr>
        <xdr:cNvSpPr txBox="1"/>
      </xdr:nvSpPr>
      <xdr:spPr>
        <a:xfrm>
          <a:off x="18421427" y="1055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AE8FB950-B8A8-46B1-9D79-232220FF4D8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34A939F8-6A81-4079-B91E-C80C40D4312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C04EB5F7-6175-431C-9E0E-C9221DB6EF2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289B0B82-1E48-4E03-8C30-EAC295D279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3F357252-B520-434D-A392-A7773384F6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214F24E-9CF3-465D-A4F3-E77CB81525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421D397E-778C-4A88-8CB2-B1655BC4E70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DB1966D-38C6-47B7-B79F-E95C95D7175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B57412E8-1796-4EB7-A960-2EDA256A5E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5254223B-B0E9-445D-8566-0620168BA0C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EF692C96-49B3-48DC-99F1-0155E45FBE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7A1D73FA-6CE2-460E-B18A-EA256D054A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D8FB5551-AADE-4A49-BA53-2B2DD316CC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F71ED7B8-BCAF-407F-BFCA-5A56418901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931EEB8D-62FB-4720-B8D7-2C99BCA4150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89DFE56B-1E02-40D2-802F-2F020D803A9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C1944EC-A742-4B8D-A083-E701070388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894F9E98-064E-473E-8DBF-04F17CA243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50A4AE72-1999-478F-9279-A71C84BD49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EBB431D6-E1CB-4198-A10F-147D3FC126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A486F7CF-531B-4FEB-9848-B77C4FD181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D7D4F258-164E-4BC1-AA5F-6CB9C152E2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9AEAA56F-DC61-4331-8A7E-0461D8088F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43BACDF7-9212-4159-A878-D1FC80F37C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1DB854A7-3EDB-42C0-8BC1-F54532D1A8A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F0E67415-01B8-4180-B0CC-E26E347C3B3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BA7EF1E1-165C-4A28-A4CC-C92D1538F1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4FCC1B1C-0F09-4EC5-A211-8E0DF0C58F7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51B53023-8F90-406E-B1D4-B27744A517D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172F49D8-5C7F-4F21-81AE-2D241B8D927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899634D-B892-4D17-9747-BC6867F3B5C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78993BCA-5E1C-4EE2-B104-20FD3B8C01C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DB838555-1017-4693-99AA-CC9EF5757A5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3CC72874-7399-4E38-B165-4332228562B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97AB3016-F0AA-4CD4-9768-3D06ADF933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9BECE83C-5054-41DA-92BA-FD6FB0DBF75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4B65830C-AF41-4B96-B382-D977CA8DCA4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9C634874-89B2-4CA0-8E39-E9E3F8552C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75000E52-5797-43C4-8F65-64955B0C1C2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65EEB3C8-A67D-4201-8481-7D58D5EAB7E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173ECCAA-57DF-4C32-8131-3CB647E94516}"/>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6FBCF123-644B-4C19-B37A-0D57C13AAEE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6FD731D0-100E-4BE7-8C2C-8E9C1B23461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a:extLst>
            <a:ext uri="{FF2B5EF4-FFF2-40B4-BE49-F238E27FC236}">
              <a16:creationId xmlns:a16="http://schemas.microsoft.com/office/drawing/2014/main" id="{6486EC89-FB59-42D8-954D-016FD449F6EF}"/>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a:extLst>
            <a:ext uri="{FF2B5EF4-FFF2-40B4-BE49-F238E27FC236}">
              <a16:creationId xmlns:a16="http://schemas.microsoft.com/office/drawing/2014/main" id="{590E0315-076B-449C-90AB-03991DE5276B}"/>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68" name="【公民館】&#10;有形固定資産減価償却率平均値テキスト">
          <a:extLst>
            <a:ext uri="{FF2B5EF4-FFF2-40B4-BE49-F238E27FC236}">
              <a16:creationId xmlns:a16="http://schemas.microsoft.com/office/drawing/2014/main" id="{95480D02-6B07-410E-9E5B-FE0BCED6180C}"/>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a:extLst>
            <a:ext uri="{FF2B5EF4-FFF2-40B4-BE49-F238E27FC236}">
              <a16:creationId xmlns:a16="http://schemas.microsoft.com/office/drawing/2014/main" id="{627A0972-0DB4-4357-8998-53B35B8A419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a:extLst>
            <a:ext uri="{FF2B5EF4-FFF2-40B4-BE49-F238E27FC236}">
              <a16:creationId xmlns:a16="http://schemas.microsoft.com/office/drawing/2014/main" id="{BEA845D9-C099-4D0F-A54D-FB703CE6FF37}"/>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a:extLst>
            <a:ext uri="{FF2B5EF4-FFF2-40B4-BE49-F238E27FC236}">
              <a16:creationId xmlns:a16="http://schemas.microsoft.com/office/drawing/2014/main" id="{9FE0E948-E22D-4FBD-8DAB-53DF9A7F11CB}"/>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a:extLst>
            <a:ext uri="{FF2B5EF4-FFF2-40B4-BE49-F238E27FC236}">
              <a16:creationId xmlns:a16="http://schemas.microsoft.com/office/drawing/2014/main" id="{24B0FBE4-319C-4A82-B59B-63E94BC24C15}"/>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a:extLst>
            <a:ext uri="{FF2B5EF4-FFF2-40B4-BE49-F238E27FC236}">
              <a16:creationId xmlns:a16="http://schemas.microsoft.com/office/drawing/2014/main" id="{D5A1D839-8BC6-488B-B2E0-1F052E798622}"/>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5E3A051-9824-4792-9BD5-900786605E0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AB308F46-ACD6-40C2-BCDE-358C688B658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7CE6831-880A-44CB-A225-1244BB868E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D0CD161-7A63-4A4A-859A-FCEE02B8F0A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98CB517-67BA-47C6-8D8B-AB8DDD69F4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137795</xdr:rowOff>
    </xdr:from>
    <xdr:to>
      <xdr:col>85</xdr:col>
      <xdr:colOff>177800</xdr:colOff>
      <xdr:row>107</xdr:row>
      <xdr:rowOff>67945</xdr:rowOff>
    </xdr:to>
    <xdr:sp macro="" textlink="">
      <xdr:nvSpPr>
        <xdr:cNvPr id="679" name="楕円 678">
          <a:extLst>
            <a:ext uri="{FF2B5EF4-FFF2-40B4-BE49-F238E27FC236}">
              <a16:creationId xmlns:a16="http://schemas.microsoft.com/office/drawing/2014/main" id="{A6894C6D-82FB-428B-BB0F-CB9EAC203099}"/>
            </a:ext>
          </a:extLst>
        </xdr:cNvPr>
        <xdr:cNvSpPr/>
      </xdr:nvSpPr>
      <xdr:spPr>
        <a:xfrm>
          <a:off x="162687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116222</xdr:rowOff>
    </xdr:from>
    <xdr:ext cx="405111" cy="259045"/>
    <xdr:sp macro="" textlink="">
      <xdr:nvSpPr>
        <xdr:cNvPr id="680" name="【公民館】&#10;有形固定資産減価償却率該当値テキスト">
          <a:extLst>
            <a:ext uri="{FF2B5EF4-FFF2-40B4-BE49-F238E27FC236}">
              <a16:creationId xmlns:a16="http://schemas.microsoft.com/office/drawing/2014/main" id="{BDE0C821-D257-4BAC-8FC5-51F45475335B}"/>
            </a:ext>
          </a:extLst>
        </xdr:cNvPr>
        <xdr:cNvSpPr txBox="1"/>
      </xdr:nvSpPr>
      <xdr:spPr>
        <a:xfrm>
          <a:off x="16357600"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107314</xdr:rowOff>
    </xdr:from>
    <xdr:to>
      <xdr:col>81</xdr:col>
      <xdr:colOff>101600</xdr:colOff>
      <xdr:row>107</xdr:row>
      <xdr:rowOff>37464</xdr:rowOff>
    </xdr:to>
    <xdr:sp macro="" textlink="">
      <xdr:nvSpPr>
        <xdr:cNvPr id="681" name="楕円 680">
          <a:extLst>
            <a:ext uri="{FF2B5EF4-FFF2-40B4-BE49-F238E27FC236}">
              <a16:creationId xmlns:a16="http://schemas.microsoft.com/office/drawing/2014/main" id="{56BCEB9D-FF04-48AA-9D75-7CEC5BA10627}"/>
            </a:ext>
          </a:extLst>
        </xdr:cNvPr>
        <xdr:cNvSpPr/>
      </xdr:nvSpPr>
      <xdr:spPr>
        <a:xfrm>
          <a:off x="15430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158114</xdr:rowOff>
    </xdr:from>
    <xdr:to>
      <xdr:col>85</xdr:col>
      <xdr:colOff>127000</xdr:colOff>
      <xdr:row>107</xdr:row>
      <xdr:rowOff>17145</xdr:rowOff>
    </xdr:to>
    <xdr:cxnSp macro="">
      <xdr:nvCxnSpPr>
        <xdr:cNvPr id="682" name="直線コネクタ 681">
          <a:extLst>
            <a:ext uri="{FF2B5EF4-FFF2-40B4-BE49-F238E27FC236}">
              <a16:creationId xmlns:a16="http://schemas.microsoft.com/office/drawing/2014/main" id="{6FD80BBE-5674-49BE-8CBE-5C5C28B76489}"/>
            </a:ext>
          </a:extLst>
        </xdr:cNvPr>
        <xdr:cNvCxnSpPr/>
      </xdr:nvCxnSpPr>
      <xdr:spPr>
        <a:xfrm>
          <a:off x="15481300" y="183318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67311</xdr:rowOff>
    </xdr:from>
    <xdr:to>
      <xdr:col>76</xdr:col>
      <xdr:colOff>165100</xdr:colOff>
      <xdr:row>106</xdr:row>
      <xdr:rowOff>168911</xdr:rowOff>
    </xdr:to>
    <xdr:sp macro="" textlink="">
      <xdr:nvSpPr>
        <xdr:cNvPr id="683" name="楕円 682">
          <a:extLst>
            <a:ext uri="{FF2B5EF4-FFF2-40B4-BE49-F238E27FC236}">
              <a16:creationId xmlns:a16="http://schemas.microsoft.com/office/drawing/2014/main" id="{93D1FA60-F30D-4513-872D-45C3CD5869D3}"/>
            </a:ext>
          </a:extLst>
        </xdr:cNvPr>
        <xdr:cNvSpPr/>
      </xdr:nvSpPr>
      <xdr:spPr>
        <a:xfrm>
          <a:off x="14541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118111</xdr:rowOff>
    </xdr:from>
    <xdr:to>
      <xdr:col>81</xdr:col>
      <xdr:colOff>50800</xdr:colOff>
      <xdr:row>106</xdr:row>
      <xdr:rowOff>158114</xdr:rowOff>
    </xdr:to>
    <xdr:cxnSp macro="">
      <xdr:nvCxnSpPr>
        <xdr:cNvPr id="684" name="直線コネクタ 683">
          <a:extLst>
            <a:ext uri="{FF2B5EF4-FFF2-40B4-BE49-F238E27FC236}">
              <a16:creationId xmlns:a16="http://schemas.microsoft.com/office/drawing/2014/main" id="{39F0143A-0C82-4634-B0D3-9890BDD53A4E}"/>
            </a:ext>
          </a:extLst>
        </xdr:cNvPr>
        <xdr:cNvCxnSpPr/>
      </xdr:nvCxnSpPr>
      <xdr:spPr>
        <a:xfrm>
          <a:off x="14592300" y="182918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685" name="楕円 684">
          <a:extLst>
            <a:ext uri="{FF2B5EF4-FFF2-40B4-BE49-F238E27FC236}">
              <a16:creationId xmlns:a16="http://schemas.microsoft.com/office/drawing/2014/main" id="{D3A2AB81-8FD3-4776-8182-5F2A8A2BEBBF}"/>
            </a:ext>
          </a:extLst>
        </xdr:cNvPr>
        <xdr:cNvSpPr/>
      </xdr:nvSpPr>
      <xdr:spPr>
        <a:xfrm>
          <a:off x="1365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97155</xdr:rowOff>
    </xdr:from>
    <xdr:to>
      <xdr:col>76</xdr:col>
      <xdr:colOff>114300</xdr:colOff>
      <xdr:row>106</xdr:row>
      <xdr:rowOff>118111</xdr:rowOff>
    </xdr:to>
    <xdr:cxnSp macro="">
      <xdr:nvCxnSpPr>
        <xdr:cNvPr id="686" name="直線コネクタ 685">
          <a:extLst>
            <a:ext uri="{FF2B5EF4-FFF2-40B4-BE49-F238E27FC236}">
              <a16:creationId xmlns:a16="http://schemas.microsoft.com/office/drawing/2014/main" id="{BC7FE61B-6886-4DD0-8CA5-39C0815BBF71}"/>
            </a:ext>
          </a:extLst>
        </xdr:cNvPr>
        <xdr:cNvCxnSpPr/>
      </xdr:nvCxnSpPr>
      <xdr:spPr>
        <a:xfrm>
          <a:off x="13703300" y="182708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15875</xdr:rowOff>
    </xdr:from>
    <xdr:to>
      <xdr:col>67</xdr:col>
      <xdr:colOff>101600</xdr:colOff>
      <xdr:row>106</xdr:row>
      <xdr:rowOff>117475</xdr:rowOff>
    </xdr:to>
    <xdr:sp macro="" textlink="">
      <xdr:nvSpPr>
        <xdr:cNvPr id="687" name="楕円 686">
          <a:extLst>
            <a:ext uri="{FF2B5EF4-FFF2-40B4-BE49-F238E27FC236}">
              <a16:creationId xmlns:a16="http://schemas.microsoft.com/office/drawing/2014/main" id="{3CAA5E71-078A-48E9-B04F-D5ECFFC7DA53}"/>
            </a:ext>
          </a:extLst>
        </xdr:cNvPr>
        <xdr:cNvSpPr/>
      </xdr:nvSpPr>
      <xdr:spPr>
        <a:xfrm>
          <a:off x="12763500" y="18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66675</xdr:rowOff>
    </xdr:from>
    <xdr:to>
      <xdr:col>71</xdr:col>
      <xdr:colOff>177800</xdr:colOff>
      <xdr:row>106</xdr:row>
      <xdr:rowOff>97155</xdr:rowOff>
    </xdr:to>
    <xdr:cxnSp macro="">
      <xdr:nvCxnSpPr>
        <xdr:cNvPr id="688" name="直線コネクタ 687">
          <a:extLst>
            <a:ext uri="{FF2B5EF4-FFF2-40B4-BE49-F238E27FC236}">
              <a16:creationId xmlns:a16="http://schemas.microsoft.com/office/drawing/2014/main" id="{D007FC7F-F095-49B9-808F-EF7C9E66D3EF}"/>
            </a:ext>
          </a:extLst>
        </xdr:cNvPr>
        <xdr:cNvCxnSpPr/>
      </xdr:nvCxnSpPr>
      <xdr:spPr>
        <a:xfrm>
          <a:off x="12814300" y="18240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89" name="n_1aveValue【公民館】&#10;有形固定資産減価償却率">
          <a:extLst>
            <a:ext uri="{FF2B5EF4-FFF2-40B4-BE49-F238E27FC236}">
              <a16:creationId xmlns:a16="http://schemas.microsoft.com/office/drawing/2014/main" id="{3025DA48-35B8-4B43-AAD2-0C4DB331AAF1}"/>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90" name="n_2aveValue【公民館】&#10;有形固定資産減価償却率">
          <a:extLst>
            <a:ext uri="{FF2B5EF4-FFF2-40B4-BE49-F238E27FC236}">
              <a16:creationId xmlns:a16="http://schemas.microsoft.com/office/drawing/2014/main" id="{07FB69E4-7690-4321-B57F-2D45B72E2C9A}"/>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91" name="n_3aveValue【公民館】&#10;有形固定資産減価償却率">
          <a:extLst>
            <a:ext uri="{FF2B5EF4-FFF2-40B4-BE49-F238E27FC236}">
              <a16:creationId xmlns:a16="http://schemas.microsoft.com/office/drawing/2014/main" id="{62F66DDA-33E0-43BD-BD28-5D8274054501}"/>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92" name="n_4aveValue【公民館】&#10;有形固定資産減価償却率">
          <a:extLst>
            <a:ext uri="{FF2B5EF4-FFF2-40B4-BE49-F238E27FC236}">
              <a16:creationId xmlns:a16="http://schemas.microsoft.com/office/drawing/2014/main" id="{53AB4412-633A-414D-9350-E5A0626C9735}"/>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28591</xdr:rowOff>
    </xdr:from>
    <xdr:ext cx="405111" cy="259045"/>
    <xdr:sp macro="" textlink="">
      <xdr:nvSpPr>
        <xdr:cNvPr id="693" name="n_1mainValue【公民館】&#10;有形固定資産減価償却率">
          <a:extLst>
            <a:ext uri="{FF2B5EF4-FFF2-40B4-BE49-F238E27FC236}">
              <a16:creationId xmlns:a16="http://schemas.microsoft.com/office/drawing/2014/main" id="{08D072F9-D92D-4C90-9DCC-F617B57CDF90}"/>
            </a:ext>
          </a:extLst>
        </xdr:cNvPr>
        <xdr:cNvSpPr txBox="1"/>
      </xdr:nvSpPr>
      <xdr:spPr>
        <a:xfrm>
          <a:off x="152660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160038</xdr:rowOff>
    </xdr:from>
    <xdr:ext cx="405111" cy="259045"/>
    <xdr:sp macro="" textlink="">
      <xdr:nvSpPr>
        <xdr:cNvPr id="694" name="n_2mainValue【公民館】&#10;有形固定資産減価償却率">
          <a:extLst>
            <a:ext uri="{FF2B5EF4-FFF2-40B4-BE49-F238E27FC236}">
              <a16:creationId xmlns:a16="http://schemas.microsoft.com/office/drawing/2014/main" id="{6D7D395D-6C4F-4024-AF29-0028B7FF73F9}"/>
            </a:ext>
          </a:extLst>
        </xdr:cNvPr>
        <xdr:cNvSpPr txBox="1"/>
      </xdr:nvSpPr>
      <xdr:spPr>
        <a:xfrm>
          <a:off x="14389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139082</xdr:rowOff>
    </xdr:from>
    <xdr:ext cx="405111" cy="259045"/>
    <xdr:sp macro="" textlink="">
      <xdr:nvSpPr>
        <xdr:cNvPr id="695" name="n_3mainValue【公民館】&#10;有形固定資産減価償却率">
          <a:extLst>
            <a:ext uri="{FF2B5EF4-FFF2-40B4-BE49-F238E27FC236}">
              <a16:creationId xmlns:a16="http://schemas.microsoft.com/office/drawing/2014/main" id="{F508C25F-6D95-4331-B1A6-B983130A191C}"/>
            </a:ext>
          </a:extLst>
        </xdr:cNvPr>
        <xdr:cNvSpPr txBox="1"/>
      </xdr:nvSpPr>
      <xdr:spPr>
        <a:xfrm>
          <a:off x="135007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108602</xdr:rowOff>
    </xdr:from>
    <xdr:ext cx="405111" cy="259045"/>
    <xdr:sp macro="" textlink="">
      <xdr:nvSpPr>
        <xdr:cNvPr id="696" name="n_4mainValue【公民館】&#10;有形固定資産減価償却率">
          <a:extLst>
            <a:ext uri="{FF2B5EF4-FFF2-40B4-BE49-F238E27FC236}">
              <a16:creationId xmlns:a16="http://schemas.microsoft.com/office/drawing/2014/main" id="{E71A679A-D357-4298-B8DF-3F46D17BB2F4}"/>
            </a:ext>
          </a:extLst>
        </xdr:cNvPr>
        <xdr:cNvSpPr txBox="1"/>
      </xdr:nvSpPr>
      <xdr:spPr>
        <a:xfrm>
          <a:off x="12611744" y="182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AE24BD6D-8F57-4E8E-9D47-BFD62E9F0A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63514980-E365-4904-B3A7-D73010B8AD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41EE3A16-9775-40A5-8942-9AF518FBA2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CFEADAEA-8A59-4C80-B266-114DD3E944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32CB4FF9-E473-4299-8BA3-34841BCA4EC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A54BA84B-800B-4FC5-9639-21696BF4C7D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9F62346F-D323-4541-A83A-94549D9F55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B90E852F-34ED-4E5B-A12B-679E80AF0C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5260736D-D139-4759-9FC5-8DEB1DD54B3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23B6C27C-90E7-4C00-B13E-8A6AD6DD5F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E0C77DE8-8085-4EC7-B010-1F1B3F6799E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CF41EC1A-C82F-43B9-BF1B-5EC7D4DCB7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4D0A9536-CD74-4DC8-8190-A53DA4A3BD0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CE3E1292-E0C0-4B5D-8D04-E7EA663F12B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8CCF2561-A884-413B-A173-F3D09534B48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F0AB45BB-ADAA-44D6-B783-49C7DB5B446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43DABE52-6C53-44AF-AF8A-DCEA20C3173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D6DD6D3C-63A6-4066-976A-9166CF610D3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6EA1BAA5-C600-4E61-A6DF-6DB2DA0B70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0ECA340D-6C0B-4B10-80D5-075C5A17592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815B808A-1425-4187-AB2B-D26C48D665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D7C8FF74-F028-456C-A926-C27E9902CB1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C93A3C0B-FBCB-4C32-9A0D-E13E8822EBB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a:extLst>
            <a:ext uri="{FF2B5EF4-FFF2-40B4-BE49-F238E27FC236}">
              <a16:creationId xmlns:a16="http://schemas.microsoft.com/office/drawing/2014/main" id="{58A22559-EB8A-4AC9-81BF-0C96CB90B9A8}"/>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a:extLst>
            <a:ext uri="{FF2B5EF4-FFF2-40B4-BE49-F238E27FC236}">
              <a16:creationId xmlns:a16="http://schemas.microsoft.com/office/drawing/2014/main" id="{689F4367-DC56-49CE-A428-A5BBDAFBE4E8}"/>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a:extLst>
            <a:ext uri="{FF2B5EF4-FFF2-40B4-BE49-F238E27FC236}">
              <a16:creationId xmlns:a16="http://schemas.microsoft.com/office/drawing/2014/main" id="{69C36376-DED6-4508-B503-C9065DF37F9F}"/>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a:extLst>
            <a:ext uri="{FF2B5EF4-FFF2-40B4-BE49-F238E27FC236}">
              <a16:creationId xmlns:a16="http://schemas.microsoft.com/office/drawing/2014/main" id="{A96CC568-B21A-4F4A-BA7A-9436C250F52D}"/>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a:extLst>
            <a:ext uri="{FF2B5EF4-FFF2-40B4-BE49-F238E27FC236}">
              <a16:creationId xmlns:a16="http://schemas.microsoft.com/office/drawing/2014/main" id="{188B460D-AD6C-434B-BC77-7D8353528DCA}"/>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124477</xdr:rowOff>
    </xdr:from>
    <xdr:ext cx="469744" cy="259045"/>
    <xdr:sp macro="" textlink="">
      <xdr:nvSpPr>
        <xdr:cNvPr id="725" name="【公民館】&#10;一人当たり面積平均値テキスト">
          <a:extLst>
            <a:ext uri="{FF2B5EF4-FFF2-40B4-BE49-F238E27FC236}">
              <a16:creationId xmlns:a16="http://schemas.microsoft.com/office/drawing/2014/main" id="{EEA21995-4351-4777-AE71-3A46DD5C1677}"/>
            </a:ext>
          </a:extLst>
        </xdr:cNvPr>
        <xdr:cNvSpPr txBox="1"/>
      </xdr:nvSpPr>
      <xdr:spPr>
        <a:xfrm>
          <a:off x="221996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a:extLst>
            <a:ext uri="{FF2B5EF4-FFF2-40B4-BE49-F238E27FC236}">
              <a16:creationId xmlns:a16="http://schemas.microsoft.com/office/drawing/2014/main" id="{2F9AA38A-5B4C-4253-ACDF-A5F0C5A69CE1}"/>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a:extLst>
            <a:ext uri="{FF2B5EF4-FFF2-40B4-BE49-F238E27FC236}">
              <a16:creationId xmlns:a16="http://schemas.microsoft.com/office/drawing/2014/main" id="{A3DAFCC3-C960-4E23-ABCC-24DFC6173765}"/>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a:extLst>
            <a:ext uri="{FF2B5EF4-FFF2-40B4-BE49-F238E27FC236}">
              <a16:creationId xmlns:a16="http://schemas.microsoft.com/office/drawing/2014/main" id="{18438922-F28A-42CA-A0E9-0C1E6C27D2AC}"/>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a:extLst>
            <a:ext uri="{FF2B5EF4-FFF2-40B4-BE49-F238E27FC236}">
              <a16:creationId xmlns:a16="http://schemas.microsoft.com/office/drawing/2014/main" id="{9DCD44E8-A008-4EF6-AD4F-154E009303F4}"/>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a:extLst>
            <a:ext uri="{FF2B5EF4-FFF2-40B4-BE49-F238E27FC236}">
              <a16:creationId xmlns:a16="http://schemas.microsoft.com/office/drawing/2014/main" id="{629179A3-0870-400F-8F44-6B81B604281E}"/>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1BEB9F4-D049-452B-8086-0A3E893396E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2FE97DA-3BCE-4A1E-ABBF-345EC2D427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6ED4C05-CBBA-41AF-B2F1-C513B49075E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691FA3B-E557-4400-9D41-E1119BC9B7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A49D1C7-9E56-4AC5-AD3F-A3B9608668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11303</xdr:rowOff>
    </xdr:from>
    <xdr:to>
      <xdr:col>116</xdr:col>
      <xdr:colOff>114300</xdr:colOff>
      <xdr:row>108</xdr:row>
      <xdr:rowOff>112903</xdr:rowOff>
    </xdr:to>
    <xdr:sp macro="" textlink="">
      <xdr:nvSpPr>
        <xdr:cNvPr id="736" name="楕円 735">
          <a:extLst>
            <a:ext uri="{FF2B5EF4-FFF2-40B4-BE49-F238E27FC236}">
              <a16:creationId xmlns:a16="http://schemas.microsoft.com/office/drawing/2014/main" id="{67D1B4B6-DD54-4AE5-A437-1579DDCE818D}"/>
            </a:ext>
          </a:extLst>
        </xdr:cNvPr>
        <xdr:cNvSpPr/>
      </xdr:nvSpPr>
      <xdr:spPr>
        <a:xfrm>
          <a:off x="22110700" y="185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97680</xdr:rowOff>
    </xdr:from>
    <xdr:ext cx="469744" cy="259045"/>
    <xdr:sp macro="" textlink="">
      <xdr:nvSpPr>
        <xdr:cNvPr id="737" name="【公民館】&#10;一人当たり面積該当値テキスト">
          <a:extLst>
            <a:ext uri="{FF2B5EF4-FFF2-40B4-BE49-F238E27FC236}">
              <a16:creationId xmlns:a16="http://schemas.microsoft.com/office/drawing/2014/main" id="{DE16694E-08BE-49CA-967A-86888AD01759}"/>
            </a:ext>
          </a:extLst>
        </xdr:cNvPr>
        <xdr:cNvSpPr txBox="1"/>
      </xdr:nvSpPr>
      <xdr:spPr>
        <a:xfrm>
          <a:off x="22199600" y="1844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xdr:rowOff>
    </xdr:from>
    <xdr:to>
      <xdr:col>112</xdr:col>
      <xdr:colOff>38100</xdr:colOff>
      <xdr:row>108</xdr:row>
      <xdr:rowOff>115570</xdr:rowOff>
    </xdr:to>
    <xdr:sp macro="" textlink="">
      <xdr:nvSpPr>
        <xdr:cNvPr id="738" name="楕円 737">
          <a:extLst>
            <a:ext uri="{FF2B5EF4-FFF2-40B4-BE49-F238E27FC236}">
              <a16:creationId xmlns:a16="http://schemas.microsoft.com/office/drawing/2014/main" id="{6FEE4A72-ED00-4025-972F-A7D391347FEE}"/>
            </a:ext>
          </a:extLst>
        </xdr:cNvPr>
        <xdr:cNvSpPr/>
      </xdr:nvSpPr>
      <xdr:spPr>
        <a:xfrm>
          <a:off x="21272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62103</xdr:rowOff>
    </xdr:from>
    <xdr:to>
      <xdr:col>116</xdr:col>
      <xdr:colOff>63500</xdr:colOff>
      <xdr:row>108</xdr:row>
      <xdr:rowOff>64770</xdr:rowOff>
    </xdr:to>
    <xdr:cxnSp macro="">
      <xdr:nvCxnSpPr>
        <xdr:cNvPr id="739" name="直線コネクタ 738">
          <a:extLst>
            <a:ext uri="{FF2B5EF4-FFF2-40B4-BE49-F238E27FC236}">
              <a16:creationId xmlns:a16="http://schemas.microsoft.com/office/drawing/2014/main" id="{1FE047F1-562D-435B-971B-1A2FD3AA361C}"/>
            </a:ext>
          </a:extLst>
        </xdr:cNvPr>
        <xdr:cNvCxnSpPr/>
      </xdr:nvCxnSpPr>
      <xdr:spPr>
        <a:xfrm flipV="1">
          <a:off x="21323300" y="1857870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15494</xdr:rowOff>
    </xdr:from>
    <xdr:to>
      <xdr:col>107</xdr:col>
      <xdr:colOff>101600</xdr:colOff>
      <xdr:row>108</xdr:row>
      <xdr:rowOff>117094</xdr:rowOff>
    </xdr:to>
    <xdr:sp macro="" textlink="">
      <xdr:nvSpPr>
        <xdr:cNvPr id="740" name="楕円 739">
          <a:extLst>
            <a:ext uri="{FF2B5EF4-FFF2-40B4-BE49-F238E27FC236}">
              <a16:creationId xmlns:a16="http://schemas.microsoft.com/office/drawing/2014/main" id="{4581B530-AF5E-4323-8AD4-EB4B9913EFD6}"/>
            </a:ext>
          </a:extLst>
        </xdr:cNvPr>
        <xdr:cNvSpPr/>
      </xdr:nvSpPr>
      <xdr:spPr>
        <a:xfrm>
          <a:off x="20383500" y="185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64770</xdr:rowOff>
    </xdr:from>
    <xdr:to>
      <xdr:col>111</xdr:col>
      <xdr:colOff>177800</xdr:colOff>
      <xdr:row>108</xdr:row>
      <xdr:rowOff>66294</xdr:rowOff>
    </xdr:to>
    <xdr:cxnSp macro="">
      <xdr:nvCxnSpPr>
        <xdr:cNvPr id="741" name="直線コネクタ 740">
          <a:extLst>
            <a:ext uri="{FF2B5EF4-FFF2-40B4-BE49-F238E27FC236}">
              <a16:creationId xmlns:a16="http://schemas.microsoft.com/office/drawing/2014/main" id="{27C95A82-EB45-4491-A0EC-9C34A6E6CDD0}"/>
            </a:ext>
          </a:extLst>
        </xdr:cNvPr>
        <xdr:cNvCxnSpPr/>
      </xdr:nvCxnSpPr>
      <xdr:spPr>
        <a:xfrm flipV="1">
          <a:off x="20434300" y="1858137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17399</xdr:rowOff>
    </xdr:from>
    <xdr:to>
      <xdr:col>102</xdr:col>
      <xdr:colOff>165100</xdr:colOff>
      <xdr:row>108</xdr:row>
      <xdr:rowOff>118999</xdr:rowOff>
    </xdr:to>
    <xdr:sp macro="" textlink="">
      <xdr:nvSpPr>
        <xdr:cNvPr id="742" name="楕円 741">
          <a:extLst>
            <a:ext uri="{FF2B5EF4-FFF2-40B4-BE49-F238E27FC236}">
              <a16:creationId xmlns:a16="http://schemas.microsoft.com/office/drawing/2014/main" id="{9A7CB308-01D1-4A2E-9E32-CF88F9FC3F39}"/>
            </a:ext>
          </a:extLst>
        </xdr:cNvPr>
        <xdr:cNvSpPr/>
      </xdr:nvSpPr>
      <xdr:spPr>
        <a:xfrm>
          <a:off x="19494500" y="185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66294</xdr:rowOff>
    </xdr:from>
    <xdr:to>
      <xdr:col>107</xdr:col>
      <xdr:colOff>50800</xdr:colOff>
      <xdr:row>108</xdr:row>
      <xdr:rowOff>68199</xdr:rowOff>
    </xdr:to>
    <xdr:cxnSp macro="">
      <xdr:nvCxnSpPr>
        <xdr:cNvPr id="743" name="直線コネクタ 742">
          <a:extLst>
            <a:ext uri="{FF2B5EF4-FFF2-40B4-BE49-F238E27FC236}">
              <a16:creationId xmlns:a16="http://schemas.microsoft.com/office/drawing/2014/main" id="{DA714C8B-3AAA-4F86-A46C-37BB7F4896BD}"/>
            </a:ext>
          </a:extLst>
        </xdr:cNvPr>
        <xdr:cNvCxnSpPr/>
      </xdr:nvCxnSpPr>
      <xdr:spPr>
        <a:xfrm flipV="1">
          <a:off x="19545300" y="1858289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20065</xdr:rowOff>
    </xdr:from>
    <xdr:to>
      <xdr:col>98</xdr:col>
      <xdr:colOff>38100</xdr:colOff>
      <xdr:row>108</xdr:row>
      <xdr:rowOff>121665</xdr:rowOff>
    </xdr:to>
    <xdr:sp macro="" textlink="">
      <xdr:nvSpPr>
        <xdr:cNvPr id="744" name="楕円 743">
          <a:extLst>
            <a:ext uri="{FF2B5EF4-FFF2-40B4-BE49-F238E27FC236}">
              <a16:creationId xmlns:a16="http://schemas.microsoft.com/office/drawing/2014/main" id="{31BEC181-D4AF-438F-BBCC-C1720F77F057}"/>
            </a:ext>
          </a:extLst>
        </xdr:cNvPr>
        <xdr:cNvSpPr/>
      </xdr:nvSpPr>
      <xdr:spPr>
        <a:xfrm>
          <a:off x="18605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68199</xdr:rowOff>
    </xdr:from>
    <xdr:to>
      <xdr:col>102</xdr:col>
      <xdr:colOff>114300</xdr:colOff>
      <xdr:row>108</xdr:row>
      <xdr:rowOff>70865</xdr:rowOff>
    </xdr:to>
    <xdr:cxnSp macro="">
      <xdr:nvCxnSpPr>
        <xdr:cNvPr id="745" name="直線コネクタ 744">
          <a:extLst>
            <a:ext uri="{FF2B5EF4-FFF2-40B4-BE49-F238E27FC236}">
              <a16:creationId xmlns:a16="http://schemas.microsoft.com/office/drawing/2014/main" id="{B5636DE6-9F01-45EC-A29D-CB732F7628C4}"/>
            </a:ext>
          </a:extLst>
        </xdr:cNvPr>
        <xdr:cNvCxnSpPr/>
      </xdr:nvCxnSpPr>
      <xdr:spPr>
        <a:xfrm flipV="1">
          <a:off x="18656300" y="1858479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69994</xdr:rowOff>
    </xdr:from>
    <xdr:ext cx="469744" cy="259045"/>
    <xdr:sp macro="" textlink="">
      <xdr:nvSpPr>
        <xdr:cNvPr id="746" name="n_1aveValue【公民館】&#10;一人当たり面積">
          <a:extLst>
            <a:ext uri="{FF2B5EF4-FFF2-40B4-BE49-F238E27FC236}">
              <a16:creationId xmlns:a16="http://schemas.microsoft.com/office/drawing/2014/main" id="{96E9A8F1-F134-482F-B083-DEE692F8C192}"/>
            </a:ext>
          </a:extLst>
        </xdr:cNvPr>
        <xdr:cNvSpPr txBox="1"/>
      </xdr:nvSpPr>
      <xdr:spPr>
        <a:xfrm>
          <a:off x="210757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127144</xdr:rowOff>
    </xdr:from>
    <xdr:ext cx="469744" cy="259045"/>
    <xdr:sp macro="" textlink="">
      <xdr:nvSpPr>
        <xdr:cNvPr id="747" name="n_2aveValue【公民館】&#10;一人当たり面積">
          <a:extLst>
            <a:ext uri="{FF2B5EF4-FFF2-40B4-BE49-F238E27FC236}">
              <a16:creationId xmlns:a16="http://schemas.microsoft.com/office/drawing/2014/main" id="{4727A486-FDA2-4D8C-A43D-B8C3AE72FADF}"/>
            </a:ext>
          </a:extLst>
        </xdr:cNvPr>
        <xdr:cNvSpPr txBox="1"/>
      </xdr:nvSpPr>
      <xdr:spPr>
        <a:xfrm>
          <a:off x="20199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748" name="n_3aveValue【公民館】&#10;一人当たり面積">
          <a:extLst>
            <a:ext uri="{FF2B5EF4-FFF2-40B4-BE49-F238E27FC236}">
              <a16:creationId xmlns:a16="http://schemas.microsoft.com/office/drawing/2014/main" id="{B0CB92D7-30A3-4871-8AE7-E9F52FF7448F}"/>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49" name="n_4aveValue【公民館】&#10;一人当たり面積">
          <a:extLst>
            <a:ext uri="{FF2B5EF4-FFF2-40B4-BE49-F238E27FC236}">
              <a16:creationId xmlns:a16="http://schemas.microsoft.com/office/drawing/2014/main" id="{7958E7B0-FE5B-4BEB-B4AB-A1C449836470}"/>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106697</xdr:rowOff>
    </xdr:from>
    <xdr:ext cx="469744" cy="259045"/>
    <xdr:sp macro="" textlink="">
      <xdr:nvSpPr>
        <xdr:cNvPr id="750" name="n_1mainValue【公民館】&#10;一人当たり面積">
          <a:extLst>
            <a:ext uri="{FF2B5EF4-FFF2-40B4-BE49-F238E27FC236}">
              <a16:creationId xmlns:a16="http://schemas.microsoft.com/office/drawing/2014/main" id="{824A0EC1-47F2-448F-8687-58637C93A772}"/>
            </a:ext>
          </a:extLst>
        </xdr:cNvPr>
        <xdr:cNvSpPr txBox="1"/>
      </xdr:nvSpPr>
      <xdr:spPr>
        <a:xfrm>
          <a:off x="21075727" y="186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108221</xdr:rowOff>
    </xdr:from>
    <xdr:ext cx="469744" cy="259045"/>
    <xdr:sp macro="" textlink="">
      <xdr:nvSpPr>
        <xdr:cNvPr id="751" name="n_2mainValue【公民館】&#10;一人当たり面積">
          <a:extLst>
            <a:ext uri="{FF2B5EF4-FFF2-40B4-BE49-F238E27FC236}">
              <a16:creationId xmlns:a16="http://schemas.microsoft.com/office/drawing/2014/main" id="{C8FD1F72-B7BD-4086-B245-4B7A13E9FFDB}"/>
            </a:ext>
          </a:extLst>
        </xdr:cNvPr>
        <xdr:cNvSpPr txBox="1"/>
      </xdr:nvSpPr>
      <xdr:spPr>
        <a:xfrm>
          <a:off x="20199427"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110126</xdr:rowOff>
    </xdr:from>
    <xdr:ext cx="469744" cy="259045"/>
    <xdr:sp macro="" textlink="">
      <xdr:nvSpPr>
        <xdr:cNvPr id="752" name="n_3mainValue【公民館】&#10;一人当たり面積">
          <a:extLst>
            <a:ext uri="{FF2B5EF4-FFF2-40B4-BE49-F238E27FC236}">
              <a16:creationId xmlns:a16="http://schemas.microsoft.com/office/drawing/2014/main" id="{3492C42C-3272-46F5-8C23-0DA12109F193}"/>
            </a:ext>
          </a:extLst>
        </xdr:cNvPr>
        <xdr:cNvSpPr txBox="1"/>
      </xdr:nvSpPr>
      <xdr:spPr>
        <a:xfrm>
          <a:off x="19310427" y="1862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112792</xdr:rowOff>
    </xdr:from>
    <xdr:ext cx="469744" cy="259045"/>
    <xdr:sp macro="" textlink="">
      <xdr:nvSpPr>
        <xdr:cNvPr id="753" name="n_4mainValue【公民館】&#10;一人当たり面積">
          <a:extLst>
            <a:ext uri="{FF2B5EF4-FFF2-40B4-BE49-F238E27FC236}">
              <a16:creationId xmlns:a16="http://schemas.microsoft.com/office/drawing/2014/main" id="{1F277E11-1A03-4D7D-BD9B-5ACEDBCD5EF6}"/>
            </a:ext>
          </a:extLst>
        </xdr:cNvPr>
        <xdr:cNvSpPr txBox="1"/>
      </xdr:nvSpPr>
      <xdr:spPr>
        <a:xfrm>
          <a:off x="18421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86E96F3-3C60-405A-A9DA-862EF5CC94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606018D-C317-4E76-8425-764A80E6D5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124B922E-098B-4E8D-8EE2-FBC430EFEE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現償却率が高くなっている施設は、橋梁・トンネル、学校施設、公民館、図書館及び保健センター・保健所である。令和２年度に個別施設計画を策定したところであり、同計画等に基づいて修繕、長寿命化改修及び大規模改修により、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788854-AEFB-4FFF-97EC-6C3E7FCC3F7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57352EF-CAC4-4304-8C07-6A4005DBF7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9B3A9A-332E-4CE0-95B8-914D3D54996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53B9B8-E7B7-4600-AB03-AE41BCCB26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BFB6932-6118-4317-8D92-5E4AD8E2458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BBAA0A8-0B46-4BE0-BB10-EB24EC8553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EA9BDE-5A36-47C4-8F12-30665661EF9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10D3D8-8BCA-407C-A00A-FE6A168F304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21C859-1FE0-4FC1-964E-1123BE98B9F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CC49BE-D1C6-4C21-B207-E77AB43B87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BDE998-9D15-4FDA-876F-CE0F1CCB80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F27FD3-FB5E-4E79-8071-CF8A1FA7693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22C2A0-D9C8-4077-8E74-F9E22A544C2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47ED64-C945-42B4-9088-FC62D8A26EE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3E1B17-393F-412E-B230-E95696B8AD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05EABE-0EE1-4985-9DFA-685F6F2DFF6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1CA925F-265F-43C7-9DA9-A2259DA705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B1E0DE-001D-4864-8FD5-505716ABBB4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9A0DA9-4D6E-4F23-BB4D-F472D734C75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A88F11-4945-4004-BC76-36BDC1473B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C2707DC-5E95-4C98-BAE9-7B2949F8E3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1BF118-55A2-44B9-A952-CD4B59721A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57CB8D-03C4-4F4D-8E3E-9D3D987E783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EB43D9-A9D8-4951-9AC7-A16C383D2F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124842-C72B-4817-A59A-CE5E9B63C9D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1B07AB-25B7-471B-B64D-8F187047519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3B2E6B-B3CC-4462-97A1-FA8192B407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449086-6D38-48D1-99B7-B8343CDC848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735868-218F-4C93-9994-87ED7F163D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1130EA-7B9C-4CE8-B56F-82FF43101F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A1CE16-BF63-46C1-9CF4-FEBF8C579D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C318882-B81C-4ECD-8F3B-A34B876042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6A606E-3F7E-47BC-836B-6ECC79B32D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015343-8382-40CE-8F5E-F2E53C6DDC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CB5450B-D99F-4AFB-AAC8-9F36760800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031B21-04C3-4F68-B8C0-036205006B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F6743F-D1F9-4D8B-9FC7-2867D98CC8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A381CB5-D1B9-4C37-9550-0FAA709A5B9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6C91D20-1E9D-4D73-9AAA-9850AB1B85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CAC9B4D-AC71-4628-96BD-0D4808301D6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671BF8-C807-49CA-B653-EE79B894637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955BD8-EBAE-4094-9246-E47A724F99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AFE9571-B709-40B2-933F-650228C1B63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39E2661-4B06-4327-A9B0-AE5FB427F26A}"/>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79ADADC-F6C3-4D00-A9ED-5DA735AA473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CD196F5-8CF5-41E9-980E-A0D8084CCF2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4B8BFD7-79DF-46F9-946C-3E136B13F3D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5573147-2A3E-4C99-9733-C034B23D9277}"/>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8EF130-F3DA-4C2E-9503-E3F69BC11DAB}"/>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3942BA-05A1-4D30-AFB2-0BCC48D029B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CDBCB8E-5399-48C2-A5C6-28099832232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5BF626-1A52-47D1-A705-21F814F0FD5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1B4A26A-44D0-4757-B924-BFB2C94AE72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92202</xdr:rowOff>
    </xdr:to>
    <xdr:cxnSp macro="">
      <xdr:nvCxnSpPr>
        <xdr:cNvPr id="55" name="直線コネクタ 54">
          <a:extLst>
            <a:ext uri="{FF2B5EF4-FFF2-40B4-BE49-F238E27FC236}">
              <a16:creationId xmlns:a16="http://schemas.microsoft.com/office/drawing/2014/main" id="{4DCB44D7-4585-43BC-9646-153FAEB48500}"/>
            </a:ext>
          </a:extLst>
        </xdr:cNvPr>
        <xdr:cNvCxnSpPr/>
      </xdr:nvCxnSpPr>
      <xdr:spPr>
        <a:xfrm flipV="1">
          <a:off x="4634865" y="5816346"/>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96029</xdr:rowOff>
    </xdr:from>
    <xdr:ext cx="405111" cy="259045"/>
    <xdr:sp macro="" textlink="">
      <xdr:nvSpPr>
        <xdr:cNvPr id="56" name="【図書館】&#10;有形固定資産減価償却率最小値テキスト">
          <a:extLst>
            <a:ext uri="{FF2B5EF4-FFF2-40B4-BE49-F238E27FC236}">
              <a16:creationId xmlns:a16="http://schemas.microsoft.com/office/drawing/2014/main" id="{384708CF-B5A2-40E7-B870-1FF9224C0E61}"/>
            </a:ext>
          </a:extLst>
        </xdr:cNvPr>
        <xdr:cNvSpPr txBox="1"/>
      </xdr:nvSpPr>
      <xdr:spPr>
        <a:xfrm>
          <a:off x="4673600" y="712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92202</xdr:rowOff>
    </xdr:from>
    <xdr:to>
      <xdr:col>24</xdr:col>
      <xdr:colOff>152400</xdr:colOff>
      <xdr:row>41</xdr:row>
      <xdr:rowOff>92202</xdr:rowOff>
    </xdr:to>
    <xdr:cxnSp macro="">
      <xdr:nvCxnSpPr>
        <xdr:cNvPr id="57" name="直線コネクタ 56">
          <a:extLst>
            <a:ext uri="{FF2B5EF4-FFF2-40B4-BE49-F238E27FC236}">
              <a16:creationId xmlns:a16="http://schemas.microsoft.com/office/drawing/2014/main" id="{2E60EF90-ED62-4513-95BE-B2703501F1A9}"/>
            </a:ext>
          </a:extLst>
        </xdr:cNvPr>
        <xdr:cNvCxnSpPr/>
      </xdr:nvCxnSpPr>
      <xdr:spPr>
        <a:xfrm>
          <a:off x="4546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EC6080DE-751A-472C-8C3B-1C865DE0CDC9}"/>
            </a:ext>
          </a:extLst>
        </xdr:cNvPr>
        <xdr:cNvSpPr txBox="1"/>
      </xdr:nvSpPr>
      <xdr:spPr>
        <a:xfrm>
          <a:off x="46736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F0DB303E-3467-4227-8747-CE3FD5BA9F27}"/>
            </a:ext>
          </a:extLst>
        </xdr:cNvPr>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57421</xdr:rowOff>
    </xdr:from>
    <xdr:ext cx="405111" cy="259045"/>
    <xdr:sp macro="" textlink="">
      <xdr:nvSpPr>
        <xdr:cNvPr id="60" name="【図書館】&#10;有形固定資産減価償却率平均値テキスト">
          <a:extLst>
            <a:ext uri="{FF2B5EF4-FFF2-40B4-BE49-F238E27FC236}">
              <a16:creationId xmlns:a16="http://schemas.microsoft.com/office/drawing/2014/main" id="{C3F3238A-BE37-4361-BCDC-B1670B1DCFD6}"/>
            </a:ext>
          </a:extLst>
        </xdr:cNvPr>
        <xdr:cNvSpPr txBox="1"/>
      </xdr:nvSpPr>
      <xdr:spPr>
        <a:xfrm>
          <a:off x="4673600" y="640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34544</xdr:rowOff>
    </xdr:from>
    <xdr:to>
      <xdr:col>24</xdr:col>
      <xdr:colOff>114300</xdr:colOff>
      <xdr:row>38</xdr:row>
      <xdr:rowOff>136144</xdr:rowOff>
    </xdr:to>
    <xdr:sp macro="" textlink="">
      <xdr:nvSpPr>
        <xdr:cNvPr id="61" name="フローチャート: 判断 60">
          <a:extLst>
            <a:ext uri="{FF2B5EF4-FFF2-40B4-BE49-F238E27FC236}">
              <a16:creationId xmlns:a16="http://schemas.microsoft.com/office/drawing/2014/main" id="{57D7861C-523D-4DFE-AFFF-9A223EB7E537}"/>
            </a:ext>
          </a:extLst>
        </xdr:cNvPr>
        <xdr:cNvSpPr/>
      </xdr:nvSpPr>
      <xdr:spPr>
        <a:xfrm>
          <a:off x="4584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2" name="フローチャート: 判断 61">
          <a:extLst>
            <a:ext uri="{FF2B5EF4-FFF2-40B4-BE49-F238E27FC236}">
              <a16:creationId xmlns:a16="http://schemas.microsoft.com/office/drawing/2014/main" id="{DF2363EC-D95D-47F9-A5CD-58276BBED273}"/>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137414</xdr:rowOff>
    </xdr:from>
    <xdr:to>
      <xdr:col>15</xdr:col>
      <xdr:colOff>101600</xdr:colOff>
      <xdr:row>38</xdr:row>
      <xdr:rowOff>67564</xdr:rowOff>
    </xdr:to>
    <xdr:sp macro="" textlink="">
      <xdr:nvSpPr>
        <xdr:cNvPr id="63" name="フローチャート: 判断 62">
          <a:extLst>
            <a:ext uri="{FF2B5EF4-FFF2-40B4-BE49-F238E27FC236}">
              <a16:creationId xmlns:a16="http://schemas.microsoft.com/office/drawing/2014/main" id="{518039B7-B802-447F-BCC3-0674CA105605}"/>
            </a:ext>
          </a:extLst>
        </xdr:cNvPr>
        <xdr:cNvSpPr/>
      </xdr:nvSpPr>
      <xdr:spPr>
        <a:xfrm>
          <a:off x="2857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61976</xdr:rowOff>
    </xdr:from>
    <xdr:to>
      <xdr:col>10</xdr:col>
      <xdr:colOff>165100</xdr:colOff>
      <xdr:row>37</xdr:row>
      <xdr:rowOff>163576</xdr:rowOff>
    </xdr:to>
    <xdr:sp macro="" textlink="">
      <xdr:nvSpPr>
        <xdr:cNvPr id="64" name="フローチャート: 判断 63">
          <a:extLst>
            <a:ext uri="{FF2B5EF4-FFF2-40B4-BE49-F238E27FC236}">
              <a16:creationId xmlns:a16="http://schemas.microsoft.com/office/drawing/2014/main" id="{ECCC1E19-E98F-4B0A-B2EB-5790982AAA5B}"/>
            </a:ext>
          </a:extLst>
        </xdr:cNvPr>
        <xdr:cNvSpPr/>
      </xdr:nvSpPr>
      <xdr:spPr>
        <a:xfrm>
          <a:off x="1968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52832</xdr:rowOff>
    </xdr:from>
    <xdr:to>
      <xdr:col>6</xdr:col>
      <xdr:colOff>38100</xdr:colOff>
      <xdr:row>35</xdr:row>
      <xdr:rowOff>154432</xdr:rowOff>
    </xdr:to>
    <xdr:sp macro="" textlink="">
      <xdr:nvSpPr>
        <xdr:cNvPr id="65" name="フローチャート: 判断 64">
          <a:extLst>
            <a:ext uri="{FF2B5EF4-FFF2-40B4-BE49-F238E27FC236}">
              <a16:creationId xmlns:a16="http://schemas.microsoft.com/office/drawing/2014/main" id="{677AC3C2-A02B-4629-B0FA-3E2879BECEE7}"/>
            </a:ext>
          </a:extLst>
        </xdr:cNvPr>
        <xdr:cNvSpPr/>
      </xdr:nvSpPr>
      <xdr:spPr>
        <a:xfrm>
          <a:off x="1079500" y="60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0D4D533-DB04-4C25-8474-AB0B466310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414472-C02E-4F12-A385-A15293DB047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B42076-FB67-42B1-ADE2-7291A33EE4A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0644EF-9ED9-4FEF-BAA7-81856A650E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9823D5-37E2-4DA9-BC80-4F201C086DF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41402</xdr:rowOff>
    </xdr:from>
    <xdr:to>
      <xdr:col>24</xdr:col>
      <xdr:colOff>114300</xdr:colOff>
      <xdr:row>41</xdr:row>
      <xdr:rowOff>143002</xdr:rowOff>
    </xdr:to>
    <xdr:sp macro="" textlink="">
      <xdr:nvSpPr>
        <xdr:cNvPr id="71" name="楕円 70">
          <a:extLst>
            <a:ext uri="{FF2B5EF4-FFF2-40B4-BE49-F238E27FC236}">
              <a16:creationId xmlns:a16="http://schemas.microsoft.com/office/drawing/2014/main" id="{A894720A-15CA-4395-93B8-A2DF29C50FDC}"/>
            </a:ext>
          </a:extLst>
        </xdr:cNvPr>
        <xdr:cNvSpPr/>
      </xdr:nvSpPr>
      <xdr:spPr>
        <a:xfrm>
          <a:off x="4584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127779</xdr:rowOff>
    </xdr:from>
    <xdr:ext cx="405111" cy="259045"/>
    <xdr:sp macro="" textlink="">
      <xdr:nvSpPr>
        <xdr:cNvPr id="72" name="【図書館】&#10;有形固定資産減価償却率該当値テキスト">
          <a:extLst>
            <a:ext uri="{FF2B5EF4-FFF2-40B4-BE49-F238E27FC236}">
              <a16:creationId xmlns:a16="http://schemas.microsoft.com/office/drawing/2014/main" id="{DB86E14A-03A2-4602-A49B-24B1023E32BA}"/>
            </a:ext>
          </a:extLst>
        </xdr:cNvPr>
        <xdr:cNvSpPr txBox="1"/>
      </xdr:nvSpPr>
      <xdr:spPr>
        <a:xfrm>
          <a:off x="4673600" y="698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3" name="楕円 72">
          <a:extLst>
            <a:ext uri="{FF2B5EF4-FFF2-40B4-BE49-F238E27FC236}">
              <a16:creationId xmlns:a16="http://schemas.microsoft.com/office/drawing/2014/main" id="{15B038B0-5190-45F8-9234-0649350E6719}"/>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92202</xdr:rowOff>
    </xdr:to>
    <xdr:cxnSp macro="">
      <xdr:nvCxnSpPr>
        <xdr:cNvPr id="74" name="直線コネクタ 73">
          <a:extLst>
            <a:ext uri="{FF2B5EF4-FFF2-40B4-BE49-F238E27FC236}">
              <a16:creationId xmlns:a16="http://schemas.microsoft.com/office/drawing/2014/main" id="{5568052B-9DA7-4D10-9DD0-CD22F843C299}"/>
            </a:ext>
          </a:extLst>
        </xdr:cNvPr>
        <xdr:cNvCxnSpPr/>
      </xdr:nvCxnSpPr>
      <xdr:spPr>
        <a:xfrm>
          <a:off x="3797300" y="705993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89408</xdr:rowOff>
    </xdr:from>
    <xdr:to>
      <xdr:col>15</xdr:col>
      <xdr:colOff>101600</xdr:colOff>
      <xdr:row>41</xdr:row>
      <xdr:rowOff>19558</xdr:rowOff>
    </xdr:to>
    <xdr:sp macro="" textlink="">
      <xdr:nvSpPr>
        <xdr:cNvPr id="75" name="楕円 74">
          <a:extLst>
            <a:ext uri="{FF2B5EF4-FFF2-40B4-BE49-F238E27FC236}">
              <a16:creationId xmlns:a16="http://schemas.microsoft.com/office/drawing/2014/main" id="{EEC2B609-9FB2-4BDE-848E-9D7237B72F25}"/>
            </a:ext>
          </a:extLst>
        </xdr:cNvPr>
        <xdr:cNvSpPr/>
      </xdr:nvSpPr>
      <xdr:spPr>
        <a:xfrm>
          <a:off x="2857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140208</xdr:rowOff>
    </xdr:from>
    <xdr:to>
      <xdr:col>19</xdr:col>
      <xdr:colOff>177800</xdr:colOff>
      <xdr:row>41</xdr:row>
      <xdr:rowOff>30480</xdr:rowOff>
    </xdr:to>
    <xdr:cxnSp macro="">
      <xdr:nvCxnSpPr>
        <xdr:cNvPr id="76" name="直線コネクタ 75">
          <a:extLst>
            <a:ext uri="{FF2B5EF4-FFF2-40B4-BE49-F238E27FC236}">
              <a16:creationId xmlns:a16="http://schemas.microsoft.com/office/drawing/2014/main" id="{E6945820-E9B4-4F5B-9471-9E2EAB2D8EF1}"/>
            </a:ext>
          </a:extLst>
        </xdr:cNvPr>
        <xdr:cNvCxnSpPr/>
      </xdr:nvCxnSpPr>
      <xdr:spPr>
        <a:xfrm>
          <a:off x="2908300" y="699820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27686</xdr:rowOff>
    </xdr:from>
    <xdr:to>
      <xdr:col>10</xdr:col>
      <xdr:colOff>165100</xdr:colOff>
      <xdr:row>40</xdr:row>
      <xdr:rowOff>129286</xdr:rowOff>
    </xdr:to>
    <xdr:sp macro="" textlink="">
      <xdr:nvSpPr>
        <xdr:cNvPr id="77" name="楕円 76">
          <a:extLst>
            <a:ext uri="{FF2B5EF4-FFF2-40B4-BE49-F238E27FC236}">
              <a16:creationId xmlns:a16="http://schemas.microsoft.com/office/drawing/2014/main" id="{5F96EE17-49AB-429D-A6C5-ABD3B5D588D9}"/>
            </a:ext>
          </a:extLst>
        </xdr:cNvPr>
        <xdr:cNvSpPr/>
      </xdr:nvSpPr>
      <xdr:spPr>
        <a:xfrm>
          <a:off x="1968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78486</xdr:rowOff>
    </xdr:from>
    <xdr:to>
      <xdr:col>15</xdr:col>
      <xdr:colOff>50800</xdr:colOff>
      <xdr:row>40</xdr:row>
      <xdr:rowOff>140208</xdr:rowOff>
    </xdr:to>
    <xdr:cxnSp macro="">
      <xdr:nvCxnSpPr>
        <xdr:cNvPr id="78" name="直線コネクタ 77">
          <a:extLst>
            <a:ext uri="{FF2B5EF4-FFF2-40B4-BE49-F238E27FC236}">
              <a16:creationId xmlns:a16="http://schemas.microsoft.com/office/drawing/2014/main" id="{F762808E-B02C-42B7-B8BF-57DEB523F013}"/>
            </a:ext>
          </a:extLst>
        </xdr:cNvPr>
        <xdr:cNvCxnSpPr/>
      </xdr:nvCxnSpPr>
      <xdr:spPr>
        <a:xfrm>
          <a:off x="2019300" y="693648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137414</xdr:rowOff>
    </xdr:from>
    <xdr:to>
      <xdr:col>6</xdr:col>
      <xdr:colOff>38100</xdr:colOff>
      <xdr:row>40</xdr:row>
      <xdr:rowOff>67564</xdr:rowOff>
    </xdr:to>
    <xdr:sp macro="" textlink="">
      <xdr:nvSpPr>
        <xdr:cNvPr id="79" name="楕円 78">
          <a:extLst>
            <a:ext uri="{FF2B5EF4-FFF2-40B4-BE49-F238E27FC236}">
              <a16:creationId xmlns:a16="http://schemas.microsoft.com/office/drawing/2014/main" id="{787A745C-2CAC-4397-AA2D-CB2EEA3CC1F1}"/>
            </a:ext>
          </a:extLst>
        </xdr:cNvPr>
        <xdr:cNvSpPr/>
      </xdr:nvSpPr>
      <xdr:spPr>
        <a:xfrm>
          <a:off x="1079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16764</xdr:rowOff>
    </xdr:from>
    <xdr:to>
      <xdr:col>10</xdr:col>
      <xdr:colOff>114300</xdr:colOff>
      <xdr:row>40</xdr:row>
      <xdr:rowOff>78486</xdr:rowOff>
    </xdr:to>
    <xdr:cxnSp macro="">
      <xdr:nvCxnSpPr>
        <xdr:cNvPr id="80" name="直線コネクタ 79">
          <a:extLst>
            <a:ext uri="{FF2B5EF4-FFF2-40B4-BE49-F238E27FC236}">
              <a16:creationId xmlns:a16="http://schemas.microsoft.com/office/drawing/2014/main" id="{95D2AF59-6F4E-48E5-A891-3C49DEF2E8DC}"/>
            </a:ext>
          </a:extLst>
        </xdr:cNvPr>
        <xdr:cNvCxnSpPr/>
      </xdr:nvCxnSpPr>
      <xdr:spPr>
        <a:xfrm>
          <a:off x="1130300" y="687476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1" name="n_1aveValue【図書館】&#10;有形固定資産減価償却率">
          <a:extLst>
            <a:ext uri="{FF2B5EF4-FFF2-40B4-BE49-F238E27FC236}">
              <a16:creationId xmlns:a16="http://schemas.microsoft.com/office/drawing/2014/main" id="{A1D07A6B-9D9F-4BF8-83E7-A57C7669F36A}"/>
            </a:ext>
          </a:extLst>
        </xdr:cNvPr>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84091</xdr:rowOff>
    </xdr:from>
    <xdr:ext cx="405111" cy="259045"/>
    <xdr:sp macro="" textlink="">
      <xdr:nvSpPr>
        <xdr:cNvPr id="82" name="n_2aveValue【図書館】&#10;有形固定資産減価償却率">
          <a:extLst>
            <a:ext uri="{FF2B5EF4-FFF2-40B4-BE49-F238E27FC236}">
              <a16:creationId xmlns:a16="http://schemas.microsoft.com/office/drawing/2014/main" id="{0C41D772-C769-4795-B60C-8F3A6D5A1645}"/>
            </a:ext>
          </a:extLst>
        </xdr:cNvPr>
        <xdr:cNvSpPr txBox="1"/>
      </xdr:nvSpPr>
      <xdr:spPr>
        <a:xfrm>
          <a:off x="2705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8653</xdr:rowOff>
    </xdr:from>
    <xdr:ext cx="405111" cy="259045"/>
    <xdr:sp macro="" textlink="">
      <xdr:nvSpPr>
        <xdr:cNvPr id="83" name="n_3aveValue【図書館】&#10;有形固定資産減価償却率">
          <a:extLst>
            <a:ext uri="{FF2B5EF4-FFF2-40B4-BE49-F238E27FC236}">
              <a16:creationId xmlns:a16="http://schemas.microsoft.com/office/drawing/2014/main" id="{50A72EF6-20F4-47D2-BE4D-C5849948C5C7}"/>
            </a:ext>
          </a:extLst>
        </xdr:cNvPr>
        <xdr:cNvSpPr txBox="1"/>
      </xdr:nvSpPr>
      <xdr:spPr>
        <a:xfrm>
          <a:off x="1816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4" name="n_4aveValue【図書館】&#10;有形固定資産減価償却率">
          <a:extLst>
            <a:ext uri="{FF2B5EF4-FFF2-40B4-BE49-F238E27FC236}">
              <a16:creationId xmlns:a16="http://schemas.microsoft.com/office/drawing/2014/main" id="{ACC3D6AA-4885-45ED-974E-D2A5132BE13E}"/>
            </a:ext>
          </a:extLst>
        </xdr:cNvPr>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5" name="n_1mainValue【図書館】&#10;有形固定資産減価償却率">
          <a:extLst>
            <a:ext uri="{FF2B5EF4-FFF2-40B4-BE49-F238E27FC236}">
              <a16:creationId xmlns:a16="http://schemas.microsoft.com/office/drawing/2014/main" id="{425744BA-1490-4C5B-BE76-70352030D893}"/>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10685</xdr:rowOff>
    </xdr:from>
    <xdr:ext cx="405111" cy="259045"/>
    <xdr:sp macro="" textlink="">
      <xdr:nvSpPr>
        <xdr:cNvPr id="86" name="n_2mainValue【図書館】&#10;有形固定資産減価償却率">
          <a:extLst>
            <a:ext uri="{FF2B5EF4-FFF2-40B4-BE49-F238E27FC236}">
              <a16:creationId xmlns:a16="http://schemas.microsoft.com/office/drawing/2014/main" id="{CC7C2A35-F0C6-4CCE-AF09-9856383F9FAD}"/>
            </a:ext>
          </a:extLst>
        </xdr:cNvPr>
        <xdr:cNvSpPr txBox="1"/>
      </xdr:nvSpPr>
      <xdr:spPr>
        <a:xfrm>
          <a:off x="2705744" y="704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120413</xdr:rowOff>
    </xdr:from>
    <xdr:ext cx="405111" cy="259045"/>
    <xdr:sp macro="" textlink="">
      <xdr:nvSpPr>
        <xdr:cNvPr id="87" name="n_3mainValue【図書館】&#10;有形固定資産減価償却率">
          <a:extLst>
            <a:ext uri="{FF2B5EF4-FFF2-40B4-BE49-F238E27FC236}">
              <a16:creationId xmlns:a16="http://schemas.microsoft.com/office/drawing/2014/main" id="{029E49C5-03D2-45E6-B1EF-2EC15D16B038}"/>
            </a:ext>
          </a:extLst>
        </xdr:cNvPr>
        <xdr:cNvSpPr txBox="1"/>
      </xdr:nvSpPr>
      <xdr:spPr>
        <a:xfrm>
          <a:off x="1816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58691</xdr:rowOff>
    </xdr:from>
    <xdr:ext cx="405111" cy="259045"/>
    <xdr:sp macro="" textlink="">
      <xdr:nvSpPr>
        <xdr:cNvPr id="88" name="n_4mainValue【図書館】&#10;有形固定資産減価償却率">
          <a:extLst>
            <a:ext uri="{FF2B5EF4-FFF2-40B4-BE49-F238E27FC236}">
              <a16:creationId xmlns:a16="http://schemas.microsoft.com/office/drawing/2014/main" id="{4D2108E3-70D6-4750-89C2-88DA5347AA69}"/>
            </a:ext>
          </a:extLst>
        </xdr:cNvPr>
        <xdr:cNvSpPr txBox="1"/>
      </xdr:nvSpPr>
      <xdr:spPr>
        <a:xfrm>
          <a:off x="927744"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53EF4C2-9F54-4414-990B-145F1D5874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41B1D276-971C-4DDC-899E-794621F31D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0034090-2582-4142-BED1-BFB6416B82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92E2433-DC68-4E4B-AA75-4A437DFBD9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41FA67B-01FE-47AB-AD60-2AE9B3B918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AEA886D-A64A-4858-BF4A-7AEF3DE096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01DB439-B19E-4AD5-8024-50FAD0C288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5A0AB20-5B86-4B37-BF51-F84BAD141BB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B2747B09-FB3D-449C-9E82-758663C06FF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9E46A97-7AEE-439D-9834-FC30C89025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E2C98817-8701-4A26-9A8A-0D6046A9AC2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749CC09B-ED56-4550-B648-81578823DBC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4BEFD456-548F-4D8F-B664-21F9C7865E8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3E18D4A8-11E0-4350-9FE4-CA901B53CC5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6D2AA49-1E5C-4746-9591-C15426F0E1F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C80F4F52-F1D5-41A1-8CDB-965B9A679EC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EAF623A0-E0AD-40FC-BC48-9D497826E09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861B29CE-EC23-405F-AB11-B289321CA17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6D1D8421-E699-40FF-808D-6127C55387C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C6804A76-0293-4045-9241-C2065C3998D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56C678E-7917-4855-8A00-9F14171D833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CC003262-779F-4F84-81C3-2FBF36D75C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3E2D9F25-40A2-470C-A8C3-919A6BBC5AD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26D724B7-DF32-4497-B1B3-4E4C7A0503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40</xdr:row>
      <xdr:rowOff>160020</xdr:rowOff>
    </xdr:to>
    <xdr:cxnSp macro="">
      <xdr:nvCxnSpPr>
        <xdr:cNvPr id="113" name="直線コネクタ 112">
          <a:extLst>
            <a:ext uri="{FF2B5EF4-FFF2-40B4-BE49-F238E27FC236}">
              <a16:creationId xmlns:a16="http://schemas.microsoft.com/office/drawing/2014/main" id="{A573BD8C-09B4-4165-8DEC-96795BEDD178}"/>
            </a:ext>
          </a:extLst>
        </xdr:cNvPr>
        <xdr:cNvCxnSpPr/>
      </xdr:nvCxnSpPr>
      <xdr:spPr>
        <a:xfrm flipV="1">
          <a:off x="10476865" y="56388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163847</xdr:rowOff>
    </xdr:from>
    <xdr:ext cx="469744" cy="259045"/>
    <xdr:sp macro="" textlink="">
      <xdr:nvSpPr>
        <xdr:cNvPr id="114" name="【図書館】&#10;一人当たり面積最小値テキスト">
          <a:extLst>
            <a:ext uri="{FF2B5EF4-FFF2-40B4-BE49-F238E27FC236}">
              <a16:creationId xmlns:a16="http://schemas.microsoft.com/office/drawing/2014/main" id="{F7D36113-1340-4AB5-8530-C7BBEE2B4F39}"/>
            </a:ext>
          </a:extLst>
        </xdr:cNvPr>
        <xdr:cNvSpPr txBox="1"/>
      </xdr:nvSpPr>
      <xdr:spPr>
        <a:xfrm>
          <a:off x="10515600"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160020</xdr:rowOff>
    </xdr:from>
    <xdr:to>
      <xdr:col>55</xdr:col>
      <xdr:colOff>88900</xdr:colOff>
      <xdr:row>40</xdr:row>
      <xdr:rowOff>160020</xdr:rowOff>
    </xdr:to>
    <xdr:cxnSp macro="">
      <xdr:nvCxnSpPr>
        <xdr:cNvPr id="115" name="直線コネクタ 114">
          <a:extLst>
            <a:ext uri="{FF2B5EF4-FFF2-40B4-BE49-F238E27FC236}">
              <a16:creationId xmlns:a16="http://schemas.microsoft.com/office/drawing/2014/main" id="{64FD3BB4-1DD7-425D-824D-C22434CBF3DB}"/>
            </a:ext>
          </a:extLst>
        </xdr:cNvPr>
        <xdr:cNvCxnSpPr/>
      </xdr:nvCxnSpPr>
      <xdr:spPr>
        <a:xfrm>
          <a:off x="10388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6" name="【図書館】&#10;一人当たり面積最大値テキスト">
          <a:extLst>
            <a:ext uri="{FF2B5EF4-FFF2-40B4-BE49-F238E27FC236}">
              <a16:creationId xmlns:a16="http://schemas.microsoft.com/office/drawing/2014/main" id="{2188827B-EF80-45F8-916B-D81996B22EE3}"/>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7" name="直線コネクタ 116">
          <a:extLst>
            <a:ext uri="{FF2B5EF4-FFF2-40B4-BE49-F238E27FC236}">
              <a16:creationId xmlns:a16="http://schemas.microsoft.com/office/drawing/2014/main" id="{A4E53F26-2DBB-4402-9CAD-09C20F9E4F2B}"/>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97807</xdr:rowOff>
    </xdr:from>
    <xdr:ext cx="469744" cy="259045"/>
    <xdr:sp macro="" textlink="">
      <xdr:nvSpPr>
        <xdr:cNvPr id="118" name="【図書館】&#10;一人当たり面積平均値テキスト">
          <a:extLst>
            <a:ext uri="{FF2B5EF4-FFF2-40B4-BE49-F238E27FC236}">
              <a16:creationId xmlns:a16="http://schemas.microsoft.com/office/drawing/2014/main" id="{550B9F6D-644B-47A2-AB68-B7D74D041F42}"/>
            </a:ext>
          </a:extLst>
        </xdr:cNvPr>
        <xdr:cNvSpPr txBox="1"/>
      </xdr:nvSpPr>
      <xdr:spPr>
        <a:xfrm>
          <a:off x="10515600" y="627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19" name="フローチャート: 判断 118">
          <a:extLst>
            <a:ext uri="{FF2B5EF4-FFF2-40B4-BE49-F238E27FC236}">
              <a16:creationId xmlns:a16="http://schemas.microsoft.com/office/drawing/2014/main" id="{AEA49FCF-C075-4503-BDC8-7BD349DBB1CC}"/>
            </a:ext>
          </a:extLst>
        </xdr:cNvPr>
        <xdr:cNvSpPr/>
      </xdr:nvSpPr>
      <xdr:spPr>
        <a:xfrm>
          <a:off x="10426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59690</xdr:rowOff>
    </xdr:from>
    <xdr:to>
      <xdr:col>50</xdr:col>
      <xdr:colOff>165100</xdr:colOff>
      <xdr:row>37</xdr:row>
      <xdr:rowOff>161290</xdr:rowOff>
    </xdr:to>
    <xdr:sp macro="" textlink="">
      <xdr:nvSpPr>
        <xdr:cNvPr id="120" name="フローチャート: 判断 119">
          <a:extLst>
            <a:ext uri="{FF2B5EF4-FFF2-40B4-BE49-F238E27FC236}">
              <a16:creationId xmlns:a16="http://schemas.microsoft.com/office/drawing/2014/main" id="{F9FC45C4-E961-4C3E-AA32-F388BF0B464D}"/>
            </a:ext>
          </a:extLst>
        </xdr:cNvPr>
        <xdr:cNvSpPr/>
      </xdr:nvSpPr>
      <xdr:spPr>
        <a:xfrm>
          <a:off x="958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101600</xdr:rowOff>
    </xdr:from>
    <xdr:to>
      <xdr:col>46</xdr:col>
      <xdr:colOff>38100</xdr:colOff>
      <xdr:row>39</xdr:row>
      <xdr:rowOff>31750</xdr:rowOff>
    </xdr:to>
    <xdr:sp macro="" textlink="">
      <xdr:nvSpPr>
        <xdr:cNvPr id="121" name="フローチャート: 判断 120">
          <a:extLst>
            <a:ext uri="{FF2B5EF4-FFF2-40B4-BE49-F238E27FC236}">
              <a16:creationId xmlns:a16="http://schemas.microsoft.com/office/drawing/2014/main" id="{B076AF98-9885-4578-B1F3-3B022D11B2C1}"/>
            </a:ext>
          </a:extLst>
        </xdr:cNvPr>
        <xdr:cNvSpPr/>
      </xdr:nvSpPr>
      <xdr:spPr>
        <a:xfrm>
          <a:off x="8699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97790</xdr:rowOff>
    </xdr:from>
    <xdr:to>
      <xdr:col>41</xdr:col>
      <xdr:colOff>101600</xdr:colOff>
      <xdr:row>40</xdr:row>
      <xdr:rowOff>27940</xdr:rowOff>
    </xdr:to>
    <xdr:sp macro="" textlink="">
      <xdr:nvSpPr>
        <xdr:cNvPr id="122" name="フローチャート: 判断 121">
          <a:extLst>
            <a:ext uri="{FF2B5EF4-FFF2-40B4-BE49-F238E27FC236}">
              <a16:creationId xmlns:a16="http://schemas.microsoft.com/office/drawing/2014/main" id="{CF3AD330-E104-4FFA-A57F-53F544C2531E}"/>
            </a:ext>
          </a:extLst>
        </xdr:cNvPr>
        <xdr:cNvSpPr/>
      </xdr:nvSpPr>
      <xdr:spPr>
        <a:xfrm>
          <a:off x="7810500" y="678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34</xdr:row>
      <xdr:rowOff>124460</xdr:rowOff>
    </xdr:from>
    <xdr:to>
      <xdr:col>36</xdr:col>
      <xdr:colOff>165100</xdr:colOff>
      <xdr:row>35</xdr:row>
      <xdr:rowOff>54610</xdr:rowOff>
    </xdr:to>
    <xdr:sp macro="" textlink="">
      <xdr:nvSpPr>
        <xdr:cNvPr id="123" name="フローチャート: 判断 122">
          <a:extLst>
            <a:ext uri="{FF2B5EF4-FFF2-40B4-BE49-F238E27FC236}">
              <a16:creationId xmlns:a16="http://schemas.microsoft.com/office/drawing/2014/main" id="{3F27F1EB-D955-4131-847B-8AB42B92110C}"/>
            </a:ext>
          </a:extLst>
        </xdr:cNvPr>
        <xdr:cNvSpPr/>
      </xdr:nvSpPr>
      <xdr:spPr>
        <a:xfrm>
          <a:off x="6921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F8E6CEE-E8ED-43C2-8167-A3ED21AE14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C330118-6A0B-4EF4-8FDF-55A48D8346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F86211-8359-4CC1-B49B-786054272C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8D2E1F-3248-4637-AE4C-07DB67556A8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1CE661C-B1D7-4359-861F-C5CC1CEFC6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9" name="楕円 128">
          <a:extLst>
            <a:ext uri="{FF2B5EF4-FFF2-40B4-BE49-F238E27FC236}">
              <a16:creationId xmlns:a16="http://schemas.microsoft.com/office/drawing/2014/main" id="{82FB896D-405E-41A9-8D6F-E7D1FC81577E}"/>
            </a:ext>
          </a:extLst>
        </xdr:cNvPr>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24147</xdr:rowOff>
    </xdr:from>
    <xdr:ext cx="469744" cy="259045"/>
    <xdr:sp macro="" textlink="">
      <xdr:nvSpPr>
        <xdr:cNvPr id="130" name="【図書館】&#10;一人当たり面積該当値テキスト">
          <a:extLst>
            <a:ext uri="{FF2B5EF4-FFF2-40B4-BE49-F238E27FC236}">
              <a16:creationId xmlns:a16="http://schemas.microsoft.com/office/drawing/2014/main" id="{7B61158E-D080-4DD0-9CA8-3CACBACB5F7C}"/>
            </a:ext>
          </a:extLst>
        </xdr:cNvPr>
        <xdr:cNvSpPr txBox="1"/>
      </xdr:nvSpPr>
      <xdr:spPr>
        <a:xfrm>
          <a:off x="10515600" y="68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132080</xdr:rowOff>
    </xdr:from>
    <xdr:to>
      <xdr:col>50</xdr:col>
      <xdr:colOff>165100</xdr:colOff>
      <xdr:row>41</xdr:row>
      <xdr:rowOff>62230</xdr:rowOff>
    </xdr:to>
    <xdr:sp macro="" textlink="">
      <xdr:nvSpPr>
        <xdr:cNvPr id="131" name="楕円 130">
          <a:extLst>
            <a:ext uri="{FF2B5EF4-FFF2-40B4-BE49-F238E27FC236}">
              <a16:creationId xmlns:a16="http://schemas.microsoft.com/office/drawing/2014/main" id="{DB3BDAD4-A84E-460D-BD85-21C531B5F9D0}"/>
            </a:ext>
          </a:extLst>
        </xdr:cNvPr>
        <xdr:cNvSpPr/>
      </xdr:nvSpPr>
      <xdr:spPr>
        <a:xfrm>
          <a:off x="9588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41</xdr:row>
      <xdr:rowOff>11430</xdr:rowOff>
    </xdr:to>
    <xdr:cxnSp macro="">
      <xdr:nvCxnSpPr>
        <xdr:cNvPr id="132" name="直線コネクタ 131">
          <a:extLst>
            <a:ext uri="{FF2B5EF4-FFF2-40B4-BE49-F238E27FC236}">
              <a16:creationId xmlns:a16="http://schemas.microsoft.com/office/drawing/2014/main" id="{A28AA493-A221-4AA2-A882-6313AD2FACB1}"/>
            </a:ext>
          </a:extLst>
        </xdr:cNvPr>
        <xdr:cNvCxnSpPr/>
      </xdr:nvCxnSpPr>
      <xdr:spPr>
        <a:xfrm flipV="1">
          <a:off x="9639300" y="7018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154940</xdr:rowOff>
    </xdr:from>
    <xdr:to>
      <xdr:col>46</xdr:col>
      <xdr:colOff>38100</xdr:colOff>
      <xdr:row>41</xdr:row>
      <xdr:rowOff>85090</xdr:rowOff>
    </xdr:to>
    <xdr:sp macro="" textlink="">
      <xdr:nvSpPr>
        <xdr:cNvPr id="133" name="楕円 132">
          <a:extLst>
            <a:ext uri="{FF2B5EF4-FFF2-40B4-BE49-F238E27FC236}">
              <a16:creationId xmlns:a16="http://schemas.microsoft.com/office/drawing/2014/main" id="{66018BD1-98F4-49D6-91ED-019D2AF3173E}"/>
            </a:ext>
          </a:extLst>
        </xdr:cNvPr>
        <xdr:cNvSpPr/>
      </xdr:nvSpPr>
      <xdr:spPr>
        <a:xfrm>
          <a:off x="8699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11430</xdr:rowOff>
    </xdr:from>
    <xdr:to>
      <xdr:col>50</xdr:col>
      <xdr:colOff>114300</xdr:colOff>
      <xdr:row>41</xdr:row>
      <xdr:rowOff>34290</xdr:rowOff>
    </xdr:to>
    <xdr:cxnSp macro="">
      <xdr:nvCxnSpPr>
        <xdr:cNvPr id="134" name="直線コネクタ 133">
          <a:extLst>
            <a:ext uri="{FF2B5EF4-FFF2-40B4-BE49-F238E27FC236}">
              <a16:creationId xmlns:a16="http://schemas.microsoft.com/office/drawing/2014/main" id="{FB3E6557-E018-4BF9-9133-C2AB6109F13E}"/>
            </a:ext>
          </a:extLst>
        </xdr:cNvPr>
        <xdr:cNvCxnSpPr/>
      </xdr:nvCxnSpPr>
      <xdr:spPr>
        <a:xfrm flipV="1">
          <a:off x="8750300" y="7040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5" name="楕円 134">
          <a:extLst>
            <a:ext uri="{FF2B5EF4-FFF2-40B4-BE49-F238E27FC236}">
              <a16:creationId xmlns:a16="http://schemas.microsoft.com/office/drawing/2014/main" id="{B7E4A876-B5F7-4BC3-AF98-EE52A9B94E83}"/>
            </a:ext>
          </a:extLst>
        </xdr:cNvPr>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34290</xdr:rowOff>
    </xdr:from>
    <xdr:to>
      <xdr:col>45</xdr:col>
      <xdr:colOff>177800</xdr:colOff>
      <xdr:row>41</xdr:row>
      <xdr:rowOff>49530</xdr:rowOff>
    </xdr:to>
    <xdr:cxnSp macro="">
      <xdr:nvCxnSpPr>
        <xdr:cNvPr id="136" name="直線コネクタ 135">
          <a:extLst>
            <a:ext uri="{FF2B5EF4-FFF2-40B4-BE49-F238E27FC236}">
              <a16:creationId xmlns:a16="http://schemas.microsoft.com/office/drawing/2014/main" id="{90A2E34E-68F8-418A-990C-5C62845E0DBA}"/>
            </a:ext>
          </a:extLst>
        </xdr:cNvPr>
        <xdr:cNvCxnSpPr/>
      </xdr:nvCxnSpPr>
      <xdr:spPr>
        <a:xfrm flipV="1">
          <a:off x="7861300" y="7063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7" name="楕円 136">
          <a:extLst>
            <a:ext uri="{FF2B5EF4-FFF2-40B4-BE49-F238E27FC236}">
              <a16:creationId xmlns:a16="http://schemas.microsoft.com/office/drawing/2014/main" id="{535DE394-5A50-4CF5-AA52-A55EEAE82BC4}"/>
            </a:ext>
          </a:extLst>
        </xdr:cNvPr>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49530</xdr:rowOff>
    </xdr:from>
    <xdr:to>
      <xdr:col>41</xdr:col>
      <xdr:colOff>50800</xdr:colOff>
      <xdr:row>41</xdr:row>
      <xdr:rowOff>80010</xdr:rowOff>
    </xdr:to>
    <xdr:cxnSp macro="">
      <xdr:nvCxnSpPr>
        <xdr:cNvPr id="138" name="直線コネクタ 137">
          <a:extLst>
            <a:ext uri="{FF2B5EF4-FFF2-40B4-BE49-F238E27FC236}">
              <a16:creationId xmlns:a16="http://schemas.microsoft.com/office/drawing/2014/main" id="{D9CF988D-583B-4C0D-904F-21EE1D8F5AD2}"/>
            </a:ext>
          </a:extLst>
        </xdr:cNvPr>
        <xdr:cNvCxnSpPr/>
      </xdr:nvCxnSpPr>
      <xdr:spPr>
        <a:xfrm flipV="1">
          <a:off x="6972300" y="7078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6367</xdr:rowOff>
    </xdr:from>
    <xdr:ext cx="469744" cy="259045"/>
    <xdr:sp macro="" textlink="">
      <xdr:nvSpPr>
        <xdr:cNvPr id="139" name="n_1aveValue【図書館】&#10;一人当たり面積">
          <a:extLst>
            <a:ext uri="{FF2B5EF4-FFF2-40B4-BE49-F238E27FC236}">
              <a16:creationId xmlns:a16="http://schemas.microsoft.com/office/drawing/2014/main" id="{E8B26B5D-32EC-494B-B153-F7E0A7E43277}"/>
            </a:ext>
          </a:extLst>
        </xdr:cNvPr>
        <xdr:cNvSpPr txBox="1"/>
      </xdr:nvSpPr>
      <xdr:spPr>
        <a:xfrm>
          <a:off x="9391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48277</xdr:rowOff>
    </xdr:from>
    <xdr:ext cx="469744" cy="259045"/>
    <xdr:sp macro="" textlink="">
      <xdr:nvSpPr>
        <xdr:cNvPr id="140" name="n_2aveValue【図書館】&#10;一人当たり面積">
          <a:extLst>
            <a:ext uri="{FF2B5EF4-FFF2-40B4-BE49-F238E27FC236}">
              <a16:creationId xmlns:a16="http://schemas.microsoft.com/office/drawing/2014/main" id="{50FCBA54-68AF-4291-B16A-EED3FA6DE08B}"/>
            </a:ext>
          </a:extLst>
        </xdr:cNvPr>
        <xdr:cNvSpPr txBox="1"/>
      </xdr:nvSpPr>
      <xdr:spPr>
        <a:xfrm>
          <a:off x="8515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44467</xdr:rowOff>
    </xdr:from>
    <xdr:ext cx="469744" cy="259045"/>
    <xdr:sp macro="" textlink="">
      <xdr:nvSpPr>
        <xdr:cNvPr id="141" name="n_3aveValue【図書館】&#10;一人当たり面積">
          <a:extLst>
            <a:ext uri="{FF2B5EF4-FFF2-40B4-BE49-F238E27FC236}">
              <a16:creationId xmlns:a16="http://schemas.microsoft.com/office/drawing/2014/main" id="{93955AEC-0EEB-43D8-874D-AADD989CB4D9}"/>
            </a:ext>
          </a:extLst>
        </xdr:cNvPr>
        <xdr:cNvSpPr txBox="1"/>
      </xdr:nvSpPr>
      <xdr:spPr>
        <a:xfrm>
          <a:off x="7626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71137</xdr:rowOff>
    </xdr:from>
    <xdr:ext cx="469744" cy="259045"/>
    <xdr:sp macro="" textlink="">
      <xdr:nvSpPr>
        <xdr:cNvPr id="142" name="n_4aveValue【図書館】&#10;一人当たり面積">
          <a:extLst>
            <a:ext uri="{FF2B5EF4-FFF2-40B4-BE49-F238E27FC236}">
              <a16:creationId xmlns:a16="http://schemas.microsoft.com/office/drawing/2014/main" id="{8ADCBDD9-60A2-40B4-9904-B63669F98FE2}"/>
            </a:ext>
          </a:extLst>
        </xdr:cNvPr>
        <xdr:cNvSpPr txBox="1"/>
      </xdr:nvSpPr>
      <xdr:spPr>
        <a:xfrm>
          <a:off x="6737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53357</xdr:rowOff>
    </xdr:from>
    <xdr:ext cx="469744" cy="259045"/>
    <xdr:sp macro="" textlink="">
      <xdr:nvSpPr>
        <xdr:cNvPr id="143" name="n_1mainValue【図書館】&#10;一人当たり面積">
          <a:extLst>
            <a:ext uri="{FF2B5EF4-FFF2-40B4-BE49-F238E27FC236}">
              <a16:creationId xmlns:a16="http://schemas.microsoft.com/office/drawing/2014/main" id="{47B6FCFF-E716-492A-81C8-9044739C58A7}"/>
            </a:ext>
          </a:extLst>
        </xdr:cNvPr>
        <xdr:cNvSpPr txBox="1"/>
      </xdr:nvSpPr>
      <xdr:spPr>
        <a:xfrm>
          <a:off x="93917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76217</xdr:rowOff>
    </xdr:from>
    <xdr:ext cx="469744" cy="259045"/>
    <xdr:sp macro="" textlink="">
      <xdr:nvSpPr>
        <xdr:cNvPr id="144" name="n_2mainValue【図書館】&#10;一人当たり面積">
          <a:extLst>
            <a:ext uri="{FF2B5EF4-FFF2-40B4-BE49-F238E27FC236}">
              <a16:creationId xmlns:a16="http://schemas.microsoft.com/office/drawing/2014/main" id="{04415C5F-9A50-40D0-9C62-7EF23ED35521}"/>
            </a:ext>
          </a:extLst>
        </xdr:cNvPr>
        <xdr:cNvSpPr txBox="1"/>
      </xdr:nvSpPr>
      <xdr:spPr>
        <a:xfrm>
          <a:off x="8515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91457</xdr:rowOff>
    </xdr:from>
    <xdr:ext cx="469744" cy="259045"/>
    <xdr:sp macro="" textlink="">
      <xdr:nvSpPr>
        <xdr:cNvPr id="145" name="n_3mainValue【図書館】&#10;一人当たり面積">
          <a:extLst>
            <a:ext uri="{FF2B5EF4-FFF2-40B4-BE49-F238E27FC236}">
              <a16:creationId xmlns:a16="http://schemas.microsoft.com/office/drawing/2014/main" id="{9F176A28-73D8-4DE2-B453-4EB455F1CBDA}"/>
            </a:ext>
          </a:extLst>
        </xdr:cNvPr>
        <xdr:cNvSpPr txBox="1"/>
      </xdr:nvSpPr>
      <xdr:spPr>
        <a:xfrm>
          <a:off x="7626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6" name="n_4mainValue【図書館】&#10;一人当たり面積">
          <a:extLst>
            <a:ext uri="{FF2B5EF4-FFF2-40B4-BE49-F238E27FC236}">
              <a16:creationId xmlns:a16="http://schemas.microsoft.com/office/drawing/2014/main" id="{78D1F6DC-766C-4F3E-BEA6-D150DE7BA099}"/>
            </a:ext>
          </a:extLst>
        </xdr:cNvPr>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2BDD17A-F1C9-41E1-B6CB-F9778207B9A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CE8947F4-2507-43B5-BEA2-F06607BC96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C327B90B-7E46-469E-B9CB-4791628CAF7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16093CEB-69CE-4DA3-BB42-B6FCF9C6AB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3A803B7B-D727-4C1C-97C3-01F06DE8403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334041F-4C85-4044-81F8-0D22DE5FC22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550E0809-BF95-4954-BE96-F3D99C3E6B8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DCBD4474-3A83-4EAB-97B0-1B692141C2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5713B85-A531-4FC1-881C-90F43B54646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4445650-9979-4A20-B683-AA51F1E438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8DD60C86-D696-42C5-BA3E-70B3822115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BA990C-400C-4D98-A573-8A94770F8A2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DA8C4E2-3389-450E-AF53-617BDF363F0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D5354DA4-5776-4F7B-A370-15A6F20CF51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9337E5D-4CBE-4943-8895-3EEC060665C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572931E1-DB4D-41E5-9BAA-FE367CC102E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514B959-136E-4C50-8647-BE833A2A133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487F539-4C1F-4FB3-9002-1581B6BF11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85A7282D-7D55-421D-989A-B02D934AFC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3A7A3E9-614E-4E87-9525-939B98BF6E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DA389FD-696A-4FC4-86AB-9F073C06A8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0E6C29F-284D-46B0-9CA1-063DB4F9DA1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564B4F9F-986B-445D-A9FE-340AA4FF2D9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96E7D5B-797E-4E16-A545-5AC67C54E2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F779E3E8-3FB6-400A-A03D-23CC9A7FC5F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B88B8C5A-2D49-41B9-BA93-D6B15D7F09E4}"/>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ADB7EA8F-97B6-4454-92A1-FF55A6CBE6F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4E53E580-214C-4503-8421-6BC1F9704BD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2CD7D0E9-FFC7-4E36-BB3D-22845B2AAB78}"/>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6" name="直線コネクタ 175">
          <a:extLst>
            <a:ext uri="{FF2B5EF4-FFF2-40B4-BE49-F238E27FC236}">
              <a16:creationId xmlns:a16="http://schemas.microsoft.com/office/drawing/2014/main" id="{35176FC5-73FD-413B-A459-176BC9B3C0FD}"/>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AD611C1-BE73-4752-B96C-C224AEC3DB78}"/>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78" name="フローチャート: 判断 177">
          <a:extLst>
            <a:ext uri="{FF2B5EF4-FFF2-40B4-BE49-F238E27FC236}">
              <a16:creationId xmlns:a16="http://schemas.microsoft.com/office/drawing/2014/main" id="{3A775E81-4A31-4C63-83BE-15CCAE6B7B03}"/>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79" name="フローチャート: 判断 178">
          <a:extLst>
            <a:ext uri="{FF2B5EF4-FFF2-40B4-BE49-F238E27FC236}">
              <a16:creationId xmlns:a16="http://schemas.microsoft.com/office/drawing/2014/main" id="{E4ACF215-3AD9-408B-B757-9BEE8C62CF4A}"/>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80" name="フローチャート: 判断 179">
          <a:extLst>
            <a:ext uri="{FF2B5EF4-FFF2-40B4-BE49-F238E27FC236}">
              <a16:creationId xmlns:a16="http://schemas.microsoft.com/office/drawing/2014/main" id="{14963B48-3FFD-4AAC-BFCD-6DAC099DDF0B}"/>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81" name="フローチャート: 判断 180">
          <a:extLst>
            <a:ext uri="{FF2B5EF4-FFF2-40B4-BE49-F238E27FC236}">
              <a16:creationId xmlns:a16="http://schemas.microsoft.com/office/drawing/2014/main" id="{AD0639DE-BEF9-4802-BF24-F1A173190C68}"/>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182" name="フローチャート: 判断 181">
          <a:extLst>
            <a:ext uri="{FF2B5EF4-FFF2-40B4-BE49-F238E27FC236}">
              <a16:creationId xmlns:a16="http://schemas.microsoft.com/office/drawing/2014/main" id="{111C9F1C-50D3-430A-9215-5C3AA6B656F6}"/>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D0979E7-5ED2-4F93-AD65-271B6BACBE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75154F-17E1-4A58-98DF-11B6CB48D6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C35A39B-0A96-4391-8165-4F91120C242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E85FE19-A09D-4A1F-9314-D470FA8E9F3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F23ABC8-8CE1-4A7D-B92B-C1755A4923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8" name="楕円 187">
          <a:extLst>
            <a:ext uri="{FF2B5EF4-FFF2-40B4-BE49-F238E27FC236}">
              <a16:creationId xmlns:a16="http://schemas.microsoft.com/office/drawing/2014/main" id="{0213CDA0-7EEF-46CC-91B6-0452082E310F}"/>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32493</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704CE1F-A24E-4AE8-A2D4-A30E4D93730F}"/>
            </a:ext>
          </a:extLst>
        </xdr:cNvPr>
        <xdr:cNvSpPr txBox="1"/>
      </xdr:nvSpPr>
      <xdr:spPr>
        <a:xfrm>
          <a:off x="4673600" y="1031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171269</xdr:rowOff>
    </xdr:from>
    <xdr:to>
      <xdr:col>20</xdr:col>
      <xdr:colOff>38100</xdr:colOff>
      <xdr:row>61</xdr:row>
      <xdr:rowOff>101419</xdr:rowOff>
    </xdr:to>
    <xdr:sp macro="" textlink="">
      <xdr:nvSpPr>
        <xdr:cNvPr id="190" name="楕円 189">
          <a:extLst>
            <a:ext uri="{FF2B5EF4-FFF2-40B4-BE49-F238E27FC236}">
              <a16:creationId xmlns:a16="http://schemas.microsoft.com/office/drawing/2014/main" id="{781D9A8E-8640-4F42-8707-7F2BDF396D86}"/>
            </a:ext>
          </a:extLst>
        </xdr:cNvPr>
        <xdr:cNvSpPr/>
      </xdr:nvSpPr>
      <xdr:spPr>
        <a:xfrm>
          <a:off x="3746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50619</xdr:rowOff>
    </xdr:from>
    <xdr:to>
      <xdr:col>24</xdr:col>
      <xdr:colOff>63500</xdr:colOff>
      <xdr:row>61</xdr:row>
      <xdr:rowOff>60416</xdr:rowOff>
    </xdr:to>
    <xdr:cxnSp macro="">
      <xdr:nvCxnSpPr>
        <xdr:cNvPr id="191" name="直線コネクタ 190">
          <a:extLst>
            <a:ext uri="{FF2B5EF4-FFF2-40B4-BE49-F238E27FC236}">
              <a16:creationId xmlns:a16="http://schemas.microsoft.com/office/drawing/2014/main" id="{61E33560-EA84-47BE-BB50-EC547211E397}"/>
            </a:ext>
          </a:extLst>
        </xdr:cNvPr>
        <xdr:cNvCxnSpPr/>
      </xdr:nvCxnSpPr>
      <xdr:spPr>
        <a:xfrm>
          <a:off x="3797300" y="1050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127181</xdr:rowOff>
    </xdr:from>
    <xdr:to>
      <xdr:col>15</xdr:col>
      <xdr:colOff>101600</xdr:colOff>
      <xdr:row>62</xdr:row>
      <xdr:rowOff>57331</xdr:rowOff>
    </xdr:to>
    <xdr:sp macro="" textlink="">
      <xdr:nvSpPr>
        <xdr:cNvPr id="192" name="楕円 191">
          <a:extLst>
            <a:ext uri="{FF2B5EF4-FFF2-40B4-BE49-F238E27FC236}">
              <a16:creationId xmlns:a16="http://schemas.microsoft.com/office/drawing/2014/main" id="{7F70E063-F7C2-444C-B689-A3A644E15C25}"/>
            </a:ext>
          </a:extLst>
        </xdr:cNvPr>
        <xdr:cNvSpPr/>
      </xdr:nvSpPr>
      <xdr:spPr>
        <a:xfrm>
          <a:off x="2857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62</xdr:row>
      <xdr:rowOff>6531</xdr:rowOff>
    </xdr:to>
    <xdr:cxnSp macro="">
      <xdr:nvCxnSpPr>
        <xdr:cNvPr id="193" name="直線コネクタ 192">
          <a:extLst>
            <a:ext uri="{FF2B5EF4-FFF2-40B4-BE49-F238E27FC236}">
              <a16:creationId xmlns:a16="http://schemas.microsoft.com/office/drawing/2014/main" id="{73DB318F-330F-4930-876F-FBBE8AE0E307}"/>
            </a:ext>
          </a:extLst>
        </xdr:cNvPr>
        <xdr:cNvCxnSpPr/>
      </xdr:nvCxnSpPr>
      <xdr:spPr>
        <a:xfrm flipV="1">
          <a:off x="2908300" y="105090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4" name="楕円 193">
          <a:extLst>
            <a:ext uri="{FF2B5EF4-FFF2-40B4-BE49-F238E27FC236}">
              <a16:creationId xmlns:a16="http://schemas.microsoft.com/office/drawing/2014/main" id="{01D08F72-804B-4A1D-BD12-C38089FDC787}"/>
            </a:ext>
          </a:extLst>
        </xdr:cNvPr>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6531</xdr:rowOff>
    </xdr:to>
    <xdr:cxnSp macro="">
      <xdr:nvCxnSpPr>
        <xdr:cNvPr id="195" name="直線コネクタ 194">
          <a:extLst>
            <a:ext uri="{FF2B5EF4-FFF2-40B4-BE49-F238E27FC236}">
              <a16:creationId xmlns:a16="http://schemas.microsoft.com/office/drawing/2014/main" id="{EA917B44-E80F-487F-A52F-0394B38DD02B}"/>
            </a:ext>
          </a:extLst>
        </xdr:cNvPr>
        <xdr:cNvCxnSpPr/>
      </xdr:nvCxnSpPr>
      <xdr:spPr>
        <a:xfrm>
          <a:off x="2019300" y="106086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45538</xdr:rowOff>
    </xdr:from>
    <xdr:to>
      <xdr:col>6</xdr:col>
      <xdr:colOff>38100</xdr:colOff>
      <xdr:row>61</xdr:row>
      <xdr:rowOff>147138</xdr:rowOff>
    </xdr:to>
    <xdr:sp macro="" textlink="">
      <xdr:nvSpPr>
        <xdr:cNvPr id="196" name="楕円 195">
          <a:extLst>
            <a:ext uri="{FF2B5EF4-FFF2-40B4-BE49-F238E27FC236}">
              <a16:creationId xmlns:a16="http://schemas.microsoft.com/office/drawing/2014/main" id="{656B64C3-CA89-4FAC-BEDF-C328B22D7A17}"/>
            </a:ext>
          </a:extLst>
        </xdr:cNvPr>
        <xdr:cNvSpPr/>
      </xdr:nvSpPr>
      <xdr:spPr>
        <a:xfrm>
          <a:off x="1079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96338</xdr:rowOff>
    </xdr:from>
    <xdr:to>
      <xdr:col>10</xdr:col>
      <xdr:colOff>114300</xdr:colOff>
      <xdr:row>61</xdr:row>
      <xdr:rowOff>150223</xdr:rowOff>
    </xdr:to>
    <xdr:cxnSp macro="">
      <xdr:nvCxnSpPr>
        <xdr:cNvPr id="197" name="直線コネクタ 196">
          <a:extLst>
            <a:ext uri="{FF2B5EF4-FFF2-40B4-BE49-F238E27FC236}">
              <a16:creationId xmlns:a16="http://schemas.microsoft.com/office/drawing/2014/main" id="{52FA152F-1B61-42EF-A4E3-48753559DE98}"/>
            </a:ext>
          </a:extLst>
        </xdr:cNvPr>
        <xdr:cNvCxnSpPr/>
      </xdr:nvCxnSpPr>
      <xdr:spPr>
        <a:xfrm>
          <a:off x="1130300" y="105547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45193</xdr:rowOff>
    </xdr:from>
    <xdr:ext cx="405111" cy="259045"/>
    <xdr:sp macro="" textlink="">
      <xdr:nvSpPr>
        <xdr:cNvPr id="198" name="n_1aveValue【体育館・プール】&#10;有形固定資産減価償却率">
          <a:extLst>
            <a:ext uri="{FF2B5EF4-FFF2-40B4-BE49-F238E27FC236}">
              <a16:creationId xmlns:a16="http://schemas.microsoft.com/office/drawing/2014/main" id="{07636E79-D419-4932-BDB2-8E3288BFEEFF}"/>
            </a:ext>
          </a:extLst>
        </xdr:cNvPr>
        <xdr:cNvSpPr txBox="1"/>
      </xdr:nvSpPr>
      <xdr:spPr>
        <a:xfrm>
          <a:off x="35820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99" name="n_2aveValue【体育館・プール】&#10;有形固定資産減価償却率">
          <a:extLst>
            <a:ext uri="{FF2B5EF4-FFF2-40B4-BE49-F238E27FC236}">
              <a16:creationId xmlns:a16="http://schemas.microsoft.com/office/drawing/2014/main" id="{86CB0453-C358-433A-8681-E680D4C5C20B}"/>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36303</xdr:rowOff>
    </xdr:from>
    <xdr:ext cx="405111" cy="259045"/>
    <xdr:sp macro="" textlink="">
      <xdr:nvSpPr>
        <xdr:cNvPr id="200" name="n_3aveValue【体育館・プール】&#10;有形固定資産減価償却率">
          <a:extLst>
            <a:ext uri="{FF2B5EF4-FFF2-40B4-BE49-F238E27FC236}">
              <a16:creationId xmlns:a16="http://schemas.microsoft.com/office/drawing/2014/main" id="{19764732-F007-4984-8257-E69AAD9E6DB7}"/>
            </a:ext>
          </a:extLst>
        </xdr:cNvPr>
        <xdr:cNvSpPr txBox="1"/>
      </xdr:nvSpPr>
      <xdr:spPr>
        <a:xfrm>
          <a:off x="1816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201" name="n_4aveValue【体育館・プール】&#10;有形固定資産減価償却率">
          <a:extLst>
            <a:ext uri="{FF2B5EF4-FFF2-40B4-BE49-F238E27FC236}">
              <a16:creationId xmlns:a16="http://schemas.microsoft.com/office/drawing/2014/main" id="{D58ACF83-245C-4541-A9FF-29D6CBA09943}"/>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117946</xdr:rowOff>
    </xdr:from>
    <xdr:ext cx="405111" cy="259045"/>
    <xdr:sp macro="" textlink="">
      <xdr:nvSpPr>
        <xdr:cNvPr id="202" name="n_1mainValue【体育館・プール】&#10;有形固定資産減価償却率">
          <a:extLst>
            <a:ext uri="{FF2B5EF4-FFF2-40B4-BE49-F238E27FC236}">
              <a16:creationId xmlns:a16="http://schemas.microsoft.com/office/drawing/2014/main" id="{84E4E49D-AE9D-4BB5-8A31-75F5B634C6B1}"/>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73858</xdr:rowOff>
    </xdr:from>
    <xdr:ext cx="405111" cy="259045"/>
    <xdr:sp macro="" textlink="">
      <xdr:nvSpPr>
        <xdr:cNvPr id="203" name="n_2mainValue【体育館・プール】&#10;有形固定資産減価償却率">
          <a:extLst>
            <a:ext uri="{FF2B5EF4-FFF2-40B4-BE49-F238E27FC236}">
              <a16:creationId xmlns:a16="http://schemas.microsoft.com/office/drawing/2014/main" id="{6186244E-1760-4CF9-832F-DB98CFE2AA97}"/>
            </a:ext>
          </a:extLst>
        </xdr:cNvPr>
        <xdr:cNvSpPr txBox="1"/>
      </xdr:nvSpPr>
      <xdr:spPr>
        <a:xfrm>
          <a:off x="2705744" y="1036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4" name="n_3mainValue【体育館・プール】&#10;有形固定資産減価償却率">
          <a:extLst>
            <a:ext uri="{FF2B5EF4-FFF2-40B4-BE49-F238E27FC236}">
              <a16:creationId xmlns:a16="http://schemas.microsoft.com/office/drawing/2014/main" id="{0AB015C4-98F9-47A8-A060-08991E2C8FB5}"/>
            </a:ext>
          </a:extLst>
        </xdr:cNvPr>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138265</xdr:rowOff>
    </xdr:from>
    <xdr:ext cx="405111" cy="259045"/>
    <xdr:sp macro="" textlink="">
      <xdr:nvSpPr>
        <xdr:cNvPr id="205" name="n_4mainValue【体育館・プール】&#10;有形固定資産減価償却率">
          <a:extLst>
            <a:ext uri="{FF2B5EF4-FFF2-40B4-BE49-F238E27FC236}">
              <a16:creationId xmlns:a16="http://schemas.microsoft.com/office/drawing/2014/main" id="{A31C8F7E-63E5-4047-A71B-AB4B75628054}"/>
            </a:ext>
          </a:extLst>
        </xdr:cNvPr>
        <xdr:cNvSpPr txBox="1"/>
      </xdr:nvSpPr>
      <xdr:spPr>
        <a:xfrm>
          <a:off x="927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A5D411A-8928-4FA5-A6C5-D8E90C56AC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75D47C08-8516-4A3E-B128-AB0EE87D8F9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63A8A46-94AE-4FBE-93EB-FC735A645C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A8FC752-951B-4B05-97BB-93DE135877E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8993A26-5138-49C5-9AA7-F8CAAE464A6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18E265D-142C-4E6E-89D6-1008141EEF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FB86320-67F6-4090-9DD0-B5BA39CEA4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880EFFB-0E47-4F61-B32B-CD908B866E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39469BF-B46A-4420-8373-B3F95FE276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0E2CE41-81C4-4DC1-BAAD-39AACA78BD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57332AB2-EAC7-4F5B-A474-F3DBC053FEA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AD25FFF4-227D-4935-8AF5-34D470DD119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2FE69E1F-A5D9-4983-B41A-622830460DE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2903D573-120E-41A4-B778-ECF6110066D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5153817C-845A-4BCC-BCA3-5D3DBBCB1C5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a:extLst>
            <a:ext uri="{FF2B5EF4-FFF2-40B4-BE49-F238E27FC236}">
              <a16:creationId xmlns:a16="http://schemas.microsoft.com/office/drawing/2014/main" id="{4711F523-EA41-4120-9D90-B5171E20CB4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8501B60-E870-4160-A4BA-EF56780FE73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a:extLst>
            <a:ext uri="{FF2B5EF4-FFF2-40B4-BE49-F238E27FC236}">
              <a16:creationId xmlns:a16="http://schemas.microsoft.com/office/drawing/2014/main" id="{DBA13D06-48EB-43ED-BA62-1094A8711F9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B2CE0680-F286-4FD1-8A59-1683C0DA3DE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CC30566B-3C52-4F55-B7BA-43928B1EB2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FC6E1FED-0F24-4152-B0C0-01EB683094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227" name="直線コネクタ 226">
          <a:extLst>
            <a:ext uri="{FF2B5EF4-FFF2-40B4-BE49-F238E27FC236}">
              <a16:creationId xmlns:a16="http://schemas.microsoft.com/office/drawing/2014/main" id="{5259D056-51A8-40D1-8631-90307537D696}"/>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228" name="【体育館・プール】&#10;一人当たり面積最小値テキスト">
          <a:extLst>
            <a:ext uri="{FF2B5EF4-FFF2-40B4-BE49-F238E27FC236}">
              <a16:creationId xmlns:a16="http://schemas.microsoft.com/office/drawing/2014/main" id="{E7ED4F4A-BC79-4BE2-BF90-F1FC150A7760}"/>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229" name="直線コネクタ 228">
          <a:extLst>
            <a:ext uri="{FF2B5EF4-FFF2-40B4-BE49-F238E27FC236}">
              <a16:creationId xmlns:a16="http://schemas.microsoft.com/office/drawing/2014/main" id="{0AB0C6D9-AB05-4711-83FC-E5D01421C858}"/>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230" name="【体育館・プール】&#10;一人当たり面積最大値テキスト">
          <a:extLst>
            <a:ext uri="{FF2B5EF4-FFF2-40B4-BE49-F238E27FC236}">
              <a16:creationId xmlns:a16="http://schemas.microsoft.com/office/drawing/2014/main" id="{22A83235-B12D-4589-BE96-1F99B73F1460}"/>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231" name="直線コネクタ 230">
          <a:extLst>
            <a:ext uri="{FF2B5EF4-FFF2-40B4-BE49-F238E27FC236}">
              <a16:creationId xmlns:a16="http://schemas.microsoft.com/office/drawing/2014/main" id="{EB53753C-969C-4252-A739-06A23773DFD8}"/>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232" name="【体育館・プール】&#10;一人当たり面積平均値テキスト">
          <a:extLst>
            <a:ext uri="{FF2B5EF4-FFF2-40B4-BE49-F238E27FC236}">
              <a16:creationId xmlns:a16="http://schemas.microsoft.com/office/drawing/2014/main" id="{56391F31-759E-4E7F-AE5F-9EC67C065B4E}"/>
            </a:ext>
          </a:extLst>
        </xdr:cNvPr>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233" name="フローチャート: 判断 232">
          <a:extLst>
            <a:ext uri="{FF2B5EF4-FFF2-40B4-BE49-F238E27FC236}">
              <a16:creationId xmlns:a16="http://schemas.microsoft.com/office/drawing/2014/main" id="{C1A71767-9B36-41D4-AC90-5A4A3774D5B1}"/>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34" name="フローチャート: 判断 233">
          <a:extLst>
            <a:ext uri="{FF2B5EF4-FFF2-40B4-BE49-F238E27FC236}">
              <a16:creationId xmlns:a16="http://schemas.microsoft.com/office/drawing/2014/main" id="{4A7BA86F-422A-4EE5-BB9B-0DA481D9F76D}"/>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35" name="フローチャート: 判断 234">
          <a:extLst>
            <a:ext uri="{FF2B5EF4-FFF2-40B4-BE49-F238E27FC236}">
              <a16:creationId xmlns:a16="http://schemas.microsoft.com/office/drawing/2014/main" id="{C756A14B-6F4F-49E5-97B1-7046A148B82E}"/>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6" name="フローチャート: 判断 235">
          <a:extLst>
            <a:ext uri="{FF2B5EF4-FFF2-40B4-BE49-F238E27FC236}">
              <a16:creationId xmlns:a16="http://schemas.microsoft.com/office/drawing/2014/main" id="{2ED34A9E-C411-4E72-AA48-DD1E06FDF068}"/>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237" name="フローチャート: 判断 236">
          <a:extLst>
            <a:ext uri="{FF2B5EF4-FFF2-40B4-BE49-F238E27FC236}">
              <a16:creationId xmlns:a16="http://schemas.microsoft.com/office/drawing/2014/main" id="{A7DFD7D0-0768-48A0-8E6F-3978A8E5EC72}"/>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4E14D53-9E4F-4626-B70F-D5CC3AC34C4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88F201A-0C1F-41B4-BC38-5562CDDA07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3681066-B8AC-4C23-B2C5-AE0BE7B6B8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BB40162-0320-4632-9241-4B0DFA0EAA6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C20F18-7B46-4700-8F98-65A23C15BA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143967</xdr:rowOff>
    </xdr:from>
    <xdr:to>
      <xdr:col>55</xdr:col>
      <xdr:colOff>50800</xdr:colOff>
      <xdr:row>63</xdr:row>
      <xdr:rowOff>74117</xdr:rowOff>
    </xdr:to>
    <xdr:sp macro="" textlink="">
      <xdr:nvSpPr>
        <xdr:cNvPr id="243" name="楕円 242">
          <a:extLst>
            <a:ext uri="{FF2B5EF4-FFF2-40B4-BE49-F238E27FC236}">
              <a16:creationId xmlns:a16="http://schemas.microsoft.com/office/drawing/2014/main" id="{E5276924-729F-4ABB-B25F-897EA26098E7}"/>
            </a:ext>
          </a:extLst>
        </xdr:cNvPr>
        <xdr:cNvSpPr/>
      </xdr:nvSpPr>
      <xdr:spPr>
        <a:xfrm>
          <a:off x="104267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122394</xdr:rowOff>
    </xdr:from>
    <xdr:ext cx="469744" cy="259045"/>
    <xdr:sp macro="" textlink="">
      <xdr:nvSpPr>
        <xdr:cNvPr id="244" name="【体育館・プール】&#10;一人当たり面積該当値テキスト">
          <a:extLst>
            <a:ext uri="{FF2B5EF4-FFF2-40B4-BE49-F238E27FC236}">
              <a16:creationId xmlns:a16="http://schemas.microsoft.com/office/drawing/2014/main" id="{A85920F0-9530-409C-B514-6231E08DEBBE}"/>
            </a:ext>
          </a:extLst>
        </xdr:cNvPr>
        <xdr:cNvSpPr txBox="1"/>
      </xdr:nvSpPr>
      <xdr:spPr>
        <a:xfrm>
          <a:off x="10515600" y="1075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95962</xdr:rowOff>
    </xdr:from>
    <xdr:to>
      <xdr:col>50</xdr:col>
      <xdr:colOff>165100</xdr:colOff>
      <xdr:row>63</xdr:row>
      <xdr:rowOff>26112</xdr:rowOff>
    </xdr:to>
    <xdr:sp macro="" textlink="">
      <xdr:nvSpPr>
        <xdr:cNvPr id="245" name="楕円 244">
          <a:extLst>
            <a:ext uri="{FF2B5EF4-FFF2-40B4-BE49-F238E27FC236}">
              <a16:creationId xmlns:a16="http://schemas.microsoft.com/office/drawing/2014/main" id="{4CBF5265-2793-4F73-947C-4D6D15EF8AB7}"/>
            </a:ext>
          </a:extLst>
        </xdr:cNvPr>
        <xdr:cNvSpPr/>
      </xdr:nvSpPr>
      <xdr:spPr>
        <a:xfrm>
          <a:off x="9588500" y="107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146762</xdr:rowOff>
    </xdr:from>
    <xdr:to>
      <xdr:col>55</xdr:col>
      <xdr:colOff>0</xdr:colOff>
      <xdr:row>63</xdr:row>
      <xdr:rowOff>23317</xdr:rowOff>
    </xdr:to>
    <xdr:cxnSp macro="">
      <xdr:nvCxnSpPr>
        <xdr:cNvPr id="246" name="直線コネクタ 245">
          <a:extLst>
            <a:ext uri="{FF2B5EF4-FFF2-40B4-BE49-F238E27FC236}">
              <a16:creationId xmlns:a16="http://schemas.microsoft.com/office/drawing/2014/main" id="{D613B316-81E9-4388-AF78-94FDFB604F8E}"/>
            </a:ext>
          </a:extLst>
        </xdr:cNvPr>
        <xdr:cNvCxnSpPr/>
      </xdr:nvCxnSpPr>
      <xdr:spPr>
        <a:xfrm>
          <a:off x="9639300" y="1077666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99619</xdr:rowOff>
    </xdr:from>
    <xdr:to>
      <xdr:col>46</xdr:col>
      <xdr:colOff>38100</xdr:colOff>
      <xdr:row>63</xdr:row>
      <xdr:rowOff>29769</xdr:rowOff>
    </xdr:to>
    <xdr:sp macro="" textlink="">
      <xdr:nvSpPr>
        <xdr:cNvPr id="247" name="楕円 246">
          <a:extLst>
            <a:ext uri="{FF2B5EF4-FFF2-40B4-BE49-F238E27FC236}">
              <a16:creationId xmlns:a16="http://schemas.microsoft.com/office/drawing/2014/main" id="{869AFBE3-E233-48E6-8986-87BCC97D7B5D}"/>
            </a:ext>
          </a:extLst>
        </xdr:cNvPr>
        <xdr:cNvSpPr/>
      </xdr:nvSpPr>
      <xdr:spPr>
        <a:xfrm>
          <a:off x="8699500" y="107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146762</xdr:rowOff>
    </xdr:from>
    <xdr:to>
      <xdr:col>50</xdr:col>
      <xdr:colOff>114300</xdr:colOff>
      <xdr:row>62</xdr:row>
      <xdr:rowOff>150419</xdr:rowOff>
    </xdr:to>
    <xdr:cxnSp macro="">
      <xdr:nvCxnSpPr>
        <xdr:cNvPr id="248" name="直線コネクタ 247">
          <a:extLst>
            <a:ext uri="{FF2B5EF4-FFF2-40B4-BE49-F238E27FC236}">
              <a16:creationId xmlns:a16="http://schemas.microsoft.com/office/drawing/2014/main" id="{1D8D8ADC-319C-47DC-B6B5-84A0205EEB27}"/>
            </a:ext>
          </a:extLst>
        </xdr:cNvPr>
        <xdr:cNvCxnSpPr/>
      </xdr:nvCxnSpPr>
      <xdr:spPr>
        <a:xfrm flipV="1">
          <a:off x="8750300" y="1077666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103734</xdr:rowOff>
    </xdr:from>
    <xdr:to>
      <xdr:col>41</xdr:col>
      <xdr:colOff>101600</xdr:colOff>
      <xdr:row>63</xdr:row>
      <xdr:rowOff>33884</xdr:rowOff>
    </xdr:to>
    <xdr:sp macro="" textlink="">
      <xdr:nvSpPr>
        <xdr:cNvPr id="249" name="楕円 248">
          <a:extLst>
            <a:ext uri="{FF2B5EF4-FFF2-40B4-BE49-F238E27FC236}">
              <a16:creationId xmlns:a16="http://schemas.microsoft.com/office/drawing/2014/main" id="{80FD4E79-D583-4109-A12F-99649BB91933}"/>
            </a:ext>
          </a:extLst>
        </xdr:cNvPr>
        <xdr:cNvSpPr/>
      </xdr:nvSpPr>
      <xdr:spPr>
        <a:xfrm>
          <a:off x="7810500" y="10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150419</xdr:rowOff>
    </xdr:from>
    <xdr:to>
      <xdr:col>45</xdr:col>
      <xdr:colOff>177800</xdr:colOff>
      <xdr:row>62</xdr:row>
      <xdr:rowOff>154534</xdr:rowOff>
    </xdr:to>
    <xdr:cxnSp macro="">
      <xdr:nvCxnSpPr>
        <xdr:cNvPr id="250" name="直線コネクタ 249">
          <a:extLst>
            <a:ext uri="{FF2B5EF4-FFF2-40B4-BE49-F238E27FC236}">
              <a16:creationId xmlns:a16="http://schemas.microsoft.com/office/drawing/2014/main" id="{83AB07C8-FFCB-4F1D-9A96-7C55F4F6984E}"/>
            </a:ext>
          </a:extLst>
        </xdr:cNvPr>
        <xdr:cNvCxnSpPr/>
      </xdr:nvCxnSpPr>
      <xdr:spPr>
        <a:xfrm flipV="1">
          <a:off x="7861300" y="107803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8636</xdr:rowOff>
    </xdr:from>
    <xdr:to>
      <xdr:col>36</xdr:col>
      <xdr:colOff>165100</xdr:colOff>
      <xdr:row>63</xdr:row>
      <xdr:rowOff>110236</xdr:rowOff>
    </xdr:to>
    <xdr:sp macro="" textlink="">
      <xdr:nvSpPr>
        <xdr:cNvPr id="251" name="楕円 250">
          <a:extLst>
            <a:ext uri="{FF2B5EF4-FFF2-40B4-BE49-F238E27FC236}">
              <a16:creationId xmlns:a16="http://schemas.microsoft.com/office/drawing/2014/main" id="{702F4C9C-5439-489C-A910-5CE0894F118F}"/>
            </a:ext>
          </a:extLst>
        </xdr:cNvPr>
        <xdr:cNvSpPr/>
      </xdr:nvSpPr>
      <xdr:spPr>
        <a:xfrm>
          <a:off x="69215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154534</xdr:rowOff>
    </xdr:from>
    <xdr:to>
      <xdr:col>41</xdr:col>
      <xdr:colOff>50800</xdr:colOff>
      <xdr:row>63</xdr:row>
      <xdr:rowOff>59436</xdr:rowOff>
    </xdr:to>
    <xdr:cxnSp macro="">
      <xdr:nvCxnSpPr>
        <xdr:cNvPr id="252" name="直線コネクタ 251">
          <a:extLst>
            <a:ext uri="{FF2B5EF4-FFF2-40B4-BE49-F238E27FC236}">
              <a16:creationId xmlns:a16="http://schemas.microsoft.com/office/drawing/2014/main" id="{5154381E-9B5C-4E78-A2F1-204D14885B78}"/>
            </a:ext>
          </a:extLst>
        </xdr:cNvPr>
        <xdr:cNvCxnSpPr/>
      </xdr:nvCxnSpPr>
      <xdr:spPr>
        <a:xfrm flipV="1">
          <a:off x="6972300" y="10784434"/>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253" name="n_1aveValue【体育館・プール】&#10;一人当たり面積">
          <a:extLst>
            <a:ext uri="{FF2B5EF4-FFF2-40B4-BE49-F238E27FC236}">
              <a16:creationId xmlns:a16="http://schemas.microsoft.com/office/drawing/2014/main" id="{424C69C0-2941-4975-8E84-4BA42017DA60}"/>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254" name="n_2aveValue【体育館・プール】&#10;一人当たり面積">
          <a:extLst>
            <a:ext uri="{FF2B5EF4-FFF2-40B4-BE49-F238E27FC236}">
              <a16:creationId xmlns:a16="http://schemas.microsoft.com/office/drawing/2014/main" id="{7F9651E5-0B06-4DDD-8107-A822251EB5EA}"/>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5" name="n_3aveValue【体育館・プール】&#10;一人当たり面積">
          <a:extLst>
            <a:ext uri="{FF2B5EF4-FFF2-40B4-BE49-F238E27FC236}">
              <a16:creationId xmlns:a16="http://schemas.microsoft.com/office/drawing/2014/main" id="{6E04CF62-58E8-45DE-955C-82934ACFCDAF}"/>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256" name="n_4aveValue【体育館・プール】&#10;一人当たり面積">
          <a:extLst>
            <a:ext uri="{FF2B5EF4-FFF2-40B4-BE49-F238E27FC236}">
              <a16:creationId xmlns:a16="http://schemas.microsoft.com/office/drawing/2014/main" id="{2129183D-17BF-493D-BA4F-8E23B3610CAB}"/>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17239</xdr:rowOff>
    </xdr:from>
    <xdr:ext cx="469744" cy="259045"/>
    <xdr:sp macro="" textlink="">
      <xdr:nvSpPr>
        <xdr:cNvPr id="257" name="n_1mainValue【体育館・プール】&#10;一人当たり面積">
          <a:extLst>
            <a:ext uri="{FF2B5EF4-FFF2-40B4-BE49-F238E27FC236}">
              <a16:creationId xmlns:a16="http://schemas.microsoft.com/office/drawing/2014/main" id="{4547F6B3-F6D3-4800-8DEC-F5BD64329935}"/>
            </a:ext>
          </a:extLst>
        </xdr:cNvPr>
        <xdr:cNvSpPr txBox="1"/>
      </xdr:nvSpPr>
      <xdr:spPr>
        <a:xfrm>
          <a:off x="9391727" y="1081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20896</xdr:rowOff>
    </xdr:from>
    <xdr:ext cx="469744" cy="259045"/>
    <xdr:sp macro="" textlink="">
      <xdr:nvSpPr>
        <xdr:cNvPr id="258" name="n_2mainValue【体育館・プール】&#10;一人当たり面積">
          <a:extLst>
            <a:ext uri="{FF2B5EF4-FFF2-40B4-BE49-F238E27FC236}">
              <a16:creationId xmlns:a16="http://schemas.microsoft.com/office/drawing/2014/main" id="{C8C8C99C-8923-4537-A290-432D70A15481}"/>
            </a:ext>
          </a:extLst>
        </xdr:cNvPr>
        <xdr:cNvSpPr txBox="1"/>
      </xdr:nvSpPr>
      <xdr:spPr>
        <a:xfrm>
          <a:off x="8515427" y="1082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25011</xdr:rowOff>
    </xdr:from>
    <xdr:ext cx="469744" cy="259045"/>
    <xdr:sp macro="" textlink="">
      <xdr:nvSpPr>
        <xdr:cNvPr id="259" name="n_3mainValue【体育館・プール】&#10;一人当たり面積">
          <a:extLst>
            <a:ext uri="{FF2B5EF4-FFF2-40B4-BE49-F238E27FC236}">
              <a16:creationId xmlns:a16="http://schemas.microsoft.com/office/drawing/2014/main" id="{ACCE0143-39B8-417E-A6F1-EE8CA17D6E21}"/>
            </a:ext>
          </a:extLst>
        </xdr:cNvPr>
        <xdr:cNvSpPr txBox="1"/>
      </xdr:nvSpPr>
      <xdr:spPr>
        <a:xfrm>
          <a:off x="7626427" y="1082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101363</xdr:rowOff>
    </xdr:from>
    <xdr:ext cx="469744" cy="259045"/>
    <xdr:sp macro="" textlink="">
      <xdr:nvSpPr>
        <xdr:cNvPr id="260" name="n_4mainValue【体育館・プール】&#10;一人当たり面積">
          <a:extLst>
            <a:ext uri="{FF2B5EF4-FFF2-40B4-BE49-F238E27FC236}">
              <a16:creationId xmlns:a16="http://schemas.microsoft.com/office/drawing/2014/main" id="{56DE3B90-E81A-456A-A4ED-E0DA772885F2}"/>
            </a:ext>
          </a:extLst>
        </xdr:cNvPr>
        <xdr:cNvSpPr txBox="1"/>
      </xdr:nvSpPr>
      <xdr:spPr>
        <a:xfrm>
          <a:off x="6737427" y="109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5FC613FB-A0A1-4972-910D-A12AE0EF31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8F3B8C6C-014F-4C88-8A11-7EC2354A78E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58929846-7FE0-4391-94DB-DF86E01775A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504110A-57FA-489D-8836-CD1435579C6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92350548-C81F-495A-9018-B8F531EAFA0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D1B61DB7-55B5-4AEC-A762-340B5E5C9F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2619440D-8E7F-4F47-AB2A-93175E9503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52EACBC-B754-4920-A902-862D4288982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C8B4880D-F95C-410A-994D-7884132522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633F26FB-74F4-43D2-86E7-1AB72B8F3DB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6007CD6B-0EE2-4AE5-AFC8-7252DCC41CA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45798B4D-EFF8-4596-B2C8-D0244AE054E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3E96C996-ABEA-4DD1-9BF7-EC7CC23791F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48954F84-F6F0-47A8-B058-D27437068CD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396F36AF-E1F1-4E9E-A4F6-57A8BBEC5A9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B33DEBA0-9038-45F5-8AF3-CE020A6407F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EEB2C013-27D7-47CB-ABC6-F9902A959A8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BDCF1B81-0B93-4BCF-9E2F-6A8CD16F7A0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14758645-1485-4493-9FD6-D7C75911403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5FB5DB5D-5E70-492E-924B-EEA9386B394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85BD3956-8284-4B61-95E2-6D1BB441D9B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818B5EDF-3B87-41D5-BF40-4EF8217231A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6C7B81C9-9A6A-4088-8296-1BDCEA594A3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D3A264-8721-4D4D-98FF-DCEE4EC367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F657D6B9-8243-4D3F-9A49-2940290508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E330CF15-3735-442F-8E21-090629C7A66C}"/>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4810F1DE-8590-4947-A41D-007021589B9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E6C833F0-BBA7-45C0-966B-1D0D25B5817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C52A7A56-1C3C-4939-ADCF-B6DBD3F6E1CD}"/>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290" name="直線コネクタ 289">
          <a:extLst>
            <a:ext uri="{FF2B5EF4-FFF2-40B4-BE49-F238E27FC236}">
              <a16:creationId xmlns:a16="http://schemas.microsoft.com/office/drawing/2014/main" id="{23B03C42-F459-472E-9B09-33971732DD3E}"/>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D87FAB44-537E-4EC9-B592-992FB3DE3C7B}"/>
            </a:ext>
          </a:extLst>
        </xdr:cNvPr>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292" name="フローチャート: 判断 291">
          <a:extLst>
            <a:ext uri="{FF2B5EF4-FFF2-40B4-BE49-F238E27FC236}">
              <a16:creationId xmlns:a16="http://schemas.microsoft.com/office/drawing/2014/main" id="{83EFE247-DE2F-4F5B-9A2B-3D624EDBD1C3}"/>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93" name="フローチャート: 判断 292">
          <a:extLst>
            <a:ext uri="{FF2B5EF4-FFF2-40B4-BE49-F238E27FC236}">
              <a16:creationId xmlns:a16="http://schemas.microsoft.com/office/drawing/2014/main" id="{719B0BC4-484D-41F4-8B9B-3ED650B552AF}"/>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294" name="フローチャート: 判断 293">
          <a:extLst>
            <a:ext uri="{FF2B5EF4-FFF2-40B4-BE49-F238E27FC236}">
              <a16:creationId xmlns:a16="http://schemas.microsoft.com/office/drawing/2014/main" id="{29AF73D7-13B8-4EFB-868A-8DD3AB41DF9F}"/>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295" name="フローチャート: 判断 294">
          <a:extLst>
            <a:ext uri="{FF2B5EF4-FFF2-40B4-BE49-F238E27FC236}">
              <a16:creationId xmlns:a16="http://schemas.microsoft.com/office/drawing/2014/main" id="{99B545FF-B1F0-472A-A56C-DA90D157D9E3}"/>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6" name="フローチャート: 判断 295">
          <a:extLst>
            <a:ext uri="{FF2B5EF4-FFF2-40B4-BE49-F238E27FC236}">
              <a16:creationId xmlns:a16="http://schemas.microsoft.com/office/drawing/2014/main" id="{620B5199-E345-4114-9714-7287E8CC381C}"/>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608D39B-9ABF-4617-83C5-88056DE14F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63184D1-2612-4582-9F68-26188208CC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1CE953-7943-414F-9461-8F869EBF54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8DEB444-D4A9-4979-BECB-06B0C87D095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E16013C-CBBC-4A22-B40C-84EABCA987E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302" name="楕円 301">
          <a:extLst>
            <a:ext uri="{FF2B5EF4-FFF2-40B4-BE49-F238E27FC236}">
              <a16:creationId xmlns:a16="http://schemas.microsoft.com/office/drawing/2014/main" id="{E3A299D7-FB11-4B39-9906-6CC2C231C085}"/>
            </a:ext>
          </a:extLst>
        </xdr:cNvPr>
        <xdr:cNvSpPr/>
      </xdr:nvSpPr>
      <xdr:spPr>
        <a:xfrm>
          <a:off x="4584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75491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36DA3AA6-5167-4C94-85A5-064D58E0A0D1}"/>
            </a:ext>
          </a:extLst>
        </xdr:cNvPr>
        <xdr:cNvSpPr txBox="1"/>
      </xdr:nvSpPr>
      <xdr:spPr>
        <a:xfrm>
          <a:off x="4673600"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xdr:rowOff>
    </xdr:from>
    <xdr:to>
      <xdr:col>20</xdr:col>
      <xdr:colOff>38100</xdr:colOff>
      <xdr:row>81</xdr:row>
      <xdr:rowOff>108494</xdr:rowOff>
    </xdr:to>
    <xdr:sp macro="" textlink="">
      <xdr:nvSpPr>
        <xdr:cNvPr id="304" name="楕円 303">
          <a:extLst>
            <a:ext uri="{FF2B5EF4-FFF2-40B4-BE49-F238E27FC236}">
              <a16:creationId xmlns:a16="http://schemas.microsoft.com/office/drawing/2014/main" id="{AB806243-B3D9-4562-BD0C-1AC422C511FE}"/>
            </a:ext>
          </a:extLst>
        </xdr:cNvPr>
        <xdr:cNvSpPr/>
      </xdr:nvSpPr>
      <xdr:spPr>
        <a:xfrm>
          <a:off x="3746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57694</xdr:rowOff>
    </xdr:from>
    <xdr:to>
      <xdr:col>24</xdr:col>
      <xdr:colOff>63500</xdr:colOff>
      <xdr:row>81</xdr:row>
      <xdr:rowOff>103414</xdr:rowOff>
    </xdr:to>
    <xdr:cxnSp macro="">
      <xdr:nvCxnSpPr>
        <xdr:cNvPr id="305" name="直線コネクタ 304">
          <a:extLst>
            <a:ext uri="{FF2B5EF4-FFF2-40B4-BE49-F238E27FC236}">
              <a16:creationId xmlns:a16="http://schemas.microsoft.com/office/drawing/2014/main" id="{D39A4DE7-7128-47D8-8CFD-82923DD20282}"/>
            </a:ext>
          </a:extLst>
        </xdr:cNvPr>
        <xdr:cNvCxnSpPr/>
      </xdr:nvCxnSpPr>
      <xdr:spPr>
        <a:xfrm>
          <a:off x="3797300" y="139451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145687</xdr:rowOff>
    </xdr:from>
    <xdr:to>
      <xdr:col>15</xdr:col>
      <xdr:colOff>101600</xdr:colOff>
      <xdr:row>81</xdr:row>
      <xdr:rowOff>75837</xdr:rowOff>
    </xdr:to>
    <xdr:sp macro="" textlink="">
      <xdr:nvSpPr>
        <xdr:cNvPr id="306" name="楕円 305">
          <a:extLst>
            <a:ext uri="{FF2B5EF4-FFF2-40B4-BE49-F238E27FC236}">
              <a16:creationId xmlns:a16="http://schemas.microsoft.com/office/drawing/2014/main" id="{3BCAB0A2-D54D-41BD-9736-9B88203420CB}"/>
            </a:ext>
          </a:extLst>
        </xdr:cNvPr>
        <xdr:cNvSpPr/>
      </xdr:nvSpPr>
      <xdr:spPr>
        <a:xfrm>
          <a:off x="2857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25037</xdr:rowOff>
    </xdr:from>
    <xdr:to>
      <xdr:col>19</xdr:col>
      <xdr:colOff>177800</xdr:colOff>
      <xdr:row>81</xdr:row>
      <xdr:rowOff>57694</xdr:rowOff>
    </xdr:to>
    <xdr:cxnSp macro="">
      <xdr:nvCxnSpPr>
        <xdr:cNvPr id="307" name="直線コネクタ 306">
          <a:extLst>
            <a:ext uri="{FF2B5EF4-FFF2-40B4-BE49-F238E27FC236}">
              <a16:creationId xmlns:a16="http://schemas.microsoft.com/office/drawing/2014/main" id="{1AB84796-9880-4E29-9626-13E73A7A4E6E}"/>
            </a:ext>
          </a:extLst>
        </xdr:cNvPr>
        <xdr:cNvCxnSpPr/>
      </xdr:nvCxnSpPr>
      <xdr:spPr>
        <a:xfrm>
          <a:off x="2908300" y="1391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99968</xdr:rowOff>
    </xdr:from>
    <xdr:to>
      <xdr:col>10</xdr:col>
      <xdr:colOff>165100</xdr:colOff>
      <xdr:row>81</xdr:row>
      <xdr:rowOff>30118</xdr:rowOff>
    </xdr:to>
    <xdr:sp macro="" textlink="">
      <xdr:nvSpPr>
        <xdr:cNvPr id="308" name="楕円 307">
          <a:extLst>
            <a:ext uri="{FF2B5EF4-FFF2-40B4-BE49-F238E27FC236}">
              <a16:creationId xmlns:a16="http://schemas.microsoft.com/office/drawing/2014/main" id="{9CAED559-7FAE-4810-8589-5C3FD7B14368}"/>
            </a:ext>
          </a:extLst>
        </xdr:cNvPr>
        <xdr:cNvSpPr/>
      </xdr:nvSpPr>
      <xdr:spPr>
        <a:xfrm>
          <a:off x="1968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150768</xdr:rowOff>
    </xdr:from>
    <xdr:to>
      <xdr:col>15</xdr:col>
      <xdr:colOff>50800</xdr:colOff>
      <xdr:row>81</xdr:row>
      <xdr:rowOff>25037</xdr:rowOff>
    </xdr:to>
    <xdr:cxnSp macro="">
      <xdr:nvCxnSpPr>
        <xdr:cNvPr id="309" name="直線コネクタ 308">
          <a:extLst>
            <a:ext uri="{FF2B5EF4-FFF2-40B4-BE49-F238E27FC236}">
              <a16:creationId xmlns:a16="http://schemas.microsoft.com/office/drawing/2014/main" id="{8B693F57-8E2D-44DF-90B5-9697508F4099}"/>
            </a:ext>
          </a:extLst>
        </xdr:cNvPr>
        <xdr:cNvCxnSpPr/>
      </xdr:nvCxnSpPr>
      <xdr:spPr>
        <a:xfrm>
          <a:off x="2019300" y="13866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152219</xdr:rowOff>
    </xdr:from>
    <xdr:to>
      <xdr:col>6</xdr:col>
      <xdr:colOff>38100</xdr:colOff>
      <xdr:row>81</xdr:row>
      <xdr:rowOff>82369</xdr:rowOff>
    </xdr:to>
    <xdr:sp macro="" textlink="">
      <xdr:nvSpPr>
        <xdr:cNvPr id="310" name="楕円 309">
          <a:extLst>
            <a:ext uri="{FF2B5EF4-FFF2-40B4-BE49-F238E27FC236}">
              <a16:creationId xmlns:a16="http://schemas.microsoft.com/office/drawing/2014/main" id="{F7936FAE-8049-49A5-94ED-B2B5B7081A4A}"/>
            </a:ext>
          </a:extLst>
        </xdr:cNvPr>
        <xdr:cNvSpPr/>
      </xdr:nvSpPr>
      <xdr:spPr>
        <a:xfrm>
          <a:off x="1079500" y="138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150768</xdr:rowOff>
    </xdr:from>
    <xdr:to>
      <xdr:col>10</xdr:col>
      <xdr:colOff>114300</xdr:colOff>
      <xdr:row>81</xdr:row>
      <xdr:rowOff>31569</xdr:rowOff>
    </xdr:to>
    <xdr:cxnSp macro="">
      <xdr:nvCxnSpPr>
        <xdr:cNvPr id="311" name="直線コネクタ 310">
          <a:extLst>
            <a:ext uri="{FF2B5EF4-FFF2-40B4-BE49-F238E27FC236}">
              <a16:creationId xmlns:a16="http://schemas.microsoft.com/office/drawing/2014/main" id="{E0B8BEEA-BE7D-4DC7-86C5-4C04277CB594}"/>
            </a:ext>
          </a:extLst>
        </xdr:cNvPr>
        <xdr:cNvCxnSpPr/>
      </xdr:nvCxnSpPr>
      <xdr:spPr>
        <a:xfrm flipV="1">
          <a:off x="1130300" y="1386676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312" name="n_1aveValue【福祉施設】&#10;有形固定資産減価償却率">
          <a:extLst>
            <a:ext uri="{FF2B5EF4-FFF2-40B4-BE49-F238E27FC236}">
              <a16:creationId xmlns:a16="http://schemas.microsoft.com/office/drawing/2014/main" id="{621757BA-55A8-4AD5-BCA1-07CFE1FB4B21}"/>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66964</xdr:rowOff>
    </xdr:from>
    <xdr:ext cx="405111" cy="259045"/>
    <xdr:sp macro="" textlink="">
      <xdr:nvSpPr>
        <xdr:cNvPr id="313" name="n_2aveValue【福祉施設】&#10;有形固定資産減価償却率">
          <a:extLst>
            <a:ext uri="{FF2B5EF4-FFF2-40B4-BE49-F238E27FC236}">
              <a16:creationId xmlns:a16="http://schemas.microsoft.com/office/drawing/2014/main" id="{BA84E1E5-B461-410A-B220-361089D1DEE7}"/>
            </a:ext>
          </a:extLst>
        </xdr:cNvPr>
        <xdr:cNvSpPr txBox="1"/>
      </xdr:nvSpPr>
      <xdr:spPr>
        <a:xfrm>
          <a:off x="2705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94722</xdr:rowOff>
    </xdr:from>
    <xdr:ext cx="405111" cy="259045"/>
    <xdr:sp macro="" textlink="">
      <xdr:nvSpPr>
        <xdr:cNvPr id="314" name="n_3aveValue【福祉施設】&#10;有形固定資産減価償却率">
          <a:extLst>
            <a:ext uri="{FF2B5EF4-FFF2-40B4-BE49-F238E27FC236}">
              <a16:creationId xmlns:a16="http://schemas.microsoft.com/office/drawing/2014/main" id="{F4A8BE2A-3C30-44AF-9C4B-A61440B68E8B}"/>
            </a:ext>
          </a:extLst>
        </xdr:cNvPr>
        <xdr:cNvSpPr txBox="1"/>
      </xdr:nvSpPr>
      <xdr:spPr>
        <a:xfrm>
          <a:off x="1816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5" name="n_4aveValue【福祉施設】&#10;有形固定資産減価償却率">
          <a:extLst>
            <a:ext uri="{FF2B5EF4-FFF2-40B4-BE49-F238E27FC236}">
              <a16:creationId xmlns:a16="http://schemas.microsoft.com/office/drawing/2014/main" id="{AD195865-133F-4E39-9F8F-51E35FFFDC23}"/>
            </a:ext>
          </a:extLst>
        </xdr:cNvPr>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125021</xdr:rowOff>
    </xdr:from>
    <xdr:ext cx="405111" cy="259045"/>
    <xdr:sp macro="" textlink="">
      <xdr:nvSpPr>
        <xdr:cNvPr id="316" name="n_1mainValue【福祉施設】&#10;有形固定資産減価償却率">
          <a:extLst>
            <a:ext uri="{FF2B5EF4-FFF2-40B4-BE49-F238E27FC236}">
              <a16:creationId xmlns:a16="http://schemas.microsoft.com/office/drawing/2014/main" id="{8876115B-CC6B-4AD4-91D6-08B759BCF7CF}"/>
            </a:ext>
          </a:extLst>
        </xdr:cNvPr>
        <xdr:cNvSpPr txBox="1"/>
      </xdr:nvSpPr>
      <xdr:spPr>
        <a:xfrm>
          <a:off x="3582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92364</xdr:rowOff>
    </xdr:from>
    <xdr:ext cx="405111" cy="259045"/>
    <xdr:sp macro="" textlink="">
      <xdr:nvSpPr>
        <xdr:cNvPr id="317" name="n_2mainValue【福祉施設】&#10;有形固定資産減価償却率">
          <a:extLst>
            <a:ext uri="{FF2B5EF4-FFF2-40B4-BE49-F238E27FC236}">
              <a16:creationId xmlns:a16="http://schemas.microsoft.com/office/drawing/2014/main" id="{D76869D7-99D3-48BC-9B5E-FDEB50DF9BD3}"/>
            </a:ext>
          </a:extLst>
        </xdr:cNvPr>
        <xdr:cNvSpPr txBox="1"/>
      </xdr:nvSpPr>
      <xdr:spPr>
        <a:xfrm>
          <a:off x="2705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46645</xdr:rowOff>
    </xdr:from>
    <xdr:ext cx="405111" cy="259045"/>
    <xdr:sp macro="" textlink="">
      <xdr:nvSpPr>
        <xdr:cNvPr id="318" name="n_3mainValue【福祉施設】&#10;有形固定資産減価償却率">
          <a:extLst>
            <a:ext uri="{FF2B5EF4-FFF2-40B4-BE49-F238E27FC236}">
              <a16:creationId xmlns:a16="http://schemas.microsoft.com/office/drawing/2014/main" id="{1234214B-F1CC-4430-9F71-EB756C49A210}"/>
            </a:ext>
          </a:extLst>
        </xdr:cNvPr>
        <xdr:cNvSpPr txBox="1"/>
      </xdr:nvSpPr>
      <xdr:spPr>
        <a:xfrm>
          <a:off x="1816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98896</xdr:rowOff>
    </xdr:from>
    <xdr:ext cx="405111" cy="259045"/>
    <xdr:sp macro="" textlink="">
      <xdr:nvSpPr>
        <xdr:cNvPr id="319" name="n_4mainValue【福祉施設】&#10;有形固定資産減価償却率">
          <a:extLst>
            <a:ext uri="{FF2B5EF4-FFF2-40B4-BE49-F238E27FC236}">
              <a16:creationId xmlns:a16="http://schemas.microsoft.com/office/drawing/2014/main" id="{9D18585A-600E-4A9B-870A-4E839E0111F5}"/>
            </a:ext>
          </a:extLst>
        </xdr:cNvPr>
        <xdr:cNvSpPr txBox="1"/>
      </xdr:nvSpPr>
      <xdr:spPr>
        <a:xfrm>
          <a:off x="9277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F048C292-CFA5-48DE-88B9-36304336B70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614E9D8-EE71-469F-BDE6-9ACAE308C8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39A1981-97E9-49DC-AB30-4FF77D77A3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EF4CA0C9-ACFF-4BC3-ABDB-163BAD1F9F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1EF27FA0-E472-4A2A-BDC7-623FD85856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71B38919-EC00-4ED7-A6A5-7ABB0590161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8945CD2-6090-40C8-8806-932FFDB179F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A9AAE5A4-8D35-4403-9348-7F08D40DB10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B5951E7-1A1A-4D29-87AB-29CC9E461F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09770C0-B293-4548-A318-20E0D12159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D5A13442-686E-4870-B935-EF8B30D5F22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6C2B7AB-2376-4933-A5E5-EA66BAEF362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91F9646E-5E1C-43DE-ABBD-3B5E640A935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3F0F5918-B0C2-455C-AC4D-49BC31A0D6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1D0DEA7A-7F02-4EEF-9679-5FCD5A876D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42F340DD-2047-4A29-A9F4-89887869E205}"/>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FDB3572E-BEC3-4BDC-BD2A-CFDC8A183B6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C0FE9529-DF2A-43DC-95FB-E04762C59DD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FBDF6C7-0889-4E7F-A4EF-DB053223EF6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ED9D424F-92FB-494B-A159-AB01A6B123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EA66D41-A5F7-41E9-91A6-3FDE690673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341" name="直線コネクタ 340">
          <a:extLst>
            <a:ext uri="{FF2B5EF4-FFF2-40B4-BE49-F238E27FC236}">
              <a16:creationId xmlns:a16="http://schemas.microsoft.com/office/drawing/2014/main" id="{E7A3418A-E1F3-4D1F-AD0C-758D42DBA4C3}"/>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342" name="【福祉施設】&#10;一人当たり面積最小値テキスト">
          <a:extLst>
            <a:ext uri="{FF2B5EF4-FFF2-40B4-BE49-F238E27FC236}">
              <a16:creationId xmlns:a16="http://schemas.microsoft.com/office/drawing/2014/main" id="{B298E16B-3D7D-4622-9D7E-E4155F3BD103}"/>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343" name="直線コネクタ 342">
          <a:extLst>
            <a:ext uri="{FF2B5EF4-FFF2-40B4-BE49-F238E27FC236}">
              <a16:creationId xmlns:a16="http://schemas.microsoft.com/office/drawing/2014/main" id="{70518633-A8A3-4B3C-988A-16E4711FF901}"/>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344" name="【福祉施設】&#10;一人当たり面積最大値テキスト">
          <a:extLst>
            <a:ext uri="{FF2B5EF4-FFF2-40B4-BE49-F238E27FC236}">
              <a16:creationId xmlns:a16="http://schemas.microsoft.com/office/drawing/2014/main" id="{CBF2627A-5CA5-4C55-9D56-B3F02AE6DEAB}"/>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345" name="直線コネクタ 344">
          <a:extLst>
            <a:ext uri="{FF2B5EF4-FFF2-40B4-BE49-F238E27FC236}">
              <a16:creationId xmlns:a16="http://schemas.microsoft.com/office/drawing/2014/main" id="{60A76165-D733-4FB2-B354-F07F1047B808}"/>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346" name="【福祉施設】&#10;一人当たり面積平均値テキスト">
          <a:extLst>
            <a:ext uri="{FF2B5EF4-FFF2-40B4-BE49-F238E27FC236}">
              <a16:creationId xmlns:a16="http://schemas.microsoft.com/office/drawing/2014/main" id="{507FC3A7-4B4A-469F-8BD0-621FC330B50E}"/>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347" name="フローチャート: 判断 346">
          <a:extLst>
            <a:ext uri="{FF2B5EF4-FFF2-40B4-BE49-F238E27FC236}">
              <a16:creationId xmlns:a16="http://schemas.microsoft.com/office/drawing/2014/main" id="{13431F59-0E6A-4BDE-9DE7-E520D2EDA06D}"/>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348" name="フローチャート: 判断 347">
          <a:extLst>
            <a:ext uri="{FF2B5EF4-FFF2-40B4-BE49-F238E27FC236}">
              <a16:creationId xmlns:a16="http://schemas.microsoft.com/office/drawing/2014/main" id="{3037F93B-1C11-445E-8552-DD1E60F42517}"/>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349" name="フローチャート: 判断 348">
          <a:extLst>
            <a:ext uri="{FF2B5EF4-FFF2-40B4-BE49-F238E27FC236}">
              <a16:creationId xmlns:a16="http://schemas.microsoft.com/office/drawing/2014/main" id="{7BE202B9-84A9-465C-A3B9-91DD9F7FEE65}"/>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350" name="フローチャート: 判断 349">
          <a:extLst>
            <a:ext uri="{FF2B5EF4-FFF2-40B4-BE49-F238E27FC236}">
              <a16:creationId xmlns:a16="http://schemas.microsoft.com/office/drawing/2014/main" id="{474EE9DC-4096-45A9-839D-F18502D7BC7D}"/>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351" name="フローチャート: 判断 350">
          <a:extLst>
            <a:ext uri="{FF2B5EF4-FFF2-40B4-BE49-F238E27FC236}">
              <a16:creationId xmlns:a16="http://schemas.microsoft.com/office/drawing/2014/main" id="{BFB28294-39E8-4702-AD84-8B12E239EE36}"/>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85A84465-E605-4ABE-B81C-ECB37D9958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A4A631E-9F75-48D4-A018-82533AC665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900D0ABE-0374-4DCB-BDC9-3E37898881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4DA9C34-C1C4-4F8B-806E-7898F3D94DD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13330DE-C7B0-4A90-9917-5C254B5BA08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79197</xdr:rowOff>
    </xdr:from>
    <xdr:to>
      <xdr:col>55</xdr:col>
      <xdr:colOff>50800</xdr:colOff>
      <xdr:row>80</xdr:row>
      <xdr:rowOff>9347</xdr:rowOff>
    </xdr:to>
    <xdr:sp macro="" textlink="">
      <xdr:nvSpPr>
        <xdr:cNvPr id="357" name="楕円 356">
          <a:extLst>
            <a:ext uri="{FF2B5EF4-FFF2-40B4-BE49-F238E27FC236}">
              <a16:creationId xmlns:a16="http://schemas.microsoft.com/office/drawing/2014/main" id="{BA39DC58-AAE8-4236-A4DE-363B46A068AA}"/>
            </a:ext>
          </a:extLst>
        </xdr:cNvPr>
        <xdr:cNvSpPr/>
      </xdr:nvSpPr>
      <xdr:spPr>
        <a:xfrm>
          <a:off x="10426700" y="13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102074</xdr:rowOff>
    </xdr:from>
    <xdr:ext cx="469744" cy="259045"/>
    <xdr:sp macro="" textlink="">
      <xdr:nvSpPr>
        <xdr:cNvPr id="358" name="【福祉施設】&#10;一人当たり面積該当値テキスト">
          <a:extLst>
            <a:ext uri="{FF2B5EF4-FFF2-40B4-BE49-F238E27FC236}">
              <a16:creationId xmlns:a16="http://schemas.microsoft.com/office/drawing/2014/main" id="{97B9B869-5EDD-4091-847F-B1D4B2CA72EC}"/>
            </a:ext>
          </a:extLst>
        </xdr:cNvPr>
        <xdr:cNvSpPr txBox="1"/>
      </xdr:nvSpPr>
      <xdr:spPr>
        <a:xfrm>
          <a:off x="10515600"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71882</xdr:rowOff>
    </xdr:from>
    <xdr:to>
      <xdr:col>50</xdr:col>
      <xdr:colOff>165100</xdr:colOff>
      <xdr:row>80</xdr:row>
      <xdr:rowOff>2032</xdr:rowOff>
    </xdr:to>
    <xdr:sp macro="" textlink="">
      <xdr:nvSpPr>
        <xdr:cNvPr id="359" name="楕円 358">
          <a:extLst>
            <a:ext uri="{FF2B5EF4-FFF2-40B4-BE49-F238E27FC236}">
              <a16:creationId xmlns:a16="http://schemas.microsoft.com/office/drawing/2014/main" id="{22FB1D81-B83F-495D-9ECC-201E19871ED3}"/>
            </a:ext>
          </a:extLst>
        </xdr:cNvPr>
        <xdr:cNvSpPr/>
      </xdr:nvSpPr>
      <xdr:spPr>
        <a:xfrm>
          <a:off x="95885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122682</xdr:rowOff>
    </xdr:from>
    <xdr:to>
      <xdr:col>55</xdr:col>
      <xdr:colOff>0</xdr:colOff>
      <xdr:row>79</xdr:row>
      <xdr:rowOff>129997</xdr:rowOff>
    </xdr:to>
    <xdr:cxnSp macro="">
      <xdr:nvCxnSpPr>
        <xdr:cNvPr id="360" name="直線コネクタ 359">
          <a:extLst>
            <a:ext uri="{FF2B5EF4-FFF2-40B4-BE49-F238E27FC236}">
              <a16:creationId xmlns:a16="http://schemas.microsoft.com/office/drawing/2014/main" id="{0FE0CD0E-0728-4443-8A9C-AB60039ED90D}"/>
            </a:ext>
          </a:extLst>
        </xdr:cNvPr>
        <xdr:cNvCxnSpPr/>
      </xdr:nvCxnSpPr>
      <xdr:spPr>
        <a:xfrm>
          <a:off x="9639300" y="1366723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58395</xdr:rowOff>
    </xdr:from>
    <xdr:to>
      <xdr:col>46</xdr:col>
      <xdr:colOff>38100</xdr:colOff>
      <xdr:row>80</xdr:row>
      <xdr:rowOff>159995</xdr:rowOff>
    </xdr:to>
    <xdr:sp macro="" textlink="">
      <xdr:nvSpPr>
        <xdr:cNvPr id="361" name="楕円 360">
          <a:extLst>
            <a:ext uri="{FF2B5EF4-FFF2-40B4-BE49-F238E27FC236}">
              <a16:creationId xmlns:a16="http://schemas.microsoft.com/office/drawing/2014/main" id="{F41CE29B-F98D-44BA-9306-A0AB2025CB0A}"/>
            </a:ext>
          </a:extLst>
        </xdr:cNvPr>
        <xdr:cNvSpPr/>
      </xdr:nvSpPr>
      <xdr:spPr>
        <a:xfrm>
          <a:off x="8699500" y="137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122682</xdr:rowOff>
    </xdr:from>
    <xdr:to>
      <xdr:col>50</xdr:col>
      <xdr:colOff>114300</xdr:colOff>
      <xdr:row>80</xdr:row>
      <xdr:rowOff>109195</xdr:rowOff>
    </xdr:to>
    <xdr:cxnSp macro="">
      <xdr:nvCxnSpPr>
        <xdr:cNvPr id="362" name="直線コネクタ 361">
          <a:extLst>
            <a:ext uri="{FF2B5EF4-FFF2-40B4-BE49-F238E27FC236}">
              <a16:creationId xmlns:a16="http://schemas.microsoft.com/office/drawing/2014/main" id="{F64E93A0-3333-4C2F-9FCA-479DAD6E05F7}"/>
            </a:ext>
          </a:extLst>
        </xdr:cNvPr>
        <xdr:cNvCxnSpPr/>
      </xdr:nvCxnSpPr>
      <xdr:spPr>
        <a:xfrm flipV="1">
          <a:off x="8750300" y="13667232"/>
          <a:ext cx="889000" cy="15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79883</xdr:rowOff>
    </xdr:from>
    <xdr:to>
      <xdr:col>41</xdr:col>
      <xdr:colOff>101600</xdr:colOff>
      <xdr:row>81</xdr:row>
      <xdr:rowOff>10033</xdr:rowOff>
    </xdr:to>
    <xdr:sp macro="" textlink="">
      <xdr:nvSpPr>
        <xdr:cNvPr id="363" name="楕円 362">
          <a:extLst>
            <a:ext uri="{FF2B5EF4-FFF2-40B4-BE49-F238E27FC236}">
              <a16:creationId xmlns:a16="http://schemas.microsoft.com/office/drawing/2014/main" id="{CE03EE6B-8C90-4EE2-857C-AECF611A33F5}"/>
            </a:ext>
          </a:extLst>
        </xdr:cNvPr>
        <xdr:cNvSpPr/>
      </xdr:nvSpPr>
      <xdr:spPr>
        <a:xfrm>
          <a:off x="7810500" y="137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109195</xdr:rowOff>
    </xdr:from>
    <xdr:to>
      <xdr:col>45</xdr:col>
      <xdr:colOff>177800</xdr:colOff>
      <xdr:row>80</xdr:row>
      <xdr:rowOff>130683</xdr:rowOff>
    </xdr:to>
    <xdr:cxnSp macro="">
      <xdr:nvCxnSpPr>
        <xdr:cNvPr id="364" name="直線コネクタ 363">
          <a:extLst>
            <a:ext uri="{FF2B5EF4-FFF2-40B4-BE49-F238E27FC236}">
              <a16:creationId xmlns:a16="http://schemas.microsoft.com/office/drawing/2014/main" id="{322EBF6E-3BF1-47D6-AE5A-C54F3BA5E8A7}"/>
            </a:ext>
          </a:extLst>
        </xdr:cNvPr>
        <xdr:cNvCxnSpPr/>
      </xdr:nvCxnSpPr>
      <xdr:spPr>
        <a:xfrm flipV="1">
          <a:off x="7861300" y="1382519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52679</xdr:rowOff>
    </xdr:from>
    <xdr:to>
      <xdr:col>36</xdr:col>
      <xdr:colOff>165100</xdr:colOff>
      <xdr:row>80</xdr:row>
      <xdr:rowOff>154279</xdr:rowOff>
    </xdr:to>
    <xdr:sp macro="" textlink="">
      <xdr:nvSpPr>
        <xdr:cNvPr id="365" name="楕円 364">
          <a:extLst>
            <a:ext uri="{FF2B5EF4-FFF2-40B4-BE49-F238E27FC236}">
              <a16:creationId xmlns:a16="http://schemas.microsoft.com/office/drawing/2014/main" id="{975A7C90-65F4-4F59-B6BD-0316388C6E45}"/>
            </a:ext>
          </a:extLst>
        </xdr:cNvPr>
        <xdr:cNvSpPr/>
      </xdr:nvSpPr>
      <xdr:spPr>
        <a:xfrm>
          <a:off x="6921500" y="137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103479</xdr:rowOff>
    </xdr:from>
    <xdr:to>
      <xdr:col>41</xdr:col>
      <xdr:colOff>50800</xdr:colOff>
      <xdr:row>80</xdr:row>
      <xdr:rowOff>130683</xdr:rowOff>
    </xdr:to>
    <xdr:cxnSp macro="">
      <xdr:nvCxnSpPr>
        <xdr:cNvPr id="366" name="直線コネクタ 365">
          <a:extLst>
            <a:ext uri="{FF2B5EF4-FFF2-40B4-BE49-F238E27FC236}">
              <a16:creationId xmlns:a16="http://schemas.microsoft.com/office/drawing/2014/main" id="{7DD01EEC-E3E1-4FE0-B1C7-C7FCC9E1A550}"/>
            </a:ext>
          </a:extLst>
        </xdr:cNvPr>
        <xdr:cNvCxnSpPr/>
      </xdr:nvCxnSpPr>
      <xdr:spPr>
        <a:xfrm>
          <a:off x="6972300" y="1381947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367" name="n_1aveValue【福祉施設】&#10;一人当たり面積">
          <a:extLst>
            <a:ext uri="{FF2B5EF4-FFF2-40B4-BE49-F238E27FC236}">
              <a16:creationId xmlns:a16="http://schemas.microsoft.com/office/drawing/2014/main" id="{E7720478-27AC-410F-A764-54A1629FE018}"/>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368" name="n_2aveValue【福祉施設】&#10;一人当たり面積">
          <a:extLst>
            <a:ext uri="{FF2B5EF4-FFF2-40B4-BE49-F238E27FC236}">
              <a16:creationId xmlns:a16="http://schemas.microsoft.com/office/drawing/2014/main" id="{82AD255C-3A15-46D0-8B4D-5CCC7E42026A}"/>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82542</xdr:rowOff>
    </xdr:from>
    <xdr:ext cx="469744" cy="259045"/>
    <xdr:sp macro="" textlink="">
      <xdr:nvSpPr>
        <xdr:cNvPr id="369" name="n_3aveValue【福祉施設】&#10;一人当たり面積">
          <a:extLst>
            <a:ext uri="{FF2B5EF4-FFF2-40B4-BE49-F238E27FC236}">
              <a16:creationId xmlns:a16="http://schemas.microsoft.com/office/drawing/2014/main" id="{3EBE692E-7BCD-4C8C-B977-4385B1E2366A}"/>
            </a:ext>
          </a:extLst>
        </xdr:cNvPr>
        <xdr:cNvSpPr txBox="1"/>
      </xdr:nvSpPr>
      <xdr:spPr>
        <a:xfrm>
          <a:off x="7626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12819</xdr:rowOff>
    </xdr:from>
    <xdr:ext cx="469744" cy="259045"/>
    <xdr:sp macro="" textlink="">
      <xdr:nvSpPr>
        <xdr:cNvPr id="370" name="n_4aveValue【福祉施設】&#10;一人当たり面積">
          <a:extLst>
            <a:ext uri="{FF2B5EF4-FFF2-40B4-BE49-F238E27FC236}">
              <a16:creationId xmlns:a16="http://schemas.microsoft.com/office/drawing/2014/main" id="{94A3E44C-E209-48F6-B0BA-BE59760EF514}"/>
            </a:ext>
          </a:extLst>
        </xdr:cNvPr>
        <xdr:cNvSpPr txBox="1"/>
      </xdr:nvSpPr>
      <xdr:spPr>
        <a:xfrm>
          <a:off x="67374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18559</xdr:rowOff>
    </xdr:from>
    <xdr:ext cx="469744" cy="259045"/>
    <xdr:sp macro="" textlink="">
      <xdr:nvSpPr>
        <xdr:cNvPr id="371" name="n_1mainValue【福祉施設】&#10;一人当たり面積">
          <a:extLst>
            <a:ext uri="{FF2B5EF4-FFF2-40B4-BE49-F238E27FC236}">
              <a16:creationId xmlns:a16="http://schemas.microsoft.com/office/drawing/2014/main" id="{BEC4D222-2242-4E1F-9AB0-EF160BCD1D8E}"/>
            </a:ext>
          </a:extLst>
        </xdr:cNvPr>
        <xdr:cNvSpPr txBox="1"/>
      </xdr:nvSpPr>
      <xdr:spPr>
        <a:xfrm>
          <a:off x="9391727" y="1339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5072</xdr:rowOff>
    </xdr:from>
    <xdr:ext cx="469744" cy="259045"/>
    <xdr:sp macro="" textlink="">
      <xdr:nvSpPr>
        <xdr:cNvPr id="372" name="n_2mainValue【福祉施設】&#10;一人当たり面積">
          <a:extLst>
            <a:ext uri="{FF2B5EF4-FFF2-40B4-BE49-F238E27FC236}">
              <a16:creationId xmlns:a16="http://schemas.microsoft.com/office/drawing/2014/main" id="{D8526179-E45F-456D-B612-26D53D1D4F0D}"/>
            </a:ext>
          </a:extLst>
        </xdr:cNvPr>
        <xdr:cNvSpPr txBox="1"/>
      </xdr:nvSpPr>
      <xdr:spPr>
        <a:xfrm>
          <a:off x="8515427" y="1354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26560</xdr:rowOff>
    </xdr:from>
    <xdr:ext cx="469744" cy="259045"/>
    <xdr:sp macro="" textlink="">
      <xdr:nvSpPr>
        <xdr:cNvPr id="373" name="n_3mainValue【福祉施設】&#10;一人当たり面積">
          <a:extLst>
            <a:ext uri="{FF2B5EF4-FFF2-40B4-BE49-F238E27FC236}">
              <a16:creationId xmlns:a16="http://schemas.microsoft.com/office/drawing/2014/main" id="{F6E8A158-1B65-4E22-AD5F-5A633FE29184}"/>
            </a:ext>
          </a:extLst>
        </xdr:cNvPr>
        <xdr:cNvSpPr txBox="1"/>
      </xdr:nvSpPr>
      <xdr:spPr>
        <a:xfrm>
          <a:off x="7626427" y="135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170806</xdr:rowOff>
    </xdr:from>
    <xdr:ext cx="469744" cy="259045"/>
    <xdr:sp macro="" textlink="">
      <xdr:nvSpPr>
        <xdr:cNvPr id="374" name="n_4mainValue【福祉施設】&#10;一人当たり面積">
          <a:extLst>
            <a:ext uri="{FF2B5EF4-FFF2-40B4-BE49-F238E27FC236}">
              <a16:creationId xmlns:a16="http://schemas.microsoft.com/office/drawing/2014/main" id="{B094EB9D-B11E-4A2E-9054-B55628153F5A}"/>
            </a:ext>
          </a:extLst>
        </xdr:cNvPr>
        <xdr:cNvSpPr txBox="1"/>
      </xdr:nvSpPr>
      <xdr:spPr>
        <a:xfrm>
          <a:off x="6737427"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11EB46B5-1FD6-4D31-B806-6A5516A28E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23446B55-A594-4B5E-8C82-11EBB300B5D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D1EEB4E2-C13A-4736-8AFF-0ACDD130686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D530290C-15B5-4912-A571-E447F270D8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7F006BF2-440D-4EBF-AAF3-FF116C5A72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ACA98318-BE00-4E35-ADAF-66BDB719D81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4D46347-A56C-4744-B20D-6A85A7FED4C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C9E72D2-519F-4806-A4EF-1E154157908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604B0EC0-4D40-4933-9303-1279D760CDD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484F50BC-5A9F-43EB-89F7-05B308E87FA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B7F84FF8-9F7C-40AC-8D97-AD366BA2D74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D927E0D6-E2B3-46FB-80A0-DEB39A4C811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D18290D9-6197-4898-B0F3-4AC5D186867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632EAE8B-9594-45C3-A9F7-C4AAC44E760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28685DA2-E42C-4635-9EA3-A64B34A6C33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59098372-B8C9-487A-980D-B7347343DCC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3002BC9E-A01C-4932-85CA-81AD23FFD8B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15E3A172-564A-40EC-A0A6-21F74F88766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96DB671C-871A-449C-8895-118CF321E0A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58D4090-5716-48C9-8067-5302DD557CA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4CCE92BF-9442-4366-8D09-5EA24F30AC6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D335F1CE-B21C-41C6-8434-CEF25CC3BFA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D306CB52-6EF5-41F5-AFA1-7B50252E9CC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72D93FFA-BD4A-457D-9907-FD640C6A50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631A30F5-FD77-4E18-A744-484E9EE79C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400" name="直線コネクタ 399">
          <a:extLst>
            <a:ext uri="{FF2B5EF4-FFF2-40B4-BE49-F238E27FC236}">
              <a16:creationId xmlns:a16="http://schemas.microsoft.com/office/drawing/2014/main" id="{D87121F6-345A-4320-9EA0-E5F974AF84DA}"/>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3EA39A72-5244-4A89-A9CC-3EFB13248023}"/>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402" name="直線コネクタ 401">
          <a:extLst>
            <a:ext uri="{FF2B5EF4-FFF2-40B4-BE49-F238E27FC236}">
              <a16:creationId xmlns:a16="http://schemas.microsoft.com/office/drawing/2014/main" id="{68636ADC-6626-4455-A815-F29E622A5336}"/>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EBE08470-37AE-49A8-84E8-22FB46DF3ECD}"/>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4" name="直線コネクタ 403">
          <a:extLst>
            <a:ext uri="{FF2B5EF4-FFF2-40B4-BE49-F238E27FC236}">
              <a16:creationId xmlns:a16="http://schemas.microsoft.com/office/drawing/2014/main" id="{F77E5CE0-33D7-4664-8463-21337E324AE6}"/>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48277</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84326839-9321-4D6A-81AE-335414902691}"/>
            </a:ext>
          </a:extLst>
        </xdr:cNvPr>
        <xdr:cNvSpPr txBox="1"/>
      </xdr:nvSpPr>
      <xdr:spPr>
        <a:xfrm>
          <a:off x="4673600" y="1805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06" name="フローチャート: 判断 405">
          <a:extLst>
            <a:ext uri="{FF2B5EF4-FFF2-40B4-BE49-F238E27FC236}">
              <a16:creationId xmlns:a16="http://schemas.microsoft.com/office/drawing/2014/main" id="{B100D3EC-E0FB-4F09-8152-1876A32A359B}"/>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407" name="フローチャート: 判断 406">
          <a:extLst>
            <a:ext uri="{FF2B5EF4-FFF2-40B4-BE49-F238E27FC236}">
              <a16:creationId xmlns:a16="http://schemas.microsoft.com/office/drawing/2014/main" id="{9F3B8B81-B391-4B23-8823-B1DBB1BC7EA8}"/>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08" name="フローチャート: 判断 407">
          <a:extLst>
            <a:ext uri="{FF2B5EF4-FFF2-40B4-BE49-F238E27FC236}">
              <a16:creationId xmlns:a16="http://schemas.microsoft.com/office/drawing/2014/main" id="{CB200880-1242-40C9-9AEB-DEB409F7BF14}"/>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409" name="フローチャート: 判断 408">
          <a:extLst>
            <a:ext uri="{FF2B5EF4-FFF2-40B4-BE49-F238E27FC236}">
              <a16:creationId xmlns:a16="http://schemas.microsoft.com/office/drawing/2014/main" id="{FD0C9189-1E31-4584-BCE4-9FD835E685A7}"/>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410" name="フローチャート: 判断 409">
          <a:extLst>
            <a:ext uri="{FF2B5EF4-FFF2-40B4-BE49-F238E27FC236}">
              <a16:creationId xmlns:a16="http://schemas.microsoft.com/office/drawing/2014/main" id="{9FE7FAC0-BF01-4B62-BB7A-DBB0BBEBBB4B}"/>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5FF4DAD-C1E8-4810-810C-E114BAF8E97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DD5C65A-F9BB-4FFC-A1D3-AD054DC3B86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1713846-80B3-47B2-A8EA-24E5F3C7B2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2A1233C-059C-4042-9B65-41A950DD312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C335918-5335-4E9C-9259-1DCB6E5BE84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66221</xdr:rowOff>
    </xdr:from>
    <xdr:to>
      <xdr:col>24</xdr:col>
      <xdr:colOff>114300</xdr:colOff>
      <xdr:row>107</xdr:row>
      <xdr:rowOff>167821</xdr:rowOff>
    </xdr:to>
    <xdr:sp macro="" textlink="">
      <xdr:nvSpPr>
        <xdr:cNvPr id="416" name="楕円 415">
          <a:extLst>
            <a:ext uri="{FF2B5EF4-FFF2-40B4-BE49-F238E27FC236}">
              <a16:creationId xmlns:a16="http://schemas.microsoft.com/office/drawing/2014/main" id="{4C90BCA3-5FF4-4915-A6FF-16D7D93216C0}"/>
            </a:ext>
          </a:extLst>
        </xdr:cNvPr>
        <xdr:cNvSpPr/>
      </xdr:nvSpPr>
      <xdr:spPr>
        <a:xfrm>
          <a:off x="4584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152598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39AA9062-C62B-4A0B-9353-DF76802E74DE}"/>
            </a:ext>
          </a:extLst>
        </xdr:cNvPr>
        <xdr:cNvSpPr txBox="1"/>
      </xdr:nvSpPr>
      <xdr:spPr>
        <a:xfrm>
          <a:off x="4673600" y="18326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30299</xdr:rowOff>
    </xdr:from>
    <xdr:to>
      <xdr:col>20</xdr:col>
      <xdr:colOff>38100</xdr:colOff>
      <xdr:row>107</xdr:row>
      <xdr:rowOff>131899</xdr:rowOff>
    </xdr:to>
    <xdr:sp macro="" textlink="">
      <xdr:nvSpPr>
        <xdr:cNvPr id="418" name="楕円 417">
          <a:extLst>
            <a:ext uri="{FF2B5EF4-FFF2-40B4-BE49-F238E27FC236}">
              <a16:creationId xmlns:a16="http://schemas.microsoft.com/office/drawing/2014/main" id="{B40A9187-C384-4DA1-A5D9-9D524593D6BC}"/>
            </a:ext>
          </a:extLst>
        </xdr:cNvPr>
        <xdr:cNvSpPr/>
      </xdr:nvSpPr>
      <xdr:spPr>
        <a:xfrm>
          <a:off x="3746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81099</xdr:rowOff>
    </xdr:from>
    <xdr:to>
      <xdr:col>24</xdr:col>
      <xdr:colOff>63500</xdr:colOff>
      <xdr:row>107</xdr:row>
      <xdr:rowOff>117021</xdr:rowOff>
    </xdr:to>
    <xdr:cxnSp macro="">
      <xdr:nvCxnSpPr>
        <xdr:cNvPr id="419" name="直線コネクタ 418">
          <a:extLst>
            <a:ext uri="{FF2B5EF4-FFF2-40B4-BE49-F238E27FC236}">
              <a16:creationId xmlns:a16="http://schemas.microsoft.com/office/drawing/2014/main" id="{60C750A7-FF42-45E3-BA7B-EC1ACC8D5285}"/>
            </a:ext>
          </a:extLst>
        </xdr:cNvPr>
        <xdr:cNvCxnSpPr/>
      </xdr:nvCxnSpPr>
      <xdr:spPr>
        <a:xfrm>
          <a:off x="3797300" y="184262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167458</xdr:rowOff>
    </xdr:from>
    <xdr:to>
      <xdr:col>15</xdr:col>
      <xdr:colOff>101600</xdr:colOff>
      <xdr:row>107</xdr:row>
      <xdr:rowOff>97608</xdr:rowOff>
    </xdr:to>
    <xdr:sp macro="" textlink="">
      <xdr:nvSpPr>
        <xdr:cNvPr id="420" name="楕円 419">
          <a:extLst>
            <a:ext uri="{FF2B5EF4-FFF2-40B4-BE49-F238E27FC236}">
              <a16:creationId xmlns:a16="http://schemas.microsoft.com/office/drawing/2014/main" id="{BDDF926C-C862-4AF6-B82C-4B7E94B44DB5}"/>
            </a:ext>
          </a:extLst>
        </xdr:cNvPr>
        <xdr:cNvSpPr/>
      </xdr:nvSpPr>
      <xdr:spPr>
        <a:xfrm>
          <a:off x="2857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46808</xdr:rowOff>
    </xdr:from>
    <xdr:to>
      <xdr:col>19</xdr:col>
      <xdr:colOff>177800</xdr:colOff>
      <xdr:row>107</xdr:row>
      <xdr:rowOff>81099</xdr:rowOff>
    </xdr:to>
    <xdr:cxnSp macro="">
      <xdr:nvCxnSpPr>
        <xdr:cNvPr id="421" name="直線コネクタ 420">
          <a:extLst>
            <a:ext uri="{FF2B5EF4-FFF2-40B4-BE49-F238E27FC236}">
              <a16:creationId xmlns:a16="http://schemas.microsoft.com/office/drawing/2014/main" id="{4FB4B1CA-E184-4744-BADF-4893117B076B}"/>
            </a:ext>
          </a:extLst>
        </xdr:cNvPr>
        <xdr:cNvCxnSpPr/>
      </xdr:nvCxnSpPr>
      <xdr:spPr>
        <a:xfrm>
          <a:off x="2908300" y="183919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131536</xdr:rowOff>
    </xdr:from>
    <xdr:to>
      <xdr:col>10</xdr:col>
      <xdr:colOff>165100</xdr:colOff>
      <xdr:row>107</xdr:row>
      <xdr:rowOff>61686</xdr:rowOff>
    </xdr:to>
    <xdr:sp macro="" textlink="">
      <xdr:nvSpPr>
        <xdr:cNvPr id="422" name="楕円 421">
          <a:extLst>
            <a:ext uri="{FF2B5EF4-FFF2-40B4-BE49-F238E27FC236}">
              <a16:creationId xmlns:a16="http://schemas.microsoft.com/office/drawing/2014/main" id="{D814080A-9EE5-4800-9765-5F9BF7A72688}"/>
            </a:ext>
          </a:extLst>
        </xdr:cNvPr>
        <xdr:cNvSpPr/>
      </xdr:nvSpPr>
      <xdr:spPr>
        <a:xfrm>
          <a:off x="1968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10886</xdr:rowOff>
    </xdr:from>
    <xdr:to>
      <xdr:col>15</xdr:col>
      <xdr:colOff>50800</xdr:colOff>
      <xdr:row>107</xdr:row>
      <xdr:rowOff>46808</xdr:rowOff>
    </xdr:to>
    <xdr:cxnSp macro="">
      <xdr:nvCxnSpPr>
        <xdr:cNvPr id="423" name="直線コネクタ 422">
          <a:extLst>
            <a:ext uri="{FF2B5EF4-FFF2-40B4-BE49-F238E27FC236}">
              <a16:creationId xmlns:a16="http://schemas.microsoft.com/office/drawing/2014/main" id="{C1C7373E-0F5D-44BA-B1EC-D0CAE4EBAD70}"/>
            </a:ext>
          </a:extLst>
        </xdr:cNvPr>
        <xdr:cNvCxnSpPr/>
      </xdr:nvCxnSpPr>
      <xdr:spPr>
        <a:xfrm>
          <a:off x="2019300" y="183560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95613</xdr:rowOff>
    </xdr:from>
    <xdr:to>
      <xdr:col>6</xdr:col>
      <xdr:colOff>38100</xdr:colOff>
      <xdr:row>107</xdr:row>
      <xdr:rowOff>25763</xdr:rowOff>
    </xdr:to>
    <xdr:sp macro="" textlink="">
      <xdr:nvSpPr>
        <xdr:cNvPr id="424" name="楕円 423">
          <a:extLst>
            <a:ext uri="{FF2B5EF4-FFF2-40B4-BE49-F238E27FC236}">
              <a16:creationId xmlns:a16="http://schemas.microsoft.com/office/drawing/2014/main" id="{5219B26A-07C1-4FB1-BD76-BA38A939908F}"/>
            </a:ext>
          </a:extLst>
        </xdr:cNvPr>
        <xdr:cNvSpPr/>
      </xdr:nvSpPr>
      <xdr:spPr>
        <a:xfrm>
          <a:off x="1079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146413</xdr:rowOff>
    </xdr:from>
    <xdr:to>
      <xdr:col>10</xdr:col>
      <xdr:colOff>114300</xdr:colOff>
      <xdr:row>107</xdr:row>
      <xdr:rowOff>10886</xdr:rowOff>
    </xdr:to>
    <xdr:cxnSp macro="">
      <xdr:nvCxnSpPr>
        <xdr:cNvPr id="425" name="直線コネクタ 424">
          <a:extLst>
            <a:ext uri="{FF2B5EF4-FFF2-40B4-BE49-F238E27FC236}">
              <a16:creationId xmlns:a16="http://schemas.microsoft.com/office/drawing/2014/main" id="{4B170287-EB47-4A8C-ADB2-07073949FA1C}"/>
            </a:ext>
          </a:extLst>
        </xdr:cNvPr>
        <xdr:cNvCxnSpPr/>
      </xdr:nvCxnSpPr>
      <xdr:spPr>
        <a:xfrm>
          <a:off x="1130300" y="183201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115769</xdr:rowOff>
    </xdr:from>
    <xdr:ext cx="405111" cy="259045"/>
    <xdr:sp macro="" textlink="">
      <xdr:nvSpPr>
        <xdr:cNvPr id="426" name="n_1aveValue【市民会館】&#10;有形固定資産減価償却率">
          <a:extLst>
            <a:ext uri="{FF2B5EF4-FFF2-40B4-BE49-F238E27FC236}">
              <a16:creationId xmlns:a16="http://schemas.microsoft.com/office/drawing/2014/main" id="{AB42152D-406A-417E-A858-C21EA30A5C0D}"/>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27" name="n_2aveValue【市民会館】&#10;有形固定資産減価償却率">
          <a:extLst>
            <a:ext uri="{FF2B5EF4-FFF2-40B4-BE49-F238E27FC236}">
              <a16:creationId xmlns:a16="http://schemas.microsoft.com/office/drawing/2014/main" id="{97441BFE-B175-4E42-B80B-4C58469CF0DD}"/>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428" name="n_3aveValue【市民会館】&#10;有形固定資産減価償却率">
          <a:extLst>
            <a:ext uri="{FF2B5EF4-FFF2-40B4-BE49-F238E27FC236}">
              <a16:creationId xmlns:a16="http://schemas.microsoft.com/office/drawing/2014/main" id="{A5734C40-6A6F-4944-A4C4-42EA4D2E3486}"/>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429" name="n_4aveValue【市民会館】&#10;有形固定資産減価償却率">
          <a:extLst>
            <a:ext uri="{FF2B5EF4-FFF2-40B4-BE49-F238E27FC236}">
              <a16:creationId xmlns:a16="http://schemas.microsoft.com/office/drawing/2014/main" id="{D55271FB-02A6-4213-BD53-888EA750AE5F}"/>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123026</xdr:rowOff>
    </xdr:from>
    <xdr:ext cx="405111" cy="259045"/>
    <xdr:sp macro="" textlink="">
      <xdr:nvSpPr>
        <xdr:cNvPr id="430" name="n_1mainValue【市民会館】&#10;有形固定資産減価償却率">
          <a:extLst>
            <a:ext uri="{FF2B5EF4-FFF2-40B4-BE49-F238E27FC236}">
              <a16:creationId xmlns:a16="http://schemas.microsoft.com/office/drawing/2014/main" id="{0B55F0C4-DFA0-4B22-BA54-29F7451A7D6D}"/>
            </a:ext>
          </a:extLst>
        </xdr:cNvPr>
        <xdr:cNvSpPr txBox="1"/>
      </xdr:nvSpPr>
      <xdr:spPr>
        <a:xfrm>
          <a:off x="35820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88735</xdr:rowOff>
    </xdr:from>
    <xdr:ext cx="405111" cy="259045"/>
    <xdr:sp macro="" textlink="">
      <xdr:nvSpPr>
        <xdr:cNvPr id="431" name="n_2mainValue【市民会館】&#10;有形固定資産減価償却率">
          <a:extLst>
            <a:ext uri="{FF2B5EF4-FFF2-40B4-BE49-F238E27FC236}">
              <a16:creationId xmlns:a16="http://schemas.microsoft.com/office/drawing/2014/main" id="{E3466E63-5701-4375-BCD1-EC298374AB20}"/>
            </a:ext>
          </a:extLst>
        </xdr:cNvPr>
        <xdr:cNvSpPr txBox="1"/>
      </xdr:nvSpPr>
      <xdr:spPr>
        <a:xfrm>
          <a:off x="2705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52813</xdr:rowOff>
    </xdr:from>
    <xdr:ext cx="405111" cy="259045"/>
    <xdr:sp macro="" textlink="">
      <xdr:nvSpPr>
        <xdr:cNvPr id="432" name="n_3mainValue【市民会館】&#10;有形固定資産減価償却率">
          <a:extLst>
            <a:ext uri="{FF2B5EF4-FFF2-40B4-BE49-F238E27FC236}">
              <a16:creationId xmlns:a16="http://schemas.microsoft.com/office/drawing/2014/main" id="{531B4182-9F37-425C-A879-7833D85E73B0}"/>
            </a:ext>
          </a:extLst>
        </xdr:cNvPr>
        <xdr:cNvSpPr txBox="1"/>
      </xdr:nvSpPr>
      <xdr:spPr>
        <a:xfrm>
          <a:off x="1816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16890</xdr:rowOff>
    </xdr:from>
    <xdr:ext cx="405111" cy="259045"/>
    <xdr:sp macro="" textlink="">
      <xdr:nvSpPr>
        <xdr:cNvPr id="433" name="n_4mainValue【市民会館】&#10;有形固定資産減価償却率">
          <a:extLst>
            <a:ext uri="{FF2B5EF4-FFF2-40B4-BE49-F238E27FC236}">
              <a16:creationId xmlns:a16="http://schemas.microsoft.com/office/drawing/2014/main" id="{2EA2A441-788F-412F-AF55-397ACF15BF26}"/>
            </a:ext>
          </a:extLst>
        </xdr:cNvPr>
        <xdr:cNvSpPr txBox="1"/>
      </xdr:nvSpPr>
      <xdr:spPr>
        <a:xfrm>
          <a:off x="927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93B784B5-9BFE-40CC-B02A-E43E660BB0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78190A62-7DF0-4C1F-A2A7-F44C2883045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5E127FE6-E926-4C53-87A9-7DEA0EFB4B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23467406-300C-4865-811D-2747D4777B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C4014CF2-5049-459C-973B-53C3FEB6CD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CC68C1E6-930E-4259-B576-96B18BBB7D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7B79091C-E549-4D54-AF80-8535612DD31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10AB8EB5-9253-4B8E-B5B1-77F2BD98597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48073C4B-3C5C-4596-9987-E39BC49D46E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8C8562C7-529E-423C-BBD2-47B5486EC65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56C9302E-B6FF-4AFA-A1E8-97B7FAC163C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F7BEDAFD-356D-480B-9DB0-7887EEFAB99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6A29370F-A949-4393-B0DE-4D3140EA74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DDECD6CE-ED57-4BA0-B902-6ED386845F7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D05CCF4A-4480-4822-8B91-6EA149CEDFB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4CE60BA5-FB81-46E5-919A-24F78996C47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8E6BE54-F545-45F4-A24B-6C3340D2733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F96C3EEA-6B4C-4DBA-B86B-B01B423F984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C640C5B2-E6C2-41A8-B3FD-D3A3AF1BCCE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E3AFC349-D9D4-409D-8038-243461DF2E6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B8D1E8A9-CB22-4645-AC45-99E6C4ADAB1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7FD966E3-1B1B-443E-8C93-877B228F119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54578B61-A5F1-465F-BD62-D14A87AAF9A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457" name="直線コネクタ 456">
          <a:extLst>
            <a:ext uri="{FF2B5EF4-FFF2-40B4-BE49-F238E27FC236}">
              <a16:creationId xmlns:a16="http://schemas.microsoft.com/office/drawing/2014/main" id="{F7FE514C-3FF3-494F-BFBC-BB6C35F83167}"/>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458" name="【市民会館】&#10;一人当たり面積最小値テキスト">
          <a:extLst>
            <a:ext uri="{FF2B5EF4-FFF2-40B4-BE49-F238E27FC236}">
              <a16:creationId xmlns:a16="http://schemas.microsoft.com/office/drawing/2014/main" id="{C2494E5C-F066-40EC-BA8D-D35675F7BA20}"/>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459" name="直線コネクタ 458">
          <a:extLst>
            <a:ext uri="{FF2B5EF4-FFF2-40B4-BE49-F238E27FC236}">
              <a16:creationId xmlns:a16="http://schemas.microsoft.com/office/drawing/2014/main" id="{ABF7C6A5-135B-419A-91C2-137302F19AF4}"/>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460" name="【市民会館】&#10;一人当たり面積最大値テキスト">
          <a:extLst>
            <a:ext uri="{FF2B5EF4-FFF2-40B4-BE49-F238E27FC236}">
              <a16:creationId xmlns:a16="http://schemas.microsoft.com/office/drawing/2014/main" id="{3D5DC569-603A-43DC-B227-F8EA5AA40632}"/>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461" name="直線コネクタ 460">
          <a:extLst>
            <a:ext uri="{FF2B5EF4-FFF2-40B4-BE49-F238E27FC236}">
              <a16:creationId xmlns:a16="http://schemas.microsoft.com/office/drawing/2014/main" id="{A82C9B9D-812A-4953-8D29-61A80064F96B}"/>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462" name="【市民会館】&#10;一人当たり面積平均値テキスト">
          <a:extLst>
            <a:ext uri="{FF2B5EF4-FFF2-40B4-BE49-F238E27FC236}">
              <a16:creationId xmlns:a16="http://schemas.microsoft.com/office/drawing/2014/main" id="{17DBF2EB-9B71-450E-931A-C6925B2E64F4}"/>
            </a:ext>
          </a:extLst>
        </xdr:cNvPr>
        <xdr:cNvSpPr txBox="1"/>
      </xdr:nvSpPr>
      <xdr:spPr>
        <a:xfrm>
          <a:off x="105156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63" name="フローチャート: 判断 462">
          <a:extLst>
            <a:ext uri="{FF2B5EF4-FFF2-40B4-BE49-F238E27FC236}">
              <a16:creationId xmlns:a16="http://schemas.microsoft.com/office/drawing/2014/main" id="{1F8CCB04-A4A4-4A96-BB55-A69FEC9E0C93}"/>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464" name="フローチャート: 判断 463">
          <a:extLst>
            <a:ext uri="{FF2B5EF4-FFF2-40B4-BE49-F238E27FC236}">
              <a16:creationId xmlns:a16="http://schemas.microsoft.com/office/drawing/2014/main" id="{E3A62A47-2A92-4C9A-B2E5-CFFCAECF0D98}"/>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465" name="フローチャート: 判断 464">
          <a:extLst>
            <a:ext uri="{FF2B5EF4-FFF2-40B4-BE49-F238E27FC236}">
              <a16:creationId xmlns:a16="http://schemas.microsoft.com/office/drawing/2014/main" id="{F3B3CB83-A8D9-4246-BA22-E736FB812F70}"/>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466" name="フローチャート: 判断 465">
          <a:extLst>
            <a:ext uri="{FF2B5EF4-FFF2-40B4-BE49-F238E27FC236}">
              <a16:creationId xmlns:a16="http://schemas.microsoft.com/office/drawing/2014/main" id="{05E5EED9-B9E4-4D6F-996B-AA82D725E4D3}"/>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467" name="フローチャート: 判断 466">
          <a:extLst>
            <a:ext uri="{FF2B5EF4-FFF2-40B4-BE49-F238E27FC236}">
              <a16:creationId xmlns:a16="http://schemas.microsoft.com/office/drawing/2014/main" id="{02E50831-1A7A-431A-B0A9-841CE5369B01}"/>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7D05BEB-C7CD-445B-8619-187568B8581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DA613586-CC71-40AE-B097-8D1A75A634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2ADB820-1A05-4FC4-AE88-C6EBFA6336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172D5A0A-64F0-4F33-B74D-8DC1AC18592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B2ED269-F5D8-4CB9-9B88-0D0312D2A5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146558</xdr:rowOff>
    </xdr:from>
    <xdr:to>
      <xdr:col>55</xdr:col>
      <xdr:colOff>50800</xdr:colOff>
      <xdr:row>108</xdr:row>
      <xdr:rowOff>76708</xdr:rowOff>
    </xdr:to>
    <xdr:sp macro="" textlink="">
      <xdr:nvSpPr>
        <xdr:cNvPr id="473" name="楕円 472">
          <a:extLst>
            <a:ext uri="{FF2B5EF4-FFF2-40B4-BE49-F238E27FC236}">
              <a16:creationId xmlns:a16="http://schemas.microsoft.com/office/drawing/2014/main" id="{95099214-4316-42A6-8D7A-4DD70F6CD1BA}"/>
            </a:ext>
          </a:extLst>
        </xdr:cNvPr>
        <xdr:cNvSpPr/>
      </xdr:nvSpPr>
      <xdr:spPr>
        <a:xfrm>
          <a:off x="10426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83837</xdr:rowOff>
    </xdr:from>
    <xdr:ext cx="469744" cy="259045"/>
    <xdr:sp macro="" textlink="">
      <xdr:nvSpPr>
        <xdr:cNvPr id="474" name="【市民会館】&#10;一人当たり面積該当値テキスト">
          <a:extLst>
            <a:ext uri="{FF2B5EF4-FFF2-40B4-BE49-F238E27FC236}">
              <a16:creationId xmlns:a16="http://schemas.microsoft.com/office/drawing/2014/main" id="{C38D4D94-192E-4A63-B0EF-422FEB8E5D13}"/>
            </a:ext>
          </a:extLst>
        </xdr:cNvPr>
        <xdr:cNvSpPr txBox="1"/>
      </xdr:nvSpPr>
      <xdr:spPr>
        <a:xfrm>
          <a:off x="10515600"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149988</xdr:rowOff>
    </xdr:from>
    <xdr:to>
      <xdr:col>50</xdr:col>
      <xdr:colOff>165100</xdr:colOff>
      <xdr:row>108</xdr:row>
      <xdr:rowOff>80138</xdr:rowOff>
    </xdr:to>
    <xdr:sp macro="" textlink="">
      <xdr:nvSpPr>
        <xdr:cNvPr id="475" name="楕円 474">
          <a:extLst>
            <a:ext uri="{FF2B5EF4-FFF2-40B4-BE49-F238E27FC236}">
              <a16:creationId xmlns:a16="http://schemas.microsoft.com/office/drawing/2014/main" id="{23041446-40DD-4B48-9166-8FCBE5A6E836}"/>
            </a:ext>
          </a:extLst>
        </xdr:cNvPr>
        <xdr:cNvSpPr/>
      </xdr:nvSpPr>
      <xdr:spPr>
        <a:xfrm>
          <a:off x="9588500" y="1849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25908</xdr:rowOff>
    </xdr:from>
    <xdr:to>
      <xdr:col>55</xdr:col>
      <xdr:colOff>0</xdr:colOff>
      <xdr:row>108</xdr:row>
      <xdr:rowOff>29338</xdr:rowOff>
    </xdr:to>
    <xdr:cxnSp macro="">
      <xdr:nvCxnSpPr>
        <xdr:cNvPr id="476" name="直線コネクタ 475">
          <a:extLst>
            <a:ext uri="{FF2B5EF4-FFF2-40B4-BE49-F238E27FC236}">
              <a16:creationId xmlns:a16="http://schemas.microsoft.com/office/drawing/2014/main" id="{51375F21-CE85-46CF-A891-26BB8F6962CF}"/>
            </a:ext>
          </a:extLst>
        </xdr:cNvPr>
        <xdr:cNvCxnSpPr/>
      </xdr:nvCxnSpPr>
      <xdr:spPr>
        <a:xfrm flipV="1">
          <a:off x="9639300" y="18542508"/>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151892</xdr:rowOff>
    </xdr:from>
    <xdr:to>
      <xdr:col>46</xdr:col>
      <xdr:colOff>38100</xdr:colOff>
      <xdr:row>108</xdr:row>
      <xdr:rowOff>82042</xdr:rowOff>
    </xdr:to>
    <xdr:sp macro="" textlink="">
      <xdr:nvSpPr>
        <xdr:cNvPr id="477" name="楕円 476">
          <a:extLst>
            <a:ext uri="{FF2B5EF4-FFF2-40B4-BE49-F238E27FC236}">
              <a16:creationId xmlns:a16="http://schemas.microsoft.com/office/drawing/2014/main" id="{C095CB3E-EEB1-4266-867F-F555E80EF619}"/>
            </a:ext>
          </a:extLst>
        </xdr:cNvPr>
        <xdr:cNvSpPr/>
      </xdr:nvSpPr>
      <xdr:spPr>
        <a:xfrm>
          <a:off x="8699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29338</xdr:rowOff>
    </xdr:from>
    <xdr:to>
      <xdr:col>50</xdr:col>
      <xdr:colOff>114300</xdr:colOff>
      <xdr:row>108</xdr:row>
      <xdr:rowOff>31242</xdr:rowOff>
    </xdr:to>
    <xdr:cxnSp macro="">
      <xdr:nvCxnSpPr>
        <xdr:cNvPr id="478" name="直線コネクタ 477">
          <a:extLst>
            <a:ext uri="{FF2B5EF4-FFF2-40B4-BE49-F238E27FC236}">
              <a16:creationId xmlns:a16="http://schemas.microsoft.com/office/drawing/2014/main" id="{469E88D3-48C3-4DFD-B881-8DD1B46B9DCB}"/>
            </a:ext>
          </a:extLst>
        </xdr:cNvPr>
        <xdr:cNvCxnSpPr/>
      </xdr:nvCxnSpPr>
      <xdr:spPr>
        <a:xfrm flipV="1">
          <a:off x="8750300" y="185459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154939</xdr:rowOff>
    </xdr:from>
    <xdr:to>
      <xdr:col>41</xdr:col>
      <xdr:colOff>101600</xdr:colOff>
      <xdr:row>108</xdr:row>
      <xdr:rowOff>85089</xdr:rowOff>
    </xdr:to>
    <xdr:sp macro="" textlink="">
      <xdr:nvSpPr>
        <xdr:cNvPr id="479" name="楕円 478">
          <a:extLst>
            <a:ext uri="{FF2B5EF4-FFF2-40B4-BE49-F238E27FC236}">
              <a16:creationId xmlns:a16="http://schemas.microsoft.com/office/drawing/2014/main" id="{8DE393D7-6614-4F23-92E6-15AB845B8B99}"/>
            </a:ext>
          </a:extLst>
        </xdr:cNvPr>
        <xdr:cNvSpPr/>
      </xdr:nvSpPr>
      <xdr:spPr>
        <a:xfrm>
          <a:off x="7810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31242</xdr:rowOff>
    </xdr:from>
    <xdr:to>
      <xdr:col>45</xdr:col>
      <xdr:colOff>177800</xdr:colOff>
      <xdr:row>108</xdr:row>
      <xdr:rowOff>34289</xdr:rowOff>
    </xdr:to>
    <xdr:cxnSp macro="">
      <xdr:nvCxnSpPr>
        <xdr:cNvPr id="480" name="直線コネクタ 479">
          <a:extLst>
            <a:ext uri="{FF2B5EF4-FFF2-40B4-BE49-F238E27FC236}">
              <a16:creationId xmlns:a16="http://schemas.microsoft.com/office/drawing/2014/main" id="{F9C1AE15-CB1A-438F-9A60-CD2A89E52BB5}"/>
            </a:ext>
          </a:extLst>
        </xdr:cNvPr>
        <xdr:cNvCxnSpPr/>
      </xdr:nvCxnSpPr>
      <xdr:spPr>
        <a:xfrm flipV="1">
          <a:off x="7861300" y="18547842"/>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157987</xdr:rowOff>
    </xdr:from>
    <xdr:to>
      <xdr:col>36</xdr:col>
      <xdr:colOff>165100</xdr:colOff>
      <xdr:row>108</xdr:row>
      <xdr:rowOff>88137</xdr:rowOff>
    </xdr:to>
    <xdr:sp macro="" textlink="">
      <xdr:nvSpPr>
        <xdr:cNvPr id="481" name="楕円 480">
          <a:extLst>
            <a:ext uri="{FF2B5EF4-FFF2-40B4-BE49-F238E27FC236}">
              <a16:creationId xmlns:a16="http://schemas.microsoft.com/office/drawing/2014/main" id="{9DE6E51B-365D-4590-A107-C2A2FC77F158}"/>
            </a:ext>
          </a:extLst>
        </xdr:cNvPr>
        <xdr:cNvSpPr/>
      </xdr:nvSpPr>
      <xdr:spPr>
        <a:xfrm>
          <a:off x="6921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34289</xdr:rowOff>
    </xdr:from>
    <xdr:to>
      <xdr:col>41</xdr:col>
      <xdr:colOff>50800</xdr:colOff>
      <xdr:row>108</xdr:row>
      <xdr:rowOff>37337</xdr:rowOff>
    </xdr:to>
    <xdr:cxnSp macro="">
      <xdr:nvCxnSpPr>
        <xdr:cNvPr id="482" name="直線コネクタ 481">
          <a:extLst>
            <a:ext uri="{FF2B5EF4-FFF2-40B4-BE49-F238E27FC236}">
              <a16:creationId xmlns:a16="http://schemas.microsoft.com/office/drawing/2014/main" id="{245918B3-CB8A-43AA-B9A0-9D917BC48BDE}"/>
            </a:ext>
          </a:extLst>
        </xdr:cNvPr>
        <xdr:cNvCxnSpPr/>
      </xdr:nvCxnSpPr>
      <xdr:spPr>
        <a:xfrm flipV="1">
          <a:off x="6972300" y="18550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483" name="n_1aveValue【市民会館】&#10;一人当たり面積">
          <a:extLst>
            <a:ext uri="{FF2B5EF4-FFF2-40B4-BE49-F238E27FC236}">
              <a16:creationId xmlns:a16="http://schemas.microsoft.com/office/drawing/2014/main" id="{14735015-B05A-442A-A3E1-3CC0470307A3}"/>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484" name="n_2aveValue【市民会館】&#10;一人当たり面積">
          <a:extLst>
            <a:ext uri="{FF2B5EF4-FFF2-40B4-BE49-F238E27FC236}">
              <a16:creationId xmlns:a16="http://schemas.microsoft.com/office/drawing/2014/main" id="{A74F2576-DE81-47FA-9624-C4959B010FDA}"/>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485" name="n_3aveValue【市民会館】&#10;一人当たり面積">
          <a:extLst>
            <a:ext uri="{FF2B5EF4-FFF2-40B4-BE49-F238E27FC236}">
              <a16:creationId xmlns:a16="http://schemas.microsoft.com/office/drawing/2014/main" id="{B2FF7CBE-0700-4AF3-9220-EE351A876649}"/>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486" name="n_4aveValue【市民会館】&#10;一人当たり面積">
          <a:extLst>
            <a:ext uri="{FF2B5EF4-FFF2-40B4-BE49-F238E27FC236}">
              <a16:creationId xmlns:a16="http://schemas.microsoft.com/office/drawing/2014/main" id="{44FC0890-72AC-4633-89D2-90B458BDEDE2}"/>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71265</xdr:rowOff>
    </xdr:from>
    <xdr:ext cx="469744" cy="259045"/>
    <xdr:sp macro="" textlink="">
      <xdr:nvSpPr>
        <xdr:cNvPr id="487" name="n_1mainValue【市民会館】&#10;一人当たり面積">
          <a:extLst>
            <a:ext uri="{FF2B5EF4-FFF2-40B4-BE49-F238E27FC236}">
              <a16:creationId xmlns:a16="http://schemas.microsoft.com/office/drawing/2014/main" id="{EB77A627-1AA4-411F-9715-D73A89A09334}"/>
            </a:ext>
          </a:extLst>
        </xdr:cNvPr>
        <xdr:cNvSpPr txBox="1"/>
      </xdr:nvSpPr>
      <xdr:spPr>
        <a:xfrm>
          <a:off x="9391727" y="1858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73169</xdr:rowOff>
    </xdr:from>
    <xdr:ext cx="469744" cy="259045"/>
    <xdr:sp macro="" textlink="">
      <xdr:nvSpPr>
        <xdr:cNvPr id="488" name="n_2mainValue【市民会館】&#10;一人当たり面積">
          <a:extLst>
            <a:ext uri="{FF2B5EF4-FFF2-40B4-BE49-F238E27FC236}">
              <a16:creationId xmlns:a16="http://schemas.microsoft.com/office/drawing/2014/main" id="{77D17D4E-A344-43C2-A85A-B55DF9B1C702}"/>
            </a:ext>
          </a:extLst>
        </xdr:cNvPr>
        <xdr:cNvSpPr txBox="1"/>
      </xdr:nvSpPr>
      <xdr:spPr>
        <a:xfrm>
          <a:off x="8515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76216</xdr:rowOff>
    </xdr:from>
    <xdr:ext cx="469744" cy="259045"/>
    <xdr:sp macro="" textlink="">
      <xdr:nvSpPr>
        <xdr:cNvPr id="489" name="n_3mainValue【市民会館】&#10;一人当たり面積">
          <a:extLst>
            <a:ext uri="{FF2B5EF4-FFF2-40B4-BE49-F238E27FC236}">
              <a16:creationId xmlns:a16="http://schemas.microsoft.com/office/drawing/2014/main" id="{6DC01D25-DFB4-4A05-A59C-68A86DE87DAF}"/>
            </a:ext>
          </a:extLst>
        </xdr:cNvPr>
        <xdr:cNvSpPr txBox="1"/>
      </xdr:nvSpPr>
      <xdr:spPr>
        <a:xfrm>
          <a:off x="7626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79264</xdr:rowOff>
    </xdr:from>
    <xdr:ext cx="469744" cy="259045"/>
    <xdr:sp macro="" textlink="">
      <xdr:nvSpPr>
        <xdr:cNvPr id="490" name="n_4mainValue【市民会館】&#10;一人当たり面積">
          <a:extLst>
            <a:ext uri="{FF2B5EF4-FFF2-40B4-BE49-F238E27FC236}">
              <a16:creationId xmlns:a16="http://schemas.microsoft.com/office/drawing/2014/main" id="{3FBEC743-54BF-4FD9-ACCC-DEA181792940}"/>
            </a:ext>
          </a:extLst>
        </xdr:cNvPr>
        <xdr:cNvSpPr txBox="1"/>
      </xdr:nvSpPr>
      <xdr:spPr>
        <a:xfrm>
          <a:off x="6737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FE21C989-C72E-4059-AE20-0B8368DB9A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4EFD6AE8-F427-4175-93A4-5EDD17E7D5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EC247972-498B-4635-80D8-F4A347FB23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2F0B36A3-4C2E-498C-BD22-DBABD9364C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60F4CD5-108A-4199-9BA6-50536B6126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4BA4B629-DD82-4DA2-8376-3E10560CE4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2A8ED76B-4A6A-411D-8E27-19FCC5396F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95161472-DD8A-406E-AA12-6A6BA6372C4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B5A21D15-06B4-4C6B-BCF6-A5C2A7144C0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480A3B7B-71C3-4BAA-B322-9FE60CA8CD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2A1287B-7C92-40ED-8F90-A2541DF318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CE2092A3-DA98-4873-AB11-21E32D290BC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37480811-4366-4AD0-BEE0-3FF63CB010A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9CF410C8-4122-4842-AFD2-F428A269817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CF34A8BF-AA5D-4A70-978A-6F65831FDF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BB4C9E37-F3F4-4BA8-9FA7-4383D0CC5F6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FB2F6F-5E74-4AFA-83D6-9BE5A5E4D2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D46E5533-1455-4083-8011-F547D8FB954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EE3BA2D2-335B-4EDE-A884-270D28E764B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6B804743-37EB-4937-88A2-946E87E8613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5FFB9EBA-8D73-4CBA-B02F-8C3B65E6065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A5D5567-986E-40F0-A3E5-D96811CB9E0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B4971C7A-2BC3-4FD5-AB9A-6732F18D0C7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10411F6F-A692-4652-888A-A8ECCA0694A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736ECC99-DEE5-441E-80C6-E66922199F3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516" name="直線コネクタ 515">
          <a:extLst>
            <a:ext uri="{FF2B5EF4-FFF2-40B4-BE49-F238E27FC236}">
              <a16:creationId xmlns:a16="http://schemas.microsoft.com/office/drawing/2014/main" id="{541C87CD-FC71-4BB5-B500-CD05EC4F8FE3}"/>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517" name="【一般廃棄物処理施設】&#10;有形固定資産減価償却率最小値テキスト">
          <a:extLst>
            <a:ext uri="{FF2B5EF4-FFF2-40B4-BE49-F238E27FC236}">
              <a16:creationId xmlns:a16="http://schemas.microsoft.com/office/drawing/2014/main" id="{22E2BD49-2334-4DA0-86E4-D2F0E43BC333}"/>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518" name="直線コネクタ 517">
          <a:extLst>
            <a:ext uri="{FF2B5EF4-FFF2-40B4-BE49-F238E27FC236}">
              <a16:creationId xmlns:a16="http://schemas.microsoft.com/office/drawing/2014/main" id="{139AEFA5-6224-4EAD-BFF6-C7DA03D4E9E5}"/>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519" name="【一般廃棄物処理施設】&#10;有形固定資産減価償却率最大値テキスト">
          <a:extLst>
            <a:ext uri="{FF2B5EF4-FFF2-40B4-BE49-F238E27FC236}">
              <a16:creationId xmlns:a16="http://schemas.microsoft.com/office/drawing/2014/main" id="{34C71C57-ACEF-491B-8C10-207BC307AA53}"/>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520" name="直線コネクタ 519">
          <a:extLst>
            <a:ext uri="{FF2B5EF4-FFF2-40B4-BE49-F238E27FC236}">
              <a16:creationId xmlns:a16="http://schemas.microsoft.com/office/drawing/2014/main" id="{E373C0F7-5F30-4BF6-B8AA-5EDD5343EAEA}"/>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871FC320-88B1-403C-BE8A-6FAEFDE1C3B7}"/>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522" name="フローチャート: 判断 521">
          <a:extLst>
            <a:ext uri="{FF2B5EF4-FFF2-40B4-BE49-F238E27FC236}">
              <a16:creationId xmlns:a16="http://schemas.microsoft.com/office/drawing/2014/main" id="{BB4BBF31-9AD1-44B7-A785-3895D4F8E017}"/>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523" name="フローチャート: 判断 522">
          <a:extLst>
            <a:ext uri="{FF2B5EF4-FFF2-40B4-BE49-F238E27FC236}">
              <a16:creationId xmlns:a16="http://schemas.microsoft.com/office/drawing/2014/main" id="{37069245-F276-452F-8882-F52AB05CCC6B}"/>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4" name="フローチャート: 判断 523">
          <a:extLst>
            <a:ext uri="{FF2B5EF4-FFF2-40B4-BE49-F238E27FC236}">
              <a16:creationId xmlns:a16="http://schemas.microsoft.com/office/drawing/2014/main" id="{D182D902-F59A-49FB-84BD-71EE857CBBED}"/>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525" name="フローチャート: 判断 524">
          <a:extLst>
            <a:ext uri="{FF2B5EF4-FFF2-40B4-BE49-F238E27FC236}">
              <a16:creationId xmlns:a16="http://schemas.microsoft.com/office/drawing/2014/main" id="{EB75085F-514B-4680-8ADE-F173881F36A7}"/>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526" name="フローチャート: 判断 525">
          <a:extLst>
            <a:ext uri="{FF2B5EF4-FFF2-40B4-BE49-F238E27FC236}">
              <a16:creationId xmlns:a16="http://schemas.microsoft.com/office/drawing/2014/main" id="{AB1639E7-4A4F-42FD-B460-F801C8CADA86}"/>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EE9F366-A97B-4865-BCF6-EB7598CEAD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7E54985-B482-4CEE-B3F5-DB4939A5ABD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EEE4C14-E828-4D99-8ACB-942B31A944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9E96A67-1698-4209-A168-5FD358BA842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6659465-CF66-4A5A-8DBF-1B2E17F654D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89081</xdr:rowOff>
    </xdr:from>
    <xdr:to>
      <xdr:col>85</xdr:col>
      <xdr:colOff>177800</xdr:colOff>
      <xdr:row>34</xdr:row>
      <xdr:rowOff>19231</xdr:rowOff>
    </xdr:to>
    <xdr:sp macro="" textlink="">
      <xdr:nvSpPr>
        <xdr:cNvPr id="532" name="楕円 531">
          <a:extLst>
            <a:ext uri="{FF2B5EF4-FFF2-40B4-BE49-F238E27FC236}">
              <a16:creationId xmlns:a16="http://schemas.microsoft.com/office/drawing/2014/main" id="{3734B31D-FD81-413A-A0DA-60795107A331}"/>
            </a:ext>
          </a:extLst>
        </xdr:cNvPr>
        <xdr:cNvSpPr/>
      </xdr:nvSpPr>
      <xdr:spPr>
        <a:xfrm>
          <a:off x="162687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42108</xdr:rowOff>
    </xdr:from>
    <xdr:ext cx="340478" cy="259045"/>
    <xdr:sp macro="" textlink="">
      <xdr:nvSpPr>
        <xdr:cNvPr id="533" name="【一般廃棄物処理施設】&#10;有形固定資産減価償却率該当値テキスト">
          <a:extLst>
            <a:ext uri="{FF2B5EF4-FFF2-40B4-BE49-F238E27FC236}">
              <a16:creationId xmlns:a16="http://schemas.microsoft.com/office/drawing/2014/main" id="{0285B38A-3FA2-4BA5-9FBC-4270D81C8779}"/>
            </a:ext>
          </a:extLst>
        </xdr:cNvPr>
        <xdr:cNvSpPr txBox="1"/>
      </xdr:nvSpPr>
      <xdr:spPr>
        <a:xfrm>
          <a:off x="16357600" y="569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49893</xdr:rowOff>
    </xdr:from>
    <xdr:to>
      <xdr:col>81</xdr:col>
      <xdr:colOff>101600</xdr:colOff>
      <xdr:row>35</xdr:row>
      <xdr:rowOff>151493</xdr:rowOff>
    </xdr:to>
    <xdr:sp macro="" textlink="">
      <xdr:nvSpPr>
        <xdr:cNvPr id="534" name="楕円 533">
          <a:extLst>
            <a:ext uri="{FF2B5EF4-FFF2-40B4-BE49-F238E27FC236}">
              <a16:creationId xmlns:a16="http://schemas.microsoft.com/office/drawing/2014/main" id="{A5B159FD-6A9E-4DE2-A674-6FBFF77F6F16}"/>
            </a:ext>
          </a:extLst>
        </xdr:cNvPr>
        <xdr:cNvSpPr/>
      </xdr:nvSpPr>
      <xdr:spPr>
        <a:xfrm>
          <a:off x="15430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35</xdr:row>
      <xdr:rowOff>100693</xdr:rowOff>
    </xdr:to>
    <xdr:cxnSp macro="">
      <xdr:nvCxnSpPr>
        <xdr:cNvPr id="535" name="直線コネクタ 534">
          <a:extLst>
            <a:ext uri="{FF2B5EF4-FFF2-40B4-BE49-F238E27FC236}">
              <a16:creationId xmlns:a16="http://schemas.microsoft.com/office/drawing/2014/main" id="{AD079B52-AD8B-4FF5-84EE-AAC8786E6BAF}"/>
            </a:ext>
          </a:extLst>
        </xdr:cNvPr>
        <xdr:cNvCxnSpPr/>
      </xdr:nvCxnSpPr>
      <xdr:spPr>
        <a:xfrm flipV="1">
          <a:off x="15481300" y="5797731"/>
          <a:ext cx="838200" cy="30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536" name="楕円 535">
          <a:extLst>
            <a:ext uri="{FF2B5EF4-FFF2-40B4-BE49-F238E27FC236}">
              <a16:creationId xmlns:a16="http://schemas.microsoft.com/office/drawing/2014/main" id="{D29BFAB9-E1C2-414D-B679-1DF08379A568}"/>
            </a:ext>
          </a:extLst>
        </xdr:cNvPr>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35</xdr:row>
      <xdr:rowOff>100693</xdr:rowOff>
    </xdr:to>
    <xdr:cxnSp macro="">
      <xdr:nvCxnSpPr>
        <xdr:cNvPr id="537" name="直線コネクタ 536">
          <a:extLst>
            <a:ext uri="{FF2B5EF4-FFF2-40B4-BE49-F238E27FC236}">
              <a16:creationId xmlns:a16="http://schemas.microsoft.com/office/drawing/2014/main" id="{D52022F0-363A-4735-B31F-62E1E469F184}"/>
            </a:ext>
          </a:extLst>
        </xdr:cNvPr>
        <xdr:cNvCxnSpPr/>
      </xdr:nvCxnSpPr>
      <xdr:spPr>
        <a:xfrm>
          <a:off x="14592300" y="592836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118473</xdr:rowOff>
    </xdr:from>
    <xdr:to>
      <xdr:col>72</xdr:col>
      <xdr:colOff>38100</xdr:colOff>
      <xdr:row>35</xdr:row>
      <xdr:rowOff>48623</xdr:rowOff>
    </xdr:to>
    <xdr:sp macro="" textlink="">
      <xdr:nvSpPr>
        <xdr:cNvPr id="538" name="楕円 537">
          <a:extLst>
            <a:ext uri="{FF2B5EF4-FFF2-40B4-BE49-F238E27FC236}">
              <a16:creationId xmlns:a16="http://schemas.microsoft.com/office/drawing/2014/main" id="{E1406503-AA47-4D83-8F34-EB35C55611E8}"/>
            </a:ext>
          </a:extLst>
        </xdr:cNvPr>
        <xdr:cNvSpPr/>
      </xdr:nvSpPr>
      <xdr:spPr>
        <a:xfrm>
          <a:off x="13652500" y="59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34</xdr:row>
      <xdr:rowOff>169273</xdr:rowOff>
    </xdr:to>
    <xdr:cxnSp macro="">
      <xdr:nvCxnSpPr>
        <xdr:cNvPr id="539" name="直線コネクタ 538">
          <a:extLst>
            <a:ext uri="{FF2B5EF4-FFF2-40B4-BE49-F238E27FC236}">
              <a16:creationId xmlns:a16="http://schemas.microsoft.com/office/drawing/2014/main" id="{02A0A803-38AC-449B-8D8D-EB455EE648EB}"/>
            </a:ext>
          </a:extLst>
        </xdr:cNvPr>
        <xdr:cNvCxnSpPr/>
      </xdr:nvCxnSpPr>
      <xdr:spPr>
        <a:xfrm flipV="1">
          <a:off x="13703300" y="592836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6862B6C-DB9B-4BAD-89F0-64A240F3BFA9}"/>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3C3C21A2-CD65-4797-852F-35C2B387363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7EFDE2B8-3BED-4F7F-B1F5-6A9BE39525CF}"/>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F5E5BFC2-880E-4D93-9499-D111CBCE7A2E}"/>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168020</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90E322D7-A6FB-4BD5-9B1C-A1AF15802199}"/>
            </a:ext>
          </a:extLst>
        </xdr:cNvPr>
        <xdr:cNvSpPr txBox="1"/>
      </xdr:nvSpPr>
      <xdr:spPr>
        <a:xfrm>
          <a:off x="152660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B6C28688-8F1F-4CF9-8874-A095F8780EAF}"/>
            </a:ext>
          </a:extLst>
        </xdr:cNvPr>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65150</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3A77FEE1-76EC-4C90-9177-21E3730E6796}"/>
            </a:ext>
          </a:extLst>
        </xdr:cNvPr>
        <xdr:cNvSpPr txBox="1"/>
      </xdr:nvSpPr>
      <xdr:spPr>
        <a:xfrm>
          <a:off x="135007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DA9EE0A4-73CA-4509-B322-5BC3F2D680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F09A4325-57CA-4DE3-A4C9-36B85E6E8A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4D7EBE4C-1429-45DA-8915-221811D0DE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D3FCBAD-9E3D-40A0-BDB0-270DAA2BBD7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2C301EB6-7A52-4D93-9C73-B42720608C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80A41805-04B1-45F2-A7B9-8EAABFC641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A0479300-6C9D-4BDB-9410-57FAFB279BA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ABCBB500-5146-4CAF-9867-CD3462C0FE3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12736F75-1C6F-47D5-A327-C383656825A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CFE541E6-3372-4253-AE6F-EFB52D2184A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A7B144EC-E201-4E6E-922E-E325B7B8C05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68F354BA-AA20-4C44-9CE0-289133933A0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D9960B41-B7A0-411D-AE03-3742ABAA736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34BB6BFB-F2F6-4931-98F7-04908FE581D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A67394E5-BF0B-4A4D-AB73-954172FB348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258E4E2-55C4-4FB7-8AD3-D3D9CC345022}"/>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D34A4C63-7992-4088-AD6B-87F66A97F50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8E0D7D6F-14B6-4844-8EE5-8DB74EA50451}"/>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1032BB93-0F67-401F-B3EB-12E412EC35F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3E033344-A26A-4B73-86BB-70CBECD732D5}"/>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55FF7332-14E7-45E2-910D-3169D7EB5F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86071DAE-E8E0-4F2F-90FB-9EF1A315EDF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FD4CD42F-1707-40C4-9B16-2CD1C94222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570" name="直線コネクタ 569">
          <a:extLst>
            <a:ext uri="{FF2B5EF4-FFF2-40B4-BE49-F238E27FC236}">
              <a16:creationId xmlns:a16="http://schemas.microsoft.com/office/drawing/2014/main" id="{B7B5164A-F696-4462-9C9E-CB70D3F4778F}"/>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C549AE5E-A172-4CB3-8712-0B1313608908}"/>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572" name="直線コネクタ 571">
          <a:extLst>
            <a:ext uri="{FF2B5EF4-FFF2-40B4-BE49-F238E27FC236}">
              <a16:creationId xmlns:a16="http://schemas.microsoft.com/office/drawing/2014/main" id="{358E7AEA-0667-4368-BF4F-A38D14B42631}"/>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75F2DEEC-C2D5-41AA-A0F1-021BADA323F3}"/>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574" name="直線コネクタ 573">
          <a:extLst>
            <a:ext uri="{FF2B5EF4-FFF2-40B4-BE49-F238E27FC236}">
              <a16:creationId xmlns:a16="http://schemas.microsoft.com/office/drawing/2014/main" id="{B9F4EE58-54EB-4D14-82FF-E67B728E9419}"/>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5456CDED-BFA0-47E8-AF9B-9DCD05BD226D}"/>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576" name="フローチャート: 判断 575">
          <a:extLst>
            <a:ext uri="{FF2B5EF4-FFF2-40B4-BE49-F238E27FC236}">
              <a16:creationId xmlns:a16="http://schemas.microsoft.com/office/drawing/2014/main" id="{5178695D-51EA-4E5D-9A2A-001886AF616F}"/>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577" name="フローチャート: 判断 576">
          <a:extLst>
            <a:ext uri="{FF2B5EF4-FFF2-40B4-BE49-F238E27FC236}">
              <a16:creationId xmlns:a16="http://schemas.microsoft.com/office/drawing/2014/main" id="{C79409CF-B0E8-4D8A-AD02-C99796A09939}"/>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578" name="フローチャート: 判断 577">
          <a:extLst>
            <a:ext uri="{FF2B5EF4-FFF2-40B4-BE49-F238E27FC236}">
              <a16:creationId xmlns:a16="http://schemas.microsoft.com/office/drawing/2014/main" id="{E9E8FBC1-7078-45CE-BECD-E960F4262F83}"/>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579" name="フローチャート: 判断 578">
          <a:extLst>
            <a:ext uri="{FF2B5EF4-FFF2-40B4-BE49-F238E27FC236}">
              <a16:creationId xmlns:a16="http://schemas.microsoft.com/office/drawing/2014/main" id="{E6F8582C-160C-418E-90F5-9FA1A93931E9}"/>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580" name="フローチャート: 判断 579">
          <a:extLst>
            <a:ext uri="{FF2B5EF4-FFF2-40B4-BE49-F238E27FC236}">
              <a16:creationId xmlns:a16="http://schemas.microsoft.com/office/drawing/2014/main" id="{0F3D858B-8500-462F-9790-CFB58EFC3039}"/>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635ED1F-507E-4EA6-98B3-5008C3322BC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C2D9FBDC-15D3-4684-8896-2898811C08C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E1CBC0C-7719-4721-84DB-AAAC80DEEC6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894A394-6AA4-466D-8AAB-EF13781426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B3F316FF-0E43-469F-A746-C0AD128EC39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110192</xdr:rowOff>
    </xdr:from>
    <xdr:to>
      <xdr:col>116</xdr:col>
      <xdr:colOff>114300</xdr:colOff>
      <xdr:row>42</xdr:row>
      <xdr:rowOff>40342</xdr:rowOff>
    </xdr:to>
    <xdr:sp macro="" textlink="">
      <xdr:nvSpPr>
        <xdr:cNvPr id="586" name="楕円 585">
          <a:extLst>
            <a:ext uri="{FF2B5EF4-FFF2-40B4-BE49-F238E27FC236}">
              <a16:creationId xmlns:a16="http://schemas.microsoft.com/office/drawing/2014/main" id="{5403B3DC-EE8A-4B20-9F24-2080E3B621EE}"/>
            </a:ext>
          </a:extLst>
        </xdr:cNvPr>
        <xdr:cNvSpPr/>
      </xdr:nvSpPr>
      <xdr:spPr>
        <a:xfrm>
          <a:off x="22110700" y="71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25119</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75A4EB05-5218-46A4-8270-5F96C654BFCB}"/>
            </a:ext>
          </a:extLst>
        </xdr:cNvPr>
        <xdr:cNvSpPr txBox="1"/>
      </xdr:nvSpPr>
      <xdr:spPr>
        <a:xfrm>
          <a:off x="22199600" y="70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105474</xdr:rowOff>
    </xdr:from>
    <xdr:to>
      <xdr:col>112</xdr:col>
      <xdr:colOff>38100</xdr:colOff>
      <xdr:row>42</xdr:row>
      <xdr:rowOff>35624</xdr:rowOff>
    </xdr:to>
    <xdr:sp macro="" textlink="">
      <xdr:nvSpPr>
        <xdr:cNvPr id="588" name="楕円 587">
          <a:extLst>
            <a:ext uri="{FF2B5EF4-FFF2-40B4-BE49-F238E27FC236}">
              <a16:creationId xmlns:a16="http://schemas.microsoft.com/office/drawing/2014/main" id="{9256BF3A-B75B-4427-AD70-D36A2C3E5479}"/>
            </a:ext>
          </a:extLst>
        </xdr:cNvPr>
        <xdr:cNvSpPr/>
      </xdr:nvSpPr>
      <xdr:spPr>
        <a:xfrm>
          <a:off x="21272500" y="71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156274</xdr:rowOff>
    </xdr:from>
    <xdr:to>
      <xdr:col>116</xdr:col>
      <xdr:colOff>63500</xdr:colOff>
      <xdr:row>41</xdr:row>
      <xdr:rowOff>160992</xdr:rowOff>
    </xdr:to>
    <xdr:cxnSp macro="">
      <xdr:nvCxnSpPr>
        <xdr:cNvPr id="589" name="直線コネクタ 588">
          <a:extLst>
            <a:ext uri="{FF2B5EF4-FFF2-40B4-BE49-F238E27FC236}">
              <a16:creationId xmlns:a16="http://schemas.microsoft.com/office/drawing/2014/main" id="{4BD3D9E9-4AD6-472C-ABD5-B7E6593DF4D7}"/>
            </a:ext>
          </a:extLst>
        </xdr:cNvPr>
        <xdr:cNvCxnSpPr/>
      </xdr:nvCxnSpPr>
      <xdr:spPr>
        <a:xfrm>
          <a:off x="21323300" y="7185724"/>
          <a:ext cx="838200" cy="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80264</xdr:rowOff>
    </xdr:from>
    <xdr:to>
      <xdr:col>107</xdr:col>
      <xdr:colOff>101600</xdr:colOff>
      <xdr:row>42</xdr:row>
      <xdr:rowOff>10414</xdr:rowOff>
    </xdr:to>
    <xdr:sp macro="" textlink="">
      <xdr:nvSpPr>
        <xdr:cNvPr id="590" name="楕円 589">
          <a:extLst>
            <a:ext uri="{FF2B5EF4-FFF2-40B4-BE49-F238E27FC236}">
              <a16:creationId xmlns:a16="http://schemas.microsoft.com/office/drawing/2014/main" id="{DDAE3602-891A-42F7-8590-F2DD85FD453A}"/>
            </a:ext>
          </a:extLst>
        </xdr:cNvPr>
        <xdr:cNvSpPr/>
      </xdr:nvSpPr>
      <xdr:spPr>
        <a:xfrm>
          <a:off x="20383500" y="71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131064</xdr:rowOff>
    </xdr:from>
    <xdr:to>
      <xdr:col>111</xdr:col>
      <xdr:colOff>177800</xdr:colOff>
      <xdr:row>41</xdr:row>
      <xdr:rowOff>156274</xdr:rowOff>
    </xdr:to>
    <xdr:cxnSp macro="">
      <xdr:nvCxnSpPr>
        <xdr:cNvPr id="591" name="直線コネクタ 590">
          <a:extLst>
            <a:ext uri="{FF2B5EF4-FFF2-40B4-BE49-F238E27FC236}">
              <a16:creationId xmlns:a16="http://schemas.microsoft.com/office/drawing/2014/main" id="{90C87546-1A1C-45A4-A411-17FB18098570}"/>
            </a:ext>
          </a:extLst>
        </xdr:cNvPr>
        <xdr:cNvCxnSpPr/>
      </xdr:nvCxnSpPr>
      <xdr:spPr>
        <a:xfrm>
          <a:off x="20434300" y="7160514"/>
          <a:ext cx="889000" cy="2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101832</xdr:rowOff>
    </xdr:from>
    <xdr:to>
      <xdr:col>102</xdr:col>
      <xdr:colOff>165100</xdr:colOff>
      <xdr:row>42</xdr:row>
      <xdr:rowOff>31982</xdr:rowOff>
    </xdr:to>
    <xdr:sp macro="" textlink="">
      <xdr:nvSpPr>
        <xdr:cNvPr id="592" name="楕円 591">
          <a:extLst>
            <a:ext uri="{FF2B5EF4-FFF2-40B4-BE49-F238E27FC236}">
              <a16:creationId xmlns:a16="http://schemas.microsoft.com/office/drawing/2014/main" id="{BE417BF6-C27B-46F2-8333-755BDCD92E1E}"/>
            </a:ext>
          </a:extLst>
        </xdr:cNvPr>
        <xdr:cNvSpPr/>
      </xdr:nvSpPr>
      <xdr:spPr>
        <a:xfrm>
          <a:off x="19494500" y="71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131064</xdr:rowOff>
    </xdr:from>
    <xdr:to>
      <xdr:col>107</xdr:col>
      <xdr:colOff>50800</xdr:colOff>
      <xdr:row>41</xdr:row>
      <xdr:rowOff>152632</xdr:rowOff>
    </xdr:to>
    <xdr:cxnSp macro="">
      <xdr:nvCxnSpPr>
        <xdr:cNvPr id="593" name="直線コネクタ 592">
          <a:extLst>
            <a:ext uri="{FF2B5EF4-FFF2-40B4-BE49-F238E27FC236}">
              <a16:creationId xmlns:a16="http://schemas.microsoft.com/office/drawing/2014/main" id="{8F19F126-8FBD-4AFA-BC69-0C56CB6743C8}"/>
            </a:ext>
          </a:extLst>
        </xdr:cNvPr>
        <xdr:cNvCxnSpPr/>
      </xdr:nvCxnSpPr>
      <xdr:spPr>
        <a:xfrm flipV="1">
          <a:off x="19545300" y="7160514"/>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594" name="n_1aveValue【一般廃棄物処理施設】&#10;一人当たり有形固定資産（償却資産）額">
          <a:extLst>
            <a:ext uri="{FF2B5EF4-FFF2-40B4-BE49-F238E27FC236}">
              <a16:creationId xmlns:a16="http://schemas.microsoft.com/office/drawing/2014/main" id="{E9DCDAB8-3B91-43D4-BF2C-ACF4726CB6F4}"/>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595" name="n_2aveValue【一般廃棄物処理施設】&#10;一人当たり有形固定資産（償却資産）額">
          <a:extLst>
            <a:ext uri="{FF2B5EF4-FFF2-40B4-BE49-F238E27FC236}">
              <a16:creationId xmlns:a16="http://schemas.microsoft.com/office/drawing/2014/main" id="{DFC19506-4924-4C9C-92D0-6462DD52A9D6}"/>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596" name="n_3aveValue【一般廃棄物処理施設】&#10;一人当たり有形固定資産（償却資産）額">
          <a:extLst>
            <a:ext uri="{FF2B5EF4-FFF2-40B4-BE49-F238E27FC236}">
              <a16:creationId xmlns:a16="http://schemas.microsoft.com/office/drawing/2014/main" id="{D8BA3C88-B370-44A5-AC95-254753C3D596}"/>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597" name="n_4aveValue【一般廃棄物処理施設】&#10;一人当たり有形固定資産（償却資産）額">
          <a:extLst>
            <a:ext uri="{FF2B5EF4-FFF2-40B4-BE49-F238E27FC236}">
              <a16:creationId xmlns:a16="http://schemas.microsoft.com/office/drawing/2014/main" id="{2B50A266-59E3-4AAE-A84F-10CA5A6DAC72}"/>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26751</xdr:rowOff>
    </xdr:from>
    <xdr:ext cx="534377" cy="259045"/>
    <xdr:sp macro="" textlink="">
      <xdr:nvSpPr>
        <xdr:cNvPr id="598" name="n_1mainValue【一般廃棄物処理施設】&#10;一人当たり有形固定資産（償却資産）額">
          <a:extLst>
            <a:ext uri="{FF2B5EF4-FFF2-40B4-BE49-F238E27FC236}">
              <a16:creationId xmlns:a16="http://schemas.microsoft.com/office/drawing/2014/main" id="{67080C3B-7F5F-4E99-8CDF-940E79A4563E}"/>
            </a:ext>
          </a:extLst>
        </xdr:cNvPr>
        <xdr:cNvSpPr txBox="1"/>
      </xdr:nvSpPr>
      <xdr:spPr>
        <a:xfrm>
          <a:off x="21043411" y="722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1541</xdr:rowOff>
    </xdr:from>
    <xdr:ext cx="599010" cy="259045"/>
    <xdr:sp macro="" textlink="">
      <xdr:nvSpPr>
        <xdr:cNvPr id="599" name="n_2mainValue【一般廃棄物処理施設】&#10;一人当たり有形固定資産（償却資産）額">
          <a:extLst>
            <a:ext uri="{FF2B5EF4-FFF2-40B4-BE49-F238E27FC236}">
              <a16:creationId xmlns:a16="http://schemas.microsoft.com/office/drawing/2014/main" id="{98FC9023-E042-441D-B371-158CFC60A4F3}"/>
            </a:ext>
          </a:extLst>
        </xdr:cNvPr>
        <xdr:cNvSpPr txBox="1"/>
      </xdr:nvSpPr>
      <xdr:spPr>
        <a:xfrm>
          <a:off x="20134795" y="72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23109</xdr:rowOff>
    </xdr:from>
    <xdr:ext cx="534377" cy="259045"/>
    <xdr:sp macro="" textlink="">
      <xdr:nvSpPr>
        <xdr:cNvPr id="600" name="n_3mainValue【一般廃棄物処理施設】&#10;一人当たり有形固定資産（償却資産）額">
          <a:extLst>
            <a:ext uri="{FF2B5EF4-FFF2-40B4-BE49-F238E27FC236}">
              <a16:creationId xmlns:a16="http://schemas.microsoft.com/office/drawing/2014/main" id="{5E282AD7-B7F4-48EA-B2AA-05E19C688253}"/>
            </a:ext>
          </a:extLst>
        </xdr:cNvPr>
        <xdr:cNvSpPr txBox="1"/>
      </xdr:nvSpPr>
      <xdr:spPr>
        <a:xfrm>
          <a:off x="19278111" y="72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31D0131D-4E9C-4904-B12B-F57672FF42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EAF5B44D-4B40-4F0C-9AD9-4A028C85EA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120BC506-7547-4199-B78B-8EEF006821B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2C6E7353-3EC1-474D-88A0-CDBF11B1AB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6F546BE7-DBCF-4E67-AE41-6F220AEF8AD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27A06E55-5A3D-4EAA-A469-B9AA06FA4A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4AA70794-856E-4BFD-8504-950AA5533E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2506D547-D6EA-42E9-9388-31BB58D6045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1B45A445-E025-425A-BA05-E6050F7C877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5B534327-607C-4CA4-8DE3-E1B8548D23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9EF32257-4678-4619-8E0B-EBB16409DC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A7106AB4-B080-4FF7-9F5E-EF0351B8138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a:extLst>
            <a:ext uri="{FF2B5EF4-FFF2-40B4-BE49-F238E27FC236}">
              <a16:creationId xmlns:a16="http://schemas.microsoft.com/office/drawing/2014/main" id="{8D1BDD45-29A1-41C8-BADD-A70E1787DA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D3EE5D7D-F623-49B0-8F20-B0D1EDC67FE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002523E4-650A-4873-ADBF-61BA8B5D88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5852C95E-76CA-431C-8ED9-C6EBB740269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C2E56BAE-1621-46FC-A59B-3EF6FB8228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77868064-AAE9-4FB7-9450-B8A37D9422C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88025B26-6F5A-44CA-BF31-3D1EA747808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58458CFD-ED99-4887-B54A-2B663CF641E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a:extLst>
            <a:ext uri="{FF2B5EF4-FFF2-40B4-BE49-F238E27FC236}">
              <a16:creationId xmlns:a16="http://schemas.microsoft.com/office/drawing/2014/main" id="{9F6EE719-BC0E-4E5E-8056-7EE31E60891A}"/>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63C5671A-8530-4C16-8EA8-8FC83E57C6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A2C9C824-4EF0-437B-802D-BE2F973F246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624" name="直線コネクタ 623">
          <a:extLst>
            <a:ext uri="{FF2B5EF4-FFF2-40B4-BE49-F238E27FC236}">
              <a16:creationId xmlns:a16="http://schemas.microsoft.com/office/drawing/2014/main" id="{F45AFC8F-068E-4D4E-B800-C53AA7DE9FAC}"/>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71E3F5A-6AD0-4BE8-B603-F203A22AE737}"/>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26" name="直線コネクタ 625">
          <a:extLst>
            <a:ext uri="{FF2B5EF4-FFF2-40B4-BE49-F238E27FC236}">
              <a16:creationId xmlns:a16="http://schemas.microsoft.com/office/drawing/2014/main" id="{F8642DFF-771A-4B1C-B1DD-1AB50463B60D}"/>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486FDB6D-8E96-4235-941D-570DBE875697}"/>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628" name="直線コネクタ 627">
          <a:extLst>
            <a:ext uri="{FF2B5EF4-FFF2-40B4-BE49-F238E27FC236}">
              <a16:creationId xmlns:a16="http://schemas.microsoft.com/office/drawing/2014/main" id="{4B23780B-1912-4F98-ACFC-D9BC629C1CB9}"/>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28A59E73-48E7-4A7D-9DB7-D85334966ACF}"/>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30" name="フローチャート: 判断 629">
          <a:extLst>
            <a:ext uri="{FF2B5EF4-FFF2-40B4-BE49-F238E27FC236}">
              <a16:creationId xmlns:a16="http://schemas.microsoft.com/office/drawing/2014/main" id="{CFDF24C6-7DB1-4BCD-A899-7767C1E29461}"/>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631" name="フローチャート: 判断 630">
          <a:extLst>
            <a:ext uri="{FF2B5EF4-FFF2-40B4-BE49-F238E27FC236}">
              <a16:creationId xmlns:a16="http://schemas.microsoft.com/office/drawing/2014/main" id="{D364A671-886C-4C5D-A9AE-3C414AC94C26}"/>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632" name="フローチャート: 判断 631">
          <a:extLst>
            <a:ext uri="{FF2B5EF4-FFF2-40B4-BE49-F238E27FC236}">
              <a16:creationId xmlns:a16="http://schemas.microsoft.com/office/drawing/2014/main" id="{E09A4E35-D419-4D1E-9CD1-23E5D7FF6DA3}"/>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633" name="フローチャート: 判断 632">
          <a:extLst>
            <a:ext uri="{FF2B5EF4-FFF2-40B4-BE49-F238E27FC236}">
              <a16:creationId xmlns:a16="http://schemas.microsoft.com/office/drawing/2014/main" id="{30556444-134D-4D72-A405-1A462D48243A}"/>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634" name="フローチャート: 判断 633">
          <a:extLst>
            <a:ext uri="{FF2B5EF4-FFF2-40B4-BE49-F238E27FC236}">
              <a16:creationId xmlns:a16="http://schemas.microsoft.com/office/drawing/2014/main" id="{8B923B43-3869-4ADB-9C00-10AB9DEA74F8}"/>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17A28FD1-5F6C-4DF7-81CB-588EF8991A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587ABAF6-1C56-452D-A0E1-23F07715BB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76B1DC05-E270-432F-AD50-FCE2D0634B7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66540627-A9A2-4954-8F72-BA12D67B5C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97400136-0D06-452B-8135-2AB368D7E77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61595</xdr:rowOff>
    </xdr:from>
    <xdr:to>
      <xdr:col>85</xdr:col>
      <xdr:colOff>177800</xdr:colOff>
      <xdr:row>63</xdr:row>
      <xdr:rowOff>163195</xdr:rowOff>
    </xdr:to>
    <xdr:sp macro="" textlink="">
      <xdr:nvSpPr>
        <xdr:cNvPr id="640" name="楕円 639">
          <a:extLst>
            <a:ext uri="{FF2B5EF4-FFF2-40B4-BE49-F238E27FC236}">
              <a16:creationId xmlns:a16="http://schemas.microsoft.com/office/drawing/2014/main" id="{3E2F8DA3-5543-4352-81CB-998CBCB6C50A}"/>
            </a:ext>
          </a:extLst>
        </xdr:cNvPr>
        <xdr:cNvSpPr/>
      </xdr:nvSpPr>
      <xdr:spPr>
        <a:xfrm>
          <a:off x="162687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40022</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567F84B2-D4EF-4B44-A041-34843E085E56}"/>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642" name="楕円 641">
          <a:extLst>
            <a:ext uri="{FF2B5EF4-FFF2-40B4-BE49-F238E27FC236}">
              <a16:creationId xmlns:a16="http://schemas.microsoft.com/office/drawing/2014/main" id="{F87D8F96-4A34-436D-9AC2-A948B5C5F588}"/>
            </a:ext>
          </a:extLst>
        </xdr:cNvPr>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95250</xdr:rowOff>
    </xdr:from>
    <xdr:to>
      <xdr:col>85</xdr:col>
      <xdr:colOff>127000</xdr:colOff>
      <xdr:row>63</xdr:row>
      <xdr:rowOff>112395</xdr:rowOff>
    </xdr:to>
    <xdr:cxnSp macro="">
      <xdr:nvCxnSpPr>
        <xdr:cNvPr id="643" name="直線コネクタ 642">
          <a:extLst>
            <a:ext uri="{FF2B5EF4-FFF2-40B4-BE49-F238E27FC236}">
              <a16:creationId xmlns:a16="http://schemas.microsoft.com/office/drawing/2014/main" id="{824C5E82-302D-4ADC-99DD-F444A0740D8B}"/>
            </a:ext>
          </a:extLst>
        </xdr:cNvPr>
        <xdr:cNvCxnSpPr/>
      </xdr:nvCxnSpPr>
      <xdr:spPr>
        <a:xfrm>
          <a:off x="15481300" y="108966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644" name="楕円 643">
          <a:extLst>
            <a:ext uri="{FF2B5EF4-FFF2-40B4-BE49-F238E27FC236}">
              <a16:creationId xmlns:a16="http://schemas.microsoft.com/office/drawing/2014/main" id="{F8E31F51-A9C4-4495-9B6F-DF0AE1B05A8E}"/>
            </a:ext>
          </a:extLst>
        </xdr:cNvPr>
        <xdr:cNvSpPr/>
      </xdr:nvSpPr>
      <xdr:spPr>
        <a:xfrm>
          <a:off x="14541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57150</xdr:rowOff>
    </xdr:from>
    <xdr:to>
      <xdr:col>81</xdr:col>
      <xdr:colOff>50800</xdr:colOff>
      <xdr:row>63</xdr:row>
      <xdr:rowOff>95250</xdr:rowOff>
    </xdr:to>
    <xdr:cxnSp macro="">
      <xdr:nvCxnSpPr>
        <xdr:cNvPr id="645" name="直線コネクタ 644">
          <a:extLst>
            <a:ext uri="{FF2B5EF4-FFF2-40B4-BE49-F238E27FC236}">
              <a16:creationId xmlns:a16="http://schemas.microsoft.com/office/drawing/2014/main" id="{FB9E7492-7B63-46AA-A725-9182865FB32E}"/>
            </a:ext>
          </a:extLst>
        </xdr:cNvPr>
        <xdr:cNvCxnSpPr/>
      </xdr:nvCxnSpPr>
      <xdr:spPr>
        <a:xfrm>
          <a:off x="14592300" y="1085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139700</xdr:rowOff>
    </xdr:from>
    <xdr:to>
      <xdr:col>72</xdr:col>
      <xdr:colOff>38100</xdr:colOff>
      <xdr:row>63</xdr:row>
      <xdr:rowOff>69850</xdr:rowOff>
    </xdr:to>
    <xdr:sp macro="" textlink="">
      <xdr:nvSpPr>
        <xdr:cNvPr id="646" name="楕円 645">
          <a:extLst>
            <a:ext uri="{FF2B5EF4-FFF2-40B4-BE49-F238E27FC236}">
              <a16:creationId xmlns:a16="http://schemas.microsoft.com/office/drawing/2014/main" id="{95BCDC3C-5272-4C6B-82B9-28CC99F319E2}"/>
            </a:ext>
          </a:extLst>
        </xdr:cNvPr>
        <xdr:cNvSpPr/>
      </xdr:nvSpPr>
      <xdr:spPr>
        <a:xfrm>
          <a:off x="1365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19050</xdr:rowOff>
    </xdr:from>
    <xdr:to>
      <xdr:col>76</xdr:col>
      <xdr:colOff>114300</xdr:colOff>
      <xdr:row>63</xdr:row>
      <xdr:rowOff>57150</xdr:rowOff>
    </xdr:to>
    <xdr:cxnSp macro="">
      <xdr:nvCxnSpPr>
        <xdr:cNvPr id="647" name="直線コネクタ 646">
          <a:extLst>
            <a:ext uri="{FF2B5EF4-FFF2-40B4-BE49-F238E27FC236}">
              <a16:creationId xmlns:a16="http://schemas.microsoft.com/office/drawing/2014/main" id="{A57790FC-A882-4455-9832-95E903352334}"/>
            </a:ext>
          </a:extLst>
        </xdr:cNvPr>
        <xdr:cNvCxnSpPr/>
      </xdr:nvCxnSpPr>
      <xdr:spPr>
        <a:xfrm>
          <a:off x="13703300" y="1082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101600</xdr:rowOff>
    </xdr:from>
    <xdr:to>
      <xdr:col>67</xdr:col>
      <xdr:colOff>101600</xdr:colOff>
      <xdr:row>63</xdr:row>
      <xdr:rowOff>31750</xdr:rowOff>
    </xdr:to>
    <xdr:sp macro="" textlink="">
      <xdr:nvSpPr>
        <xdr:cNvPr id="648" name="楕円 647">
          <a:extLst>
            <a:ext uri="{FF2B5EF4-FFF2-40B4-BE49-F238E27FC236}">
              <a16:creationId xmlns:a16="http://schemas.microsoft.com/office/drawing/2014/main" id="{2F86E6FE-BCAC-412E-9EE1-442E0B973885}"/>
            </a:ext>
          </a:extLst>
        </xdr:cNvPr>
        <xdr:cNvSpPr/>
      </xdr:nvSpPr>
      <xdr:spPr>
        <a:xfrm>
          <a:off x="12763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152400</xdr:rowOff>
    </xdr:from>
    <xdr:to>
      <xdr:col>71</xdr:col>
      <xdr:colOff>177800</xdr:colOff>
      <xdr:row>63</xdr:row>
      <xdr:rowOff>19050</xdr:rowOff>
    </xdr:to>
    <xdr:cxnSp macro="">
      <xdr:nvCxnSpPr>
        <xdr:cNvPr id="649" name="直線コネクタ 648">
          <a:extLst>
            <a:ext uri="{FF2B5EF4-FFF2-40B4-BE49-F238E27FC236}">
              <a16:creationId xmlns:a16="http://schemas.microsoft.com/office/drawing/2014/main" id="{0D51E9C1-D499-43AC-B23D-E699BD2601FD}"/>
            </a:ext>
          </a:extLst>
        </xdr:cNvPr>
        <xdr:cNvCxnSpPr/>
      </xdr:nvCxnSpPr>
      <xdr:spPr>
        <a:xfrm>
          <a:off x="12814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B2EF3B6-E046-4A2F-8826-CB2642E76896}"/>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1D122138-572E-44F2-9603-4FB951F51625}"/>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8FC8A09F-B37F-4822-A832-C8F4D0E490FF}"/>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B75D067B-6D5B-433F-9471-4A7585C12735}"/>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5DF78D32-5D36-4EA2-80F9-41C643F2D526}"/>
            </a:ext>
          </a:extLst>
        </xdr:cNvPr>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99077</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981FA8BA-A199-4D80-9E63-E2CD31481896}"/>
            </a:ext>
          </a:extLst>
        </xdr:cNvPr>
        <xdr:cNvSpPr txBox="1"/>
      </xdr:nvSpPr>
      <xdr:spPr>
        <a:xfrm>
          <a:off x="14389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60977</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5BDCEC37-3943-4FAC-82C7-96F5E68935CC}"/>
            </a:ext>
          </a:extLst>
        </xdr:cNvPr>
        <xdr:cNvSpPr txBox="1"/>
      </xdr:nvSpPr>
      <xdr:spPr>
        <a:xfrm>
          <a:off x="13500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22877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904550B8-8FC8-4628-B1BE-2F92AF671E19}"/>
            </a:ext>
          </a:extLst>
        </xdr:cNvPr>
        <xdr:cNvSpPr txBox="1"/>
      </xdr:nvSpPr>
      <xdr:spPr>
        <a:xfrm>
          <a:off x="12611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24513A56-9E5E-46C3-B1B7-7FCD4B08A9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EFB11607-A9F1-4FD3-8460-284552AC33E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288A6AC0-93B7-4A16-B93C-1F9BDB61832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7DCCC4BB-31FF-424A-B234-618ACDBEE7C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5135441E-630B-4652-AFBD-3684E5CF45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F6B90A4-A04E-46F6-92F1-04EE34C6C3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79A7AA7-2F63-4532-8964-CCD48C8824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C989AE9E-1D86-46F9-9C90-772B8A40DC3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DFF0A50D-A074-4830-8116-62F6C46CEF7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72A7587D-A3F5-40FB-B079-B609C1BFA0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8" name="直線コネクタ 667">
          <a:extLst>
            <a:ext uri="{FF2B5EF4-FFF2-40B4-BE49-F238E27FC236}">
              <a16:creationId xmlns:a16="http://schemas.microsoft.com/office/drawing/2014/main" id="{2BC66F27-1840-4B36-B3AA-B06456C3508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9" name="テキスト ボックス 668">
          <a:extLst>
            <a:ext uri="{FF2B5EF4-FFF2-40B4-BE49-F238E27FC236}">
              <a16:creationId xmlns:a16="http://schemas.microsoft.com/office/drawing/2014/main" id="{B7F79308-0E73-49E7-8A3D-19A26718A72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0" name="直線コネクタ 669">
          <a:extLst>
            <a:ext uri="{FF2B5EF4-FFF2-40B4-BE49-F238E27FC236}">
              <a16:creationId xmlns:a16="http://schemas.microsoft.com/office/drawing/2014/main" id="{5D973CE4-F8A6-4E16-8787-CFDC4EF588D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1" name="テキスト ボックス 670">
          <a:extLst>
            <a:ext uri="{FF2B5EF4-FFF2-40B4-BE49-F238E27FC236}">
              <a16:creationId xmlns:a16="http://schemas.microsoft.com/office/drawing/2014/main" id="{3B052BD3-D297-438A-BDE2-6035F2824A9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2" name="直線コネクタ 671">
          <a:extLst>
            <a:ext uri="{FF2B5EF4-FFF2-40B4-BE49-F238E27FC236}">
              <a16:creationId xmlns:a16="http://schemas.microsoft.com/office/drawing/2014/main" id="{8D421809-D25F-4F41-982C-A7E7E11163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3" name="テキスト ボックス 672">
          <a:extLst>
            <a:ext uri="{FF2B5EF4-FFF2-40B4-BE49-F238E27FC236}">
              <a16:creationId xmlns:a16="http://schemas.microsoft.com/office/drawing/2014/main" id="{1F365D6D-1273-4568-B759-3C71E92EB40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4" name="直線コネクタ 673">
          <a:extLst>
            <a:ext uri="{FF2B5EF4-FFF2-40B4-BE49-F238E27FC236}">
              <a16:creationId xmlns:a16="http://schemas.microsoft.com/office/drawing/2014/main" id="{51F18130-F091-4266-9287-BF9C19B162E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5" name="テキスト ボックス 674">
          <a:extLst>
            <a:ext uri="{FF2B5EF4-FFF2-40B4-BE49-F238E27FC236}">
              <a16:creationId xmlns:a16="http://schemas.microsoft.com/office/drawing/2014/main" id="{D4591C59-84FF-4D4E-AF4C-F85063EE54B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6" name="直線コネクタ 675">
          <a:extLst>
            <a:ext uri="{FF2B5EF4-FFF2-40B4-BE49-F238E27FC236}">
              <a16:creationId xmlns:a16="http://schemas.microsoft.com/office/drawing/2014/main" id="{9BCAC4E4-5B23-45A8-B4E6-AABB6A677D7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7" name="テキスト ボックス 676">
          <a:extLst>
            <a:ext uri="{FF2B5EF4-FFF2-40B4-BE49-F238E27FC236}">
              <a16:creationId xmlns:a16="http://schemas.microsoft.com/office/drawing/2014/main" id="{D05CA19F-B792-47B4-9EC5-DE2CADAE20E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3E99AC8E-4F9E-40D2-87EF-2CD55332959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2BAA0C8E-F8F8-4B41-BD49-5A71207B353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BD6B888-4B57-46DF-872F-91AED3FD71B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681" name="直線コネクタ 680">
          <a:extLst>
            <a:ext uri="{FF2B5EF4-FFF2-40B4-BE49-F238E27FC236}">
              <a16:creationId xmlns:a16="http://schemas.microsoft.com/office/drawing/2014/main" id="{B37BDB7C-4BED-4A25-8D40-9D3DF712D9EC}"/>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89DA37E2-22CB-4A75-B7B3-C71AEBDC90E1}"/>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683" name="直線コネクタ 682">
          <a:extLst>
            <a:ext uri="{FF2B5EF4-FFF2-40B4-BE49-F238E27FC236}">
              <a16:creationId xmlns:a16="http://schemas.microsoft.com/office/drawing/2014/main" id="{05C02C26-4DFA-422A-9F75-94A2436DBEA1}"/>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9082839E-05D4-4491-8FCD-ED4582145F2C}"/>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685" name="直線コネクタ 684">
          <a:extLst>
            <a:ext uri="{FF2B5EF4-FFF2-40B4-BE49-F238E27FC236}">
              <a16:creationId xmlns:a16="http://schemas.microsoft.com/office/drawing/2014/main" id="{AA8979A2-0D3E-4D9C-923C-063C81F0171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7A5EADF3-322C-4587-BE53-8D119A2DE12D}"/>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687" name="フローチャート: 判断 686">
          <a:extLst>
            <a:ext uri="{FF2B5EF4-FFF2-40B4-BE49-F238E27FC236}">
              <a16:creationId xmlns:a16="http://schemas.microsoft.com/office/drawing/2014/main" id="{6B3A8A61-8170-4E78-9F36-A76AABA78694}"/>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688" name="フローチャート: 判断 687">
          <a:extLst>
            <a:ext uri="{FF2B5EF4-FFF2-40B4-BE49-F238E27FC236}">
              <a16:creationId xmlns:a16="http://schemas.microsoft.com/office/drawing/2014/main" id="{D5045A3A-2110-4991-B7F8-ECF33E1B1B69}"/>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689" name="フローチャート: 判断 688">
          <a:extLst>
            <a:ext uri="{FF2B5EF4-FFF2-40B4-BE49-F238E27FC236}">
              <a16:creationId xmlns:a16="http://schemas.microsoft.com/office/drawing/2014/main" id="{2A46176A-FFF9-421F-B3DF-48CE08C1ECF4}"/>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690" name="フローチャート: 判断 689">
          <a:extLst>
            <a:ext uri="{FF2B5EF4-FFF2-40B4-BE49-F238E27FC236}">
              <a16:creationId xmlns:a16="http://schemas.microsoft.com/office/drawing/2014/main" id="{0A0AB7F1-D9D9-43E0-BE69-049D1D4D16C9}"/>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691" name="フローチャート: 判断 690">
          <a:extLst>
            <a:ext uri="{FF2B5EF4-FFF2-40B4-BE49-F238E27FC236}">
              <a16:creationId xmlns:a16="http://schemas.microsoft.com/office/drawing/2014/main" id="{0AEB70AA-E404-4001-B62E-A92BC0140D47}"/>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A45F1A8F-130F-4E53-8D81-A1A1F697DA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C056F1EF-26E1-433C-9625-D77E3BD37F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462605C-C6C2-4A9A-8F3D-17318C03F6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49C80F4-C0FA-47A4-8166-06D0A20455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34FA35DE-08D2-4184-8825-D05B2FFAC1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150749</xdr:rowOff>
    </xdr:from>
    <xdr:to>
      <xdr:col>116</xdr:col>
      <xdr:colOff>114300</xdr:colOff>
      <xdr:row>64</xdr:row>
      <xdr:rowOff>80899</xdr:rowOff>
    </xdr:to>
    <xdr:sp macro="" textlink="">
      <xdr:nvSpPr>
        <xdr:cNvPr id="697" name="楕円 696">
          <a:extLst>
            <a:ext uri="{FF2B5EF4-FFF2-40B4-BE49-F238E27FC236}">
              <a16:creationId xmlns:a16="http://schemas.microsoft.com/office/drawing/2014/main" id="{7A7423FF-B63E-4489-9859-D2CA93DA76BC}"/>
            </a:ext>
          </a:extLst>
        </xdr:cNvPr>
        <xdr:cNvSpPr/>
      </xdr:nvSpPr>
      <xdr:spPr>
        <a:xfrm>
          <a:off x="221107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65676</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F527A7B0-2283-4EEA-8122-4266B925C623}"/>
            </a:ext>
          </a:extLst>
        </xdr:cNvPr>
        <xdr:cNvSpPr txBox="1"/>
      </xdr:nvSpPr>
      <xdr:spPr>
        <a:xfrm>
          <a:off x="22199600" y="1086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151892</xdr:rowOff>
    </xdr:from>
    <xdr:to>
      <xdr:col>112</xdr:col>
      <xdr:colOff>38100</xdr:colOff>
      <xdr:row>64</xdr:row>
      <xdr:rowOff>82042</xdr:rowOff>
    </xdr:to>
    <xdr:sp macro="" textlink="">
      <xdr:nvSpPr>
        <xdr:cNvPr id="699" name="楕円 698">
          <a:extLst>
            <a:ext uri="{FF2B5EF4-FFF2-40B4-BE49-F238E27FC236}">
              <a16:creationId xmlns:a16="http://schemas.microsoft.com/office/drawing/2014/main" id="{137F08D4-9D39-4838-A554-C319942A5485}"/>
            </a:ext>
          </a:extLst>
        </xdr:cNvPr>
        <xdr:cNvSpPr/>
      </xdr:nvSpPr>
      <xdr:spPr>
        <a:xfrm>
          <a:off x="21272500" y="1095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30099</xdr:rowOff>
    </xdr:from>
    <xdr:to>
      <xdr:col>116</xdr:col>
      <xdr:colOff>63500</xdr:colOff>
      <xdr:row>64</xdr:row>
      <xdr:rowOff>31242</xdr:rowOff>
    </xdr:to>
    <xdr:cxnSp macro="">
      <xdr:nvCxnSpPr>
        <xdr:cNvPr id="700" name="直線コネクタ 699">
          <a:extLst>
            <a:ext uri="{FF2B5EF4-FFF2-40B4-BE49-F238E27FC236}">
              <a16:creationId xmlns:a16="http://schemas.microsoft.com/office/drawing/2014/main" id="{FC5FF461-8B4A-4BBB-B00B-D1568D1247FB}"/>
            </a:ext>
          </a:extLst>
        </xdr:cNvPr>
        <xdr:cNvCxnSpPr/>
      </xdr:nvCxnSpPr>
      <xdr:spPr>
        <a:xfrm flipV="1">
          <a:off x="21323300" y="1100289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152654</xdr:rowOff>
    </xdr:from>
    <xdr:to>
      <xdr:col>107</xdr:col>
      <xdr:colOff>101600</xdr:colOff>
      <xdr:row>64</xdr:row>
      <xdr:rowOff>82804</xdr:rowOff>
    </xdr:to>
    <xdr:sp macro="" textlink="">
      <xdr:nvSpPr>
        <xdr:cNvPr id="701" name="楕円 700">
          <a:extLst>
            <a:ext uri="{FF2B5EF4-FFF2-40B4-BE49-F238E27FC236}">
              <a16:creationId xmlns:a16="http://schemas.microsoft.com/office/drawing/2014/main" id="{EA1C8672-BF31-4482-8ED4-EB3BB8FA81A4}"/>
            </a:ext>
          </a:extLst>
        </xdr:cNvPr>
        <xdr:cNvSpPr/>
      </xdr:nvSpPr>
      <xdr:spPr>
        <a:xfrm>
          <a:off x="20383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31242</xdr:rowOff>
    </xdr:from>
    <xdr:to>
      <xdr:col>111</xdr:col>
      <xdr:colOff>177800</xdr:colOff>
      <xdr:row>64</xdr:row>
      <xdr:rowOff>32004</xdr:rowOff>
    </xdr:to>
    <xdr:cxnSp macro="">
      <xdr:nvCxnSpPr>
        <xdr:cNvPr id="702" name="直線コネクタ 701">
          <a:extLst>
            <a:ext uri="{FF2B5EF4-FFF2-40B4-BE49-F238E27FC236}">
              <a16:creationId xmlns:a16="http://schemas.microsoft.com/office/drawing/2014/main" id="{062C3C9A-8371-46C8-BD7F-127FFBBEE839}"/>
            </a:ext>
          </a:extLst>
        </xdr:cNvPr>
        <xdr:cNvCxnSpPr/>
      </xdr:nvCxnSpPr>
      <xdr:spPr>
        <a:xfrm flipV="1">
          <a:off x="20434300" y="110040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153797</xdr:rowOff>
    </xdr:from>
    <xdr:to>
      <xdr:col>102</xdr:col>
      <xdr:colOff>165100</xdr:colOff>
      <xdr:row>64</xdr:row>
      <xdr:rowOff>83947</xdr:rowOff>
    </xdr:to>
    <xdr:sp macro="" textlink="">
      <xdr:nvSpPr>
        <xdr:cNvPr id="703" name="楕円 702">
          <a:extLst>
            <a:ext uri="{FF2B5EF4-FFF2-40B4-BE49-F238E27FC236}">
              <a16:creationId xmlns:a16="http://schemas.microsoft.com/office/drawing/2014/main" id="{97885524-227C-41A8-9798-24254AA87A39}"/>
            </a:ext>
          </a:extLst>
        </xdr:cNvPr>
        <xdr:cNvSpPr/>
      </xdr:nvSpPr>
      <xdr:spPr>
        <a:xfrm>
          <a:off x="19494500" y="1095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32004</xdr:rowOff>
    </xdr:from>
    <xdr:to>
      <xdr:col>107</xdr:col>
      <xdr:colOff>50800</xdr:colOff>
      <xdr:row>64</xdr:row>
      <xdr:rowOff>33147</xdr:rowOff>
    </xdr:to>
    <xdr:cxnSp macro="">
      <xdr:nvCxnSpPr>
        <xdr:cNvPr id="704" name="直線コネクタ 703">
          <a:extLst>
            <a:ext uri="{FF2B5EF4-FFF2-40B4-BE49-F238E27FC236}">
              <a16:creationId xmlns:a16="http://schemas.microsoft.com/office/drawing/2014/main" id="{7FCDC54E-82B9-484B-967B-0B6172655A6D}"/>
            </a:ext>
          </a:extLst>
        </xdr:cNvPr>
        <xdr:cNvCxnSpPr/>
      </xdr:nvCxnSpPr>
      <xdr:spPr>
        <a:xfrm flipV="1">
          <a:off x="19545300" y="1100480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155321</xdr:rowOff>
    </xdr:from>
    <xdr:to>
      <xdr:col>98</xdr:col>
      <xdr:colOff>38100</xdr:colOff>
      <xdr:row>64</xdr:row>
      <xdr:rowOff>85471</xdr:rowOff>
    </xdr:to>
    <xdr:sp macro="" textlink="">
      <xdr:nvSpPr>
        <xdr:cNvPr id="705" name="楕円 704">
          <a:extLst>
            <a:ext uri="{FF2B5EF4-FFF2-40B4-BE49-F238E27FC236}">
              <a16:creationId xmlns:a16="http://schemas.microsoft.com/office/drawing/2014/main" id="{8E537086-7F9A-46E0-9BDC-B260E7386AC6}"/>
            </a:ext>
          </a:extLst>
        </xdr:cNvPr>
        <xdr:cNvSpPr/>
      </xdr:nvSpPr>
      <xdr:spPr>
        <a:xfrm>
          <a:off x="18605500" y="109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33147</xdr:rowOff>
    </xdr:from>
    <xdr:to>
      <xdr:col>102</xdr:col>
      <xdr:colOff>114300</xdr:colOff>
      <xdr:row>64</xdr:row>
      <xdr:rowOff>34671</xdr:rowOff>
    </xdr:to>
    <xdr:cxnSp macro="">
      <xdr:nvCxnSpPr>
        <xdr:cNvPr id="706" name="直線コネクタ 705">
          <a:extLst>
            <a:ext uri="{FF2B5EF4-FFF2-40B4-BE49-F238E27FC236}">
              <a16:creationId xmlns:a16="http://schemas.microsoft.com/office/drawing/2014/main" id="{5B9CAFFE-A740-4829-97E1-16ED8F51A6CC}"/>
            </a:ext>
          </a:extLst>
        </xdr:cNvPr>
        <xdr:cNvCxnSpPr/>
      </xdr:nvCxnSpPr>
      <xdr:spPr>
        <a:xfrm flipV="1">
          <a:off x="18656300" y="1100594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707" name="n_1aveValue【保健センター・保健所】&#10;一人当たり面積">
          <a:extLst>
            <a:ext uri="{FF2B5EF4-FFF2-40B4-BE49-F238E27FC236}">
              <a16:creationId xmlns:a16="http://schemas.microsoft.com/office/drawing/2014/main" id="{FCECC216-2BC7-4C4E-97D6-E5F5F5FB932A}"/>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708" name="n_2aveValue【保健センター・保健所】&#10;一人当たり面積">
          <a:extLst>
            <a:ext uri="{FF2B5EF4-FFF2-40B4-BE49-F238E27FC236}">
              <a16:creationId xmlns:a16="http://schemas.microsoft.com/office/drawing/2014/main" id="{5B929328-E5F0-4758-B69B-C23BC8984608}"/>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709" name="n_3aveValue【保健センター・保健所】&#10;一人当たり面積">
          <a:extLst>
            <a:ext uri="{FF2B5EF4-FFF2-40B4-BE49-F238E27FC236}">
              <a16:creationId xmlns:a16="http://schemas.microsoft.com/office/drawing/2014/main" id="{5CAA7E09-5C11-47C1-BA2A-984329BFE151}"/>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710" name="n_4aveValue【保健センター・保健所】&#10;一人当たり面積">
          <a:extLst>
            <a:ext uri="{FF2B5EF4-FFF2-40B4-BE49-F238E27FC236}">
              <a16:creationId xmlns:a16="http://schemas.microsoft.com/office/drawing/2014/main" id="{89873AB8-81AF-4DF9-8E3E-918B6746445A}"/>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73169</xdr:rowOff>
    </xdr:from>
    <xdr:ext cx="469744" cy="259045"/>
    <xdr:sp macro="" textlink="">
      <xdr:nvSpPr>
        <xdr:cNvPr id="711" name="n_1mainValue【保健センター・保健所】&#10;一人当たり面積">
          <a:extLst>
            <a:ext uri="{FF2B5EF4-FFF2-40B4-BE49-F238E27FC236}">
              <a16:creationId xmlns:a16="http://schemas.microsoft.com/office/drawing/2014/main" id="{F2A8035F-6F16-4FA9-AF3A-31E58924DDC2}"/>
            </a:ext>
          </a:extLst>
        </xdr:cNvPr>
        <xdr:cNvSpPr txBox="1"/>
      </xdr:nvSpPr>
      <xdr:spPr>
        <a:xfrm>
          <a:off x="21075727"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73931</xdr:rowOff>
    </xdr:from>
    <xdr:ext cx="469744" cy="259045"/>
    <xdr:sp macro="" textlink="">
      <xdr:nvSpPr>
        <xdr:cNvPr id="712" name="n_2mainValue【保健センター・保健所】&#10;一人当たり面積">
          <a:extLst>
            <a:ext uri="{FF2B5EF4-FFF2-40B4-BE49-F238E27FC236}">
              <a16:creationId xmlns:a16="http://schemas.microsoft.com/office/drawing/2014/main" id="{5F48445E-3719-486B-A12B-73B06FC70F75}"/>
            </a:ext>
          </a:extLst>
        </xdr:cNvPr>
        <xdr:cNvSpPr txBox="1"/>
      </xdr:nvSpPr>
      <xdr:spPr>
        <a:xfrm>
          <a:off x="20199427"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75074</xdr:rowOff>
    </xdr:from>
    <xdr:ext cx="469744" cy="259045"/>
    <xdr:sp macro="" textlink="">
      <xdr:nvSpPr>
        <xdr:cNvPr id="713" name="n_3mainValue【保健センター・保健所】&#10;一人当たり面積">
          <a:extLst>
            <a:ext uri="{FF2B5EF4-FFF2-40B4-BE49-F238E27FC236}">
              <a16:creationId xmlns:a16="http://schemas.microsoft.com/office/drawing/2014/main" id="{E4B30CD0-5CD4-487C-B494-3AD4A477BCB9}"/>
            </a:ext>
          </a:extLst>
        </xdr:cNvPr>
        <xdr:cNvSpPr txBox="1"/>
      </xdr:nvSpPr>
      <xdr:spPr>
        <a:xfrm>
          <a:off x="19310427" y="1104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76598</xdr:rowOff>
    </xdr:from>
    <xdr:ext cx="469744" cy="259045"/>
    <xdr:sp macro="" textlink="">
      <xdr:nvSpPr>
        <xdr:cNvPr id="714" name="n_4mainValue【保健センター・保健所】&#10;一人当たり面積">
          <a:extLst>
            <a:ext uri="{FF2B5EF4-FFF2-40B4-BE49-F238E27FC236}">
              <a16:creationId xmlns:a16="http://schemas.microsoft.com/office/drawing/2014/main" id="{C87843AD-1FD6-4968-A02E-D67694C598A7}"/>
            </a:ext>
          </a:extLst>
        </xdr:cNvPr>
        <xdr:cNvSpPr txBox="1"/>
      </xdr:nvSpPr>
      <xdr:spPr>
        <a:xfrm>
          <a:off x="18421427" y="1104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F082DB11-0022-468B-8F6D-AB68181733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DB2B13DA-7944-44F5-BA24-109708BE54F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35B62318-6708-474F-92E1-FCBD3416CF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150FA480-AF5D-44F6-8E81-38016BFD645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410FD70F-2351-4F15-A1F2-B9CC55F2ED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FC0F0872-AE9A-4879-918A-AFAC57C8DE9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34C8CBA3-FB4E-4ED7-8252-45CAFDFD2DF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F17C8648-9D43-48F8-BE6E-6A1BBB9FDA2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4B09A02F-9E69-452F-9265-9A990335E22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CEB4E5B9-0B5D-4AB6-A979-3685D339A3B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84151B57-3C43-424C-B4B2-1CDA99AFEA5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a:extLst>
            <a:ext uri="{FF2B5EF4-FFF2-40B4-BE49-F238E27FC236}">
              <a16:creationId xmlns:a16="http://schemas.microsoft.com/office/drawing/2014/main" id="{378FD91B-7E17-4EE1-866B-3F24675F1A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id="{A7E05B2A-9A9D-49F8-8059-B6A2D0DFF3E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a:extLst>
            <a:ext uri="{FF2B5EF4-FFF2-40B4-BE49-F238E27FC236}">
              <a16:creationId xmlns:a16="http://schemas.microsoft.com/office/drawing/2014/main" id="{7DD0DEEF-6933-46F2-91F3-846DD79985F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a:extLst>
            <a:ext uri="{FF2B5EF4-FFF2-40B4-BE49-F238E27FC236}">
              <a16:creationId xmlns:a16="http://schemas.microsoft.com/office/drawing/2014/main" id="{FC61E327-FAB6-493E-8208-194B380D043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a:extLst>
            <a:ext uri="{FF2B5EF4-FFF2-40B4-BE49-F238E27FC236}">
              <a16:creationId xmlns:a16="http://schemas.microsoft.com/office/drawing/2014/main" id="{DFBD6C4F-F3F4-4BAB-B621-43090BE9033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a:extLst>
            <a:ext uri="{FF2B5EF4-FFF2-40B4-BE49-F238E27FC236}">
              <a16:creationId xmlns:a16="http://schemas.microsoft.com/office/drawing/2014/main" id="{5DEF6CDC-551F-4C54-B97E-FEC583B2470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a:extLst>
            <a:ext uri="{FF2B5EF4-FFF2-40B4-BE49-F238E27FC236}">
              <a16:creationId xmlns:a16="http://schemas.microsoft.com/office/drawing/2014/main" id="{3474396D-3E87-4A33-AAB2-572C5D2C97D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a:extLst>
            <a:ext uri="{FF2B5EF4-FFF2-40B4-BE49-F238E27FC236}">
              <a16:creationId xmlns:a16="http://schemas.microsoft.com/office/drawing/2014/main" id="{3393D94E-20B8-42CD-A832-49192ADEBE8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a:extLst>
            <a:ext uri="{FF2B5EF4-FFF2-40B4-BE49-F238E27FC236}">
              <a16:creationId xmlns:a16="http://schemas.microsoft.com/office/drawing/2014/main" id="{5DA8DEEF-269F-4828-8FC4-BAAA9168D67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a:extLst>
            <a:ext uri="{FF2B5EF4-FFF2-40B4-BE49-F238E27FC236}">
              <a16:creationId xmlns:a16="http://schemas.microsoft.com/office/drawing/2014/main" id="{4AA482D0-859E-4DE0-BF1D-2B7C321AD7C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a:extLst>
            <a:ext uri="{FF2B5EF4-FFF2-40B4-BE49-F238E27FC236}">
              <a16:creationId xmlns:a16="http://schemas.microsoft.com/office/drawing/2014/main" id="{7EF01C9B-E2EB-42FF-B078-E9FC1B885B9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a:extLst>
            <a:ext uri="{FF2B5EF4-FFF2-40B4-BE49-F238E27FC236}">
              <a16:creationId xmlns:a16="http://schemas.microsoft.com/office/drawing/2014/main" id="{04836FA4-7DB9-4CC4-9AA0-EFE42C0C518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1592E877-8868-44BC-B2D8-9F9CAFA8507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a:extLst>
            <a:ext uri="{FF2B5EF4-FFF2-40B4-BE49-F238E27FC236}">
              <a16:creationId xmlns:a16="http://schemas.microsoft.com/office/drawing/2014/main" id="{E6E7C7B5-A9E3-4F48-BF3C-76A7024384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0" name="直線コネクタ 739">
          <a:extLst>
            <a:ext uri="{FF2B5EF4-FFF2-40B4-BE49-F238E27FC236}">
              <a16:creationId xmlns:a16="http://schemas.microsoft.com/office/drawing/2014/main" id="{31145E3B-6799-4FBC-89AD-80DE5129390F}"/>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1" name="【消防施設】&#10;有形固定資産減価償却率最小値テキスト">
          <a:extLst>
            <a:ext uri="{FF2B5EF4-FFF2-40B4-BE49-F238E27FC236}">
              <a16:creationId xmlns:a16="http://schemas.microsoft.com/office/drawing/2014/main" id="{B074F51D-F1D8-4863-A331-3A64A770DC4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2" name="直線コネクタ 741">
          <a:extLst>
            <a:ext uri="{FF2B5EF4-FFF2-40B4-BE49-F238E27FC236}">
              <a16:creationId xmlns:a16="http://schemas.microsoft.com/office/drawing/2014/main" id="{CFB034A0-7E9D-4D64-8338-8B74D9BD806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3" name="【消防施設】&#10;有形固定資産減価償却率最大値テキスト">
          <a:extLst>
            <a:ext uri="{FF2B5EF4-FFF2-40B4-BE49-F238E27FC236}">
              <a16:creationId xmlns:a16="http://schemas.microsoft.com/office/drawing/2014/main" id="{43481E9D-99C5-4DA7-B101-3BCD0F7DB8E2}"/>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44" name="直線コネクタ 743">
          <a:extLst>
            <a:ext uri="{FF2B5EF4-FFF2-40B4-BE49-F238E27FC236}">
              <a16:creationId xmlns:a16="http://schemas.microsoft.com/office/drawing/2014/main" id="{6D24F337-8D51-4819-9F53-619A1DAF49C1}"/>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745" name="【消防施設】&#10;有形固定資産減価償却率平均値テキスト">
          <a:extLst>
            <a:ext uri="{FF2B5EF4-FFF2-40B4-BE49-F238E27FC236}">
              <a16:creationId xmlns:a16="http://schemas.microsoft.com/office/drawing/2014/main" id="{D0A1E9AD-19B5-46D3-B26E-D893AC7B003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746" name="フローチャート: 判断 745">
          <a:extLst>
            <a:ext uri="{FF2B5EF4-FFF2-40B4-BE49-F238E27FC236}">
              <a16:creationId xmlns:a16="http://schemas.microsoft.com/office/drawing/2014/main" id="{D9B372EE-FF42-4231-8392-B4353D7D517E}"/>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747" name="フローチャート: 判断 746">
          <a:extLst>
            <a:ext uri="{FF2B5EF4-FFF2-40B4-BE49-F238E27FC236}">
              <a16:creationId xmlns:a16="http://schemas.microsoft.com/office/drawing/2014/main" id="{25C923CE-DA45-410D-A0F6-0418CF610CC5}"/>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748" name="フローチャート: 判断 747">
          <a:extLst>
            <a:ext uri="{FF2B5EF4-FFF2-40B4-BE49-F238E27FC236}">
              <a16:creationId xmlns:a16="http://schemas.microsoft.com/office/drawing/2014/main" id="{A464DFDB-11A4-46EB-B642-111D9902C3A7}"/>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749" name="フローチャート: 判断 748">
          <a:extLst>
            <a:ext uri="{FF2B5EF4-FFF2-40B4-BE49-F238E27FC236}">
              <a16:creationId xmlns:a16="http://schemas.microsoft.com/office/drawing/2014/main" id="{82CBEBBD-A15C-4C04-9FCE-16CF96ECF8E4}"/>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50" name="フローチャート: 判断 749">
          <a:extLst>
            <a:ext uri="{FF2B5EF4-FFF2-40B4-BE49-F238E27FC236}">
              <a16:creationId xmlns:a16="http://schemas.microsoft.com/office/drawing/2014/main" id="{D5A1E646-4BE6-4083-8EB7-057106356FF8}"/>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8B1C47C-058C-4140-A60C-C56CB42EBE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BAA2341-7A19-4D96-BB18-ACB9A4F305C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24638A49-FBFE-451D-ABED-AE1B942E9D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1313F92-3D70-4621-B2FA-5E877E59E6D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30A72762-DAB7-488F-83AE-7B8B33B300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756" name="楕円 755">
          <a:extLst>
            <a:ext uri="{FF2B5EF4-FFF2-40B4-BE49-F238E27FC236}">
              <a16:creationId xmlns:a16="http://schemas.microsoft.com/office/drawing/2014/main" id="{14C44337-CD6F-41EC-9130-CE3584530FE6}"/>
            </a:ext>
          </a:extLst>
        </xdr:cNvPr>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50998</xdr:rowOff>
    </xdr:from>
    <xdr:ext cx="405111" cy="259045"/>
    <xdr:sp macro="" textlink="">
      <xdr:nvSpPr>
        <xdr:cNvPr id="757" name="【消防施設】&#10;有形固定資産減価償却率該当値テキスト">
          <a:extLst>
            <a:ext uri="{FF2B5EF4-FFF2-40B4-BE49-F238E27FC236}">
              <a16:creationId xmlns:a16="http://schemas.microsoft.com/office/drawing/2014/main" id="{BF5B1F7E-7238-4496-9A66-2115B298D362}"/>
            </a:ext>
          </a:extLst>
        </xdr:cNvPr>
        <xdr:cNvSpPr txBox="1"/>
      </xdr:nvSpPr>
      <xdr:spPr>
        <a:xfrm>
          <a:off x="16357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758" name="楕円 757">
          <a:extLst>
            <a:ext uri="{FF2B5EF4-FFF2-40B4-BE49-F238E27FC236}">
              <a16:creationId xmlns:a16="http://schemas.microsoft.com/office/drawing/2014/main" id="{793A7091-7C39-450D-A652-5B0B292BFCC3}"/>
            </a:ext>
          </a:extLst>
        </xdr:cNvPr>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78921</xdr:rowOff>
    </xdr:to>
    <xdr:cxnSp macro="">
      <xdr:nvCxnSpPr>
        <xdr:cNvPr id="759" name="直線コネクタ 758">
          <a:extLst>
            <a:ext uri="{FF2B5EF4-FFF2-40B4-BE49-F238E27FC236}">
              <a16:creationId xmlns:a16="http://schemas.microsoft.com/office/drawing/2014/main" id="{EA16B63A-0A4B-4F46-A55A-E85404BD4F2D}"/>
            </a:ext>
          </a:extLst>
        </xdr:cNvPr>
        <xdr:cNvCxnSpPr/>
      </xdr:nvCxnSpPr>
      <xdr:spPr>
        <a:xfrm>
          <a:off x="15481300" y="141084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127726</xdr:rowOff>
    </xdr:from>
    <xdr:to>
      <xdr:col>76</xdr:col>
      <xdr:colOff>165100</xdr:colOff>
      <xdr:row>82</xdr:row>
      <xdr:rowOff>57876</xdr:rowOff>
    </xdr:to>
    <xdr:sp macro="" textlink="">
      <xdr:nvSpPr>
        <xdr:cNvPr id="760" name="楕円 759">
          <a:extLst>
            <a:ext uri="{FF2B5EF4-FFF2-40B4-BE49-F238E27FC236}">
              <a16:creationId xmlns:a16="http://schemas.microsoft.com/office/drawing/2014/main" id="{3367374C-0AD9-43A1-B32A-17078311D189}"/>
            </a:ext>
          </a:extLst>
        </xdr:cNvPr>
        <xdr:cNvSpPr/>
      </xdr:nvSpPr>
      <xdr:spPr>
        <a:xfrm>
          <a:off x="14541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49530</xdr:rowOff>
    </xdr:to>
    <xdr:cxnSp macro="">
      <xdr:nvCxnSpPr>
        <xdr:cNvPr id="761" name="直線コネクタ 760">
          <a:extLst>
            <a:ext uri="{FF2B5EF4-FFF2-40B4-BE49-F238E27FC236}">
              <a16:creationId xmlns:a16="http://schemas.microsoft.com/office/drawing/2014/main" id="{43A90F6E-5173-42A8-AF3F-85C2AE8B2F41}"/>
            </a:ext>
          </a:extLst>
        </xdr:cNvPr>
        <xdr:cNvCxnSpPr/>
      </xdr:nvCxnSpPr>
      <xdr:spPr>
        <a:xfrm>
          <a:off x="14592300" y="1406597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104866</xdr:rowOff>
    </xdr:from>
    <xdr:to>
      <xdr:col>72</xdr:col>
      <xdr:colOff>38100</xdr:colOff>
      <xdr:row>82</xdr:row>
      <xdr:rowOff>35016</xdr:rowOff>
    </xdr:to>
    <xdr:sp macro="" textlink="">
      <xdr:nvSpPr>
        <xdr:cNvPr id="762" name="楕円 761">
          <a:extLst>
            <a:ext uri="{FF2B5EF4-FFF2-40B4-BE49-F238E27FC236}">
              <a16:creationId xmlns:a16="http://schemas.microsoft.com/office/drawing/2014/main" id="{E2B35D25-CE26-4910-8E70-AAB95C9C1A98}"/>
            </a:ext>
          </a:extLst>
        </xdr:cNvPr>
        <xdr:cNvSpPr/>
      </xdr:nvSpPr>
      <xdr:spPr>
        <a:xfrm>
          <a:off x="13652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155666</xdr:rowOff>
    </xdr:from>
    <xdr:to>
      <xdr:col>76</xdr:col>
      <xdr:colOff>114300</xdr:colOff>
      <xdr:row>82</xdr:row>
      <xdr:rowOff>7076</xdr:rowOff>
    </xdr:to>
    <xdr:cxnSp macro="">
      <xdr:nvCxnSpPr>
        <xdr:cNvPr id="763" name="直線コネクタ 762">
          <a:extLst>
            <a:ext uri="{FF2B5EF4-FFF2-40B4-BE49-F238E27FC236}">
              <a16:creationId xmlns:a16="http://schemas.microsoft.com/office/drawing/2014/main" id="{9FEF64F0-923B-49F4-8BC5-2390C5B786AB}"/>
            </a:ext>
          </a:extLst>
        </xdr:cNvPr>
        <xdr:cNvCxnSpPr/>
      </xdr:nvCxnSpPr>
      <xdr:spPr>
        <a:xfrm>
          <a:off x="13703300" y="140431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85271</xdr:rowOff>
    </xdr:from>
    <xdr:to>
      <xdr:col>67</xdr:col>
      <xdr:colOff>101600</xdr:colOff>
      <xdr:row>82</xdr:row>
      <xdr:rowOff>15421</xdr:rowOff>
    </xdr:to>
    <xdr:sp macro="" textlink="">
      <xdr:nvSpPr>
        <xdr:cNvPr id="764" name="楕円 763">
          <a:extLst>
            <a:ext uri="{FF2B5EF4-FFF2-40B4-BE49-F238E27FC236}">
              <a16:creationId xmlns:a16="http://schemas.microsoft.com/office/drawing/2014/main" id="{1BD89AE2-9DE9-42B9-AA0D-A11325D9D46B}"/>
            </a:ext>
          </a:extLst>
        </xdr:cNvPr>
        <xdr:cNvSpPr/>
      </xdr:nvSpPr>
      <xdr:spPr>
        <a:xfrm>
          <a:off x="12763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136071</xdr:rowOff>
    </xdr:from>
    <xdr:to>
      <xdr:col>71</xdr:col>
      <xdr:colOff>177800</xdr:colOff>
      <xdr:row>81</xdr:row>
      <xdr:rowOff>155666</xdr:rowOff>
    </xdr:to>
    <xdr:cxnSp macro="">
      <xdr:nvCxnSpPr>
        <xdr:cNvPr id="765" name="直線コネクタ 764">
          <a:extLst>
            <a:ext uri="{FF2B5EF4-FFF2-40B4-BE49-F238E27FC236}">
              <a16:creationId xmlns:a16="http://schemas.microsoft.com/office/drawing/2014/main" id="{717A54F0-8ED1-49BC-9ADE-73038E2E271B}"/>
            </a:ext>
          </a:extLst>
        </xdr:cNvPr>
        <xdr:cNvCxnSpPr/>
      </xdr:nvCxnSpPr>
      <xdr:spPr>
        <a:xfrm>
          <a:off x="12814300" y="140235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766" name="n_1aveValue【消防施設】&#10;有形固定資産減価償却率">
          <a:extLst>
            <a:ext uri="{FF2B5EF4-FFF2-40B4-BE49-F238E27FC236}">
              <a16:creationId xmlns:a16="http://schemas.microsoft.com/office/drawing/2014/main" id="{978059AE-13B9-483E-99F6-EC376FC06CB2}"/>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767" name="n_2aveValue【消防施設】&#10;有形固定資産減価償却率">
          <a:extLst>
            <a:ext uri="{FF2B5EF4-FFF2-40B4-BE49-F238E27FC236}">
              <a16:creationId xmlns:a16="http://schemas.microsoft.com/office/drawing/2014/main" id="{9DD80E07-435F-40E3-8CF5-39B2BAD05C8A}"/>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768" name="n_3aveValue【消防施設】&#10;有形固定資産減価償却率">
          <a:extLst>
            <a:ext uri="{FF2B5EF4-FFF2-40B4-BE49-F238E27FC236}">
              <a16:creationId xmlns:a16="http://schemas.microsoft.com/office/drawing/2014/main" id="{C40420E2-D421-4CD7-BBB8-4E897AA5328C}"/>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9" name="n_4aveValue【消防施設】&#10;有形固定資産減価償却率">
          <a:extLst>
            <a:ext uri="{FF2B5EF4-FFF2-40B4-BE49-F238E27FC236}">
              <a16:creationId xmlns:a16="http://schemas.microsoft.com/office/drawing/2014/main" id="{F9872F73-798D-46DA-8D2C-02830FCD751C}"/>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770" name="n_1mainValue【消防施設】&#10;有形固定資産減価償却率">
          <a:extLst>
            <a:ext uri="{FF2B5EF4-FFF2-40B4-BE49-F238E27FC236}">
              <a16:creationId xmlns:a16="http://schemas.microsoft.com/office/drawing/2014/main" id="{7828628E-0D25-4437-85DE-B24B3E7FB81A}"/>
            </a:ext>
          </a:extLst>
        </xdr:cNvPr>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74403</xdr:rowOff>
    </xdr:from>
    <xdr:ext cx="405111" cy="259045"/>
    <xdr:sp macro="" textlink="">
      <xdr:nvSpPr>
        <xdr:cNvPr id="771" name="n_2mainValue【消防施設】&#10;有形固定資産減価償却率">
          <a:extLst>
            <a:ext uri="{FF2B5EF4-FFF2-40B4-BE49-F238E27FC236}">
              <a16:creationId xmlns:a16="http://schemas.microsoft.com/office/drawing/2014/main" id="{4D2D1BEF-D005-4C83-8E14-6B46380F9A11}"/>
            </a:ext>
          </a:extLst>
        </xdr:cNvPr>
        <xdr:cNvSpPr txBox="1"/>
      </xdr:nvSpPr>
      <xdr:spPr>
        <a:xfrm>
          <a:off x="14389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772" name="n_3mainValue【消防施設】&#10;有形固定資産減価償却率">
          <a:extLst>
            <a:ext uri="{FF2B5EF4-FFF2-40B4-BE49-F238E27FC236}">
              <a16:creationId xmlns:a16="http://schemas.microsoft.com/office/drawing/2014/main" id="{6D174A79-3185-443C-B049-3E492490E5E6}"/>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31948</xdr:rowOff>
    </xdr:from>
    <xdr:ext cx="405111" cy="259045"/>
    <xdr:sp macro="" textlink="">
      <xdr:nvSpPr>
        <xdr:cNvPr id="773" name="n_4mainValue【消防施設】&#10;有形固定資産減価償却率">
          <a:extLst>
            <a:ext uri="{FF2B5EF4-FFF2-40B4-BE49-F238E27FC236}">
              <a16:creationId xmlns:a16="http://schemas.microsoft.com/office/drawing/2014/main" id="{01E9EF4A-6674-4D8A-BD4F-EC0439746BB5}"/>
            </a:ext>
          </a:extLst>
        </xdr:cNvPr>
        <xdr:cNvSpPr txBox="1"/>
      </xdr:nvSpPr>
      <xdr:spPr>
        <a:xfrm>
          <a:off x="12611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D764C9EF-CEE9-4302-B481-C1AFEF51A7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BDCA3D5C-A384-4B91-8733-0FA26FB562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68D566D9-285F-4086-AEB8-A33A8D5692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ADB5383E-7852-456B-8842-5C6073AA82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B3F17AC4-255D-42E2-8725-867549CCC2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A6506221-CE7F-4271-B473-8B85E8A42B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1E4F3C79-683E-45EE-94BE-D754A6137A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44A25791-9427-41B1-8C0E-9F069134DC9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7CA1E52F-0B60-42E3-9C67-58ABFD7E20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06753D22-1909-4D44-94F9-8823BF6D009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a:extLst>
            <a:ext uri="{FF2B5EF4-FFF2-40B4-BE49-F238E27FC236}">
              <a16:creationId xmlns:a16="http://schemas.microsoft.com/office/drawing/2014/main" id="{9C7646CA-42B9-4CDE-B767-82ED706755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a:extLst>
            <a:ext uri="{FF2B5EF4-FFF2-40B4-BE49-F238E27FC236}">
              <a16:creationId xmlns:a16="http://schemas.microsoft.com/office/drawing/2014/main" id="{2E027108-7902-4BE3-9E4C-2130616AE80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a:extLst>
            <a:ext uri="{FF2B5EF4-FFF2-40B4-BE49-F238E27FC236}">
              <a16:creationId xmlns:a16="http://schemas.microsoft.com/office/drawing/2014/main" id="{736600E7-9019-4333-AAAA-E8ADE0D94FA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a:extLst>
            <a:ext uri="{FF2B5EF4-FFF2-40B4-BE49-F238E27FC236}">
              <a16:creationId xmlns:a16="http://schemas.microsoft.com/office/drawing/2014/main" id="{7BC2935C-8815-45F0-A094-168C12A48AE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a:extLst>
            <a:ext uri="{FF2B5EF4-FFF2-40B4-BE49-F238E27FC236}">
              <a16:creationId xmlns:a16="http://schemas.microsoft.com/office/drawing/2014/main" id="{21C7D9A4-0F16-44B1-99F0-F6B33BBCAC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a:extLst>
            <a:ext uri="{FF2B5EF4-FFF2-40B4-BE49-F238E27FC236}">
              <a16:creationId xmlns:a16="http://schemas.microsoft.com/office/drawing/2014/main" id="{0AB3FE45-9517-4B1B-9DF0-4E2989ACE14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a:extLst>
            <a:ext uri="{FF2B5EF4-FFF2-40B4-BE49-F238E27FC236}">
              <a16:creationId xmlns:a16="http://schemas.microsoft.com/office/drawing/2014/main" id="{AEF5B352-4008-4D51-BB80-2E22189B368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a:extLst>
            <a:ext uri="{FF2B5EF4-FFF2-40B4-BE49-F238E27FC236}">
              <a16:creationId xmlns:a16="http://schemas.microsoft.com/office/drawing/2014/main" id="{B5052905-E589-4B84-9603-6F1FB76561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a:extLst>
            <a:ext uri="{FF2B5EF4-FFF2-40B4-BE49-F238E27FC236}">
              <a16:creationId xmlns:a16="http://schemas.microsoft.com/office/drawing/2014/main" id="{937C3459-32F5-46D5-BCAF-3A67B2D568B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a:extLst>
            <a:ext uri="{FF2B5EF4-FFF2-40B4-BE49-F238E27FC236}">
              <a16:creationId xmlns:a16="http://schemas.microsoft.com/office/drawing/2014/main" id="{DA4AB01A-745F-42A8-A9CC-FA7FBA44068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D78E1F1F-1CA0-45B4-BC81-F628ED47DF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795" name="テキスト ボックス 794">
          <a:extLst>
            <a:ext uri="{FF2B5EF4-FFF2-40B4-BE49-F238E27FC236}">
              <a16:creationId xmlns:a16="http://schemas.microsoft.com/office/drawing/2014/main" id="{1CDC94C0-5E14-40E6-B42E-9A3C8953EF7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20A334DE-336C-43D7-B89B-54A401D3D1C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797" name="直線コネクタ 796">
          <a:extLst>
            <a:ext uri="{FF2B5EF4-FFF2-40B4-BE49-F238E27FC236}">
              <a16:creationId xmlns:a16="http://schemas.microsoft.com/office/drawing/2014/main" id="{EE73773F-8D10-4476-BA45-0816C79DA57F}"/>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798" name="【消防施設】&#10;一人当たり面積最小値テキスト">
          <a:extLst>
            <a:ext uri="{FF2B5EF4-FFF2-40B4-BE49-F238E27FC236}">
              <a16:creationId xmlns:a16="http://schemas.microsoft.com/office/drawing/2014/main" id="{D2860180-65FE-49CA-9925-A5D4DF5DC24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799" name="直線コネクタ 798">
          <a:extLst>
            <a:ext uri="{FF2B5EF4-FFF2-40B4-BE49-F238E27FC236}">
              <a16:creationId xmlns:a16="http://schemas.microsoft.com/office/drawing/2014/main" id="{16ACBFC1-8CF5-4BE9-9DD0-EF55210677BC}"/>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800" name="【消防施設】&#10;一人当たり面積最大値テキスト">
          <a:extLst>
            <a:ext uri="{FF2B5EF4-FFF2-40B4-BE49-F238E27FC236}">
              <a16:creationId xmlns:a16="http://schemas.microsoft.com/office/drawing/2014/main" id="{4F588E19-18D9-4659-BC9B-2B07AEDA8054}"/>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801" name="直線コネクタ 800">
          <a:extLst>
            <a:ext uri="{FF2B5EF4-FFF2-40B4-BE49-F238E27FC236}">
              <a16:creationId xmlns:a16="http://schemas.microsoft.com/office/drawing/2014/main" id="{B7EA03A2-D6B2-4D63-9000-52E28AED564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802" name="【消防施設】&#10;一人当たり面積平均値テキスト">
          <a:extLst>
            <a:ext uri="{FF2B5EF4-FFF2-40B4-BE49-F238E27FC236}">
              <a16:creationId xmlns:a16="http://schemas.microsoft.com/office/drawing/2014/main" id="{01EE93B6-493F-44C7-80E9-61C8EA94D4C4}"/>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803" name="フローチャート: 判断 802">
          <a:extLst>
            <a:ext uri="{FF2B5EF4-FFF2-40B4-BE49-F238E27FC236}">
              <a16:creationId xmlns:a16="http://schemas.microsoft.com/office/drawing/2014/main" id="{18063E6F-B909-466B-AD75-B52E8B42435E}"/>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804" name="フローチャート: 判断 803">
          <a:extLst>
            <a:ext uri="{FF2B5EF4-FFF2-40B4-BE49-F238E27FC236}">
              <a16:creationId xmlns:a16="http://schemas.microsoft.com/office/drawing/2014/main" id="{1C84CD25-DF12-4E76-BC32-9C98512A05E0}"/>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805" name="フローチャート: 判断 804">
          <a:extLst>
            <a:ext uri="{FF2B5EF4-FFF2-40B4-BE49-F238E27FC236}">
              <a16:creationId xmlns:a16="http://schemas.microsoft.com/office/drawing/2014/main" id="{325B69C3-93C9-40B0-8816-E38F641B91E7}"/>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806" name="フローチャート: 判断 805">
          <a:extLst>
            <a:ext uri="{FF2B5EF4-FFF2-40B4-BE49-F238E27FC236}">
              <a16:creationId xmlns:a16="http://schemas.microsoft.com/office/drawing/2014/main" id="{9A3C04A8-32E7-4272-895A-E7BDA6A7C8EB}"/>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807" name="フローチャート: 判断 806">
          <a:extLst>
            <a:ext uri="{FF2B5EF4-FFF2-40B4-BE49-F238E27FC236}">
              <a16:creationId xmlns:a16="http://schemas.microsoft.com/office/drawing/2014/main" id="{08152FD2-B735-4E67-B240-9C053E76C09B}"/>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AB64762-F3E2-40E0-8D64-AF44549CCCB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11C0A573-2767-41C7-8086-C5795C038F3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56CEEACE-5587-4E8E-B801-DC5C2959B5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D5927D8-FA92-4781-ABAB-3A52DDE6310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4EEAA528-A8D6-4475-B785-99AEE9D077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24828</xdr:rowOff>
    </xdr:from>
    <xdr:to>
      <xdr:col>116</xdr:col>
      <xdr:colOff>114300</xdr:colOff>
      <xdr:row>86</xdr:row>
      <xdr:rowOff>126428</xdr:rowOff>
    </xdr:to>
    <xdr:sp macro="" textlink="">
      <xdr:nvSpPr>
        <xdr:cNvPr id="813" name="楕円 812">
          <a:extLst>
            <a:ext uri="{FF2B5EF4-FFF2-40B4-BE49-F238E27FC236}">
              <a16:creationId xmlns:a16="http://schemas.microsoft.com/office/drawing/2014/main" id="{CE54127F-8B72-4AD3-A1CD-27FD3F9229E9}"/>
            </a:ext>
          </a:extLst>
        </xdr:cNvPr>
        <xdr:cNvSpPr/>
      </xdr:nvSpPr>
      <xdr:spPr>
        <a:xfrm>
          <a:off x="22110700" y="147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111205</xdr:rowOff>
    </xdr:from>
    <xdr:ext cx="469744" cy="259045"/>
    <xdr:sp macro="" textlink="">
      <xdr:nvSpPr>
        <xdr:cNvPr id="814" name="【消防施設】&#10;一人当たり面積該当値テキスト">
          <a:extLst>
            <a:ext uri="{FF2B5EF4-FFF2-40B4-BE49-F238E27FC236}">
              <a16:creationId xmlns:a16="http://schemas.microsoft.com/office/drawing/2014/main" id="{E537A300-5734-43C4-9D4D-6ED2F5F96692}"/>
            </a:ext>
          </a:extLst>
        </xdr:cNvPr>
        <xdr:cNvSpPr txBox="1"/>
      </xdr:nvSpPr>
      <xdr:spPr>
        <a:xfrm>
          <a:off x="22199600" y="146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21589</xdr:rowOff>
    </xdr:from>
    <xdr:to>
      <xdr:col>112</xdr:col>
      <xdr:colOff>38100</xdr:colOff>
      <xdr:row>86</xdr:row>
      <xdr:rowOff>123189</xdr:rowOff>
    </xdr:to>
    <xdr:sp macro="" textlink="">
      <xdr:nvSpPr>
        <xdr:cNvPr id="815" name="楕円 814">
          <a:extLst>
            <a:ext uri="{FF2B5EF4-FFF2-40B4-BE49-F238E27FC236}">
              <a16:creationId xmlns:a16="http://schemas.microsoft.com/office/drawing/2014/main" id="{D59AA9E9-1F8D-4A43-9BE5-AB90D4E09468}"/>
            </a:ext>
          </a:extLst>
        </xdr:cNvPr>
        <xdr:cNvSpPr/>
      </xdr:nvSpPr>
      <xdr:spPr>
        <a:xfrm>
          <a:off x="21272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75628</xdr:rowOff>
    </xdr:to>
    <xdr:cxnSp macro="">
      <xdr:nvCxnSpPr>
        <xdr:cNvPr id="816" name="直線コネクタ 815">
          <a:extLst>
            <a:ext uri="{FF2B5EF4-FFF2-40B4-BE49-F238E27FC236}">
              <a16:creationId xmlns:a16="http://schemas.microsoft.com/office/drawing/2014/main" id="{0F5705D1-0766-4564-90DD-2F71F1DECCA2}"/>
            </a:ext>
          </a:extLst>
        </xdr:cNvPr>
        <xdr:cNvCxnSpPr/>
      </xdr:nvCxnSpPr>
      <xdr:spPr>
        <a:xfrm>
          <a:off x="21323300" y="14817089"/>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22352</xdr:rowOff>
    </xdr:from>
    <xdr:to>
      <xdr:col>107</xdr:col>
      <xdr:colOff>101600</xdr:colOff>
      <xdr:row>86</xdr:row>
      <xdr:rowOff>123952</xdr:rowOff>
    </xdr:to>
    <xdr:sp macro="" textlink="">
      <xdr:nvSpPr>
        <xdr:cNvPr id="817" name="楕円 816">
          <a:extLst>
            <a:ext uri="{FF2B5EF4-FFF2-40B4-BE49-F238E27FC236}">
              <a16:creationId xmlns:a16="http://schemas.microsoft.com/office/drawing/2014/main" id="{28F30B57-AB47-4F29-A598-F74D7239D9F2}"/>
            </a:ext>
          </a:extLst>
        </xdr:cNvPr>
        <xdr:cNvSpPr/>
      </xdr:nvSpPr>
      <xdr:spPr>
        <a:xfrm>
          <a:off x="20383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72389</xdr:rowOff>
    </xdr:from>
    <xdr:to>
      <xdr:col>111</xdr:col>
      <xdr:colOff>177800</xdr:colOff>
      <xdr:row>86</xdr:row>
      <xdr:rowOff>73152</xdr:rowOff>
    </xdr:to>
    <xdr:cxnSp macro="">
      <xdr:nvCxnSpPr>
        <xdr:cNvPr id="818" name="直線コネクタ 817">
          <a:extLst>
            <a:ext uri="{FF2B5EF4-FFF2-40B4-BE49-F238E27FC236}">
              <a16:creationId xmlns:a16="http://schemas.microsoft.com/office/drawing/2014/main" id="{67C203EF-2672-4DB0-91AF-4707AEDCD160}"/>
            </a:ext>
          </a:extLst>
        </xdr:cNvPr>
        <xdr:cNvCxnSpPr/>
      </xdr:nvCxnSpPr>
      <xdr:spPr>
        <a:xfrm flipV="1">
          <a:off x="20434300" y="1481708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23304</xdr:rowOff>
    </xdr:from>
    <xdr:to>
      <xdr:col>102</xdr:col>
      <xdr:colOff>165100</xdr:colOff>
      <xdr:row>86</xdr:row>
      <xdr:rowOff>124904</xdr:rowOff>
    </xdr:to>
    <xdr:sp macro="" textlink="">
      <xdr:nvSpPr>
        <xdr:cNvPr id="819" name="楕円 818">
          <a:extLst>
            <a:ext uri="{FF2B5EF4-FFF2-40B4-BE49-F238E27FC236}">
              <a16:creationId xmlns:a16="http://schemas.microsoft.com/office/drawing/2014/main" id="{775FB4C4-89E6-4321-A15C-AAE07472144A}"/>
            </a:ext>
          </a:extLst>
        </xdr:cNvPr>
        <xdr:cNvSpPr/>
      </xdr:nvSpPr>
      <xdr:spPr>
        <a:xfrm>
          <a:off x="19494500" y="147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73152</xdr:rowOff>
    </xdr:from>
    <xdr:to>
      <xdr:col>107</xdr:col>
      <xdr:colOff>50800</xdr:colOff>
      <xdr:row>86</xdr:row>
      <xdr:rowOff>74104</xdr:rowOff>
    </xdr:to>
    <xdr:cxnSp macro="">
      <xdr:nvCxnSpPr>
        <xdr:cNvPr id="820" name="直線コネクタ 819">
          <a:extLst>
            <a:ext uri="{FF2B5EF4-FFF2-40B4-BE49-F238E27FC236}">
              <a16:creationId xmlns:a16="http://schemas.microsoft.com/office/drawing/2014/main" id="{DFF3A095-B77A-4A28-812D-B2D7BE15A78B}"/>
            </a:ext>
          </a:extLst>
        </xdr:cNvPr>
        <xdr:cNvCxnSpPr/>
      </xdr:nvCxnSpPr>
      <xdr:spPr>
        <a:xfrm flipV="1">
          <a:off x="19545300" y="1481785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24448</xdr:rowOff>
    </xdr:from>
    <xdr:to>
      <xdr:col>98</xdr:col>
      <xdr:colOff>38100</xdr:colOff>
      <xdr:row>86</xdr:row>
      <xdr:rowOff>126048</xdr:rowOff>
    </xdr:to>
    <xdr:sp macro="" textlink="">
      <xdr:nvSpPr>
        <xdr:cNvPr id="821" name="楕円 820">
          <a:extLst>
            <a:ext uri="{FF2B5EF4-FFF2-40B4-BE49-F238E27FC236}">
              <a16:creationId xmlns:a16="http://schemas.microsoft.com/office/drawing/2014/main" id="{784DB03F-02AA-499D-8461-8EEE90DAF1DB}"/>
            </a:ext>
          </a:extLst>
        </xdr:cNvPr>
        <xdr:cNvSpPr/>
      </xdr:nvSpPr>
      <xdr:spPr>
        <a:xfrm>
          <a:off x="18605500" y="147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74104</xdr:rowOff>
    </xdr:from>
    <xdr:to>
      <xdr:col>102</xdr:col>
      <xdr:colOff>114300</xdr:colOff>
      <xdr:row>86</xdr:row>
      <xdr:rowOff>75248</xdr:rowOff>
    </xdr:to>
    <xdr:cxnSp macro="">
      <xdr:nvCxnSpPr>
        <xdr:cNvPr id="822" name="直線コネクタ 821">
          <a:extLst>
            <a:ext uri="{FF2B5EF4-FFF2-40B4-BE49-F238E27FC236}">
              <a16:creationId xmlns:a16="http://schemas.microsoft.com/office/drawing/2014/main" id="{9F259439-5BB3-4FB8-B8F9-4B5CC51F0F25}"/>
            </a:ext>
          </a:extLst>
        </xdr:cNvPr>
        <xdr:cNvCxnSpPr/>
      </xdr:nvCxnSpPr>
      <xdr:spPr>
        <a:xfrm flipV="1">
          <a:off x="18656300" y="1481880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823" name="n_1aveValue【消防施設】&#10;一人当たり面積">
          <a:extLst>
            <a:ext uri="{FF2B5EF4-FFF2-40B4-BE49-F238E27FC236}">
              <a16:creationId xmlns:a16="http://schemas.microsoft.com/office/drawing/2014/main" id="{FC987E4C-6344-405A-9FE0-F70D85851686}"/>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824" name="n_2aveValue【消防施設】&#10;一人当たり面積">
          <a:extLst>
            <a:ext uri="{FF2B5EF4-FFF2-40B4-BE49-F238E27FC236}">
              <a16:creationId xmlns:a16="http://schemas.microsoft.com/office/drawing/2014/main" id="{0C071F97-78C9-4D3B-944D-5EB4319ECE1A}"/>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825" name="n_3aveValue【消防施設】&#10;一人当たり面積">
          <a:extLst>
            <a:ext uri="{FF2B5EF4-FFF2-40B4-BE49-F238E27FC236}">
              <a16:creationId xmlns:a16="http://schemas.microsoft.com/office/drawing/2014/main" id="{D6AD630F-3973-406D-BE15-B825AC277557}"/>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826" name="n_4aveValue【消防施設】&#10;一人当たり面積">
          <a:extLst>
            <a:ext uri="{FF2B5EF4-FFF2-40B4-BE49-F238E27FC236}">
              <a16:creationId xmlns:a16="http://schemas.microsoft.com/office/drawing/2014/main" id="{23C7434E-B9E8-41C5-82F9-0CD725B7E7A2}"/>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114316</xdr:rowOff>
    </xdr:from>
    <xdr:ext cx="469744" cy="259045"/>
    <xdr:sp macro="" textlink="">
      <xdr:nvSpPr>
        <xdr:cNvPr id="827" name="n_1mainValue【消防施設】&#10;一人当たり面積">
          <a:extLst>
            <a:ext uri="{FF2B5EF4-FFF2-40B4-BE49-F238E27FC236}">
              <a16:creationId xmlns:a16="http://schemas.microsoft.com/office/drawing/2014/main" id="{DDDD3CF5-F379-4B30-B35E-0BA007AC8F37}"/>
            </a:ext>
          </a:extLst>
        </xdr:cNvPr>
        <xdr:cNvSpPr txBox="1"/>
      </xdr:nvSpPr>
      <xdr:spPr>
        <a:xfrm>
          <a:off x="21075727"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115079</xdr:rowOff>
    </xdr:from>
    <xdr:ext cx="469744" cy="259045"/>
    <xdr:sp macro="" textlink="">
      <xdr:nvSpPr>
        <xdr:cNvPr id="828" name="n_2mainValue【消防施設】&#10;一人当たり面積">
          <a:extLst>
            <a:ext uri="{FF2B5EF4-FFF2-40B4-BE49-F238E27FC236}">
              <a16:creationId xmlns:a16="http://schemas.microsoft.com/office/drawing/2014/main" id="{3F91A990-663F-4FF6-B07E-41B20F9724A6}"/>
            </a:ext>
          </a:extLst>
        </xdr:cNvPr>
        <xdr:cNvSpPr txBox="1"/>
      </xdr:nvSpPr>
      <xdr:spPr>
        <a:xfrm>
          <a:off x="20199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116031</xdr:rowOff>
    </xdr:from>
    <xdr:ext cx="469744" cy="259045"/>
    <xdr:sp macro="" textlink="">
      <xdr:nvSpPr>
        <xdr:cNvPr id="829" name="n_3mainValue【消防施設】&#10;一人当たり面積">
          <a:extLst>
            <a:ext uri="{FF2B5EF4-FFF2-40B4-BE49-F238E27FC236}">
              <a16:creationId xmlns:a16="http://schemas.microsoft.com/office/drawing/2014/main" id="{52181293-F140-48C6-8129-50F9AE01FD44}"/>
            </a:ext>
          </a:extLst>
        </xdr:cNvPr>
        <xdr:cNvSpPr txBox="1"/>
      </xdr:nvSpPr>
      <xdr:spPr>
        <a:xfrm>
          <a:off x="19310427"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117175</xdr:rowOff>
    </xdr:from>
    <xdr:ext cx="469744" cy="259045"/>
    <xdr:sp macro="" textlink="">
      <xdr:nvSpPr>
        <xdr:cNvPr id="830" name="n_4mainValue【消防施設】&#10;一人当たり面積">
          <a:extLst>
            <a:ext uri="{FF2B5EF4-FFF2-40B4-BE49-F238E27FC236}">
              <a16:creationId xmlns:a16="http://schemas.microsoft.com/office/drawing/2014/main" id="{41EB526E-491B-4FA6-A971-85F49C05A766}"/>
            </a:ext>
          </a:extLst>
        </xdr:cNvPr>
        <xdr:cNvSpPr txBox="1"/>
      </xdr:nvSpPr>
      <xdr:spPr>
        <a:xfrm>
          <a:off x="18421427" y="1486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96A1389B-FFE5-4968-AD04-2F30D82FBC7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601FE8C1-FC36-4AA8-B081-9B0803A59F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DDAAD294-AA1D-4C15-8B8D-C22D119F16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61B64C2-737B-4E90-A68B-3296231F5AD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6EEDCC85-29F0-42BD-90B8-022B37C785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3D20C8DC-98D4-4D93-B3D2-248C90283B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2BB8BB74-7A6C-48D0-B03F-43A6E51805E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B6DD6821-9A83-41B4-BC82-983DB707A4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808F491B-9325-4F37-9757-D6F1E29335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452C8195-9090-455F-BE94-999B87B5EE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242198C4-1151-42DD-A03A-C60FBDF1E7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2" name="直線コネクタ 841">
          <a:extLst>
            <a:ext uri="{FF2B5EF4-FFF2-40B4-BE49-F238E27FC236}">
              <a16:creationId xmlns:a16="http://schemas.microsoft.com/office/drawing/2014/main" id="{A78FC020-4C1C-41A9-BE9A-2DC2277F3674}"/>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3" name="テキスト ボックス 842">
          <a:extLst>
            <a:ext uri="{FF2B5EF4-FFF2-40B4-BE49-F238E27FC236}">
              <a16:creationId xmlns:a16="http://schemas.microsoft.com/office/drawing/2014/main" id="{48E38ED6-8CBC-4F8D-93B3-C5EDD627455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4" name="直線コネクタ 843">
          <a:extLst>
            <a:ext uri="{FF2B5EF4-FFF2-40B4-BE49-F238E27FC236}">
              <a16:creationId xmlns:a16="http://schemas.microsoft.com/office/drawing/2014/main" id="{28BC14AE-1807-48A5-828E-7C18E11BE9F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5" name="テキスト ボックス 844">
          <a:extLst>
            <a:ext uri="{FF2B5EF4-FFF2-40B4-BE49-F238E27FC236}">
              <a16:creationId xmlns:a16="http://schemas.microsoft.com/office/drawing/2014/main" id="{F950460F-90CD-4700-A7CC-AB702C73C1F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6" name="直線コネクタ 845">
          <a:extLst>
            <a:ext uri="{FF2B5EF4-FFF2-40B4-BE49-F238E27FC236}">
              <a16:creationId xmlns:a16="http://schemas.microsoft.com/office/drawing/2014/main" id="{B435F1ED-616D-4D8D-8AD6-ADD7E14A650D}"/>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7" name="テキスト ボックス 846">
          <a:extLst>
            <a:ext uri="{FF2B5EF4-FFF2-40B4-BE49-F238E27FC236}">
              <a16:creationId xmlns:a16="http://schemas.microsoft.com/office/drawing/2014/main" id="{5E615004-87ED-4C9D-BA41-79C5858D486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8" name="直線コネクタ 847">
          <a:extLst>
            <a:ext uri="{FF2B5EF4-FFF2-40B4-BE49-F238E27FC236}">
              <a16:creationId xmlns:a16="http://schemas.microsoft.com/office/drawing/2014/main" id="{134E0371-411A-4AC8-B24E-1D283495176B}"/>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9" name="テキスト ボックス 848">
          <a:extLst>
            <a:ext uri="{FF2B5EF4-FFF2-40B4-BE49-F238E27FC236}">
              <a16:creationId xmlns:a16="http://schemas.microsoft.com/office/drawing/2014/main" id="{22F81451-55AB-4C34-B00D-340BE16451EA}"/>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a:extLst>
            <a:ext uri="{FF2B5EF4-FFF2-40B4-BE49-F238E27FC236}">
              <a16:creationId xmlns:a16="http://schemas.microsoft.com/office/drawing/2014/main" id="{6F50AA66-3A2C-4C89-A314-801D4DCB19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1" name="テキスト ボックス 850">
          <a:extLst>
            <a:ext uri="{FF2B5EF4-FFF2-40B4-BE49-F238E27FC236}">
              <a16:creationId xmlns:a16="http://schemas.microsoft.com/office/drawing/2014/main" id="{07CCCEA8-D0B1-4334-BD53-E3A0421D88EF}"/>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FF7C6E81-E21B-4A24-8BEB-C647916D80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853" name="直線コネクタ 852">
          <a:extLst>
            <a:ext uri="{FF2B5EF4-FFF2-40B4-BE49-F238E27FC236}">
              <a16:creationId xmlns:a16="http://schemas.microsoft.com/office/drawing/2014/main" id="{B7A06778-796C-428E-849F-FD740D0AB1A6}"/>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854" name="【庁舎】&#10;有形固定資産減価償却率最小値テキスト">
          <a:extLst>
            <a:ext uri="{FF2B5EF4-FFF2-40B4-BE49-F238E27FC236}">
              <a16:creationId xmlns:a16="http://schemas.microsoft.com/office/drawing/2014/main" id="{85292617-0DC0-4FDF-8D3E-92F09801F179}"/>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855" name="直線コネクタ 854">
          <a:extLst>
            <a:ext uri="{FF2B5EF4-FFF2-40B4-BE49-F238E27FC236}">
              <a16:creationId xmlns:a16="http://schemas.microsoft.com/office/drawing/2014/main" id="{9B4163F6-2E57-4415-91F3-460101E29CBE}"/>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856" name="【庁舎】&#10;有形固定資産減価償却率最大値テキスト">
          <a:extLst>
            <a:ext uri="{FF2B5EF4-FFF2-40B4-BE49-F238E27FC236}">
              <a16:creationId xmlns:a16="http://schemas.microsoft.com/office/drawing/2014/main" id="{E658FCBA-3BF8-4989-9FBA-E38E14EC555E}"/>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a:extLst>
            <a:ext uri="{FF2B5EF4-FFF2-40B4-BE49-F238E27FC236}">
              <a16:creationId xmlns:a16="http://schemas.microsoft.com/office/drawing/2014/main" id="{251E72F4-5540-48D7-A8A1-BCB91AA912D3}"/>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858" name="【庁舎】&#10;有形固定資産減価償却率平均値テキスト">
          <a:extLst>
            <a:ext uri="{FF2B5EF4-FFF2-40B4-BE49-F238E27FC236}">
              <a16:creationId xmlns:a16="http://schemas.microsoft.com/office/drawing/2014/main" id="{5FABD43C-72EA-4E97-A273-A06EBB220E9C}"/>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859" name="フローチャート: 判断 858">
          <a:extLst>
            <a:ext uri="{FF2B5EF4-FFF2-40B4-BE49-F238E27FC236}">
              <a16:creationId xmlns:a16="http://schemas.microsoft.com/office/drawing/2014/main" id="{B69BFACD-02BF-4FFA-85D4-E7B45363DB45}"/>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860" name="フローチャート: 判断 859">
          <a:extLst>
            <a:ext uri="{FF2B5EF4-FFF2-40B4-BE49-F238E27FC236}">
              <a16:creationId xmlns:a16="http://schemas.microsoft.com/office/drawing/2014/main" id="{8E50E80A-40B0-4635-AAB0-F00F11039625}"/>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61" name="フローチャート: 判断 860">
          <a:extLst>
            <a:ext uri="{FF2B5EF4-FFF2-40B4-BE49-F238E27FC236}">
              <a16:creationId xmlns:a16="http://schemas.microsoft.com/office/drawing/2014/main" id="{6F883495-DE5F-4B48-A1E7-5E306B42B738}"/>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862" name="フローチャート: 判断 861">
          <a:extLst>
            <a:ext uri="{FF2B5EF4-FFF2-40B4-BE49-F238E27FC236}">
              <a16:creationId xmlns:a16="http://schemas.microsoft.com/office/drawing/2014/main" id="{CE7A09CF-1CDB-421B-A559-DCA4ED6E9C82}"/>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863" name="フローチャート: 判断 862">
          <a:extLst>
            <a:ext uri="{FF2B5EF4-FFF2-40B4-BE49-F238E27FC236}">
              <a16:creationId xmlns:a16="http://schemas.microsoft.com/office/drawing/2014/main" id="{8AB40713-C9DB-45E2-864B-1AEB6096E593}"/>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3325098E-B50B-4CE0-8856-549AA691D6E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70459D54-9EC2-4AE1-A248-663FE2D2AF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579CFC02-7A78-425C-84CC-7371D9ED438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1E1C4437-B8DE-40F9-A65D-2E19C98E81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3271268-D0A4-4628-838A-D4C3F1852B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112268</xdr:rowOff>
    </xdr:from>
    <xdr:to>
      <xdr:col>85</xdr:col>
      <xdr:colOff>177800</xdr:colOff>
      <xdr:row>102</xdr:row>
      <xdr:rowOff>42418</xdr:rowOff>
    </xdr:to>
    <xdr:sp macro="" textlink="">
      <xdr:nvSpPr>
        <xdr:cNvPr id="869" name="楕円 868">
          <a:extLst>
            <a:ext uri="{FF2B5EF4-FFF2-40B4-BE49-F238E27FC236}">
              <a16:creationId xmlns:a16="http://schemas.microsoft.com/office/drawing/2014/main" id="{C1079A15-48E6-4E26-9762-78EE1E5B75B2}"/>
            </a:ext>
          </a:extLst>
        </xdr:cNvPr>
        <xdr:cNvSpPr/>
      </xdr:nvSpPr>
      <xdr:spPr>
        <a:xfrm>
          <a:off x="16268700" y="1742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135145</xdr:rowOff>
    </xdr:from>
    <xdr:ext cx="405111" cy="259045"/>
    <xdr:sp macro="" textlink="">
      <xdr:nvSpPr>
        <xdr:cNvPr id="870" name="【庁舎】&#10;有形固定資産減価償却率該当値テキスト">
          <a:extLst>
            <a:ext uri="{FF2B5EF4-FFF2-40B4-BE49-F238E27FC236}">
              <a16:creationId xmlns:a16="http://schemas.microsoft.com/office/drawing/2014/main" id="{7403EBDC-2671-4BAA-8917-0CE1CDA1B0CE}"/>
            </a:ext>
          </a:extLst>
        </xdr:cNvPr>
        <xdr:cNvSpPr txBox="1"/>
      </xdr:nvSpPr>
      <xdr:spPr>
        <a:xfrm>
          <a:off x="16357600" y="172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29972</xdr:rowOff>
    </xdr:from>
    <xdr:to>
      <xdr:col>81</xdr:col>
      <xdr:colOff>101600</xdr:colOff>
      <xdr:row>103</xdr:row>
      <xdr:rowOff>131572</xdr:rowOff>
    </xdr:to>
    <xdr:sp macro="" textlink="">
      <xdr:nvSpPr>
        <xdr:cNvPr id="871" name="楕円 870">
          <a:extLst>
            <a:ext uri="{FF2B5EF4-FFF2-40B4-BE49-F238E27FC236}">
              <a16:creationId xmlns:a16="http://schemas.microsoft.com/office/drawing/2014/main" id="{82E86B32-73DA-42D6-967C-DCCA11FB4FB4}"/>
            </a:ext>
          </a:extLst>
        </xdr:cNvPr>
        <xdr:cNvSpPr/>
      </xdr:nvSpPr>
      <xdr:spPr>
        <a:xfrm>
          <a:off x="154305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163068</xdr:rowOff>
    </xdr:from>
    <xdr:to>
      <xdr:col>85</xdr:col>
      <xdr:colOff>127000</xdr:colOff>
      <xdr:row>103</xdr:row>
      <xdr:rowOff>80772</xdr:rowOff>
    </xdr:to>
    <xdr:cxnSp macro="">
      <xdr:nvCxnSpPr>
        <xdr:cNvPr id="872" name="直線コネクタ 871">
          <a:extLst>
            <a:ext uri="{FF2B5EF4-FFF2-40B4-BE49-F238E27FC236}">
              <a16:creationId xmlns:a16="http://schemas.microsoft.com/office/drawing/2014/main" id="{510A1E53-3A37-47EF-B81C-D4455414ABE2}"/>
            </a:ext>
          </a:extLst>
        </xdr:cNvPr>
        <xdr:cNvCxnSpPr/>
      </xdr:nvCxnSpPr>
      <xdr:spPr>
        <a:xfrm flipV="1">
          <a:off x="15481300" y="17479518"/>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xdr:rowOff>
    </xdr:from>
    <xdr:to>
      <xdr:col>76</xdr:col>
      <xdr:colOff>165100</xdr:colOff>
      <xdr:row>103</xdr:row>
      <xdr:rowOff>106426</xdr:rowOff>
    </xdr:to>
    <xdr:sp macro="" textlink="">
      <xdr:nvSpPr>
        <xdr:cNvPr id="873" name="楕円 872">
          <a:extLst>
            <a:ext uri="{FF2B5EF4-FFF2-40B4-BE49-F238E27FC236}">
              <a16:creationId xmlns:a16="http://schemas.microsoft.com/office/drawing/2014/main" id="{21592D6C-8289-4698-9A66-89F58F1116DC}"/>
            </a:ext>
          </a:extLst>
        </xdr:cNvPr>
        <xdr:cNvSpPr/>
      </xdr:nvSpPr>
      <xdr:spPr>
        <a:xfrm>
          <a:off x="14541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80772</xdr:rowOff>
    </xdr:to>
    <xdr:cxnSp macro="">
      <xdr:nvCxnSpPr>
        <xdr:cNvPr id="874" name="直線コネクタ 873">
          <a:extLst>
            <a:ext uri="{FF2B5EF4-FFF2-40B4-BE49-F238E27FC236}">
              <a16:creationId xmlns:a16="http://schemas.microsoft.com/office/drawing/2014/main" id="{14FC2717-00D1-4168-AC9B-45706562FA4A}"/>
            </a:ext>
          </a:extLst>
        </xdr:cNvPr>
        <xdr:cNvCxnSpPr/>
      </xdr:nvCxnSpPr>
      <xdr:spPr>
        <a:xfrm>
          <a:off x="14592300" y="177149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75" name="楕円 874">
          <a:extLst>
            <a:ext uri="{FF2B5EF4-FFF2-40B4-BE49-F238E27FC236}">
              <a16:creationId xmlns:a16="http://schemas.microsoft.com/office/drawing/2014/main" id="{CD47755D-FB01-4AFE-843E-FBC2B3848FE6}"/>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55626</xdr:rowOff>
    </xdr:to>
    <xdr:cxnSp macro="">
      <xdr:nvCxnSpPr>
        <xdr:cNvPr id="876" name="直線コネクタ 875">
          <a:extLst>
            <a:ext uri="{FF2B5EF4-FFF2-40B4-BE49-F238E27FC236}">
              <a16:creationId xmlns:a16="http://schemas.microsoft.com/office/drawing/2014/main" id="{81FA6CF3-0272-4F59-80A1-075BB7AF7732}"/>
            </a:ext>
          </a:extLst>
        </xdr:cNvPr>
        <xdr:cNvCxnSpPr/>
      </xdr:nvCxnSpPr>
      <xdr:spPr>
        <a:xfrm>
          <a:off x="13703300" y="1766697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73406</xdr:rowOff>
    </xdr:from>
    <xdr:to>
      <xdr:col>67</xdr:col>
      <xdr:colOff>101600</xdr:colOff>
      <xdr:row>103</xdr:row>
      <xdr:rowOff>3556</xdr:rowOff>
    </xdr:to>
    <xdr:sp macro="" textlink="">
      <xdr:nvSpPr>
        <xdr:cNvPr id="877" name="楕円 876">
          <a:extLst>
            <a:ext uri="{FF2B5EF4-FFF2-40B4-BE49-F238E27FC236}">
              <a16:creationId xmlns:a16="http://schemas.microsoft.com/office/drawing/2014/main" id="{F48385E2-B228-43DF-8BE3-288FFB3FB08A}"/>
            </a:ext>
          </a:extLst>
        </xdr:cNvPr>
        <xdr:cNvSpPr/>
      </xdr:nvSpPr>
      <xdr:spPr>
        <a:xfrm>
          <a:off x="12763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124206</xdr:rowOff>
    </xdr:from>
    <xdr:to>
      <xdr:col>71</xdr:col>
      <xdr:colOff>177800</xdr:colOff>
      <xdr:row>103</xdr:row>
      <xdr:rowOff>7620</xdr:rowOff>
    </xdr:to>
    <xdr:cxnSp macro="">
      <xdr:nvCxnSpPr>
        <xdr:cNvPr id="878" name="直線コネクタ 877">
          <a:extLst>
            <a:ext uri="{FF2B5EF4-FFF2-40B4-BE49-F238E27FC236}">
              <a16:creationId xmlns:a16="http://schemas.microsoft.com/office/drawing/2014/main" id="{CEAA8851-AD51-46B6-8A32-7604CE831572}"/>
            </a:ext>
          </a:extLst>
        </xdr:cNvPr>
        <xdr:cNvCxnSpPr/>
      </xdr:nvCxnSpPr>
      <xdr:spPr>
        <a:xfrm>
          <a:off x="12814300" y="1761210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879" name="n_1aveValue【庁舎】&#10;有形固定資産減価償却率">
          <a:extLst>
            <a:ext uri="{FF2B5EF4-FFF2-40B4-BE49-F238E27FC236}">
              <a16:creationId xmlns:a16="http://schemas.microsoft.com/office/drawing/2014/main" id="{561912AD-1593-4E27-98D1-B6743EAFF188}"/>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80" name="n_2aveValue【庁舎】&#10;有形固定資産減価償却率">
          <a:extLst>
            <a:ext uri="{FF2B5EF4-FFF2-40B4-BE49-F238E27FC236}">
              <a16:creationId xmlns:a16="http://schemas.microsoft.com/office/drawing/2014/main" id="{66FA201F-DE5E-41E6-9D17-DD07925E90C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81" name="n_3aveValue【庁舎】&#10;有形固定資産減価償却率">
          <a:extLst>
            <a:ext uri="{FF2B5EF4-FFF2-40B4-BE49-F238E27FC236}">
              <a16:creationId xmlns:a16="http://schemas.microsoft.com/office/drawing/2014/main" id="{FEF458BE-BC7F-4760-A8AA-F86819D2C431}"/>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882" name="n_4aveValue【庁舎】&#10;有形固定資産減価償却率">
          <a:extLst>
            <a:ext uri="{FF2B5EF4-FFF2-40B4-BE49-F238E27FC236}">
              <a16:creationId xmlns:a16="http://schemas.microsoft.com/office/drawing/2014/main" id="{713AB704-1CE0-4520-8A4C-B440A26210C9}"/>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148099</xdr:rowOff>
    </xdr:from>
    <xdr:ext cx="405111" cy="259045"/>
    <xdr:sp macro="" textlink="">
      <xdr:nvSpPr>
        <xdr:cNvPr id="883" name="n_1mainValue【庁舎】&#10;有形固定資産減価償却率">
          <a:extLst>
            <a:ext uri="{FF2B5EF4-FFF2-40B4-BE49-F238E27FC236}">
              <a16:creationId xmlns:a16="http://schemas.microsoft.com/office/drawing/2014/main" id="{EA99391B-9BFA-4879-9DE3-C3AB4D9D11B2}"/>
            </a:ext>
          </a:extLst>
        </xdr:cNvPr>
        <xdr:cNvSpPr txBox="1"/>
      </xdr:nvSpPr>
      <xdr:spPr>
        <a:xfrm>
          <a:off x="152660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122953</xdr:rowOff>
    </xdr:from>
    <xdr:ext cx="405111" cy="259045"/>
    <xdr:sp macro="" textlink="">
      <xdr:nvSpPr>
        <xdr:cNvPr id="884" name="n_2mainValue【庁舎】&#10;有形固定資産減価償却率">
          <a:extLst>
            <a:ext uri="{FF2B5EF4-FFF2-40B4-BE49-F238E27FC236}">
              <a16:creationId xmlns:a16="http://schemas.microsoft.com/office/drawing/2014/main" id="{76A9EA86-DF71-4C96-8524-72C92B695D3E}"/>
            </a:ext>
          </a:extLst>
        </xdr:cNvPr>
        <xdr:cNvSpPr txBox="1"/>
      </xdr:nvSpPr>
      <xdr:spPr>
        <a:xfrm>
          <a:off x="143897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885" name="n_3mainValue【庁舎】&#10;有形固定資産減価償却率">
          <a:extLst>
            <a:ext uri="{FF2B5EF4-FFF2-40B4-BE49-F238E27FC236}">
              <a16:creationId xmlns:a16="http://schemas.microsoft.com/office/drawing/2014/main" id="{6EC2F7DE-A95F-4020-91C8-4ADE0C8C0FCA}"/>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166133</xdr:rowOff>
    </xdr:from>
    <xdr:ext cx="405111" cy="259045"/>
    <xdr:sp macro="" textlink="">
      <xdr:nvSpPr>
        <xdr:cNvPr id="886" name="n_4mainValue【庁舎】&#10;有形固定資産減価償却率">
          <a:extLst>
            <a:ext uri="{FF2B5EF4-FFF2-40B4-BE49-F238E27FC236}">
              <a16:creationId xmlns:a16="http://schemas.microsoft.com/office/drawing/2014/main" id="{3391533B-BA57-41FA-81A5-B866C833CF9E}"/>
            </a:ext>
          </a:extLst>
        </xdr:cNvPr>
        <xdr:cNvSpPr txBox="1"/>
      </xdr:nvSpPr>
      <xdr:spPr>
        <a:xfrm>
          <a:off x="12611744" y="1765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42B2E739-8426-4773-AF0F-41EC6E3EF9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B46472E6-8E9A-42BE-9A57-736BAD35A8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5D1540CC-EB23-428E-95AF-EA667735A5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53162C6D-8F94-4FA1-810D-9036C299BD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D97C3562-8B23-4C25-8843-7440040FD3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4715287C-B876-4F83-8B96-3F5590BE6F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5F74DEF5-3337-4A01-ABA6-8058994AA8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278AAE29-EB4C-4411-A468-C0A7593ABB9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B763BB7E-3368-4A0A-83E1-B837A4BB7DD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94E42C47-EDBD-444A-9992-8A4CC937A8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EF19736C-05E7-4B42-B971-69AB89CBDA7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727B47E5-2DFE-4B2E-AC2C-FA666896243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6026F6CD-809C-4BFB-A849-4AE346003E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4F8478D9-C7A6-478E-BBEA-861386E50CC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F691FB2E-58C0-43C6-9112-E8ADA4F96BA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A6AE0B38-2444-4588-AD07-D744041C15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B63E5B52-B719-48C3-AB70-D6A99D82997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D30461E9-5F19-47A4-8985-088EC0904E9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E0E17664-EF50-4624-8D6A-CE623BB10EC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93D53761-2006-4FBB-B16C-A4CD7DF9983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58D3E78B-E6AA-44E4-95E1-9C95D827421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ABC58B6A-8628-4EB8-A04D-0DBE76DDB4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C61597CF-D468-4E3A-B223-8D2D65C444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910" name="直線コネクタ 909">
          <a:extLst>
            <a:ext uri="{FF2B5EF4-FFF2-40B4-BE49-F238E27FC236}">
              <a16:creationId xmlns:a16="http://schemas.microsoft.com/office/drawing/2014/main" id="{39C514B3-C880-401A-AF70-9633E475E764}"/>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911" name="【庁舎】&#10;一人当たり面積最小値テキスト">
          <a:extLst>
            <a:ext uri="{FF2B5EF4-FFF2-40B4-BE49-F238E27FC236}">
              <a16:creationId xmlns:a16="http://schemas.microsoft.com/office/drawing/2014/main" id="{99B902ED-ADCC-4F78-A189-B47EFBBAC01C}"/>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912" name="直線コネクタ 911">
          <a:extLst>
            <a:ext uri="{FF2B5EF4-FFF2-40B4-BE49-F238E27FC236}">
              <a16:creationId xmlns:a16="http://schemas.microsoft.com/office/drawing/2014/main" id="{DB1051EC-808C-411C-9061-26265B674C79}"/>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13" name="【庁舎】&#10;一人当たり面積最大値テキスト">
          <a:extLst>
            <a:ext uri="{FF2B5EF4-FFF2-40B4-BE49-F238E27FC236}">
              <a16:creationId xmlns:a16="http://schemas.microsoft.com/office/drawing/2014/main" id="{CB990298-A85D-45C3-B832-DF516474F6BB}"/>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14" name="直線コネクタ 913">
          <a:extLst>
            <a:ext uri="{FF2B5EF4-FFF2-40B4-BE49-F238E27FC236}">
              <a16:creationId xmlns:a16="http://schemas.microsoft.com/office/drawing/2014/main" id="{96A201B5-F2E7-4EAC-987F-EF9684CEC8A9}"/>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915" name="【庁舎】&#10;一人当たり面積平均値テキスト">
          <a:extLst>
            <a:ext uri="{FF2B5EF4-FFF2-40B4-BE49-F238E27FC236}">
              <a16:creationId xmlns:a16="http://schemas.microsoft.com/office/drawing/2014/main" id="{5DC5DFB2-7EEF-4A9C-959D-1D92F7203B1A}"/>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916" name="フローチャート: 判断 915">
          <a:extLst>
            <a:ext uri="{FF2B5EF4-FFF2-40B4-BE49-F238E27FC236}">
              <a16:creationId xmlns:a16="http://schemas.microsoft.com/office/drawing/2014/main" id="{39DF79F6-EAA4-477C-BF3D-60C98FF82AC8}"/>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917" name="フローチャート: 判断 916">
          <a:extLst>
            <a:ext uri="{FF2B5EF4-FFF2-40B4-BE49-F238E27FC236}">
              <a16:creationId xmlns:a16="http://schemas.microsoft.com/office/drawing/2014/main" id="{D5118C83-8F50-4199-9E12-80586E97938B}"/>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918" name="フローチャート: 判断 917">
          <a:extLst>
            <a:ext uri="{FF2B5EF4-FFF2-40B4-BE49-F238E27FC236}">
              <a16:creationId xmlns:a16="http://schemas.microsoft.com/office/drawing/2014/main" id="{97AC5A8F-9F09-48F3-9A3E-85258371E358}"/>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919" name="フローチャート: 判断 918">
          <a:extLst>
            <a:ext uri="{FF2B5EF4-FFF2-40B4-BE49-F238E27FC236}">
              <a16:creationId xmlns:a16="http://schemas.microsoft.com/office/drawing/2014/main" id="{4A0FE9A7-D774-49A6-8145-1B67887CA072}"/>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920" name="フローチャート: 判断 919">
          <a:extLst>
            <a:ext uri="{FF2B5EF4-FFF2-40B4-BE49-F238E27FC236}">
              <a16:creationId xmlns:a16="http://schemas.microsoft.com/office/drawing/2014/main" id="{78F684D1-DC99-4B74-8876-EAE716CD78E6}"/>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8D2FD9C9-7F19-4F7E-AF5E-79294FBE22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46BFA78C-7227-4B18-A5A7-4E60F8F5EF2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F01712A5-1BD7-4F22-A138-54202CA561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BB0F6EC8-0873-4A5D-9A62-933B0F0DA8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D7E72CB2-87F5-438F-88B2-CFA8C50847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49785</xdr:rowOff>
    </xdr:from>
    <xdr:to>
      <xdr:col>116</xdr:col>
      <xdr:colOff>114300</xdr:colOff>
      <xdr:row>108</xdr:row>
      <xdr:rowOff>151385</xdr:rowOff>
    </xdr:to>
    <xdr:sp macro="" textlink="">
      <xdr:nvSpPr>
        <xdr:cNvPr id="926" name="楕円 925">
          <a:extLst>
            <a:ext uri="{FF2B5EF4-FFF2-40B4-BE49-F238E27FC236}">
              <a16:creationId xmlns:a16="http://schemas.microsoft.com/office/drawing/2014/main" id="{6B569115-1634-48C7-9480-1D88B44D2878}"/>
            </a:ext>
          </a:extLst>
        </xdr:cNvPr>
        <xdr:cNvSpPr/>
      </xdr:nvSpPr>
      <xdr:spPr>
        <a:xfrm>
          <a:off x="22110700" y="1856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136162</xdr:rowOff>
    </xdr:from>
    <xdr:ext cx="469744" cy="259045"/>
    <xdr:sp macro="" textlink="">
      <xdr:nvSpPr>
        <xdr:cNvPr id="927" name="【庁舎】&#10;一人当たり面積該当値テキスト">
          <a:extLst>
            <a:ext uri="{FF2B5EF4-FFF2-40B4-BE49-F238E27FC236}">
              <a16:creationId xmlns:a16="http://schemas.microsoft.com/office/drawing/2014/main" id="{A4D36735-5E7C-4AF2-9F88-40B63A2BE986}"/>
            </a:ext>
          </a:extLst>
        </xdr:cNvPr>
        <xdr:cNvSpPr txBox="1"/>
      </xdr:nvSpPr>
      <xdr:spPr>
        <a:xfrm>
          <a:off x="22199600" y="1848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70738</xdr:rowOff>
    </xdr:from>
    <xdr:to>
      <xdr:col>112</xdr:col>
      <xdr:colOff>38100</xdr:colOff>
      <xdr:row>108</xdr:row>
      <xdr:rowOff>888</xdr:rowOff>
    </xdr:to>
    <xdr:sp macro="" textlink="">
      <xdr:nvSpPr>
        <xdr:cNvPr id="928" name="楕円 927">
          <a:extLst>
            <a:ext uri="{FF2B5EF4-FFF2-40B4-BE49-F238E27FC236}">
              <a16:creationId xmlns:a16="http://schemas.microsoft.com/office/drawing/2014/main" id="{F9E0EA0D-3817-416F-810A-D4A439EAAD8C}"/>
            </a:ext>
          </a:extLst>
        </xdr:cNvPr>
        <xdr:cNvSpPr/>
      </xdr:nvSpPr>
      <xdr:spPr>
        <a:xfrm>
          <a:off x="21272500" y="184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121538</xdr:rowOff>
    </xdr:from>
    <xdr:to>
      <xdr:col>116</xdr:col>
      <xdr:colOff>63500</xdr:colOff>
      <xdr:row>108</xdr:row>
      <xdr:rowOff>100585</xdr:rowOff>
    </xdr:to>
    <xdr:cxnSp macro="">
      <xdr:nvCxnSpPr>
        <xdr:cNvPr id="929" name="直線コネクタ 928">
          <a:extLst>
            <a:ext uri="{FF2B5EF4-FFF2-40B4-BE49-F238E27FC236}">
              <a16:creationId xmlns:a16="http://schemas.microsoft.com/office/drawing/2014/main" id="{F0822842-AA90-4BB9-8E7E-831A36B5CD3B}"/>
            </a:ext>
          </a:extLst>
        </xdr:cNvPr>
        <xdr:cNvCxnSpPr/>
      </xdr:nvCxnSpPr>
      <xdr:spPr>
        <a:xfrm>
          <a:off x="21323300" y="18466688"/>
          <a:ext cx="8382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84455</xdr:rowOff>
    </xdr:from>
    <xdr:to>
      <xdr:col>107</xdr:col>
      <xdr:colOff>101600</xdr:colOff>
      <xdr:row>108</xdr:row>
      <xdr:rowOff>14605</xdr:rowOff>
    </xdr:to>
    <xdr:sp macro="" textlink="">
      <xdr:nvSpPr>
        <xdr:cNvPr id="930" name="楕円 929">
          <a:extLst>
            <a:ext uri="{FF2B5EF4-FFF2-40B4-BE49-F238E27FC236}">
              <a16:creationId xmlns:a16="http://schemas.microsoft.com/office/drawing/2014/main" id="{763B28D6-D295-4AB2-B97D-4EAD125AA4E4}"/>
            </a:ext>
          </a:extLst>
        </xdr:cNvPr>
        <xdr:cNvSpPr/>
      </xdr:nvSpPr>
      <xdr:spPr>
        <a:xfrm>
          <a:off x="20383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121538</xdr:rowOff>
    </xdr:from>
    <xdr:to>
      <xdr:col>111</xdr:col>
      <xdr:colOff>177800</xdr:colOff>
      <xdr:row>107</xdr:row>
      <xdr:rowOff>135255</xdr:rowOff>
    </xdr:to>
    <xdr:cxnSp macro="">
      <xdr:nvCxnSpPr>
        <xdr:cNvPr id="931" name="直線コネクタ 930">
          <a:extLst>
            <a:ext uri="{FF2B5EF4-FFF2-40B4-BE49-F238E27FC236}">
              <a16:creationId xmlns:a16="http://schemas.microsoft.com/office/drawing/2014/main" id="{4C988575-D6E5-4303-8833-A8F38BB8F8D0}"/>
            </a:ext>
          </a:extLst>
        </xdr:cNvPr>
        <xdr:cNvCxnSpPr/>
      </xdr:nvCxnSpPr>
      <xdr:spPr>
        <a:xfrm flipV="1">
          <a:off x="20434300" y="1846668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88646</xdr:rowOff>
    </xdr:from>
    <xdr:to>
      <xdr:col>102</xdr:col>
      <xdr:colOff>165100</xdr:colOff>
      <xdr:row>108</xdr:row>
      <xdr:rowOff>18796</xdr:rowOff>
    </xdr:to>
    <xdr:sp macro="" textlink="">
      <xdr:nvSpPr>
        <xdr:cNvPr id="932" name="楕円 931">
          <a:extLst>
            <a:ext uri="{FF2B5EF4-FFF2-40B4-BE49-F238E27FC236}">
              <a16:creationId xmlns:a16="http://schemas.microsoft.com/office/drawing/2014/main" id="{85B4D42F-4D6D-4F82-947A-55D02D663082}"/>
            </a:ext>
          </a:extLst>
        </xdr:cNvPr>
        <xdr:cNvSpPr/>
      </xdr:nvSpPr>
      <xdr:spPr>
        <a:xfrm>
          <a:off x="19494500" y="184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135255</xdr:rowOff>
    </xdr:from>
    <xdr:to>
      <xdr:col>107</xdr:col>
      <xdr:colOff>50800</xdr:colOff>
      <xdr:row>107</xdr:row>
      <xdr:rowOff>139446</xdr:rowOff>
    </xdr:to>
    <xdr:cxnSp macro="">
      <xdr:nvCxnSpPr>
        <xdr:cNvPr id="933" name="直線コネクタ 932">
          <a:extLst>
            <a:ext uri="{FF2B5EF4-FFF2-40B4-BE49-F238E27FC236}">
              <a16:creationId xmlns:a16="http://schemas.microsoft.com/office/drawing/2014/main" id="{8A3EBDDB-48E0-4A60-90F6-47C43322DB0C}"/>
            </a:ext>
          </a:extLst>
        </xdr:cNvPr>
        <xdr:cNvCxnSpPr/>
      </xdr:nvCxnSpPr>
      <xdr:spPr>
        <a:xfrm flipV="1">
          <a:off x="19545300" y="1848040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96647</xdr:rowOff>
    </xdr:from>
    <xdr:to>
      <xdr:col>98</xdr:col>
      <xdr:colOff>38100</xdr:colOff>
      <xdr:row>107</xdr:row>
      <xdr:rowOff>26797</xdr:rowOff>
    </xdr:to>
    <xdr:sp macro="" textlink="">
      <xdr:nvSpPr>
        <xdr:cNvPr id="934" name="楕円 933">
          <a:extLst>
            <a:ext uri="{FF2B5EF4-FFF2-40B4-BE49-F238E27FC236}">
              <a16:creationId xmlns:a16="http://schemas.microsoft.com/office/drawing/2014/main" id="{AD6CF83B-8BD6-4E6C-823B-62BD0A891C97}"/>
            </a:ext>
          </a:extLst>
        </xdr:cNvPr>
        <xdr:cNvSpPr/>
      </xdr:nvSpPr>
      <xdr:spPr>
        <a:xfrm>
          <a:off x="18605500" y="182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147447</xdr:rowOff>
    </xdr:from>
    <xdr:to>
      <xdr:col>102</xdr:col>
      <xdr:colOff>114300</xdr:colOff>
      <xdr:row>107</xdr:row>
      <xdr:rowOff>139446</xdr:rowOff>
    </xdr:to>
    <xdr:cxnSp macro="">
      <xdr:nvCxnSpPr>
        <xdr:cNvPr id="935" name="直線コネクタ 934">
          <a:extLst>
            <a:ext uri="{FF2B5EF4-FFF2-40B4-BE49-F238E27FC236}">
              <a16:creationId xmlns:a16="http://schemas.microsoft.com/office/drawing/2014/main" id="{3F807A30-0CB3-47B6-9402-67AB5B212346}"/>
            </a:ext>
          </a:extLst>
        </xdr:cNvPr>
        <xdr:cNvCxnSpPr/>
      </xdr:nvCxnSpPr>
      <xdr:spPr>
        <a:xfrm>
          <a:off x="18656300" y="18321147"/>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936" name="n_1aveValue【庁舎】&#10;一人当たり面積">
          <a:extLst>
            <a:ext uri="{FF2B5EF4-FFF2-40B4-BE49-F238E27FC236}">
              <a16:creationId xmlns:a16="http://schemas.microsoft.com/office/drawing/2014/main" id="{25B64B51-F3EA-49D0-983D-7E0FE4D3F3C7}"/>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937" name="n_2aveValue【庁舎】&#10;一人当たり面積">
          <a:extLst>
            <a:ext uri="{FF2B5EF4-FFF2-40B4-BE49-F238E27FC236}">
              <a16:creationId xmlns:a16="http://schemas.microsoft.com/office/drawing/2014/main" id="{5D150DC8-9ED1-49C1-92E8-139E038FD819}"/>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938" name="n_3aveValue【庁舎】&#10;一人当たり面積">
          <a:extLst>
            <a:ext uri="{FF2B5EF4-FFF2-40B4-BE49-F238E27FC236}">
              <a16:creationId xmlns:a16="http://schemas.microsoft.com/office/drawing/2014/main" id="{F7FB4ADB-A6D3-41FE-96B4-44093C0CE030}"/>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83456</xdr:rowOff>
    </xdr:from>
    <xdr:ext cx="469744" cy="259045"/>
    <xdr:sp macro="" textlink="">
      <xdr:nvSpPr>
        <xdr:cNvPr id="939" name="n_4aveValue【庁舎】&#10;一人当たり面積">
          <a:extLst>
            <a:ext uri="{FF2B5EF4-FFF2-40B4-BE49-F238E27FC236}">
              <a16:creationId xmlns:a16="http://schemas.microsoft.com/office/drawing/2014/main" id="{037032B1-CE91-43BA-BDC5-939415A0C0E8}"/>
            </a:ext>
          </a:extLst>
        </xdr:cNvPr>
        <xdr:cNvSpPr txBox="1"/>
      </xdr:nvSpPr>
      <xdr:spPr>
        <a:xfrm>
          <a:off x="18421427"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163465</xdr:rowOff>
    </xdr:from>
    <xdr:ext cx="469744" cy="259045"/>
    <xdr:sp macro="" textlink="">
      <xdr:nvSpPr>
        <xdr:cNvPr id="940" name="n_1mainValue【庁舎】&#10;一人当たり面積">
          <a:extLst>
            <a:ext uri="{FF2B5EF4-FFF2-40B4-BE49-F238E27FC236}">
              <a16:creationId xmlns:a16="http://schemas.microsoft.com/office/drawing/2014/main" id="{BB36BD88-791C-42E5-9E6B-C65006C34E99}"/>
            </a:ext>
          </a:extLst>
        </xdr:cNvPr>
        <xdr:cNvSpPr txBox="1"/>
      </xdr:nvSpPr>
      <xdr:spPr>
        <a:xfrm>
          <a:off x="21075727" y="1850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5732</xdr:rowOff>
    </xdr:from>
    <xdr:ext cx="469744" cy="259045"/>
    <xdr:sp macro="" textlink="">
      <xdr:nvSpPr>
        <xdr:cNvPr id="941" name="n_2mainValue【庁舎】&#10;一人当たり面積">
          <a:extLst>
            <a:ext uri="{FF2B5EF4-FFF2-40B4-BE49-F238E27FC236}">
              <a16:creationId xmlns:a16="http://schemas.microsoft.com/office/drawing/2014/main" id="{2FB41AE4-B41A-410E-8C1A-6FB0BDC5C5B0}"/>
            </a:ext>
          </a:extLst>
        </xdr:cNvPr>
        <xdr:cNvSpPr txBox="1"/>
      </xdr:nvSpPr>
      <xdr:spPr>
        <a:xfrm>
          <a:off x="20199427"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9923</xdr:rowOff>
    </xdr:from>
    <xdr:ext cx="469744" cy="259045"/>
    <xdr:sp macro="" textlink="">
      <xdr:nvSpPr>
        <xdr:cNvPr id="942" name="n_3mainValue【庁舎】&#10;一人当たり面積">
          <a:extLst>
            <a:ext uri="{FF2B5EF4-FFF2-40B4-BE49-F238E27FC236}">
              <a16:creationId xmlns:a16="http://schemas.microsoft.com/office/drawing/2014/main" id="{EB66438D-307F-4941-B56F-DF4458B356B1}"/>
            </a:ext>
          </a:extLst>
        </xdr:cNvPr>
        <xdr:cNvSpPr txBox="1"/>
      </xdr:nvSpPr>
      <xdr:spPr>
        <a:xfrm>
          <a:off x="19310427" y="185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43324</xdr:rowOff>
    </xdr:from>
    <xdr:ext cx="469744" cy="259045"/>
    <xdr:sp macro="" textlink="">
      <xdr:nvSpPr>
        <xdr:cNvPr id="943" name="n_4mainValue【庁舎】&#10;一人当たり面積">
          <a:extLst>
            <a:ext uri="{FF2B5EF4-FFF2-40B4-BE49-F238E27FC236}">
              <a16:creationId xmlns:a16="http://schemas.microsoft.com/office/drawing/2014/main" id="{9DA51AED-5878-4D78-B695-B7B863D20673}"/>
            </a:ext>
          </a:extLst>
        </xdr:cNvPr>
        <xdr:cNvSpPr txBox="1"/>
      </xdr:nvSpPr>
      <xdr:spPr>
        <a:xfrm>
          <a:off x="18421427" y="180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92A6AA7-B538-498B-B91D-63FF7EC400E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E6AC5E6D-4118-4EE2-92FF-BB9F801259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565D779A-6579-4878-9A9C-3BF9570E14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現償却率が高くなっている施設は、橋梁・トンネル、学校施設、公民館、図書館及び保健センター・保健所である。令和２年度に個別施設計画を策定したところであり、同計画等に基づいて修繕、長寿命化改修及び大規模改修により、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当該年度の財政力を表す指標。基準財政収入額を基準財政需要額で除して得た数値の当該年度を含む過去３ヶ年の平均値をいう。財政力指数が「１」に近く、あるいは「１」を超えるほど財源に余裕があるものとされてい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人口の減少や全国平均を上回る高齢化率に加え、町内の産業も中小規模であること等により、財政基盤が弱く類似団体</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順位は平均値を下回っている。企業数の減少及び業績不振により法人均等割及び法人税割額が減少しており、大きな増収を見込めない状況である。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定住を目的とした住宅</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新築</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補助や、企業支援として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雇用奨励</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補助等の施策を充実させることで現在の税収を維持している。</a:t>
          </a:r>
          <a:endPar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101282</xdr:rowOff>
    </xdr:from>
    <xdr:to>
      <xdr:col>23</xdr:col>
      <xdr:colOff>133350</xdr:colOff>
      <xdr:row>43</xdr:row>
      <xdr:rowOff>101282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73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101282</xdr:rowOff>
    </xdr:from>
    <xdr:to>
      <xdr:col>19</xdr:col>
      <xdr:colOff>133350</xdr:colOff>
      <xdr:row>43</xdr:row>
      <xdr:rowOff>101282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7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101282</xdr:rowOff>
    </xdr:from>
    <xdr:to>
      <xdr:col>15</xdr:col>
      <xdr:colOff>82550</xdr:colOff>
      <xdr:row>43</xdr:row>
      <xdr:rowOff>107315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736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107315</xdr:rowOff>
    </xdr:from>
    <xdr:to>
      <xdr:col>11</xdr:col>
      <xdr:colOff>31750</xdr:colOff>
      <xdr:row>43</xdr:row>
      <xdr:rowOff>113347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7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50482</xdr:rowOff>
    </xdr:from>
    <xdr:to>
      <xdr:col>23</xdr:col>
      <xdr:colOff>184150</xdr:colOff>
      <xdr:row>43</xdr:row>
      <xdr:rowOff>152082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127017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50482</xdr:rowOff>
    </xdr:from>
    <xdr:to>
      <xdr:col>19</xdr:col>
      <xdr:colOff>184150</xdr:colOff>
      <xdr:row>43</xdr:row>
      <xdr:rowOff>152082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136859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50482</xdr:rowOff>
    </xdr:from>
    <xdr:to>
      <xdr:col>15</xdr:col>
      <xdr:colOff>133350</xdr:colOff>
      <xdr:row>43</xdr:row>
      <xdr:rowOff>152082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136859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0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56515</xdr:rowOff>
    </xdr:from>
    <xdr:to>
      <xdr:col>11</xdr:col>
      <xdr:colOff>82550</xdr:colOff>
      <xdr:row>43</xdr:row>
      <xdr:rowOff>158115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148924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人件費、扶助費、公債費等の経常経費に地方税、地方交付税、地方譲与税を中心とした経常一般財源がどの程度充当されたかを見る指標で、この比率が低いほど、普通建設事業等の臨時的経費に充当できる経常一般財源に余裕があり、財政構造が弾力性に富んでいることを示す。</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70</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％程度まで　妥当</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75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％超　　　　　財政構造の弾力性を失いつつある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町村：</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95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　　　　総務省財務調査官ヒアリングの対象</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人件費（前年比３．２％増）、公債費等（前年比０．５％減）、繰出金（前年比１．６％増）が増加したことにより全体では１．７％増加している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業務内容の見直し</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や、起債発行額の抑制</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により義務的経費を抑制</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する必要がある。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56642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43305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104902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43305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30226</xdr:rowOff>
    </xdr:from>
    <xdr:to>
      <xdr:col>15</xdr:col>
      <xdr:colOff>82550</xdr:colOff>
      <xdr:row>61</xdr:row>
      <xdr:rowOff>104902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31722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30226</xdr:rowOff>
    </xdr:from>
    <xdr:to>
      <xdr:col>11</xdr:col>
      <xdr:colOff>31750</xdr:colOff>
      <xdr:row>60</xdr:row>
      <xdr:rowOff>107442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3172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5842</xdr:rowOff>
    </xdr:from>
    <xdr:to>
      <xdr:col>23</xdr:col>
      <xdr:colOff>184150</xdr:colOff>
      <xdr:row>61</xdr:row>
      <xdr:rowOff>107442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22369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150876</xdr:rowOff>
    </xdr:from>
    <xdr:to>
      <xdr:col>11</xdr:col>
      <xdr:colOff>82550</xdr:colOff>
      <xdr:row>60</xdr:row>
      <xdr:rowOff>81026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91203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56642</xdr:rowOff>
    </xdr:from>
    <xdr:to>
      <xdr:col>7</xdr:col>
      <xdr:colOff>31750</xdr:colOff>
      <xdr:row>60</xdr:row>
      <xdr:rowOff>158242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168419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町有施設の管理運営を指定管理者制度の導入や民間委託等により経営改善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２５</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年度よりふるさと納税制度を開始したため、それに係る物件費分が増となっている。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らに、ＩＣＴを活用した教育環境の整備によりさらに物件費が増加することが予想される。また、令和２年度から会計年度任用職員制度が導入されることから賃金が廃止され、人件費（報酬）が１５％近く増加する見込みであり、業務内容の見直し等行政改革を行い、人件費を抑える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165055</xdr:rowOff>
    </xdr:from>
    <xdr:to>
      <xdr:col>23</xdr:col>
      <xdr:colOff>133350</xdr:colOff>
      <xdr:row>82</xdr:row>
      <xdr:rowOff>17934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52505"/>
          <a:ext cx="8382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166799</xdr:rowOff>
    </xdr:from>
    <xdr:to>
      <xdr:col>19</xdr:col>
      <xdr:colOff>133350</xdr:colOff>
      <xdr:row>82</xdr:row>
      <xdr:rowOff>17934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54249"/>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160607</xdr:rowOff>
    </xdr:from>
    <xdr:to>
      <xdr:col>15</xdr:col>
      <xdr:colOff>82550</xdr:colOff>
      <xdr:row>81</xdr:row>
      <xdr:rowOff>166799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8057"/>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151436</xdr:rowOff>
    </xdr:from>
    <xdr:to>
      <xdr:col>11</xdr:col>
      <xdr:colOff>31750</xdr:colOff>
      <xdr:row>81</xdr:row>
      <xdr:rowOff>160607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8886"/>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114255</xdr:rowOff>
    </xdr:from>
    <xdr:to>
      <xdr:col>23</xdr:col>
      <xdr:colOff>184150</xdr:colOff>
      <xdr:row>82</xdr:row>
      <xdr:rowOff>44405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35532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138584</xdr:rowOff>
    </xdr:from>
    <xdr:to>
      <xdr:col>19</xdr:col>
      <xdr:colOff>184150</xdr:colOff>
      <xdr:row>82</xdr:row>
      <xdr:rowOff>68734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78911</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94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115999</xdr:rowOff>
    </xdr:from>
    <xdr:to>
      <xdr:col>15</xdr:col>
      <xdr:colOff>133350</xdr:colOff>
      <xdr:row>82</xdr:row>
      <xdr:rowOff>46149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56326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109807</xdr:rowOff>
    </xdr:from>
    <xdr:to>
      <xdr:col>11</xdr:col>
      <xdr:colOff>82550</xdr:colOff>
      <xdr:row>82</xdr:row>
      <xdr:rowOff>39957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50134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100636</xdr:rowOff>
    </xdr:from>
    <xdr:to>
      <xdr:col>7</xdr:col>
      <xdr:colOff>31750</xdr:colOff>
      <xdr:row>82</xdr:row>
      <xdr:rowOff>30786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40963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ラスパイレス指数」とは、一般行政職について、地方公務員と国家公務員の給料月額を、国家公務員の構成を基準として、学歴別、経験年数別に比較し、国家公務員を１００とした場合の地方公務員の給料水準を示したもの。</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２３</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月から国の給与減額によるラスパイレス指数の削減率より当町の削減率を国以下にとどめた結果、類似団体平均以下となってる。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過去５年間のラスパイレス指数は以下のとおりです。</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（県下</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市町村中</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番目）、Ｈ</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91.4</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（県下</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市町村中</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番目）、Ｈ</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91.2</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（県下</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市町村中</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番目）、Ｈ</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（県下</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市町村中</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番目）、Ｒ元：</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90.8</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（県下</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市町村中</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番目）</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給与制度改革</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にあわせて更なる適正化を実施する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必要がある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86</xdr:row>
      <xdr:rowOff>45296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6934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96096</xdr:rowOff>
    </xdr:from>
    <xdr:to>
      <xdr:col>77</xdr:col>
      <xdr:colOff>44450</xdr:colOff>
      <xdr:row>85</xdr:row>
      <xdr:rowOff>96096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66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96096</xdr:rowOff>
    </xdr:from>
    <xdr:to>
      <xdr:col>72</xdr:col>
      <xdr:colOff>203200</xdr:colOff>
      <xdr:row>85</xdr:row>
      <xdr:rowOff>128270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66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144357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0152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165946</xdr:rowOff>
    </xdr:from>
    <xdr:to>
      <xdr:col>81</xdr:col>
      <xdr:colOff>95250</xdr:colOff>
      <xdr:row>86</xdr:row>
      <xdr:rowOff>96096</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11023</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45296</xdr:rowOff>
    </xdr:from>
    <xdr:to>
      <xdr:col>77</xdr:col>
      <xdr:colOff>95250</xdr:colOff>
      <xdr:row>85</xdr:row>
      <xdr:rowOff>146896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157073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8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45296</xdr:rowOff>
    </xdr:from>
    <xdr:to>
      <xdr:col>73</xdr:col>
      <xdr:colOff>44450</xdr:colOff>
      <xdr:row>85</xdr:row>
      <xdr:rowOff>146896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157073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機構改革等組織再編による職員の採用抑制や施設の運営を民間委託するなどして、類似団体と比較して</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職員数は少ない状況であるが、県平均と比較すると多くなっている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今後、職員の新陳代謝等により職員数の増加が見込まれるが、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多様化する住民ニーズに応えるため、職員の能力開発等を充実させサービス水準を維持し</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ていき</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令和２年度から会計年度任用職員制度が導入されることから、人件費の増加が見込まれるため、職員数を抑えるために業務改善が求められている。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148222</xdr:rowOff>
    </xdr:from>
    <xdr:to>
      <xdr:col>81</xdr:col>
      <xdr:colOff>44450</xdr:colOff>
      <xdr:row>60</xdr:row>
      <xdr:rowOff>152565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43522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116129</xdr:rowOff>
    </xdr:from>
    <xdr:to>
      <xdr:col>77</xdr:col>
      <xdr:colOff>44450</xdr:colOff>
      <xdr:row>60</xdr:row>
      <xdr:rowOff>148222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403129"/>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116129</xdr:rowOff>
    </xdr:from>
    <xdr:to>
      <xdr:col>72</xdr:col>
      <xdr:colOff>203200</xdr:colOff>
      <xdr:row>60</xdr:row>
      <xdr:rowOff>123851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40312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108166</xdr:rowOff>
    </xdr:from>
    <xdr:to>
      <xdr:col>68</xdr:col>
      <xdr:colOff>152400</xdr:colOff>
      <xdr:row>60</xdr:row>
      <xdr:rowOff>123851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395166"/>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101765</xdr:rowOff>
    </xdr:from>
    <xdr:to>
      <xdr:col>81</xdr:col>
      <xdr:colOff>95250</xdr:colOff>
      <xdr:row>61</xdr:row>
      <xdr:rowOff>31915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23042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1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97422</xdr:rowOff>
    </xdr:from>
    <xdr:to>
      <xdr:col>77</xdr:col>
      <xdr:colOff>95250</xdr:colOff>
      <xdr:row>61</xdr:row>
      <xdr:rowOff>27572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3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37749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15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65329</xdr:rowOff>
    </xdr:from>
    <xdr:to>
      <xdr:col>73</xdr:col>
      <xdr:colOff>44450</xdr:colOff>
      <xdr:row>60</xdr:row>
      <xdr:rowOff>166929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73051</xdr:rowOff>
    </xdr:from>
    <xdr:to>
      <xdr:col>68</xdr:col>
      <xdr:colOff>203200</xdr:colOff>
      <xdr:row>61</xdr:row>
      <xdr:rowOff>3201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3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13378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57366</xdr:rowOff>
    </xdr:from>
    <xdr:to>
      <xdr:col>64</xdr:col>
      <xdr:colOff>152400</xdr:colOff>
      <xdr:row>60</xdr:row>
      <xdr:rowOff>158966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3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169143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地方税や普通交付税のように使途が特定されておらず、自治体に毎年度経常的に収入される財源のうち、公債費や公営企業債に対する繰出金などの公債費に準ずるものに充当されたものの割合。この比率が</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18</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％以上の団体は、地方債の発行に際し、知事の許可が必要となり、</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25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％以上の団体（早期健全化基準以上の団体）は一部の単独事業に係る地方債が制限され、</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35</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％以上の団体（財政再生基準以上の団体）は、災害関係を除く一般公共事業債などの補助事業に関する起債も制限される。</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起債繰上償還及び発行額の上限枠設定などにより類似団体平均を下回っている。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をピークに償還額は減少に転じているが、今後とも起債発行額の抑制を行い実質公債費比率の急激な上昇を抑えたい。</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令和２年度には、阿南学園改築工事が債務負担行為の１年目となり、過疎債や施設整備事業債の増加が見込まれることから、今後比率が増加することが予想される。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40</xdr:row>
      <xdr:rowOff>6350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7678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105410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39</xdr:row>
      <xdr:rowOff>105410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7839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97367</xdr:rowOff>
    </xdr:from>
    <xdr:to>
      <xdr:col>68</xdr:col>
      <xdr:colOff>152400</xdr:colOff>
      <xdr:row>39</xdr:row>
      <xdr:rowOff>169756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7839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46567</xdr:rowOff>
    </xdr:from>
    <xdr:to>
      <xdr:col>68</xdr:col>
      <xdr:colOff>203200</xdr:colOff>
      <xdr:row>39</xdr:row>
      <xdr:rowOff>148167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158344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一般会計等の借入金（地方債）や将来支払っていく可能性のある負担等の現時点での残高を指標化し、将来財政を圧迫する可能性の度合いを表す指標。</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早期健全化基準：</a:t>
          </a:r>
          <a:r>
            <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350</a:t>
          </a:r>
          <a:r>
            <a:rPr kumimoji="0" lang="ja-JP" altLang="en-US"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a:t>
          </a:r>
          <a:endParaRPr kumimoji="0" lang="en-US" altLang="ja-JP" sz="1100" b="1"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山間僻地で集落が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点在</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する当町では、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有利な起債を活用して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道建設改良事業を中心に生活基盤の整備を実施してきた。また、将来負担比率においても、交付税算入率が高い地方債の選択や、地方債発行額の抑制、繰上償還の実施等将来負担の改善策を講じているため、類似団体平均を大きく下回っている。これらの改善策を引続き実施し、将来負担の適正化を図りたい。</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と同率となって</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ものの、令和２年度から会計年度任用職員制度が導入されることから現時点での試算によると少なくとも１５％以上は人件費が上昇してくることが見込まれる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。給与制度改革</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や働き方改革</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にあわせて更なる適正化を実施する。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100330</xdr:rowOff>
    </xdr:from>
    <xdr:to>
      <xdr:col>24</xdr:col>
      <xdr:colOff>25400</xdr:colOff>
      <xdr:row>34</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29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100330</xdr:rowOff>
    </xdr:from>
    <xdr:to>
      <xdr:col>19</xdr:col>
      <xdr:colOff>187325</xdr:colOff>
      <xdr:row>34</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29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69850</xdr:rowOff>
    </xdr:from>
    <xdr:to>
      <xdr:col>15</xdr:col>
      <xdr:colOff>98425</xdr:colOff>
      <xdr:row>34</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99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69850</xdr:rowOff>
    </xdr:from>
    <xdr:to>
      <xdr:col>11</xdr:col>
      <xdr:colOff>9525</xdr:colOff>
      <xdr:row>34</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9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49530</xdr:rowOff>
    </xdr:from>
    <xdr:to>
      <xdr:col>24</xdr:col>
      <xdr:colOff>76200</xdr:colOff>
      <xdr:row>34</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49530</xdr:rowOff>
    </xdr:from>
    <xdr:to>
      <xdr:col>20</xdr:col>
      <xdr:colOff>38100</xdr:colOff>
      <xdr:row>34</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4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19050</xdr:rowOff>
    </xdr:from>
    <xdr:to>
      <xdr:col>11</xdr:col>
      <xdr:colOff>60325</xdr:colOff>
      <xdr:row>34</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町有施設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を民間業者等へ指定管理により運営を委託することにより、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おり、長野県平均も下回って</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２７年度から年々増加傾向にある。令和２年度からは会計年度任用職員制度が導入されることにより賃金が廃止となり、人件費が増加する半面物件費が減少することが見込まれる。ペーパーレス化を進めるなど物件費を抑制するための意識改革を図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14986</xdr:rowOff>
    </xdr:from>
    <xdr:to>
      <xdr:col>82</xdr:col>
      <xdr:colOff>107950</xdr:colOff>
      <xdr:row>17</xdr:row>
      <xdr:rowOff>46990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29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2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33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152163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2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107967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39624</xdr:rowOff>
    </xdr:from>
    <xdr:to>
      <xdr:col>69</xdr:col>
      <xdr:colOff>142875</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少子高齢化が進む中で独自の支援策を講じているため</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類似団体よりも高くなっており、グラフでは平成２７年から徐々に増加傾向にある。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健康推進</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疾病予防施策により医療費扶助の上昇抑制に努める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では健康増進の一環として足裏からの健康をスローガンにふっとふっと事業を推進している。保育園児から高齢者まで幅広い年齢層で参加しており、扶助費抑制につながる施策として大きな期待をしてい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86178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425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93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57</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類似団体平均を大きく上回っている要因は、簡易水道及び下水道事業への繰出金が多額のためである。公営企業の財政健全化計画に基づく経営改善を実施することで、繰出金の抑制に努めている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各施設の改修事業による繰出金の増額が</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見込まれている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消費税率が８％から１０％へ引き上げられたことに伴い令和２年４月の使用分（６月請求分）水道・下水道使用料金を消費税増税分値上げする予定である。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44704</xdr:rowOff>
    </xdr:from>
    <xdr:to>
      <xdr:col>82</xdr:col>
      <xdr:colOff>107950</xdr:colOff>
      <xdr:row>58</xdr:row>
      <xdr:rowOff>76708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9888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44704</xdr:rowOff>
    </xdr:from>
    <xdr:to>
      <xdr:col>78</xdr:col>
      <xdr:colOff>69850</xdr:colOff>
      <xdr:row>58</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9888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159004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9796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49276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796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25908</xdr:rowOff>
    </xdr:from>
    <xdr:to>
      <xdr:col>82</xdr:col>
      <xdr:colOff>158750</xdr:colOff>
      <xdr:row>58</xdr:row>
      <xdr:rowOff>127508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169435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108204</xdr:rowOff>
    </xdr:from>
    <xdr:to>
      <xdr:col>74</xdr:col>
      <xdr:colOff>31750</xdr:colOff>
      <xdr:row>59</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0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23131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13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補助金の見直し実施により</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平成２８年度から減少傾向にあったものの令和元年度では増加傾向にあるが、</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広域連合や一部事務組合等への負担金</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が今後増加することも予想されるため、補助金のさらなる見直しが必要である。</a:t>
          </a:r>
          <a:endPar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159004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5746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57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37</xdr:row>
      <xdr:rowOff>14986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306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１９</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年度が償還のピークだったが、普通建設事業の見直し等により起債発行額の抑制を実施することで、公債費の経常収支比率を改善している。</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阿南学園改築工事を債務負担行為により行っている。財源が過疎対策事業債と施設整備事業債（一般財源化分）であるため、今後元金償還が始まる令和６年度に償還額のピークが発生する見込みである。将来の起債借入額を２億ベースでシミレーションしているため、突発的に資金が必要となる場合は基金の取り崩し等も検討する必要が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5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97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78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78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114300</xdr:rowOff>
    </xdr:from>
    <xdr:to>
      <xdr:col>15</xdr:col>
      <xdr:colOff>149225</xdr:colOff>
      <xdr:row>76</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が類似団体平均を大きく上回っている一方で、人件費が平均を大きく下回っている。そのため、公債費以外では、類似団体平均を下回っている。引き続き、公営企業の財政健全化計画に基づく経営改善を実施することで、繰出金の抑制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39370</xdr:rowOff>
    </xdr:from>
    <xdr:to>
      <xdr:col>82</xdr:col>
      <xdr:colOff>107950</xdr:colOff>
      <xdr:row>76</xdr:row>
      <xdr:rowOff>115570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695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90188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76</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0695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9971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96520</xdr:rowOff>
    </xdr:from>
    <xdr:to>
      <xdr:col>69</xdr:col>
      <xdr:colOff>92075</xdr:colOff>
      <xdr:row>75</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55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81297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160020</xdr:rowOff>
    </xdr:from>
    <xdr:to>
      <xdr:col>78</xdr:col>
      <xdr:colOff>120650</xdr:colOff>
      <xdr:row>76</xdr:row>
      <xdr:rowOff>90170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100347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169089</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158912</xdr:rowOff>
    </xdr:from>
    <xdr:to>
      <xdr:col>29</xdr:col>
      <xdr:colOff>127000</xdr:colOff>
      <xdr:row>19</xdr:row>
      <xdr:rowOff>908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92637"/>
          <a:ext cx="647700" cy="1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167470</xdr:rowOff>
    </xdr:from>
    <xdr:to>
      <xdr:col>26</xdr:col>
      <xdr:colOff>50800</xdr:colOff>
      <xdr:row>19</xdr:row>
      <xdr:rowOff>908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301195"/>
          <a:ext cx="698500" cy="4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167470</xdr:rowOff>
    </xdr:from>
    <xdr:to>
      <xdr:col>22</xdr:col>
      <xdr:colOff>114300</xdr:colOff>
      <xdr:row>19</xdr:row>
      <xdr:rowOff>9273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01195"/>
          <a:ext cx="698500" cy="1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6216</xdr:rowOff>
    </xdr:from>
    <xdr:to>
      <xdr:col>18</xdr:col>
      <xdr:colOff>177800</xdr:colOff>
      <xdr:row>19</xdr:row>
      <xdr:rowOff>9273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311391"/>
          <a:ext cx="698500" cy="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108113</xdr:rowOff>
    </xdr:from>
    <xdr:to>
      <xdr:col>29</xdr:col>
      <xdr:colOff>177800</xdr:colOff>
      <xdr:row>19</xdr:row>
      <xdr:rowOff>38263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4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16690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121558</xdr:rowOff>
    </xdr:from>
    <xdr:to>
      <xdr:col>26</xdr:col>
      <xdr:colOff>101600</xdr:colOff>
      <xdr:row>19</xdr:row>
      <xdr:rowOff>51708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5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36485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4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116670</xdr:rowOff>
    </xdr:from>
    <xdr:to>
      <xdr:col>22</xdr:col>
      <xdr:colOff>165100</xdr:colOff>
      <xdr:row>19</xdr:row>
      <xdr:rowOff>46820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50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31597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3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129923</xdr:rowOff>
    </xdr:from>
    <xdr:to>
      <xdr:col>19</xdr:col>
      <xdr:colOff>38100</xdr:colOff>
      <xdr:row>19</xdr:row>
      <xdr:rowOff>60073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44850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126866</xdr:rowOff>
    </xdr:from>
    <xdr:to>
      <xdr:col>15</xdr:col>
      <xdr:colOff>101600</xdr:colOff>
      <xdr:row>19</xdr:row>
      <xdr:rowOff>57016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0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41793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67549</xdr:rowOff>
    </xdr:from>
    <xdr:to>
      <xdr:col>29</xdr:col>
      <xdr:colOff>127000</xdr:colOff>
      <xdr:row>36</xdr:row>
      <xdr:rowOff>115585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20799"/>
          <a:ext cx="647700" cy="48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112758</xdr:rowOff>
    </xdr:from>
    <xdr:to>
      <xdr:col>26</xdr:col>
      <xdr:colOff>50800</xdr:colOff>
      <xdr:row>36</xdr:row>
      <xdr:rowOff>115585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66008"/>
          <a:ext cx="698500" cy="2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112758</xdr:rowOff>
    </xdr:from>
    <xdr:to>
      <xdr:col>22</xdr:col>
      <xdr:colOff>114300</xdr:colOff>
      <xdr:row>37</xdr:row>
      <xdr:rowOff>27567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66008"/>
          <a:ext cx="698500" cy="8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88679</xdr:rowOff>
    </xdr:from>
    <xdr:to>
      <xdr:col>18</xdr:col>
      <xdr:colOff>177800</xdr:colOff>
      <xdr:row>37</xdr:row>
      <xdr:rowOff>27567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41929"/>
          <a:ext cx="698500" cy="11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16749</xdr:rowOff>
    </xdr:from>
    <xdr:to>
      <xdr:col>29</xdr:col>
      <xdr:colOff>177800</xdr:colOff>
      <xdr:row>36</xdr:row>
      <xdr:rowOff>118349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6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331726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4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64785</xdr:rowOff>
    </xdr:from>
    <xdr:to>
      <xdr:col>26</xdr:col>
      <xdr:colOff>101600</xdr:colOff>
      <xdr:row>36</xdr:row>
      <xdr:rowOff>166385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151162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4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61958</xdr:rowOff>
    </xdr:from>
    <xdr:to>
      <xdr:col>22</xdr:col>
      <xdr:colOff>165100</xdr:colOff>
      <xdr:row>36</xdr:row>
      <xdr:rowOff>163558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148335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148217</xdr:rowOff>
    </xdr:from>
    <xdr:to>
      <xdr:col>19</xdr:col>
      <xdr:colOff>38100</xdr:colOff>
      <xdr:row>37</xdr:row>
      <xdr:rowOff>78367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0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63144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8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37879</xdr:rowOff>
    </xdr:from>
    <xdr:to>
      <xdr:col>15</xdr:col>
      <xdr:colOff>101600</xdr:colOff>
      <xdr:row>36</xdr:row>
      <xdr:rowOff>139479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9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124256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7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50631</xdr:rowOff>
    </xdr:from>
    <xdr:to>
      <xdr:col>24</xdr:col>
      <xdr:colOff>63500</xdr:colOff>
      <xdr:row>37</xdr:row>
      <xdr:rowOff>65332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94281"/>
          <a:ext cx="838200" cy="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59686</xdr:rowOff>
    </xdr:from>
    <xdr:to>
      <xdr:col>19</xdr:col>
      <xdr:colOff>177800</xdr:colOff>
      <xdr:row>37</xdr:row>
      <xdr:rowOff>65332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40333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59686</xdr:rowOff>
    </xdr:from>
    <xdr:to>
      <xdr:col>15</xdr:col>
      <xdr:colOff>50800</xdr:colOff>
      <xdr:row>37</xdr:row>
      <xdr:rowOff>68701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03336"/>
          <a:ext cx="889000" cy="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63757</xdr:rowOff>
    </xdr:from>
    <xdr:to>
      <xdr:col>10</xdr:col>
      <xdr:colOff>114300</xdr:colOff>
      <xdr:row>37</xdr:row>
      <xdr:rowOff>68701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07407"/>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171281</xdr:rowOff>
    </xdr:from>
    <xdr:to>
      <xdr:col>24</xdr:col>
      <xdr:colOff>114300</xdr:colOff>
      <xdr:row>37</xdr:row>
      <xdr:rowOff>101431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4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86208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5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14532</xdr:rowOff>
    </xdr:from>
    <xdr:to>
      <xdr:col>20</xdr:col>
      <xdr:colOff>38100</xdr:colOff>
      <xdr:row>37</xdr:row>
      <xdr:rowOff>116132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107259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45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8886</xdr:rowOff>
    </xdr:from>
    <xdr:to>
      <xdr:col>15</xdr:col>
      <xdr:colOff>101600</xdr:colOff>
      <xdr:row>37</xdr:row>
      <xdr:rowOff>110486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101613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44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17901</xdr:rowOff>
    </xdr:from>
    <xdr:to>
      <xdr:col>10</xdr:col>
      <xdr:colOff>165100</xdr:colOff>
      <xdr:row>37</xdr:row>
      <xdr:rowOff>119501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110628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5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12957</xdr:rowOff>
    </xdr:from>
    <xdr:to>
      <xdr:col>6</xdr:col>
      <xdr:colOff>38100</xdr:colOff>
      <xdr:row>37</xdr:row>
      <xdr:rowOff>114557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105684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4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66132</xdr:rowOff>
    </xdr:from>
    <xdr:to>
      <xdr:col>24</xdr:col>
      <xdr:colOff>63500</xdr:colOff>
      <xdr:row>57</xdr:row>
      <xdr:rowOff>120417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838782"/>
          <a:ext cx="8382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66132</xdr:rowOff>
    </xdr:from>
    <xdr:to>
      <xdr:col>19</xdr:col>
      <xdr:colOff>177800</xdr:colOff>
      <xdr:row>57</xdr:row>
      <xdr:rowOff>119743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838782"/>
          <a:ext cx="889000" cy="5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111775</xdr:rowOff>
    </xdr:from>
    <xdr:to>
      <xdr:col>15</xdr:col>
      <xdr:colOff>50800</xdr:colOff>
      <xdr:row>57</xdr:row>
      <xdr:rowOff>119743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88442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111775</xdr:rowOff>
    </xdr:from>
    <xdr:to>
      <xdr:col>10</xdr:col>
      <xdr:colOff>114300</xdr:colOff>
      <xdr:row>57</xdr:row>
      <xdr:rowOff>124716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84425"/>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69617</xdr:rowOff>
    </xdr:from>
    <xdr:to>
      <xdr:col>24</xdr:col>
      <xdr:colOff>114300</xdr:colOff>
      <xdr:row>57</xdr:row>
      <xdr:rowOff>171217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155994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5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15332</xdr:rowOff>
    </xdr:from>
    <xdr:to>
      <xdr:col>20</xdr:col>
      <xdr:colOff>38100</xdr:colOff>
      <xdr:row>57</xdr:row>
      <xdr:rowOff>116932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108059</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88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68943</xdr:rowOff>
    </xdr:from>
    <xdr:to>
      <xdr:col>15</xdr:col>
      <xdr:colOff>101600</xdr:colOff>
      <xdr:row>57</xdr:row>
      <xdr:rowOff>170543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161670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60975</xdr:rowOff>
    </xdr:from>
    <xdr:to>
      <xdr:col>10</xdr:col>
      <xdr:colOff>165100</xdr:colOff>
      <xdr:row>57</xdr:row>
      <xdr:rowOff>162575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153702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2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73916</xdr:rowOff>
    </xdr:from>
    <xdr:to>
      <xdr:col>6</xdr:col>
      <xdr:colOff>38100</xdr:colOff>
      <xdr:row>58</xdr:row>
      <xdr:rowOff>4066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166643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3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136958</xdr:rowOff>
    </xdr:from>
    <xdr:to>
      <xdr:col>24</xdr:col>
      <xdr:colOff>63500</xdr:colOff>
      <xdr:row>77</xdr:row>
      <xdr:rowOff>147701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8608"/>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147701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60654"/>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59004</xdr:rowOff>
    </xdr:from>
    <xdr:to>
      <xdr:col>15</xdr:col>
      <xdr:colOff>50800</xdr:colOff>
      <xdr:row>77</xdr:row>
      <xdr:rowOff>144142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60654"/>
          <a:ext cx="889000" cy="8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144142</xdr:rowOff>
    </xdr:from>
    <xdr:to>
      <xdr:col>10</xdr:col>
      <xdr:colOff>114300</xdr:colOff>
      <xdr:row>78</xdr:row>
      <xdr:rowOff>18771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5792"/>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86158</xdr:rowOff>
    </xdr:from>
    <xdr:to>
      <xdr:col>24</xdr:col>
      <xdr:colOff>114300</xdr:colOff>
      <xdr:row>78</xdr:row>
      <xdr:rowOff>16308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64585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96901</xdr:rowOff>
    </xdr:from>
    <xdr:to>
      <xdr:col>20</xdr:col>
      <xdr:colOff>38100</xdr:colOff>
      <xdr:row>78</xdr:row>
      <xdr:rowOff>27051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18178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8204</xdr:rowOff>
    </xdr:from>
    <xdr:to>
      <xdr:col>15</xdr:col>
      <xdr:colOff>101600</xdr:colOff>
      <xdr:row>77</xdr:row>
      <xdr:rowOff>109804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126331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93342</xdr:rowOff>
    </xdr:from>
    <xdr:to>
      <xdr:col>10</xdr:col>
      <xdr:colOff>165100</xdr:colOff>
      <xdr:row>78</xdr:row>
      <xdr:rowOff>23492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14619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8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139421</xdr:rowOff>
    </xdr:from>
    <xdr:to>
      <xdr:col>6</xdr:col>
      <xdr:colOff>38100</xdr:colOff>
      <xdr:row>78</xdr:row>
      <xdr:rowOff>69571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60698</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6883</xdr:rowOff>
    </xdr:from>
    <xdr:to>
      <xdr:col>24</xdr:col>
      <xdr:colOff>63500</xdr:colOff>
      <xdr:row>97</xdr:row>
      <xdr:rowOff>26454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37533"/>
          <a:ext cx="8382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26454</xdr:rowOff>
    </xdr:from>
    <xdr:to>
      <xdr:col>19</xdr:col>
      <xdr:colOff>177800</xdr:colOff>
      <xdr:row>97</xdr:row>
      <xdr:rowOff>52515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5710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52515</xdr:rowOff>
    </xdr:from>
    <xdr:to>
      <xdr:col>15</xdr:col>
      <xdr:colOff>50800</xdr:colOff>
      <xdr:row>97</xdr:row>
      <xdr:rowOff>80454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83165"/>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80454</xdr:rowOff>
    </xdr:from>
    <xdr:to>
      <xdr:col>10</xdr:col>
      <xdr:colOff>114300</xdr:colOff>
      <xdr:row>97</xdr:row>
      <xdr:rowOff>111937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11104"/>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127533</xdr:rowOff>
    </xdr:from>
    <xdr:to>
      <xdr:col>24</xdr:col>
      <xdr:colOff>114300</xdr:colOff>
      <xdr:row>97</xdr:row>
      <xdr:rowOff>57683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105960</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147104</xdr:rowOff>
    </xdr:from>
    <xdr:to>
      <xdr:col>20</xdr:col>
      <xdr:colOff>38100</xdr:colOff>
      <xdr:row>97</xdr:row>
      <xdr:rowOff>77254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68381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9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1715</xdr:rowOff>
    </xdr:from>
    <xdr:to>
      <xdr:col>15</xdr:col>
      <xdr:colOff>101600</xdr:colOff>
      <xdr:row>97</xdr:row>
      <xdr:rowOff>103315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94442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29654</xdr:rowOff>
    </xdr:from>
    <xdr:to>
      <xdr:col>10</xdr:col>
      <xdr:colOff>165100</xdr:colOff>
      <xdr:row>97</xdr:row>
      <xdr:rowOff>131254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122381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5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61137</xdr:rowOff>
    </xdr:from>
    <xdr:to>
      <xdr:col>6</xdr:col>
      <xdr:colOff>38100</xdr:colOff>
      <xdr:row>97</xdr:row>
      <xdr:rowOff>162737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153864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8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19140</xdr:rowOff>
    </xdr:from>
    <xdr:to>
      <xdr:col>55</xdr:col>
      <xdr:colOff>0</xdr:colOff>
      <xdr:row>37</xdr:row>
      <xdr:rowOff>102518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62790"/>
          <a:ext cx="838200" cy="8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30555</xdr:rowOff>
    </xdr:from>
    <xdr:to>
      <xdr:col>50</xdr:col>
      <xdr:colOff>114300</xdr:colOff>
      <xdr:row>37</xdr:row>
      <xdr:rowOff>102518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74205"/>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30555</xdr:rowOff>
    </xdr:from>
    <xdr:to>
      <xdr:col>45</xdr:col>
      <xdr:colOff>177800</xdr:colOff>
      <xdr:row>37</xdr:row>
      <xdr:rowOff>36540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74205"/>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36540</xdr:rowOff>
    </xdr:from>
    <xdr:to>
      <xdr:col>41</xdr:col>
      <xdr:colOff>50800</xdr:colOff>
      <xdr:row>37</xdr:row>
      <xdr:rowOff>65904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80190"/>
          <a:ext cx="889000" cy="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139790</xdr:rowOff>
    </xdr:from>
    <xdr:to>
      <xdr:col>55</xdr:col>
      <xdr:colOff>50800</xdr:colOff>
      <xdr:row>37</xdr:row>
      <xdr:rowOff>69940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54717</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22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51718</xdr:rowOff>
    </xdr:from>
    <xdr:to>
      <xdr:col>50</xdr:col>
      <xdr:colOff>165100</xdr:colOff>
      <xdr:row>37</xdr:row>
      <xdr:rowOff>153318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9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144446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151205</xdr:rowOff>
    </xdr:from>
    <xdr:to>
      <xdr:col>46</xdr:col>
      <xdr:colOff>38100</xdr:colOff>
      <xdr:row>37</xdr:row>
      <xdr:rowOff>81355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72482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1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157190</xdr:rowOff>
    </xdr:from>
    <xdr:to>
      <xdr:col>41</xdr:col>
      <xdr:colOff>101600</xdr:colOff>
      <xdr:row>37</xdr:row>
      <xdr:rowOff>87340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78467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15104</xdr:rowOff>
    </xdr:from>
    <xdr:to>
      <xdr:col>36</xdr:col>
      <xdr:colOff>165100</xdr:colOff>
      <xdr:row>37</xdr:row>
      <xdr:rowOff>116704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107831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5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72817</xdr:rowOff>
    </xdr:from>
    <xdr:to>
      <xdr:col>55</xdr:col>
      <xdr:colOff>0</xdr:colOff>
      <xdr:row>57</xdr:row>
      <xdr:rowOff>119491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45467"/>
          <a:ext cx="838200" cy="4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115630</xdr:rowOff>
    </xdr:from>
    <xdr:to>
      <xdr:col>50</xdr:col>
      <xdr:colOff>114300</xdr:colOff>
      <xdr:row>57</xdr:row>
      <xdr:rowOff>119491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88280"/>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98194</xdr:rowOff>
    </xdr:from>
    <xdr:to>
      <xdr:col>45</xdr:col>
      <xdr:colOff>177800</xdr:colOff>
      <xdr:row>57</xdr:row>
      <xdr:rowOff>115630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70844"/>
          <a:ext cx="889000" cy="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98194</xdr:rowOff>
    </xdr:from>
    <xdr:to>
      <xdr:col>41</xdr:col>
      <xdr:colOff>50800</xdr:colOff>
      <xdr:row>57</xdr:row>
      <xdr:rowOff>111142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70844"/>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22017</xdr:rowOff>
    </xdr:from>
    <xdr:to>
      <xdr:col>55</xdr:col>
      <xdr:colOff>50800</xdr:colOff>
      <xdr:row>57</xdr:row>
      <xdr:rowOff>123617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68691</xdr:rowOff>
    </xdr:from>
    <xdr:to>
      <xdr:col>50</xdr:col>
      <xdr:colOff>165100</xdr:colOff>
      <xdr:row>57</xdr:row>
      <xdr:rowOff>170291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161418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64830</xdr:rowOff>
    </xdr:from>
    <xdr:to>
      <xdr:col>46</xdr:col>
      <xdr:colOff>38100</xdr:colOff>
      <xdr:row>57</xdr:row>
      <xdr:rowOff>166430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3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157557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47394</xdr:rowOff>
    </xdr:from>
    <xdr:to>
      <xdr:col>41</xdr:col>
      <xdr:colOff>101600</xdr:colOff>
      <xdr:row>57</xdr:row>
      <xdr:rowOff>148994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2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140121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1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60342</xdr:rowOff>
    </xdr:from>
    <xdr:to>
      <xdr:col>36</xdr:col>
      <xdr:colOff>165100</xdr:colOff>
      <xdr:row>57</xdr:row>
      <xdr:rowOff>161942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153069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2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157274</xdr:rowOff>
    </xdr:from>
    <xdr:to>
      <xdr:col>55</xdr:col>
      <xdr:colOff>0</xdr:colOff>
      <xdr:row>79</xdr:row>
      <xdr:rowOff>5755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30374"/>
          <a:ext cx="8382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148707</xdr:rowOff>
    </xdr:from>
    <xdr:to>
      <xdr:col>50</xdr:col>
      <xdr:colOff>114300</xdr:colOff>
      <xdr:row>79</xdr:row>
      <xdr:rowOff>5755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521807"/>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148707</xdr:rowOff>
    </xdr:from>
    <xdr:to>
      <xdr:col>45</xdr:col>
      <xdr:colOff>177800</xdr:colOff>
      <xdr:row>79</xdr:row>
      <xdr:rowOff>30254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521807"/>
          <a:ext cx="8890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152</xdr:rowOff>
    </xdr:from>
    <xdr:to>
      <xdr:col>41</xdr:col>
      <xdr:colOff>50800</xdr:colOff>
      <xdr:row>79</xdr:row>
      <xdr:rowOff>30254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544702"/>
          <a:ext cx="8890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106474</xdr:rowOff>
    </xdr:from>
    <xdr:to>
      <xdr:col>55</xdr:col>
      <xdr:colOff>50800</xdr:colOff>
      <xdr:row>79</xdr:row>
      <xdr:rowOff>36624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126405</xdr:rowOff>
    </xdr:from>
    <xdr:to>
      <xdr:col>50</xdr:col>
      <xdr:colOff>165100</xdr:colOff>
      <xdr:row>79</xdr:row>
      <xdr:rowOff>56555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47682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97907</xdr:rowOff>
    </xdr:from>
    <xdr:to>
      <xdr:col>46</xdr:col>
      <xdr:colOff>38100</xdr:colOff>
      <xdr:row>79</xdr:row>
      <xdr:rowOff>28057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7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19184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150904</xdr:rowOff>
    </xdr:from>
    <xdr:to>
      <xdr:col>41</xdr:col>
      <xdr:colOff>101600</xdr:colOff>
      <xdr:row>79</xdr:row>
      <xdr:rowOff>81054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72181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120802</xdr:rowOff>
    </xdr:from>
    <xdr:to>
      <xdr:col>36</xdr:col>
      <xdr:colOff>165100</xdr:colOff>
      <xdr:row>79</xdr:row>
      <xdr:rowOff>50952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42079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8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91675</xdr:rowOff>
    </xdr:from>
    <xdr:to>
      <xdr:col>55</xdr:col>
      <xdr:colOff>0</xdr:colOff>
      <xdr:row>98</xdr:row>
      <xdr:rowOff>142723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93775"/>
          <a:ext cx="838200" cy="5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142723</xdr:rowOff>
    </xdr:from>
    <xdr:to>
      <xdr:col>50</xdr:col>
      <xdr:colOff>114300</xdr:colOff>
      <xdr:row>98</xdr:row>
      <xdr:rowOff>153925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44823"/>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98520</xdr:rowOff>
    </xdr:from>
    <xdr:to>
      <xdr:col>45</xdr:col>
      <xdr:colOff>177800</xdr:colOff>
      <xdr:row>98</xdr:row>
      <xdr:rowOff>153925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00620"/>
          <a:ext cx="889000" cy="5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98520</xdr:rowOff>
    </xdr:from>
    <xdr:to>
      <xdr:col>41</xdr:col>
      <xdr:colOff>50800</xdr:colOff>
      <xdr:row>98</xdr:row>
      <xdr:rowOff>134317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00620"/>
          <a:ext cx="889000" cy="3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146000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94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40875</xdr:rowOff>
    </xdr:from>
    <xdr:to>
      <xdr:col>55</xdr:col>
      <xdr:colOff>50800</xdr:colOff>
      <xdr:row>98</xdr:row>
      <xdr:rowOff>142475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15495</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91923</xdr:rowOff>
    </xdr:from>
    <xdr:to>
      <xdr:col>50</xdr:col>
      <xdr:colOff>165100</xdr:colOff>
      <xdr:row>99</xdr:row>
      <xdr:rowOff>22073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9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13200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103125</xdr:rowOff>
    </xdr:from>
    <xdr:to>
      <xdr:col>46</xdr:col>
      <xdr:colOff>38100</xdr:colOff>
      <xdr:row>99</xdr:row>
      <xdr:rowOff>33275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9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24402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47720</xdr:rowOff>
    </xdr:from>
    <xdr:to>
      <xdr:col>41</xdr:col>
      <xdr:colOff>101600</xdr:colOff>
      <xdr:row>98</xdr:row>
      <xdr:rowOff>149320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165847</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6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83517</xdr:rowOff>
    </xdr:from>
    <xdr:to>
      <xdr:col>36</xdr:col>
      <xdr:colOff>165100</xdr:colOff>
      <xdr:row>99</xdr:row>
      <xdr:rowOff>13667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30194</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6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151536</xdr:rowOff>
    </xdr:from>
    <xdr:to>
      <xdr:col>85</xdr:col>
      <xdr:colOff>127000</xdr:colOff>
      <xdr:row>39</xdr:row>
      <xdr:rowOff>11454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66636"/>
          <a:ext cx="838200" cy="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11454</xdr:rowOff>
    </xdr:from>
    <xdr:to>
      <xdr:col>81</xdr:col>
      <xdr:colOff>50800</xdr:colOff>
      <xdr:row>39</xdr:row>
      <xdr:rowOff>32830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8004"/>
          <a:ext cx="889000" cy="2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62885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32830</xdr:rowOff>
    </xdr:from>
    <xdr:to>
      <xdr:col>76</xdr:col>
      <xdr:colOff>114300</xdr:colOff>
      <xdr:row>39</xdr:row>
      <xdr:rowOff>38689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9380"/>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38689</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23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100736</xdr:rowOff>
    </xdr:from>
    <xdr:to>
      <xdr:col>85</xdr:col>
      <xdr:colOff>177800</xdr:colOff>
      <xdr:row>39</xdr:row>
      <xdr:rowOff>30886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60113</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132104</xdr:rowOff>
    </xdr:from>
    <xdr:to>
      <xdr:col>81</xdr:col>
      <xdr:colOff>101600</xdr:colOff>
      <xdr:row>39</xdr:row>
      <xdr:rowOff>62254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78781</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4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153480</xdr:rowOff>
    </xdr:from>
    <xdr:to>
      <xdr:col>76</xdr:col>
      <xdr:colOff>165100</xdr:colOff>
      <xdr:row>39</xdr:row>
      <xdr:rowOff>83630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74757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159339</xdr:rowOff>
    </xdr:from>
    <xdr:to>
      <xdr:col>72</xdr:col>
      <xdr:colOff>38100</xdr:colOff>
      <xdr:row>39</xdr:row>
      <xdr:rowOff>89489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80616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44377</xdr:rowOff>
    </xdr:from>
    <xdr:to>
      <xdr:col>85</xdr:col>
      <xdr:colOff>127000</xdr:colOff>
      <xdr:row>78</xdr:row>
      <xdr:rowOff>49057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417477"/>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34880</xdr:rowOff>
    </xdr:from>
    <xdr:to>
      <xdr:col>81</xdr:col>
      <xdr:colOff>50800</xdr:colOff>
      <xdr:row>78</xdr:row>
      <xdr:rowOff>49057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407980"/>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34880</xdr:rowOff>
    </xdr:from>
    <xdr:to>
      <xdr:col>76</xdr:col>
      <xdr:colOff>114300</xdr:colOff>
      <xdr:row>78</xdr:row>
      <xdr:rowOff>48904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407980"/>
          <a:ext cx="8890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2262</xdr:rowOff>
    </xdr:from>
    <xdr:to>
      <xdr:col>71</xdr:col>
      <xdr:colOff>177800</xdr:colOff>
      <xdr:row>78</xdr:row>
      <xdr:rowOff>48904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75362"/>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165027</xdr:rowOff>
    </xdr:from>
    <xdr:to>
      <xdr:col>85</xdr:col>
      <xdr:colOff>177800</xdr:colOff>
      <xdr:row>78</xdr:row>
      <xdr:rowOff>95177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143454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4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169707</xdr:rowOff>
    </xdr:from>
    <xdr:to>
      <xdr:col>81</xdr:col>
      <xdr:colOff>101600</xdr:colOff>
      <xdr:row>78</xdr:row>
      <xdr:rowOff>99857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90984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6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155530</xdr:rowOff>
    </xdr:from>
    <xdr:to>
      <xdr:col>76</xdr:col>
      <xdr:colOff>165100</xdr:colOff>
      <xdr:row>78</xdr:row>
      <xdr:rowOff>85680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76807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169554</xdr:rowOff>
    </xdr:from>
    <xdr:to>
      <xdr:col>72</xdr:col>
      <xdr:colOff>38100</xdr:colOff>
      <xdr:row>78</xdr:row>
      <xdr:rowOff>99704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7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90831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6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122912</xdr:rowOff>
    </xdr:from>
    <xdr:to>
      <xdr:col>67</xdr:col>
      <xdr:colOff>101600</xdr:colOff>
      <xdr:row>78</xdr:row>
      <xdr:rowOff>53062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44189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75381</xdr:rowOff>
    </xdr:from>
    <xdr:to>
      <xdr:col>85</xdr:col>
      <xdr:colOff>127000</xdr:colOff>
      <xdr:row>97</xdr:row>
      <xdr:rowOff>82156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363131"/>
          <a:ext cx="838200" cy="34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168728</xdr:rowOff>
    </xdr:from>
    <xdr:to>
      <xdr:col>81</xdr:col>
      <xdr:colOff>50800</xdr:colOff>
      <xdr:row>97</xdr:row>
      <xdr:rowOff>82156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627928"/>
          <a:ext cx="889000" cy="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134511</xdr:rowOff>
    </xdr:from>
    <xdr:to>
      <xdr:col>76</xdr:col>
      <xdr:colOff>114300</xdr:colOff>
      <xdr:row>96</xdr:row>
      <xdr:rowOff>168728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593711"/>
          <a:ext cx="889000" cy="3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144239</xdr:rowOff>
    </xdr:from>
    <xdr:to>
      <xdr:col>71</xdr:col>
      <xdr:colOff>177800</xdr:colOff>
      <xdr:row>96</xdr:row>
      <xdr:rowOff>134511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431989"/>
          <a:ext cx="889000" cy="1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154898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24581</xdr:rowOff>
    </xdr:from>
    <xdr:to>
      <xdr:col>85</xdr:col>
      <xdr:colOff>177800</xdr:colOff>
      <xdr:row>95</xdr:row>
      <xdr:rowOff>126181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3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47458</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16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31356</xdr:rowOff>
    </xdr:from>
    <xdr:to>
      <xdr:col>81</xdr:col>
      <xdr:colOff>101600</xdr:colOff>
      <xdr:row>97</xdr:row>
      <xdr:rowOff>132956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6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124083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117928</xdr:rowOff>
    </xdr:from>
    <xdr:to>
      <xdr:col>76</xdr:col>
      <xdr:colOff>165100</xdr:colOff>
      <xdr:row>97</xdr:row>
      <xdr:rowOff>48078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39205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6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83711</xdr:rowOff>
    </xdr:from>
    <xdr:to>
      <xdr:col>72</xdr:col>
      <xdr:colOff>38100</xdr:colOff>
      <xdr:row>97</xdr:row>
      <xdr:rowOff>13861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30388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93439</xdr:rowOff>
    </xdr:from>
    <xdr:to>
      <xdr:col>67</xdr:col>
      <xdr:colOff>101600</xdr:colOff>
      <xdr:row>96</xdr:row>
      <xdr:rowOff>23589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38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40116</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1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23613</xdr:rowOff>
    </xdr:from>
    <xdr:to>
      <xdr:col>116</xdr:col>
      <xdr:colOff>63500</xdr:colOff>
      <xdr:row>76</xdr:row>
      <xdr:rowOff>42535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53813"/>
          <a:ext cx="8382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9069</xdr:rowOff>
    </xdr:from>
    <xdr:to>
      <xdr:col>111</xdr:col>
      <xdr:colOff>177800</xdr:colOff>
      <xdr:row>76</xdr:row>
      <xdr:rowOff>42535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39269"/>
          <a:ext cx="889000" cy="3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9069</xdr:rowOff>
    </xdr:from>
    <xdr:to>
      <xdr:col>107</xdr:col>
      <xdr:colOff>50800</xdr:colOff>
      <xdr:row>76</xdr:row>
      <xdr:rowOff>46455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039269"/>
          <a:ext cx="889000" cy="3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31769</xdr:rowOff>
    </xdr:from>
    <xdr:to>
      <xdr:col>102</xdr:col>
      <xdr:colOff>114300</xdr:colOff>
      <xdr:row>76</xdr:row>
      <xdr:rowOff>46455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61969"/>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144263</xdr:rowOff>
    </xdr:from>
    <xdr:to>
      <xdr:col>116</xdr:col>
      <xdr:colOff>114300</xdr:colOff>
      <xdr:row>76</xdr:row>
      <xdr:rowOff>74413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0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122690</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163185</xdr:rowOff>
    </xdr:from>
    <xdr:to>
      <xdr:col>112</xdr:col>
      <xdr:colOff>38100</xdr:colOff>
      <xdr:row>76</xdr:row>
      <xdr:rowOff>93335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84462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1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129718</xdr:rowOff>
    </xdr:from>
    <xdr:to>
      <xdr:col>107</xdr:col>
      <xdr:colOff>101600</xdr:colOff>
      <xdr:row>76</xdr:row>
      <xdr:rowOff>59869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8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50996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30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167105</xdr:rowOff>
    </xdr:from>
    <xdr:to>
      <xdr:col>102</xdr:col>
      <xdr:colOff>165100</xdr:colOff>
      <xdr:row>76</xdr:row>
      <xdr:rowOff>97255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0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88382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152419</xdr:rowOff>
    </xdr:from>
    <xdr:to>
      <xdr:col>98</xdr:col>
      <xdr:colOff>38100</xdr:colOff>
      <xdr:row>76</xdr:row>
      <xdr:rowOff>82569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73696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中山間地域で急峻な地形の中で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集落が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点在して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旧村単位で小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学校や福祉施設など</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の公共施設が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多く点在している。今後施設の老朽化による維持修繕、改築工事等を行う必要があり、現在は全体的に類似団体内平均を下回っているが、維持補修費や普通建設事業費等が増加する見込みである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公共施設個別施設計画を策定しており令和２年度で策定見込みである。個別施設毎の将来における大規模改修や建て替えだけでなく、統廃合、複合化、長寿命化、他用途への変換など多様な考えのもとで現実的な対策が必要である。平成２８年度に策定した「阿南町公共施設等総合管理計画」では２５年間で事業用資産を２０％以上削減する目標を掲げていることから、個別施設計画との整合性を図ることにより具体的な方策を検討していく必要がある。積立金が大幅に増加しているが、阿南町公共施設等総合管理計画に基づき施設の大規模改修や長寿命化改修を行う必要があることから堅実に積み立てを行う必要が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長野県阿南町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4,518
4,478
123.07
4,524,063
4,411,004
70,763
2,523,313
1,785,156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83872</xdr:rowOff>
    </xdr:from>
    <xdr:to>
      <xdr:col>24</xdr:col>
      <xdr:colOff>63500</xdr:colOff>
      <xdr:row>38</xdr:row>
      <xdr:rowOff>96054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98972"/>
          <a:ext cx="8382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96054</xdr:rowOff>
    </xdr:from>
    <xdr:to>
      <xdr:col>19</xdr:col>
      <xdr:colOff>177800</xdr:colOff>
      <xdr:row>38</xdr:row>
      <xdr:rowOff>99156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11154"/>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99156</xdr:rowOff>
    </xdr:from>
    <xdr:to>
      <xdr:col>15</xdr:col>
      <xdr:colOff>50800</xdr:colOff>
      <xdr:row>38</xdr:row>
      <xdr:rowOff>101132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14256"/>
          <a:ext cx="8890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96625</xdr:rowOff>
    </xdr:from>
    <xdr:to>
      <xdr:col>10</xdr:col>
      <xdr:colOff>114300</xdr:colOff>
      <xdr:row>38</xdr:row>
      <xdr:rowOff>101132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6117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33072</xdr:rowOff>
    </xdr:from>
    <xdr:to>
      <xdr:col>24</xdr:col>
      <xdr:colOff>114300</xdr:colOff>
      <xdr:row>38</xdr:row>
      <xdr:rowOff>134672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119450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45254</xdr:rowOff>
    </xdr:from>
    <xdr:to>
      <xdr:col>20</xdr:col>
      <xdr:colOff>38100</xdr:colOff>
      <xdr:row>38</xdr:row>
      <xdr:rowOff>146854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137981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48356</xdr:rowOff>
    </xdr:from>
    <xdr:to>
      <xdr:col>15</xdr:col>
      <xdr:colOff>101600</xdr:colOff>
      <xdr:row>38</xdr:row>
      <xdr:rowOff>149956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141083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50332</xdr:rowOff>
    </xdr:from>
    <xdr:to>
      <xdr:col>10</xdr:col>
      <xdr:colOff>165100</xdr:colOff>
      <xdr:row>38</xdr:row>
      <xdr:rowOff>151932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143059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45825</xdr:rowOff>
    </xdr:from>
    <xdr:to>
      <xdr:col>6</xdr:col>
      <xdr:colOff>38100</xdr:colOff>
      <xdr:row>38</xdr:row>
      <xdr:rowOff>147425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138552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11040</xdr:rowOff>
    </xdr:from>
    <xdr:to>
      <xdr:col>24</xdr:col>
      <xdr:colOff>63500</xdr:colOff>
      <xdr:row>58</xdr:row>
      <xdr:rowOff>53161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5140"/>
          <a:ext cx="838200" cy="4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37559</xdr:rowOff>
    </xdr:from>
    <xdr:to>
      <xdr:col>19</xdr:col>
      <xdr:colOff>177800</xdr:colOff>
      <xdr:row>58</xdr:row>
      <xdr:rowOff>53161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81659"/>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18334</xdr:rowOff>
    </xdr:from>
    <xdr:to>
      <xdr:col>15</xdr:col>
      <xdr:colOff>50800</xdr:colOff>
      <xdr:row>58</xdr:row>
      <xdr:rowOff>37559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62434"/>
          <a:ext cx="889000" cy="1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12183</xdr:rowOff>
    </xdr:from>
    <xdr:to>
      <xdr:col>10</xdr:col>
      <xdr:colOff>114300</xdr:colOff>
      <xdr:row>58</xdr:row>
      <xdr:rowOff>18334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56283"/>
          <a:ext cx="889000" cy="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131690</xdr:rowOff>
    </xdr:from>
    <xdr:to>
      <xdr:col>24</xdr:col>
      <xdr:colOff>114300</xdr:colOff>
      <xdr:row>58</xdr:row>
      <xdr:rowOff>61840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46617</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2361</xdr:rowOff>
    </xdr:from>
    <xdr:to>
      <xdr:col>20</xdr:col>
      <xdr:colOff>38100</xdr:colOff>
      <xdr:row>58</xdr:row>
      <xdr:rowOff>103961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95088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3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158209</xdr:rowOff>
    </xdr:from>
    <xdr:to>
      <xdr:col>15</xdr:col>
      <xdr:colOff>101600</xdr:colOff>
      <xdr:row>58</xdr:row>
      <xdr:rowOff>88359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79486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138984</xdr:rowOff>
    </xdr:from>
    <xdr:to>
      <xdr:col>10</xdr:col>
      <xdr:colOff>165100</xdr:colOff>
      <xdr:row>58</xdr:row>
      <xdr:rowOff>69134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132833</xdr:rowOff>
    </xdr:from>
    <xdr:to>
      <xdr:col>6</xdr:col>
      <xdr:colOff>38100</xdr:colOff>
      <xdr:row>58</xdr:row>
      <xdr:rowOff>62983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54110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9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102902</xdr:rowOff>
    </xdr:from>
    <xdr:to>
      <xdr:col>24</xdr:col>
      <xdr:colOff>63500</xdr:colOff>
      <xdr:row>76</xdr:row>
      <xdr:rowOff>106331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90202"/>
          <a:ext cx="838200" cy="3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106331</xdr:rowOff>
    </xdr:from>
    <xdr:to>
      <xdr:col>19</xdr:col>
      <xdr:colOff>177800</xdr:colOff>
      <xdr:row>76</xdr:row>
      <xdr:rowOff>112987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136531"/>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170195</xdr:rowOff>
    </xdr:from>
    <xdr:to>
      <xdr:col>15</xdr:col>
      <xdr:colOff>50800</xdr:colOff>
      <xdr:row>76</xdr:row>
      <xdr:rowOff>112987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857495"/>
          <a:ext cx="889000" cy="2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170195</xdr:rowOff>
    </xdr:from>
    <xdr:to>
      <xdr:col>10</xdr:col>
      <xdr:colOff>114300</xdr:colOff>
      <xdr:row>76</xdr:row>
      <xdr:rowOff>121948</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57495"/>
          <a:ext cx="889000" cy="29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52102</xdr:rowOff>
    </xdr:from>
    <xdr:to>
      <xdr:col>24</xdr:col>
      <xdr:colOff>114300</xdr:colOff>
      <xdr:row>74</xdr:row>
      <xdr:rowOff>153702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74979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9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55531</xdr:rowOff>
    </xdr:from>
    <xdr:to>
      <xdr:col>20</xdr:col>
      <xdr:colOff>38100</xdr:colOff>
      <xdr:row>76</xdr:row>
      <xdr:rowOff>157131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08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148258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17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62187</xdr:rowOff>
    </xdr:from>
    <xdr:to>
      <xdr:col>15</xdr:col>
      <xdr:colOff>101600</xdr:colOff>
      <xdr:row>76</xdr:row>
      <xdr:rowOff>163787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154914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119395</xdr:rowOff>
    </xdr:from>
    <xdr:to>
      <xdr:col>10</xdr:col>
      <xdr:colOff>165100</xdr:colOff>
      <xdr:row>75</xdr:row>
      <xdr:rowOff>49545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66072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5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71148</xdr:rowOff>
    </xdr:from>
    <xdr:to>
      <xdr:col>6</xdr:col>
      <xdr:colOff>38100</xdr:colOff>
      <xdr:row>77</xdr:row>
      <xdr:rowOff>1298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163875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147393</xdr:rowOff>
    </xdr:from>
    <xdr:to>
      <xdr:col>24</xdr:col>
      <xdr:colOff>63500</xdr:colOff>
      <xdr:row>98</xdr:row>
      <xdr:rowOff>148441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49493"/>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147393</xdr:rowOff>
    </xdr:from>
    <xdr:to>
      <xdr:col>19</xdr:col>
      <xdr:colOff>177800</xdr:colOff>
      <xdr:row>98</xdr:row>
      <xdr:rowOff>148670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49493"/>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137813</xdr:rowOff>
    </xdr:from>
    <xdr:to>
      <xdr:col>15</xdr:col>
      <xdr:colOff>50800</xdr:colOff>
      <xdr:row>98</xdr:row>
      <xdr:rowOff>148670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39913"/>
          <a:ext cx="889000" cy="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136261</xdr:rowOff>
    </xdr:from>
    <xdr:to>
      <xdr:col>10</xdr:col>
      <xdr:colOff>114300</xdr:colOff>
      <xdr:row>98</xdr:row>
      <xdr:rowOff>137813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38361"/>
          <a:ext cx="8890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97641</xdr:rowOff>
    </xdr:from>
    <xdr:to>
      <xdr:col>24</xdr:col>
      <xdr:colOff>114300</xdr:colOff>
      <xdr:row>99</xdr:row>
      <xdr:rowOff>27791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96593</xdr:rowOff>
    </xdr:from>
    <xdr:to>
      <xdr:col>20</xdr:col>
      <xdr:colOff>38100</xdr:colOff>
      <xdr:row>99</xdr:row>
      <xdr:rowOff>26743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17870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97870</xdr:rowOff>
    </xdr:from>
    <xdr:to>
      <xdr:col>15</xdr:col>
      <xdr:colOff>101600</xdr:colOff>
      <xdr:row>99</xdr:row>
      <xdr:rowOff>28020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19147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87013</xdr:rowOff>
    </xdr:from>
    <xdr:to>
      <xdr:col>10</xdr:col>
      <xdr:colOff>165100</xdr:colOff>
      <xdr:row>99</xdr:row>
      <xdr:rowOff>17163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85461</xdr:rowOff>
    </xdr:from>
    <xdr:to>
      <xdr:col>6</xdr:col>
      <xdr:colOff>38100</xdr:colOff>
      <xdr:row>99</xdr:row>
      <xdr:rowOff>15611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6738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95772</xdr:rowOff>
    </xdr:from>
    <xdr:to>
      <xdr:col>55</xdr:col>
      <xdr:colOff>0</xdr:colOff>
      <xdr:row>57</xdr:row>
      <xdr:rowOff>122607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68422"/>
          <a:ext cx="838200" cy="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105422</xdr:rowOff>
    </xdr:from>
    <xdr:to>
      <xdr:col>50</xdr:col>
      <xdr:colOff>114300</xdr:colOff>
      <xdr:row>57</xdr:row>
      <xdr:rowOff>122607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78072"/>
          <a:ext cx="889000" cy="1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105422</xdr:rowOff>
    </xdr:from>
    <xdr:to>
      <xdr:col>45</xdr:col>
      <xdr:colOff>177800</xdr:colOff>
      <xdr:row>57</xdr:row>
      <xdr:rowOff>120236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807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120236</xdr:rowOff>
    </xdr:from>
    <xdr:to>
      <xdr:col>41</xdr:col>
      <xdr:colOff>50800</xdr:colOff>
      <xdr:row>57</xdr:row>
      <xdr:rowOff>122618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9288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9403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5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44972</xdr:rowOff>
    </xdr:from>
    <xdr:to>
      <xdr:col>55</xdr:col>
      <xdr:colOff>50800</xdr:colOff>
      <xdr:row>57</xdr:row>
      <xdr:rowOff>146572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4349</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71807</xdr:rowOff>
    </xdr:from>
    <xdr:to>
      <xdr:col>50</xdr:col>
      <xdr:colOff>165100</xdr:colOff>
      <xdr:row>58</xdr:row>
      <xdr:rowOff>1957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18484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1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54622</xdr:rowOff>
    </xdr:from>
    <xdr:to>
      <xdr:col>46</xdr:col>
      <xdr:colOff>38100</xdr:colOff>
      <xdr:row>57</xdr:row>
      <xdr:rowOff>156222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0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69436</xdr:rowOff>
    </xdr:from>
    <xdr:to>
      <xdr:col>41</xdr:col>
      <xdr:colOff>101600</xdr:colOff>
      <xdr:row>57</xdr:row>
      <xdr:rowOff>171036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16113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71818</xdr:rowOff>
    </xdr:from>
    <xdr:to>
      <xdr:col>36</xdr:col>
      <xdr:colOff>165100</xdr:colOff>
      <xdr:row>58</xdr:row>
      <xdr:rowOff>1968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18495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1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101530</xdr:rowOff>
    </xdr:from>
    <xdr:to>
      <xdr:col>55</xdr:col>
      <xdr:colOff>0</xdr:colOff>
      <xdr:row>78</xdr:row>
      <xdr:rowOff>104907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4630"/>
          <a:ext cx="8382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9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75619</xdr:rowOff>
    </xdr:from>
    <xdr:to>
      <xdr:col>50</xdr:col>
      <xdr:colOff>114300</xdr:colOff>
      <xdr:row>78</xdr:row>
      <xdr:rowOff>101530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48719"/>
          <a:ext cx="889000" cy="2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75619</xdr:rowOff>
    </xdr:from>
    <xdr:to>
      <xdr:col>45</xdr:col>
      <xdr:colOff>177800</xdr:colOff>
      <xdr:row>78</xdr:row>
      <xdr:rowOff>98952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8719"/>
          <a:ext cx="889000" cy="2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82038</xdr:rowOff>
    </xdr:from>
    <xdr:to>
      <xdr:col>41</xdr:col>
      <xdr:colOff>50800</xdr:colOff>
      <xdr:row>78</xdr:row>
      <xdr:rowOff>98952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55138"/>
          <a:ext cx="889000" cy="1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108903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54107</xdr:rowOff>
    </xdr:from>
    <xdr:to>
      <xdr:col>55</xdr:col>
      <xdr:colOff>50800</xdr:colOff>
      <xdr:row>78</xdr:row>
      <xdr:rowOff>155707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140484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50730</xdr:rowOff>
    </xdr:from>
    <xdr:to>
      <xdr:col>50</xdr:col>
      <xdr:colOff>165100</xdr:colOff>
      <xdr:row>78</xdr:row>
      <xdr:rowOff>152330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143457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24819</xdr:rowOff>
    </xdr:from>
    <xdr:to>
      <xdr:col>46</xdr:col>
      <xdr:colOff>38100</xdr:colOff>
      <xdr:row>78</xdr:row>
      <xdr:rowOff>126419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117546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9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48152</xdr:rowOff>
    </xdr:from>
    <xdr:to>
      <xdr:col>41</xdr:col>
      <xdr:colOff>101600</xdr:colOff>
      <xdr:row>78</xdr:row>
      <xdr:rowOff>149752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140879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31238</xdr:rowOff>
    </xdr:from>
    <xdr:to>
      <xdr:col>36</xdr:col>
      <xdr:colOff>165100</xdr:colOff>
      <xdr:row>78</xdr:row>
      <xdr:rowOff>132838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123965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82097</xdr:rowOff>
    </xdr:from>
    <xdr:to>
      <xdr:col>55</xdr:col>
      <xdr:colOff>0</xdr:colOff>
      <xdr:row>97</xdr:row>
      <xdr:rowOff>126727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12747"/>
          <a:ext cx="8382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82097</xdr:rowOff>
    </xdr:from>
    <xdr:to>
      <xdr:col>50</xdr:col>
      <xdr:colOff>114300</xdr:colOff>
      <xdr:row>97</xdr:row>
      <xdr:rowOff>156609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2747"/>
          <a:ext cx="889000" cy="7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156609</xdr:rowOff>
    </xdr:from>
    <xdr:to>
      <xdr:col>45</xdr:col>
      <xdr:colOff>177800</xdr:colOff>
      <xdr:row>98</xdr:row>
      <xdr:rowOff>19673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7259"/>
          <a:ext cx="889000" cy="3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126468</xdr:rowOff>
    </xdr:from>
    <xdr:to>
      <xdr:col>41</xdr:col>
      <xdr:colOff>50800</xdr:colOff>
      <xdr:row>98</xdr:row>
      <xdr:rowOff>19673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57118"/>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75927</xdr:rowOff>
    </xdr:from>
    <xdr:to>
      <xdr:col>55</xdr:col>
      <xdr:colOff>50800</xdr:colOff>
      <xdr:row>98</xdr:row>
      <xdr:rowOff>6077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162304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2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31297</xdr:rowOff>
    </xdr:from>
    <xdr:to>
      <xdr:col>50</xdr:col>
      <xdr:colOff>165100</xdr:colOff>
      <xdr:row>97</xdr:row>
      <xdr:rowOff>132897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124024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5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105809</xdr:rowOff>
    </xdr:from>
    <xdr:to>
      <xdr:col>46</xdr:col>
      <xdr:colOff>38100</xdr:colOff>
      <xdr:row>98</xdr:row>
      <xdr:rowOff>35959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3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140323</xdr:rowOff>
    </xdr:from>
    <xdr:to>
      <xdr:col>41</xdr:col>
      <xdr:colOff>101600</xdr:colOff>
      <xdr:row>98</xdr:row>
      <xdr:rowOff>70473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61600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75668</xdr:rowOff>
    </xdr:from>
    <xdr:to>
      <xdr:col>36</xdr:col>
      <xdr:colOff>165100</xdr:colOff>
      <xdr:row>98</xdr:row>
      <xdr:rowOff>5818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168395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137643</xdr:rowOff>
    </xdr:from>
    <xdr:to>
      <xdr:col>85</xdr:col>
      <xdr:colOff>127000</xdr:colOff>
      <xdr:row>38</xdr:row>
      <xdr:rowOff>4949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81293"/>
          <a:ext cx="838200" cy="3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4949</xdr:rowOff>
    </xdr:from>
    <xdr:to>
      <xdr:col>81</xdr:col>
      <xdr:colOff>50800</xdr:colOff>
      <xdr:row>38</xdr:row>
      <xdr:rowOff>11199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20049"/>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11199</xdr:rowOff>
    </xdr:from>
    <xdr:to>
      <xdr:col>76</xdr:col>
      <xdr:colOff>114300</xdr:colOff>
      <xdr:row>38</xdr:row>
      <xdr:rowOff>13275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26299"/>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30251</xdr:rowOff>
    </xdr:from>
    <xdr:to>
      <xdr:col>71</xdr:col>
      <xdr:colOff>177800</xdr:colOff>
      <xdr:row>38</xdr:row>
      <xdr:rowOff>13275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73901"/>
          <a:ext cx="889000" cy="15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86843</xdr:rowOff>
    </xdr:from>
    <xdr:to>
      <xdr:col>85</xdr:col>
      <xdr:colOff>177800</xdr:colOff>
      <xdr:row>38</xdr:row>
      <xdr:rowOff>16993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65270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125599</xdr:rowOff>
    </xdr:from>
    <xdr:to>
      <xdr:col>81</xdr:col>
      <xdr:colOff>101600</xdr:colOff>
      <xdr:row>38</xdr:row>
      <xdr:rowOff>55749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6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46876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131849</xdr:rowOff>
    </xdr:from>
    <xdr:to>
      <xdr:col>76</xdr:col>
      <xdr:colOff>165100</xdr:colOff>
      <xdr:row>38</xdr:row>
      <xdr:rowOff>61999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7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53126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6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133925</xdr:rowOff>
    </xdr:from>
    <xdr:to>
      <xdr:col>72</xdr:col>
      <xdr:colOff>38100</xdr:colOff>
      <xdr:row>38</xdr:row>
      <xdr:rowOff>64075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55202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150901</xdr:rowOff>
    </xdr:from>
    <xdr:to>
      <xdr:col>67</xdr:col>
      <xdr:colOff>101600</xdr:colOff>
      <xdr:row>37</xdr:row>
      <xdr:rowOff>81051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72178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107600</xdr:rowOff>
    </xdr:from>
    <xdr:to>
      <xdr:col>85</xdr:col>
      <xdr:colOff>127000</xdr:colOff>
      <xdr:row>57</xdr:row>
      <xdr:rowOff>74179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08800"/>
          <a:ext cx="838200" cy="1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74179</xdr:rowOff>
    </xdr:from>
    <xdr:to>
      <xdr:col>81</xdr:col>
      <xdr:colOff>50800</xdr:colOff>
      <xdr:row>57</xdr:row>
      <xdr:rowOff>78146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46829"/>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78146</xdr:rowOff>
    </xdr:from>
    <xdr:to>
      <xdr:col>76</xdr:col>
      <xdr:colOff>114300</xdr:colOff>
      <xdr:row>57</xdr:row>
      <xdr:rowOff>80405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50796"/>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80405</xdr:rowOff>
    </xdr:from>
    <xdr:to>
      <xdr:col>71</xdr:col>
      <xdr:colOff>177800</xdr:colOff>
      <xdr:row>57</xdr:row>
      <xdr:rowOff>144904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53055"/>
          <a:ext cx="889000" cy="6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56800</xdr:rowOff>
    </xdr:from>
    <xdr:to>
      <xdr:col>85</xdr:col>
      <xdr:colOff>177800</xdr:colOff>
      <xdr:row>56</xdr:row>
      <xdr:rowOff>158400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79677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0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23379</xdr:rowOff>
    </xdr:from>
    <xdr:to>
      <xdr:col>81</xdr:col>
      <xdr:colOff>101600</xdr:colOff>
      <xdr:row>57</xdr:row>
      <xdr:rowOff>124979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116106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27346</xdr:rowOff>
    </xdr:from>
    <xdr:to>
      <xdr:col>76</xdr:col>
      <xdr:colOff>165100</xdr:colOff>
      <xdr:row>57</xdr:row>
      <xdr:rowOff>128946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120073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29605</xdr:rowOff>
    </xdr:from>
    <xdr:to>
      <xdr:col>72</xdr:col>
      <xdr:colOff>38100</xdr:colOff>
      <xdr:row>57</xdr:row>
      <xdr:rowOff>131205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122332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9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94104</xdr:rowOff>
    </xdr:from>
    <xdr:to>
      <xdr:col>67</xdr:col>
      <xdr:colOff>101600</xdr:colOff>
      <xdr:row>58</xdr:row>
      <xdr:rowOff>24254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15381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5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151536</xdr:rowOff>
    </xdr:from>
    <xdr:to>
      <xdr:col>85</xdr:col>
      <xdr:colOff>127000</xdr:colOff>
      <xdr:row>79</xdr:row>
      <xdr:rowOff>10931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24636"/>
          <a:ext cx="838200" cy="3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10931</xdr:rowOff>
    </xdr:from>
    <xdr:to>
      <xdr:col>81</xdr:col>
      <xdr:colOff>50800</xdr:colOff>
      <xdr:row>79</xdr:row>
      <xdr:rowOff>32829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55481"/>
          <a:ext cx="889000" cy="2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62862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32829</xdr:rowOff>
    </xdr:from>
    <xdr:to>
      <xdr:col>76</xdr:col>
      <xdr:colOff>114300</xdr:colOff>
      <xdr:row>79</xdr:row>
      <xdr:rowOff>38689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77379"/>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38689</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3239"/>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100736</xdr:rowOff>
    </xdr:from>
    <xdr:to>
      <xdr:col>85</xdr:col>
      <xdr:colOff>177800</xdr:colOff>
      <xdr:row>79</xdr:row>
      <xdr:rowOff>30886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60113</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131581</xdr:rowOff>
    </xdr:from>
    <xdr:to>
      <xdr:col>81</xdr:col>
      <xdr:colOff>101600</xdr:colOff>
      <xdr:row>79</xdr:row>
      <xdr:rowOff>61731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78258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27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153479</xdr:rowOff>
    </xdr:from>
    <xdr:to>
      <xdr:col>76</xdr:col>
      <xdr:colOff>165100</xdr:colOff>
      <xdr:row>79</xdr:row>
      <xdr:rowOff>83629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74756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19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159339</xdr:rowOff>
    </xdr:from>
    <xdr:to>
      <xdr:col>72</xdr:col>
      <xdr:colOff>38100</xdr:colOff>
      <xdr:row>79</xdr:row>
      <xdr:rowOff>89489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80616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2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44377</xdr:rowOff>
    </xdr:from>
    <xdr:to>
      <xdr:col>85</xdr:col>
      <xdr:colOff>127000</xdr:colOff>
      <xdr:row>98</xdr:row>
      <xdr:rowOff>49057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46477"/>
          <a:ext cx="8382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34880</xdr:rowOff>
    </xdr:from>
    <xdr:to>
      <xdr:col>81</xdr:col>
      <xdr:colOff>50800</xdr:colOff>
      <xdr:row>98</xdr:row>
      <xdr:rowOff>49057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36980"/>
          <a:ext cx="889000" cy="1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34880</xdr:rowOff>
    </xdr:from>
    <xdr:to>
      <xdr:col>76</xdr:col>
      <xdr:colOff>114300</xdr:colOff>
      <xdr:row>98</xdr:row>
      <xdr:rowOff>48904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36980"/>
          <a:ext cx="889000" cy="1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2262</xdr:rowOff>
    </xdr:from>
    <xdr:to>
      <xdr:col>71</xdr:col>
      <xdr:colOff>177800</xdr:colOff>
      <xdr:row>98</xdr:row>
      <xdr:rowOff>48904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804362"/>
          <a:ext cx="889000" cy="4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165027</xdr:rowOff>
    </xdr:from>
    <xdr:to>
      <xdr:col>85</xdr:col>
      <xdr:colOff>177800</xdr:colOff>
      <xdr:row>98</xdr:row>
      <xdr:rowOff>95177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143454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169707</xdr:rowOff>
    </xdr:from>
    <xdr:to>
      <xdr:col>81</xdr:col>
      <xdr:colOff>101600</xdr:colOff>
      <xdr:row>98</xdr:row>
      <xdr:rowOff>99857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8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90984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9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155530</xdr:rowOff>
    </xdr:from>
    <xdr:to>
      <xdr:col>76</xdr:col>
      <xdr:colOff>165100</xdr:colOff>
      <xdr:row>98</xdr:row>
      <xdr:rowOff>85680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76807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169554</xdr:rowOff>
    </xdr:from>
    <xdr:to>
      <xdr:col>72</xdr:col>
      <xdr:colOff>38100</xdr:colOff>
      <xdr:row>98</xdr:row>
      <xdr:rowOff>99704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8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90831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122912</xdr:rowOff>
    </xdr:from>
    <xdr:to>
      <xdr:col>67</xdr:col>
      <xdr:colOff>101600</xdr:colOff>
      <xdr:row>98</xdr:row>
      <xdr:rowOff>53062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44189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農林水産業費・教育費・民生費・災害復旧費以外は類似団体平均を下回っている。議会費（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32.6</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％）、災害復旧費（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188.44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％）が増加しているものの、衛生費（△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％）・土木費（△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ている。令和元年度においては、増加の伸び率では農林水産業費、教育費、災害復旧費、減少の伸び率では土木費と商工費が大きかった。農林水産業費は、水田農業経営持続化支援金・農村集落再編整備事業実施計画策定委託料・３０年度繰越事業である道の駅リニューアル工事・林道費の増額が主な要因です。教育費では、平成３０年度繰越事業である中学校のエアコン設置工事と武道館ＬＥＤ化工事の増額が主な要因です。災害復旧費は、平成３０年７月豪雨（</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）、台風２１号（</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）、台風２４号（</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影響により被災した道路や耕地等の災害復旧費が繰越事業となったことによる増加が主な要因である。土木費は、おらホーム建設事業が完了したことによる減額が主な要因である。商工費は、平成３０年度に行われた富草工業団地の工場解体工事及び廃棄物処分委託料の皆減が減額の主な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民生費は令和元年度から阿南学園改築工事に着手しているため、類似団体平均を大きく上回っている。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当町の集落は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中山間地域で急峻な地形の中で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集落が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点在して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福祉施設も多く存在している。今後も老朽化による修繕、改築や、高齢化の進む中での増築等を行う必要が出てくるため、民生費に係る住民一人当たりのコストは目的別歳入の中で一番大きなものになってき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。農林水産業費では、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より農業支援を目的としたふるさと納税事業が開始されたため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住民一人当たりのコストが類似団体内でも高いところに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あるが、歳入面でも寄付金が増加しており、遊休荒廃地を解消し農業支援策として今後も継続していく予定である。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２７</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補助事業が少なく</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歳入が減となったため、実質収支比率も減となっている。また、今後の人口減による税収や交付税減少等の財源不足に備え</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、計画的に基金の</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を行っており、</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財政調整基金残高比率は前年度と比べ上がっている。近年、実質収支比率は３～５％を維持</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おり、今後も歳入確保、歳出抑制等に努め、</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化を図る。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長野県阿南町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近年は、一般会計及び特別会計において、それぞれ実質収支比率は黒字であり、連結実質赤字比率</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マイナスとなっているため、引き続き、健全運営を目指す。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4524063</v>
      </c>
      <c r="BO4" s="462"/>
      <c r="BP4" s="462"/>
      <c r="BQ4" s="462"/>
      <c r="BR4" s="462"/>
      <c r="BS4" s="462"/>
      <c r="BT4" s="462"/>
      <c r="BU4" s="463"/>
      <c r="BV4" s="461">
        <v>3969601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2.8</v>
      </c>
      <c r="CU4" s="646"/>
      <c r="CV4" s="646"/>
      <c r="CW4" s="646"/>
      <c r="CX4" s="646"/>
      <c r="CY4" s="646"/>
      <c r="CZ4" s="646"/>
      <c r="DA4" s="647"/>
      <c r="DB4" s="645">
        <v>4.3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4411004</v>
      </c>
      <c r="BO5" s="467"/>
      <c r="BP5" s="467"/>
      <c r="BQ5" s="467"/>
      <c r="BR5" s="467"/>
      <c r="BS5" s="467"/>
      <c r="BT5" s="467"/>
      <c r="BU5" s="468"/>
      <c r="BV5" s="466">
        <v>3683086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79.2</v>
      </c>
      <c r="CU5" s="437"/>
      <c r="CV5" s="437"/>
      <c r="CW5" s="437"/>
      <c r="CX5" s="437"/>
      <c r="CY5" s="437"/>
      <c r="CZ5" s="437"/>
      <c r="DA5" s="438"/>
      <c r="DB5" s="436">
        <v>77.5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113059</v>
      </c>
      <c r="BO6" s="467"/>
      <c r="BP6" s="467"/>
      <c r="BQ6" s="467"/>
      <c r="BR6" s="467"/>
      <c r="BS6" s="467"/>
      <c r="BT6" s="467"/>
      <c r="BU6" s="468"/>
      <c r="BV6" s="466">
        <v>286515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79.2</v>
      </c>
      <c r="CU6" s="620"/>
      <c r="CV6" s="620"/>
      <c r="CW6" s="620"/>
      <c r="CX6" s="620"/>
      <c r="CY6" s="620"/>
      <c r="CZ6" s="620"/>
      <c r="DA6" s="621"/>
      <c r="DB6" s="619">
        <v>77.5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42296</v>
      </c>
      <c r="BO7" s="467"/>
      <c r="BP7" s="467"/>
      <c r="BQ7" s="467"/>
      <c r="BR7" s="467"/>
      <c r="BS7" s="467"/>
      <c r="BT7" s="467"/>
      <c r="BU7" s="468"/>
      <c r="BV7" s="466">
        <v>177724</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2523313</v>
      </c>
      <c r="CU7" s="467"/>
      <c r="CV7" s="467"/>
      <c r="CW7" s="467"/>
      <c r="CX7" s="467"/>
      <c r="CY7" s="467"/>
      <c r="CZ7" s="467"/>
      <c r="DA7" s="468"/>
      <c r="DB7" s="466">
        <v>2505659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70763</v>
      </c>
      <c r="BO8" s="467"/>
      <c r="BP8" s="467"/>
      <c r="BQ8" s="467"/>
      <c r="BR8" s="467"/>
      <c r="BS8" s="467"/>
      <c r="BT8" s="467"/>
      <c r="BU8" s="468"/>
      <c r="BV8" s="466">
        <v>108791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0.19</v>
      </c>
      <c r="CU8" s="580"/>
      <c r="CV8" s="580"/>
      <c r="CW8" s="580"/>
      <c r="CX8" s="580"/>
      <c r="CY8" s="580"/>
      <c r="CZ8" s="580"/>
      <c r="DA8" s="581"/>
      <c r="DB8" s="579">
        <v>0.19</v>
      </c>
      <c r="DC8" s="580"/>
      <c r="DD8" s="580"/>
      <c r="DE8" s="580"/>
      <c r="DF8" s="580"/>
      <c r="DG8" s="580"/>
      <c r="DH8" s="580"/>
      <c r="DI8" s="581"/>
      <c r="DJ8" s="186"/>
      <c r="DK8" s="186"/>
      <c r="DL8" s="186"/>
      <c r="DM8" s="186"/>
      <c r="DN8" s="186"/>
      <c r="DO8" s="186"/>
    </row>
    <row r="9" spans="1:119" ht="18.75" customHeight="1" thickBot="1" x14ac:dyDescent="0.2">
      <c r="A9" s="187"/>
      <c r="B9" s="608" t="s">
        <v>113</v>
      </c>
      <c r="C9" s="609"/>
      <c r="D9" s="609"/>
      <c r="E9" s="609"/>
      <c r="F9" s="609"/>
      <c r="G9" s="609"/>
      <c r="H9" s="609"/>
      <c r="I9" s="609"/>
      <c r="J9" s="609"/>
      <c r="K9" s="529"/>
      <c r="L9" s="610" t="s">
        <v>114</v>
      </c>
      <c r="M9" s="611"/>
      <c r="N9" s="611"/>
      <c r="O9" s="611"/>
      <c r="P9" s="611"/>
      <c r="Q9" s="612"/>
      <c r="R9" s="613">
        <v>4962</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117</v>
      </c>
      <c r="AV9" s="524"/>
      <c r="AW9" s="524"/>
      <c r="AX9" s="524"/>
      <c r="AY9" s="446" t="s">
        <v>118</v>
      </c>
      <c r="AZ9" s="447"/>
      <c r="BA9" s="447"/>
      <c r="BB9" s="447"/>
      <c r="BC9" s="447"/>
      <c r="BD9" s="447"/>
      <c r="BE9" s="447"/>
      <c r="BF9" s="447"/>
      <c r="BG9" s="447"/>
      <c r="BH9" s="447"/>
      <c r="BI9" s="447"/>
      <c r="BJ9" s="447"/>
      <c r="BK9" s="447"/>
      <c r="BL9" s="447"/>
      <c r="BM9" s="448"/>
      <c r="BN9" s="466">
        <v>-38028</v>
      </c>
      <c r="BO9" s="467"/>
      <c r="BP9" s="467"/>
      <c r="BQ9" s="467"/>
      <c r="BR9" s="467"/>
      <c r="BS9" s="467"/>
      <c r="BT9" s="467"/>
      <c r="BU9" s="468"/>
      <c r="BV9" s="466">
        <v>6333</v>
      </c>
      <c r="BW9" s="467"/>
      <c r="BX9" s="467"/>
      <c r="BY9" s="467"/>
      <c r="BZ9" s="467"/>
      <c r="CA9" s="467"/>
      <c r="CB9" s="467"/>
      <c r="CC9" s="468"/>
      <c r="CD9" s="475" t="s">
        <v>119</v>
      </c>
      <c r="CE9" s="476"/>
      <c r="CF9" s="476"/>
      <c r="CG9" s="476"/>
      <c r="CH9" s="476"/>
      <c r="CI9" s="476"/>
      <c r="CJ9" s="476"/>
      <c r="CK9" s="476"/>
      <c r="CL9" s="476"/>
      <c r="CM9" s="476"/>
      <c r="CN9" s="476"/>
      <c r="CO9" s="476"/>
      <c r="CP9" s="476"/>
      <c r="CQ9" s="476"/>
      <c r="CR9" s="476"/>
      <c r="CS9" s="477"/>
      <c r="CT9" s="436">
        <v>10.3</v>
      </c>
      <c r="CU9" s="437"/>
      <c r="CV9" s="437"/>
      <c r="CW9" s="437"/>
      <c r="CX9" s="437"/>
      <c r="CY9" s="437"/>
      <c r="CZ9" s="437"/>
      <c r="DA9" s="438"/>
      <c r="DB9" s="436">
        <v>11.1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120</v>
      </c>
      <c r="M10" s="440"/>
      <c r="N10" s="440"/>
      <c r="O10" s="440"/>
      <c r="P10" s="440"/>
      <c r="Q10" s="441"/>
      <c r="R10" s="442">
        <v>5455</v>
      </c>
      <c r="S10" s="443"/>
      <c r="T10" s="443"/>
      <c r="U10" s="443"/>
      <c r="V10" s="445"/>
      <c r="W10" s="617"/>
      <c r="X10" s="428"/>
      <c r="Y10" s="428"/>
      <c r="Z10" s="428"/>
      <c r="AA10" s="428"/>
      <c r="AB10" s="428"/>
      <c r="AC10" s="428"/>
      <c r="AD10" s="428"/>
      <c r="AE10" s="428"/>
      <c r="AF10" s="428"/>
      <c r="AG10" s="428"/>
      <c r="AH10" s="428"/>
      <c r="AI10" s="428"/>
      <c r="AJ10" s="428"/>
      <c r="AK10" s="428"/>
      <c r="AL10" s="618"/>
      <c r="AM10" s="535" t="s">
        <v>121</v>
      </c>
      <c r="AN10" s="440"/>
      <c r="AO10" s="440"/>
      <c r="AP10" s="440"/>
      <c r="AQ10" s="440"/>
      <c r="AR10" s="440"/>
      <c r="AS10" s="440"/>
      <c r="AT10" s="441"/>
      <c r="AU10" s="523" t="s">
        <v>122</v>
      </c>
      <c r="AV10" s="524"/>
      <c r="AW10" s="524"/>
      <c r="AX10" s="524"/>
      <c r="AY10" s="446" t="s">
        <v>123</v>
      </c>
      <c r="AZ10" s="447"/>
      <c r="BA10" s="447"/>
      <c r="BB10" s="447"/>
      <c r="BC10" s="447"/>
      <c r="BD10" s="447"/>
      <c r="BE10" s="447"/>
      <c r="BF10" s="447"/>
      <c r="BG10" s="447"/>
      <c r="BH10" s="447"/>
      <c r="BI10" s="447"/>
      <c r="BJ10" s="447"/>
      <c r="BK10" s="447"/>
      <c r="BL10" s="447"/>
      <c r="BM10" s="448"/>
      <c r="BN10" s="466">
        <v>139266</v>
      </c>
      <c r="BO10" s="467"/>
      <c r="BP10" s="467"/>
      <c r="BQ10" s="467"/>
      <c r="BR10" s="467"/>
      <c r="BS10" s="467"/>
      <c r="BT10" s="467"/>
      <c r="BU10" s="468"/>
      <c r="BV10" s="466">
        <v>103977</v>
      </c>
      <c r="BW10" s="467"/>
      <c r="BX10" s="467"/>
      <c r="BY10" s="467"/>
      <c r="BZ10" s="467"/>
      <c r="CA10" s="467"/>
      <c r="CB10" s="467"/>
      <c r="CC10" s="468"/>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125</v>
      </c>
      <c r="M11" s="513"/>
      <c r="N11" s="513"/>
      <c r="O11" s="513"/>
      <c r="P11" s="513"/>
      <c r="Q11" s="514"/>
      <c r="R11" s="605" t="s">
        <v>126</v>
      </c>
      <c r="S11" s="606"/>
      <c r="T11" s="606"/>
      <c r="U11" s="606"/>
      <c r="V11" s="607"/>
      <c r="W11" s="617"/>
      <c r="X11" s="428"/>
      <c r="Y11" s="428"/>
      <c r="Z11" s="428"/>
      <c r="AA11" s="428"/>
      <c r="AB11" s="428"/>
      <c r="AC11" s="428"/>
      <c r="AD11" s="428"/>
      <c r="AE11" s="428"/>
      <c r="AF11" s="428"/>
      <c r="AG11" s="428"/>
      <c r="AH11" s="428"/>
      <c r="AI11" s="428"/>
      <c r="AJ11" s="428"/>
      <c r="AK11" s="428"/>
      <c r="AL11" s="618"/>
      <c r="AM11" s="535" t="s">
        <v>127</v>
      </c>
      <c r="AN11" s="440"/>
      <c r="AO11" s="440"/>
      <c r="AP11" s="440"/>
      <c r="AQ11" s="440"/>
      <c r="AR11" s="440"/>
      <c r="AS11" s="440"/>
      <c r="AT11" s="441"/>
      <c r="AU11" s="523" t="s">
        <v>117</v>
      </c>
      <c r="AV11" s="524"/>
      <c r="AW11" s="524"/>
      <c r="AX11" s="524"/>
      <c r="AY11" s="446" t="s">
        <v>128</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131</v>
      </c>
      <c r="DC11" s="580"/>
      <c r="DD11" s="580"/>
      <c r="DE11" s="580"/>
      <c r="DF11" s="580"/>
      <c r="DG11" s="580"/>
      <c r="DH11" s="580"/>
      <c r="DI11" s="581"/>
      <c r="DJ11" s="186"/>
      <c r="DK11" s="186"/>
      <c r="DL11" s="186"/>
      <c r="DM11" s="186"/>
      <c r="DN11" s="186"/>
      <c r="DO11" s="186"/>
    </row>
    <row r="12" spans="1:119" ht="18.75" customHeight="1" x14ac:dyDescent="0.15">
      <c r="A12" s="187"/>
      <c r="B12" s="582" t="s">
        <v>132</v>
      </c>
      <c r="C12" s="583"/>
      <c r="D12" s="583"/>
      <c r="E12" s="583"/>
      <c r="F12" s="583"/>
      <c r="G12" s="583"/>
      <c r="H12" s="583"/>
      <c r="I12" s="583"/>
      <c r="J12" s="583"/>
      <c r="K12" s="584"/>
      <c r="L12" s="591" t="s">
        <v>133</v>
      </c>
      <c r="M12" s="592"/>
      <c r="N12" s="592"/>
      <c r="O12" s="592"/>
      <c r="P12" s="592"/>
      <c r="Q12" s="593"/>
      <c r="R12" s="594">
        <v>4518</v>
      </c>
      <c r="S12" s="595"/>
      <c r="T12" s="595"/>
      <c r="U12" s="595"/>
      <c r="V12" s="596"/>
      <c r="W12" s="597" t="s">
        <v>1</v>
      </c>
      <c r="X12" s="524"/>
      <c r="Y12" s="524"/>
      <c r="Z12" s="524"/>
      <c r="AA12" s="524"/>
      <c r="AB12" s="598"/>
      <c r="AC12" s="599" t="s">
        <v>134</v>
      </c>
      <c r="AD12" s="600"/>
      <c r="AE12" s="600"/>
      <c r="AF12" s="600"/>
      <c r="AG12" s="601"/>
      <c r="AH12" s="599" t="s">
        <v>135</v>
      </c>
      <c r="AI12" s="600"/>
      <c r="AJ12" s="600"/>
      <c r="AK12" s="600"/>
      <c r="AL12" s="602"/>
      <c r="AM12" s="535" t="s">
        <v>136</v>
      </c>
      <c r="AN12" s="440"/>
      <c r="AO12" s="440"/>
      <c r="AP12" s="440"/>
      <c r="AQ12" s="440"/>
      <c r="AR12" s="440"/>
      <c r="AS12" s="440"/>
      <c r="AT12" s="441"/>
      <c r="AU12" s="523" t="s">
        <v>94</v>
      </c>
      <c r="AV12" s="524"/>
      <c r="AW12" s="524"/>
      <c r="AX12" s="524"/>
      <c r="AY12" s="446" t="s">
        <v>137</v>
      </c>
      <c r="AZ12" s="447"/>
      <c r="BA12" s="447"/>
      <c r="BB12" s="447"/>
      <c r="BC12" s="447"/>
      <c r="BD12" s="447"/>
      <c r="BE12" s="447"/>
      <c r="BF12" s="447"/>
      <c r="BG12" s="447"/>
      <c r="BH12" s="447"/>
      <c r="BI12" s="447"/>
      <c r="BJ12" s="447"/>
      <c r="BK12" s="447"/>
      <c r="BL12" s="447"/>
      <c r="BM12" s="448"/>
      <c r="BN12" s="466">
        <v>1004</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131</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4478</v>
      </c>
      <c r="S13" s="570"/>
      <c r="T13" s="570"/>
      <c r="U13" s="570"/>
      <c r="V13" s="571"/>
      <c r="W13" s="557" t="s">
        <v>140</v>
      </c>
      <c r="X13" s="479"/>
      <c r="Y13" s="479"/>
      <c r="Z13" s="479"/>
      <c r="AA13" s="479"/>
      <c r="AB13" s="480"/>
      <c r="AC13" s="442">
        <v>376</v>
      </c>
      <c r="AD13" s="443"/>
      <c r="AE13" s="443"/>
      <c r="AF13" s="443"/>
      <c r="AG13" s="444"/>
      <c r="AH13" s="442">
        <v>413</v>
      </c>
      <c r="AI13" s="443"/>
      <c r="AJ13" s="443"/>
      <c r="AK13" s="443"/>
      <c r="AL13" s="445"/>
      <c r="AM13" s="535" t="s">
        <v>141</v>
      </c>
      <c r="AN13" s="440"/>
      <c r="AO13" s="440"/>
      <c r="AP13" s="440"/>
      <c r="AQ13" s="440"/>
      <c r="AR13" s="440"/>
      <c r="AS13" s="440"/>
      <c r="AT13" s="441"/>
      <c r="AU13" s="523" t="s">
        <v>117</v>
      </c>
      <c r="AV13" s="524"/>
      <c r="AW13" s="524"/>
      <c r="AX13" s="524"/>
      <c r="AY13" s="446" t="s">
        <v>142</v>
      </c>
      <c r="AZ13" s="447"/>
      <c r="BA13" s="447"/>
      <c r="BB13" s="447"/>
      <c r="BC13" s="447"/>
      <c r="BD13" s="447"/>
      <c r="BE13" s="447"/>
      <c r="BF13" s="447"/>
      <c r="BG13" s="447"/>
      <c r="BH13" s="447"/>
      <c r="BI13" s="447"/>
      <c r="BJ13" s="447"/>
      <c r="BK13" s="447"/>
      <c r="BL13" s="447"/>
      <c r="BM13" s="448"/>
      <c r="BN13" s="466">
        <v>100234</v>
      </c>
      <c r="BO13" s="467"/>
      <c r="BP13" s="467"/>
      <c r="BQ13" s="467"/>
      <c r="BR13" s="467"/>
      <c r="BS13" s="467"/>
      <c r="BT13" s="467"/>
      <c r="BU13" s="468"/>
      <c r="BV13" s="466">
        <v>110310</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3.5</v>
      </c>
      <c r="CU13" s="437"/>
      <c r="CV13" s="437"/>
      <c r="CW13" s="437"/>
      <c r="CX13" s="437"/>
      <c r="CY13" s="437"/>
      <c r="CZ13" s="437"/>
      <c r="DA13" s="438"/>
      <c r="DB13" s="436">
        <v>2.2999999999999998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4638</v>
      </c>
      <c r="S14" s="570"/>
      <c r="T14" s="570"/>
      <c r="U14" s="570"/>
      <c r="V14" s="571"/>
      <c r="W14" s="572"/>
      <c r="X14" s="482"/>
      <c r="Y14" s="482"/>
      <c r="Z14" s="482"/>
      <c r="AA14" s="482"/>
      <c r="AB14" s="483"/>
      <c r="AC14" s="562">
        <v>15.9</v>
      </c>
      <c r="AD14" s="563"/>
      <c r="AE14" s="563"/>
      <c r="AF14" s="563"/>
      <c r="AG14" s="564"/>
      <c r="AH14" s="562">
        <v>16.899999999999999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130</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4594</v>
      </c>
      <c r="S15" s="570"/>
      <c r="T15" s="570"/>
      <c r="U15" s="570"/>
      <c r="V15" s="571"/>
      <c r="W15" s="557" t="s">
        <v>148</v>
      </c>
      <c r="X15" s="479"/>
      <c r="Y15" s="479"/>
      <c r="Z15" s="479"/>
      <c r="AA15" s="479"/>
      <c r="AB15" s="480"/>
      <c r="AC15" s="442">
        <v>651</v>
      </c>
      <c r="AD15" s="443"/>
      <c r="AE15" s="443"/>
      <c r="AF15" s="443"/>
      <c r="AG15" s="444"/>
      <c r="AH15" s="442">
        <v>707</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459897</v>
      </c>
      <c r="BO15" s="462"/>
      <c r="BP15" s="462"/>
      <c r="BQ15" s="462"/>
      <c r="BR15" s="462"/>
      <c r="BS15" s="462"/>
      <c r="BT15" s="462"/>
      <c r="BU15" s="463"/>
      <c r="BV15" s="461">
        <v>456410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27.5</v>
      </c>
      <c r="AD16" s="563"/>
      <c r="AE16" s="563"/>
      <c r="AF16" s="563"/>
      <c r="AG16" s="564"/>
      <c r="AH16" s="562">
        <v>28.9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2350306</v>
      </c>
      <c r="BO16" s="467"/>
      <c r="BP16" s="467"/>
      <c r="BQ16" s="467"/>
      <c r="BR16" s="467"/>
      <c r="BS16" s="467"/>
      <c r="BT16" s="467"/>
      <c r="BU16" s="468"/>
      <c r="BV16" s="466">
        <v>2346732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1344</v>
      </c>
      <c r="AD17" s="443"/>
      <c r="AE17" s="443"/>
      <c r="AF17" s="443"/>
      <c r="AG17" s="444"/>
      <c r="AH17" s="442">
        <v>1327</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561965</v>
      </c>
      <c r="BO17" s="467"/>
      <c r="BP17" s="467"/>
      <c r="BQ17" s="467"/>
      <c r="BR17" s="467"/>
      <c r="BS17" s="467"/>
      <c r="BT17" s="467"/>
      <c r="BU17" s="468"/>
      <c r="BV17" s="466">
        <v>559900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123.07</v>
      </c>
      <c r="M18" s="531"/>
      <c r="N18" s="531"/>
      <c r="O18" s="531"/>
      <c r="P18" s="531"/>
      <c r="Q18" s="531"/>
      <c r="R18" s="532"/>
      <c r="S18" s="532"/>
      <c r="T18" s="532"/>
      <c r="U18" s="532"/>
      <c r="V18" s="533"/>
      <c r="W18" s="547"/>
      <c r="X18" s="548"/>
      <c r="Y18" s="548"/>
      <c r="Z18" s="548"/>
      <c r="AA18" s="548"/>
      <c r="AB18" s="558"/>
      <c r="AC18" s="430">
        <v>56.7</v>
      </c>
      <c r="AD18" s="431"/>
      <c r="AE18" s="431"/>
      <c r="AF18" s="431"/>
      <c r="AG18" s="534"/>
      <c r="AH18" s="430">
        <v>54.2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1979588</v>
      </c>
      <c r="BO18" s="467"/>
      <c r="BP18" s="467"/>
      <c r="BQ18" s="467"/>
      <c r="BR18" s="467"/>
      <c r="BS18" s="467"/>
      <c r="BT18" s="467"/>
      <c r="BU18" s="468"/>
      <c r="BV18" s="466">
        <v>1897112</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40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3038569</v>
      </c>
      <c r="BO19" s="467"/>
      <c r="BP19" s="467"/>
      <c r="BQ19" s="467"/>
      <c r="BR19" s="467"/>
      <c r="BS19" s="467"/>
      <c r="BT19" s="467"/>
      <c r="BU19" s="468"/>
      <c r="BV19" s="466">
        <v>2811352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1737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1785156</v>
      </c>
      <c r="BO23" s="467"/>
      <c r="BP23" s="467"/>
      <c r="BQ23" s="467"/>
      <c r="BR23" s="467"/>
      <c r="BS23" s="467"/>
      <c r="BT23" s="467"/>
      <c r="BU23" s="468"/>
      <c r="BV23" s="466">
        <v>1794563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6130</v>
      </c>
      <c r="R24" s="443"/>
      <c r="S24" s="443"/>
      <c r="T24" s="443"/>
      <c r="U24" s="443"/>
      <c r="V24" s="444"/>
      <c r="W24" s="508"/>
      <c r="X24" s="499"/>
      <c r="Y24" s="500"/>
      <c r="Z24" s="439" t="s">
        <v>172</v>
      </c>
      <c r="AA24" s="440"/>
      <c r="AB24" s="440"/>
      <c r="AC24" s="440"/>
      <c r="AD24" s="440"/>
      <c r="AE24" s="440"/>
      <c r="AF24" s="440"/>
      <c r="AG24" s="441"/>
      <c r="AH24" s="442">
        <v>69</v>
      </c>
      <c r="AI24" s="443"/>
      <c r="AJ24" s="443"/>
      <c r="AK24" s="443"/>
      <c r="AL24" s="444"/>
      <c r="AM24" s="442">
        <v>187680</v>
      </c>
      <c r="AN24" s="443"/>
      <c r="AO24" s="443"/>
      <c r="AP24" s="443"/>
      <c r="AQ24" s="443"/>
      <c r="AR24" s="444"/>
      <c r="AS24" s="442">
        <v>2720</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1458214</v>
      </c>
      <c r="BO24" s="467"/>
      <c r="BP24" s="467"/>
      <c r="BQ24" s="467"/>
      <c r="BR24" s="467"/>
      <c r="BS24" s="467"/>
      <c r="BT24" s="467"/>
      <c r="BU24" s="468"/>
      <c r="BV24" s="466">
        <v>1404714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5410</v>
      </c>
      <c r="R25" s="443"/>
      <c r="S25" s="443"/>
      <c r="T25" s="443"/>
      <c r="U25" s="443"/>
      <c r="V25" s="444"/>
      <c r="W25" s="508"/>
      <c r="X25" s="499"/>
      <c r="Y25" s="500"/>
      <c r="Z25" s="439" t="s">
        <v>175</v>
      </c>
      <c r="AA25" s="440"/>
      <c r="AB25" s="440"/>
      <c r="AC25" s="440"/>
      <c r="AD25" s="440"/>
      <c r="AE25" s="440"/>
      <c r="AF25" s="440"/>
      <c r="AG25" s="441"/>
      <c r="AH25" s="442" t="s">
        <v>146</v>
      </c>
      <c r="AI25" s="443"/>
      <c r="AJ25" s="443"/>
      <c r="AK25" s="443"/>
      <c r="AL25" s="444"/>
      <c r="AM25" s="442" t="s">
        <v>131</v>
      </c>
      <c r="AN25" s="443"/>
      <c r="AO25" s="443"/>
      <c r="AP25" s="443"/>
      <c r="AQ25" s="443"/>
      <c r="AR25" s="444"/>
      <c r="AS25" s="442" t="s">
        <v>130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762013</v>
      </c>
      <c r="BO25" s="462"/>
      <c r="BP25" s="462"/>
      <c r="BQ25" s="462"/>
      <c r="BR25" s="462"/>
      <c r="BS25" s="462"/>
      <c r="BT25" s="462"/>
      <c r="BU25" s="463"/>
      <c r="BV25" s="461" t="s">
        <v>146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4620</v>
      </c>
      <c r="R26" s="443"/>
      <c r="S26" s="443"/>
      <c r="T26" s="443"/>
      <c r="U26" s="443"/>
      <c r="V26" s="444"/>
      <c r="W26" s="508"/>
      <c r="X26" s="499"/>
      <c r="Y26" s="500"/>
      <c r="Z26" s="439" t="s">
        <v>178</v>
      </c>
      <c r="AA26" s="521"/>
      <c r="AB26" s="521"/>
      <c r="AC26" s="521"/>
      <c r="AD26" s="521"/>
      <c r="AE26" s="521"/>
      <c r="AF26" s="521"/>
      <c r="AG26" s="522"/>
      <c r="AH26" s="442" t="s">
        <v>130</v>
      </c>
      <c r="AI26" s="443"/>
      <c r="AJ26" s="443"/>
      <c r="AK26" s="443"/>
      <c r="AL26" s="444"/>
      <c r="AM26" s="442" t="s">
        <v>130</v>
      </c>
      <c r="AN26" s="443"/>
      <c r="AO26" s="443"/>
      <c r="AP26" s="443"/>
      <c r="AQ26" s="443"/>
      <c r="AR26" s="444"/>
      <c r="AS26" s="442" t="s">
        <v>130</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146</v>
      </c>
      <c r="BO26" s="467"/>
      <c r="BP26" s="467"/>
      <c r="BQ26" s="467"/>
      <c r="BR26" s="467"/>
      <c r="BS26" s="467"/>
      <c r="BT26" s="467"/>
      <c r="BU26" s="468"/>
      <c r="BV26" s="466" t="s">
        <v>130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2394</v>
      </c>
      <c r="R27" s="443"/>
      <c r="S27" s="443"/>
      <c r="T27" s="443"/>
      <c r="U27" s="443"/>
      <c r="V27" s="444"/>
      <c r="W27" s="508"/>
      <c r="X27" s="499"/>
      <c r="Y27" s="500"/>
      <c r="Z27" s="439" t="s">
        <v>181</v>
      </c>
      <c r="AA27" s="440"/>
      <c r="AB27" s="440"/>
      <c r="AC27" s="440"/>
      <c r="AD27" s="440"/>
      <c r="AE27" s="440"/>
      <c r="AF27" s="440"/>
      <c r="AG27" s="441"/>
      <c r="AH27" s="442" t="s">
        <v>130</v>
      </c>
      <c r="AI27" s="443"/>
      <c r="AJ27" s="443"/>
      <c r="AK27" s="443"/>
      <c r="AL27" s="444"/>
      <c r="AM27" s="442" t="s">
        <v>146</v>
      </c>
      <c r="AN27" s="443"/>
      <c r="AO27" s="443"/>
      <c r="AP27" s="443"/>
      <c r="AQ27" s="443"/>
      <c r="AR27" s="444"/>
      <c r="AS27" s="442" t="s">
        <v>146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16389</v>
      </c>
      <c r="BO27" s="470"/>
      <c r="BP27" s="470"/>
      <c r="BQ27" s="470"/>
      <c r="BR27" s="470"/>
      <c r="BS27" s="470"/>
      <c r="BT27" s="470"/>
      <c r="BU27" s="471"/>
      <c r="BV27" s="469">
        <v>16359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1722</v>
      </c>
      <c r="R28" s="443"/>
      <c r="S28" s="443"/>
      <c r="T28" s="443"/>
      <c r="U28" s="443"/>
      <c r="V28" s="444"/>
      <c r="W28" s="508"/>
      <c r="X28" s="499"/>
      <c r="Y28" s="500"/>
      <c r="Z28" s="439" t="s">
        <v>184</v>
      </c>
      <c r="AA28" s="440"/>
      <c r="AB28" s="440"/>
      <c r="AC28" s="440"/>
      <c r="AD28" s="440"/>
      <c r="AE28" s="440"/>
      <c r="AF28" s="440"/>
      <c r="AG28" s="441"/>
      <c r="AH28" s="442" t="s">
        <v>130</v>
      </c>
      <c r="AI28" s="443"/>
      <c r="AJ28" s="443"/>
      <c r="AK28" s="443"/>
      <c r="AL28" s="444"/>
      <c r="AM28" s="442" t="s">
        <v>146</v>
      </c>
      <c r="AN28" s="443"/>
      <c r="AO28" s="443"/>
      <c r="AP28" s="443"/>
      <c r="AQ28" s="443"/>
      <c r="AR28" s="444"/>
      <c r="AS28" s="442" t="s">
        <v>131</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2025648</v>
      </c>
      <c r="BO28" s="462"/>
      <c r="BP28" s="462"/>
      <c r="BQ28" s="462"/>
      <c r="BR28" s="462"/>
      <c r="BS28" s="462"/>
      <c r="BT28" s="462"/>
      <c r="BU28" s="463"/>
      <c r="BV28" s="461">
        <v>1887386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10</v>
      </c>
      <c r="M29" s="443"/>
      <c r="N29" s="443"/>
      <c r="O29" s="443"/>
      <c r="P29" s="444"/>
      <c r="Q29" s="442">
        <v>1516</v>
      </c>
      <c r="R29" s="443"/>
      <c r="S29" s="443"/>
      <c r="T29" s="443"/>
      <c r="U29" s="443"/>
      <c r="V29" s="444"/>
      <c r="W29" s="509"/>
      <c r="X29" s="510"/>
      <c r="Y29" s="511"/>
      <c r="Z29" s="439" t="s">
        <v>187</v>
      </c>
      <c r="AA29" s="440"/>
      <c r="AB29" s="440"/>
      <c r="AC29" s="440"/>
      <c r="AD29" s="440"/>
      <c r="AE29" s="440"/>
      <c r="AF29" s="440"/>
      <c r="AG29" s="441"/>
      <c r="AH29" s="442">
        <v>69</v>
      </c>
      <c r="AI29" s="443"/>
      <c r="AJ29" s="443"/>
      <c r="AK29" s="443"/>
      <c r="AL29" s="444"/>
      <c r="AM29" s="442">
        <v>187680</v>
      </c>
      <c r="AN29" s="443"/>
      <c r="AO29" s="443"/>
      <c r="AP29" s="443"/>
      <c r="AQ29" s="443"/>
      <c r="AR29" s="444"/>
      <c r="AS29" s="442">
        <v>2720</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150447</v>
      </c>
      <c r="BO29" s="467"/>
      <c r="BP29" s="467"/>
      <c r="BQ29" s="467"/>
      <c r="BR29" s="467"/>
      <c r="BS29" s="467"/>
      <c r="BT29" s="467"/>
      <c r="BU29" s="468"/>
      <c r="BV29" s="466">
        <v>150172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92.3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1886761</v>
      </c>
      <c r="BO30" s="470"/>
      <c r="BP30" s="470"/>
      <c r="BQ30" s="470"/>
      <c r="BR30" s="470"/>
      <c r="BS30" s="470"/>
      <c r="BT30" s="470"/>
      <c r="BU30" s="471"/>
      <c r="BV30" s="469">
        <v>1469576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阿南町国民健康保険特別会計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阿南町水道特別会計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阿南町介護保険特別会計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阿南町下水道特別会計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阿南町後期高齢者医療特別会計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長野県地方税滞納整理機構（一般会計）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長野県市町村総合事務組合（一般会計）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長野県市町村総合事務組合（非常勤職員公務災害補償特別会計）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長野県後期高齢者医療広域連合（後期高齢者医療事業会計）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pwUbmgu74E2rOrO0q8XOjfsz3egs2S+pNtmcrbI+lNd17gbWLIvvnTUIYDu3PjRdGHyq/MRggVSp0evFaHiPQg==" saltValue="N66DOKXBz3D7SfACjmaX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51"/>
  <sheetViews>
    <sheetView showGridLines="0" topLeftCell="A19"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6" t="s">
        <v>560</v>
      </c>
      <c r="D34" s="1256"/>
      <c r="E34" s="1257"/>
      <c r="F34" s="32">
        <v>4.24</v>
      </c>
      <c r="G34" s="33">
        <v>4.3099999999999996</v>
      </c>
      <c r="H34" s="33">
        <v>3.99</v>
      </c>
      <c r="I34" s="33">
        <v>4.34</v>
      </c>
      <c r="J34" s="34">
        <v>2.8</v>
      </c>
      <c r="K34" s="22"/>
      <c r="L34" s="22"/>
      <c r="M34" s="22"/>
      <c r="N34" s="22"/>
      <c r="O34" s="22"/>
      <c r="P34" s="22"/>
    </row>
    <row r="35" spans="1:16" ht="39" customHeight="1" x14ac:dyDescent="0.15">
      <c r="A35" s="22"/>
      <c r="B35" s="35"/>
      <c r="C35" s="1250" t="s">
        <v>561</v>
      </c>
      <c r="D35" s="1251"/>
      <c r="E35" s="1252"/>
      <c r="F35" s="36">
        <v>0.03</v>
      </c>
      <c r="G35" s="37">
        <v>0.02</v>
      </c>
      <c r="H35" s="37">
        <v>0.04</v>
      </c>
      <c r="I35" s="37">
        <v>0</v>
      </c>
      <c r="J35" s="38">
        <v>0.6</v>
      </c>
      <c r="K35" s="22"/>
      <c r="L35" s="22"/>
      <c r="M35" s="22"/>
      <c r="N35" s="22"/>
      <c r="O35" s="22"/>
      <c r="P35" s="22"/>
    </row>
    <row r="36" spans="1:16" ht="39" customHeight="1" x14ac:dyDescent="0.15">
      <c r="A36" s="22"/>
      <c r="B36" s="35"/>
      <c r="C36" s="1250" t="s">
        <v>562</v>
      </c>
      <c r="D36" s="1251"/>
      <c r="E36" s="1252"/>
      <c r="F36" s="36">
        <v>0.01</v>
      </c>
      <c r="G36" s="37">
        <v>0.01</v>
      </c>
      <c r="H36" s="37">
        <v>0.01</v>
      </c>
      <c r="I36" s="37">
        <v>0.01</v>
      </c>
      <c r="J36" s="38">
        <v>0.34</v>
      </c>
      <c r="K36" s="22"/>
      <c r="L36" s="22"/>
      <c r="M36" s="22"/>
      <c r="N36" s="22"/>
      <c r="O36" s="22"/>
      <c r="P36" s="22"/>
    </row>
    <row r="37" spans="1:16" ht="39" customHeight="1" x14ac:dyDescent="0.15">
      <c r="A37" s="22"/>
      <c r="B37" s="35"/>
      <c r="C37" s="1250" t="s">
        <v>563</v>
      </c>
      <c r="D37" s="1251"/>
      <c r="E37" s="1252"/>
      <c r="F37" s="36">
        <v>0</v>
      </c>
      <c r="G37" s="37">
        <v>7.0000000000000007E-2</v>
      </c>
      <c r="H37" s="37">
        <v>0.05</v>
      </c>
      <c r="I37" s="37">
        <v>0.04</v>
      </c>
      <c r="J37" s="38">
        <v>0.04</v>
      </c>
      <c r="K37" s="22"/>
      <c r="L37" s="22"/>
      <c r="M37" s="22"/>
      <c r="N37" s="22"/>
      <c r="O37" s="22"/>
      <c r="P37" s="22"/>
    </row>
    <row r="38" spans="1:16" ht="39" customHeight="1" x14ac:dyDescent="0.15">
      <c r="A38" s="22"/>
      <c r="B38" s="35"/>
      <c r="C38" s="1250" t="s">
        <v>564</v>
      </c>
      <c r="D38" s="1251"/>
      <c r="E38" s="1252"/>
      <c r="F38" s="36">
        <v>0.01</v>
      </c>
      <c r="G38" s="37">
        <v>0.03</v>
      </c>
      <c r="H38" s="37">
        <v>0.02</v>
      </c>
      <c r="I38" s="37">
        <v>0.01</v>
      </c>
      <c r="J38" s="38">
        <v>0.02</v>
      </c>
      <c r="K38" s="22"/>
      <c r="L38" s="22"/>
      <c r="M38" s="22"/>
      <c r="N38" s="22"/>
      <c r="O38" s="22"/>
      <c r="P38" s="22"/>
    </row>
    <row r="39" spans="1:16" ht="39" customHeight="1" x14ac:dyDescent="0.15">
      <c r="A39" s="22"/>
      <c r="B39" s="35"/>
      <c r="C39" s="1250" t="s">
        <v>565</v>
      </c>
      <c r="D39" s="1251"/>
      <c r="E39" s="1252"/>
      <c r="F39" s="36">
        <v>0</v>
      </c>
      <c r="G39" s="37">
        <v>0</v>
      </c>
      <c r="H39" s="37">
        <v>0</v>
      </c>
      <c r="I39" s="37">
        <v>0</v>
      </c>
      <c r="J39" s="38">
        <v>0</v>
      </c>
      <c r="K39" s="22"/>
      <c r="L39" s="22"/>
      <c r="M39" s="22"/>
      <c r="N39" s="22"/>
      <c r="O39" s="22"/>
      <c r="P39" s="22"/>
    </row>
    <row r="40" spans="1:16" ht="39" customHeight="1" x14ac:dyDescent="0.15">
      <c r="A40" s="22"/>
      <c r="B40" s="35"/>
      <c r="C40" s="1250"/>
      <c r="D40" s="1251"/>
      <c r="E40" s="1252"/>
      <c r="F40" s="36"/>
      <c r="G40" s="37"/>
      <c r="H40" s="37"/>
      <c r="I40" s="37"/>
      <c r="J40" s="38"/>
      <c r="K40" s="22"/>
      <c r="L40" s="22"/>
      <c r="M40" s="22"/>
      <c r="N40" s="22"/>
      <c r="O40" s="22"/>
      <c r="P40" s="22"/>
    </row>
    <row r="41" spans="1:16" ht="39" customHeight="1" x14ac:dyDescent="0.15">
      <c r="A41" s="22"/>
      <c r="B41" s="35"/>
      <c r="C41" s="1250"/>
      <c r="D41" s="1251"/>
      <c r="E41" s="1252"/>
      <c r="F41" s="36"/>
      <c r="G41" s="37"/>
      <c r="H41" s="37"/>
      <c r="I41" s="37"/>
      <c r="J41" s="38"/>
      <c r="K41" s="22"/>
      <c r="L41" s="22"/>
      <c r="M41" s="22"/>
      <c r="N41" s="22"/>
      <c r="O41" s="22"/>
      <c r="P41" s="22"/>
    </row>
    <row r="42" spans="1:16" ht="39" customHeight="1" x14ac:dyDescent="0.15">
      <c r="A42" s="22"/>
      <c r="B42" s="39"/>
      <c r="C42" s="1250" t="s">
        <v>566</v>
      </c>
      <c r="D42" s="1251"/>
      <c r="E42" s="1252"/>
      <c r="F42" s="36" t="s">
        <v>513</v>
      </c>
      <c r="G42" s="37" t="s">
        <v>513</v>
      </c>
      <c r="H42" s="37" t="s">
        <v>513</v>
      </c>
      <c r="I42" s="37" t="s">
        <v>513</v>
      </c>
      <c r="J42" s="38" t="s">
        <v>513</v>
      </c>
      <c r="K42" s="22"/>
      <c r="L42" s="22"/>
      <c r="M42" s="22"/>
      <c r="N42" s="22"/>
      <c r="O42" s="22"/>
      <c r="P42" s="22"/>
    </row>
    <row r="43" spans="1:16" ht="39" customHeight="1" thickBot="1" x14ac:dyDescent="0.2">
      <c r="A43" s="22"/>
      <c r="B43" s="40"/>
      <c r="C43" s="1253" t="s">
        <v>567</v>
      </c>
      <c r="D43" s="1254"/>
      <c r="E43" s="125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row r="48" spans="1:16" ht="12.95" hidden="1" customHeight="1" x14ac:dyDescent="0.15"/>
    <row r="49" ht="12.95" hidden="1" customHeight="1" x14ac:dyDescent="0.15"/>
    <row r="50" ht="12.95" hidden="1" customHeight="1" x14ac:dyDescent="0.15"/>
    <row r="51" ht="12.95" hidden="1" customHeight="1" x14ac:dyDescent="0.15"/>
  </sheetData>
  <sheetProtection algorithmName="SHA-512" hashValue="7hBsFcWpoiUg8zt5RRBH3lRfobEMivdZeCqdyffPiLYP4hQ0s2LYTjdmDF5Rtz0Ji+q5DAEEqIVHFSEHCp253Q==" saltValue="KOgCHVKPodOcNIVAMJAU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6" t="s">
        <v>11</v>
      </c>
      <c r="C45" s="1277"/>
      <c r="D45" s="58"/>
      <c r="E45" s="1282" t="s">
        <v>12</v>
      </c>
      <c r="F45" s="1282"/>
      <c r="G45" s="1282"/>
      <c r="H45" s="1282"/>
      <c r="I45" s="1282"/>
      <c r="J45" s="1283"/>
      <c r="K45" s="59">
        <v>410</v>
      </c>
      <c r="L45" s="60">
        <v>328</v>
      </c>
      <c r="M45" s="60">
        <v>341</v>
      </c>
      <c r="N45" s="60">
        <v>314</v>
      </c>
      <c r="O45" s="61">
        <v>313</v>
      </c>
      <c r="P45" s="48"/>
      <c r="Q45" s="48"/>
      <c r="R45" s="48"/>
      <c r="S45" s="48"/>
      <c r="T45" s="48"/>
      <c r="U45" s="48"/>
    </row>
    <row r="46" spans="1:21" ht="30.75" customHeight="1" x14ac:dyDescent="0.15">
      <c r="A46" s="48"/>
      <c r="B46" s="1278"/>
      <c r="C46" s="1279"/>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78"/>
      <c r="C47" s="1279"/>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78"/>
      <c r="C48" s="1279"/>
      <c r="D48" s="62"/>
      <c r="E48" s="1260" t="s">
        <v>15</v>
      </c>
      <c r="F48" s="1260"/>
      <c r="G48" s="1260"/>
      <c r="H48" s="1260"/>
      <c r="I48" s="1260"/>
      <c r="J48" s="1261"/>
      <c r="K48" s="63">
        <v>193</v>
      </c>
      <c r="L48" s="64">
        <v>186</v>
      </c>
      <c r="M48" s="64">
        <v>172</v>
      </c>
      <c r="N48" s="64">
        <v>183</v>
      </c>
      <c r="O48" s="65">
        <v>195</v>
      </c>
      <c r="P48" s="48"/>
      <c r="Q48" s="48"/>
      <c r="R48" s="48"/>
      <c r="S48" s="48"/>
      <c r="T48" s="48"/>
      <c r="U48" s="48"/>
    </row>
    <row r="49" spans="1:21" ht="30.75" customHeight="1" x14ac:dyDescent="0.15">
      <c r="A49" s="48"/>
      <c r="B49" s="1278"/>
      <c r="C49" s="1279"/>
      <c r="D49" s="62"/>
      <c r="E49" s="1260" t="s">
        <v>16</v>
      </c>
      <c r="F49" s="1260"/>
      <c r="G49" s="1260"/>
      <c r="H49" s="1260"/>
      <c r="I49" s="1260"/>
      <c r="J49" s="1261"/>
      <c r="K49" s="63">
        <v>6</v>
      </c>
      <c r="L49" s="64">
        <v>6</v>
      </c>
      <c r="M49" s="64">
        <v>7</v>
      </c>
      <c r="N49" s="64">
        <v>2</v>
      </c>
      <c r="O49" s="65">
        <v>2</v>
      </c>
      <c r="P49" s="48"/>
      <c r="Q49" s="48"/>
      <c r="R49" s="48"/>
      <c r="S49" s="48"/>
      <c r="T49" s="48"/>
      <c r="U49" s="48"/>
    </row>
    <row r="50" spans="1:21" ht="30.75" customHeight="1" x14ac:dyDescent="0.15">
      <c r="A50" s="48"/>
      <c r="B50" s="1278"/>
      <c r="C50" s="1279"/>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80"/>
      <c r="C51" s="1281"/>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58" t="s">
        <v>19</v>
      </c>
      <c r="C52" s="1259"/>
      <c r="D52" s="66"/>
      <c r="E52" s="1260" t="s">
        <v>20</v>
      </c>
      <c r="F52" s="1260"/>
      <c r="G52" s="1260"/>
      <c r="H52" s="1260"/>
      <c r="I52" s="1260"/>
      <c r="J52" s="1261"/>
      <c r="K52" s="63">
        <v>521</v>
      </c>
      <c r="L52" s="64">
        <v>506</v>
      </c>
      <c r="M52" s="64">
        <v>451</v>
      </c>
      <c r="N52" s="64">
        <v>435</v>
      </c>
      <c r="O52" s="65">
        <v>418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88</v>
      </c>
      <c r="L53" s="69">
        <v>14</v>
      </c>
      <c r="M53" s="69">
        <v>69</v>
      </c>
      <c r="N53" s="69">
        <v>64</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598</v>
      </c>
      <c r="L57" s="84" t="s">
        <v>598</v>
      </c>
      <c r="M57" s="84" t="s">
        <v>598</v>
      </c>
      <c r="N57" s="84" t="s">
        <v>598</v>
      </c>
      <c r="O57" s="85" t="s">
        <v>598</v>
      </c>
    </row>
    <row r="58" spans="1:21" ht="31.5" customHeight="1" thickBot="1" x14ac:dyDescent="0.2">
      <c r="B58" s="1268"/>
      <c r="C58" s="1269"/>
      <c r="D58" s="1273" t="s">
        <v>27</v>
      </c>
      <c r="E58" s="1274"/>
      <c r="F58" s="1274"/>
      <c r="G58" s="1274"/>
      <c r="H58" s="1274"/>
      <c r="I58" s="1274"/>
      <c r="J58" s="1275"/>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X6nA64OhmrKtWzbzCTomr+xviBMifDZ1ugHW9zQ6JWxeui46qKOyIgu8fLYFz2yAPJxQq8eJScNZfyyaD/ULXw==" saltValue="e7xOf6lySMjPDokAt90N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6" t="s">
        <v>30</v>
      </c>
      <c r="C41" s="1297"/>
      <c r="D41" s="102"/>
      <c r="E41" s="1298" t="s">
        <v>31</v>
      </c>
      <c r="F41" s="1298"/>
      <c r="G41" s="1298"/>
      <c r="H41" s="1299"/>
      <c r="I41" s="103">
        <v>2262</v>
      </c>
      <c r="J41" s="104">
        <v>2208</v>
      </c>
      <c r="K41" s="104">
        <v>1992</v>
      </c>
      <c r="L41" s="104">
        <v>1795</v>
      </c>
      <c r="M41" s="105">
        <v>1785</v>
      </c>
    </row>
    <row r="42" spans="2:13" ht="27.75" customHeight="1" x14ac:dyDescent="0.15">
      <c r="B42" s="1286"/>
      <c r="C42" s="1287"/>
      <c r="D42" s="106"/>
      <c r="E42" s="1290" t="s">
        <v>32</v>
      </c>
      <c r="F42" s="1290"/>
      <c r="G42" s="1290"/>
      <c r="H42" s="1291"/>
      <c r="I42" s="107" t="s">
        <v>513</v>
      </c>
      <c r="J42" s="108" t="s">
        <v>513</v>
      </c>
      <c r="K42" s="108" t="s">
        <v>513</v>
      </c>
      <c r="L42" s="108" t="s">
        <v>513</v>
      </c>
      <c r="M42" s="109">
        <v>208</v>
      </c>
    </row>
    <row r="43" spans="2:13" ht="27.75" customHeight="1" x14ac:dyDescent="0.15">
      <c r="B43" s="1286"/>
      <c r="C43" s="1287"/>
      <c r="D43" s="106"/>
      <c r="E43" s="1290" t="s">
        <v>33</v>
      </c>
      <c r="F43" s="1290"/>
      <c r="G43" s="1290"/>
      <c r="H43" s="1291"/>
      <c r="I43" s="107">
        <v>2063</v>
      </c>
      <c r="J43" s="108">
        <v>1806</v>
      </c>
      <c r="K43" s="108">
        <v>1685</v>
      </c>
      <c r="L43" s="108">
        <v>1541</v>
      </c>
      <c r="M43" s="109">
        <v>1496</v>
      </c>
    </row>
    <row r="44" spans="2:13" ht="27.75" customHeight="1" x14ac:dyDescent="0.15">
      <c r="B44" s="1286"/>
      <c r="C44" s="1287"/>
      <c r="D44" s="106"/>
      <c r="E44" s="1290" t="s">
        <v>34</v>
      </c>
      <c r="F44" s="1290"/>
      <c r="G44" s="1290"/>
      <c r="H44" s="1291"/>
      <c r="I44" s="107">
        <v>28</v>
      </c>
      <c r="J44" s="108">
        <v>66</v>
      </c>
      <c r="K44" s="108">
        <v>194</v>
      </c>
      <c r="L44" s="108">
        <v>196</v>
      </c>
      <c r="M44" s="109">
        <v>102</v>
      </c>
    </row>
    <row r="45" spans="2:13" ht="27.75" customHeight="1" x14ac:dyDescent="0.15">
      <c r="B45" s="1286"/>
      <c r="C45" s="1287"/>
      <c r="D45" s="106"/>
      <c r="E45" s="1290" t="s">
        <v>35</v>
      </c>
      <c r="F45" s="1290"/>
      <c r="G45" s="1290"/>
      <c r="H45" s="1291"/>
      <c r="I45" s="107">
        <v>963</v>
      </c>
      <c r="J45" s="108">
        <v>964</v>
      </c>
      <c r="K45" s="108">
        <v>944</v>
      </c>
      <c r="L45" s="108">
        <v>929</v>
      </c>
      <c r="M45" s="109">
        <v>869</v>
      </c>
    </row>
    <row r="46" spans="2:13" ht="27.75" customHeight="1" x14ac:dyDescent="0.15">
      <c r="B46" s="1286"/>
      <c r="C46" s="1287"/>
      <c r="D46" s="110"/>
      <c r="E46" s="1290" t="s">
        <v>36</v>
      </c>
      <c r="F46" s="1290"/>
      <c r="G46" s="1290"/>
      <c r="H46" s="1291"/>
      <c r="I46" s="107" t="s">
        <v>513</v>
      </c>
      <c r="J46" s="108" t="s">
        <v>513</v>
      </c>
      <c r="K46" s="108" t="s">
        <v>513</v>
      </c>
      <c r="L46" s="108" t="s">
        <v>513</v>
      </c>
      <c r="M46" s="109" t="s">
        <v>513</v>
      </c>
    </row>
    <row r="47" spans="2:13" ht="27.75" customHeight="1" x14ac:dyDescent="0.15">
      <c r="B47" s="1286"/>
      <c r="C47" s="1287"/>
      <c r="D47" s="111"/>
      <c r="E47" s="1300" t="s">
        <v>37</v>
      </c>
      <c r="F47" s="1301"/>
      <c r="G47" s="1301"/>
      <c r="H47" s="1302"/>
      <c r="I47" s="107" t="s">
        <v>513</v>
      </c>
      <c r="J47" s="108" t="s">
        <v>513</v>
      </c>
      <c r="K47" s="108" t="s">
        <v>513</v>
      </c>
      <c r="L47" s="108" t="s">
        <v>513</v>
      </c>
      <c r="M47" s="109" t="s">
        <v>513</v>
      </c>
    </row>
    <row r="48" spans="2:13" ht="27.75" customHeight="1" x14ac:dyDescent="0.15">
      <c r="B48" s="1286"/>
      <c r="C48" s="1287"/>
      <c r="D48" s="106"/>
      <c r="E48" s="1290" t="s">
        <v>38</v>
      </c>
      <c r="F48" s="1290"/>
      <c r="G48" s="1290"/>
      <c r="H48" s="1291"/>
      <c r="I48" s="107" t="s">
        <v>513</v>
      </c>
      <c r="J48" s="108" t="s">
        <v>513</v>
      </c>
      <c r="K48" s="108" t="s">
        <v>513</v>
      </c>
      <c r="L48" s="108" t="s">
        <v>513</v>
      </c>
      <c r="M48" s="109" t="s">
        <v>513</v>
      </c>
    </row>
    <row r="49" spans="2:13" ht="27.75" customHeight="1" x14ac:dyDescent="0.15">
      <c r="B49" s="1288"/>
      <c r="C49" s="1289"/>
      <c r="D49" s="106"/>
      <c r="E49" s="1290" t="s">
        <v>39</v>
      </c>
      <c r="F49" s="1290"/>
      <c r="G49" s="1290"/>
      <c r="H49" s="1291"/>
      <c r="I49" s="107" t="s">
        <v>513</v>
      </c>
      <c r="J49" s="108" t="s">
        <v>513</v>
      </c>
      <c r="K49" s="108" t="s">
        <v>513</v>
      </c>
      <c r="L49" s="108" t="s">
        <v>513</v>
      </c>
      <c r="M49" s="109" t="s">
        <v>513</v>
      </c>
    </row>
    <row r="50" spans="2:13" ht="27.75" customHeight="1" x14ac:dyDescent="0.15">
      <c r="B50" s="1284" t="s">
        <v>40</v>
      </c>
      <c r="C50" s="1285"/>
      <c r="D50" s="112"/>
      <c r="E50" s="1290" t="s">
        <v>41</v>
      </c>
      <c r="F50" s="1290"/>
      <c r="G50" s="1290"/>
      <c r="H50" s="1291"/>
      <c r="I50" s="107">
        <v>2930</v>
      </c>
      <c r="J50" s="108">
        <v>3278</v>
      </c>
      <c r="K50" s="108">
        <v>3531</v>
      </c>
      <c r="L50" s="108">
        <v>3756</v>
      </c>
      <c r="M50" s="109">
        <v>4349</v>
      </c>
    </row>
    <row r="51" spans="2:13" ht="27.75" customHeight="1" x14ac:dyDescent="0.15">
      <c r="B51" s="1286"/>
      <c r="C51" s="1287"/>
      <c r="D51" s="106"/>
      <c r="E51" s="1290" t="s">
        <v>42</v>
      </c>
      <c r="F51" s="1290"/>
      <c r="G51" s="1290"/>
      <c r="H51" s="1291"/>
      <c r="I51" s="107">
        <v>11</v>
      </c>
      <c r="J51" s="108">
        <v>5</v>
      </c>
      <c r="K51" s="108">
        <v>1</v>
      </c>
      <c r="L51" s="108" t="s">
        <v>513</v>
      </c>
      <c r="M51" s="109" t="s">
        <v>513</v>
      </c>
    </row>
    <row r="52" spans="2:13" ht="27.75" customHeight="1" x14ac:dyDescent="0.15">
      <c r="B52" s="1288"/>
      <c r="C52" s="1289"/>
      <c r="D52" s="106"/>
      <c r="E52" s="1290" t="s">
        <v>43</v>
      </c>
      <c r="F52" s="1290"/>
      <c r="G52" s="1290"/>
      <c r="H52" s="1291"/>
      <c r="I52" s="107">
        <v>4124</v>
      </c>
      <c r="J52" s="108">
        <v>4020</v>
      </c>
      <c r="K52" s="108">
        <v>3882</v>
      </c>
      <c r="L52" s="108">
        <v>3720</v>
      </c>
      <c r="M52" s="109">
        <v>3699</v>
      </c>
    </row>
    <row r="53" spans="2:13" ht="27.75" customHeight="1" thickBot="1" x14ac:dyDescent="0.2">
      <c r="B53" s="1292" t="s">
        <v>44</v>
      </c>
      <c r="C53" s="1293"/>
      <c r="D53" s="113"/>
      <c r="E53" s="1294" t="s">
        <v>45</v>
      </c>
      <c r="F53" s="1294"/>
      <c r="G53" s="1294"/>
      <c r="H53" s="1295"/>
      <c r="I53" s="114">
        <v>-1749</v>
      </c>
      <c r="J53" s="115">
        <v>-2259</v>
      </c>
      <c r="K53" s="115">
        <v>-2599</v>
      </c>
      <c r="L53" s="115">
        <v>-3016</v>
      </c>
      <c r="M53" s="116">
        <v>-3588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ZcXqpJYBNyfrkuAEjc4po865MkHwZXcyQ2iTG9a68gXvUgLZEg6rJPS9cLtR5XTvEZOb21mNW8F5mopDig3o1Q==" saltValue="vKB9CzS41SmH2KWUWeC5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11" t="s">
        <v>48</v>
      </c>
      <c r="D55" s="1311"/>
      <c r="E55" s="1312"/>
      <c r="F55" s="128">
        <v>1783</v>
      </c>
      <c r="G55" s="128">
        <v>1887</v>
      </c>
      <c r="H55" s="129">
        <v>2026</v>
      </c>
    </row>
    <row r="56" spans="2:8" ht="52.5" customHeight="1" x14ac:dyDescent="0.15">
      <c r="B56" s="130"/>
      <c r="C56" s="1313" t="s">
        <v>49</v>
      </c>
      <c r="D56" s="1313"/>
      <c r="E56" s="1314"/>
      <c r="F56" s="131">
        <v>150</v>
      </c>
      <c r="G56" s="131">
        <v>150</v>
      </c>
      <c r="H56" s="132">
        <v>150</v>
      </c>
    </row>
    <row r="57" spans="2:8" ht="53.25" customHeight="1" x14ac:dyDescent="0.15">
      <c r="B57" s="130"/>
      <c r="C57" s="1315" t="s">
        <v>50</v>
      </c>
      <c r="D57" s="1315"/>
      <c r="E57" s="1316"/>
      <c r="F57" s="133">
        <v>1377</v>
      </c>
      <c r="G57" s="133">
        <v>1470</v>
      </c>
      <c r="H57" s="134">
        <v>1887</v>
      </c>
    </row>
    <row r="58" spans="2:8" ht="45.75" customHeight="1" x14ac:dyDescent="0.15">
      <c r="B58" s="135"/>
      <c r="C58" s="1303" t="s">
        <v>591</v>
      </c>
      <c r="D58" s="1304"/>
      <c r="E58" s="1305"/>
      <c r="F58" s="136">
        <v>662</v>
      </c>
      <c r="G58" s="136">
        <v>708</v>
      </c>
      <c r="H58" s="137">
        <v>816</v>
      </c>
    </row>
    <row r="59" spans="2:8" ht="45.75" customHeight="1" x14ac:dyDescent="0.15">
      <c r="B59" s="135"/>
      <c r="C59" s="1303" t="s">
        <v>592</v>
      </c>
      <c r="D59" s="1304"/>
      <c r="E59" s="1305"/>
      <c r="F59" s="136">
        <v>376</v>
      </c>
      <c r="G59" s="136">
        <v>389</v>
      </c>
      <c r="H59" s="137">
        <v>675</v>
      </c>
    </row>
    <row r="60" spans="2:8" ht="45.75" customHeight="1" x14ac:dyDescent="0.15">
      <c r="B60" s="135"/>
      <c r="C60" s="1303" t="s">
        <v>593</v>
      </c>
      <c r="D60" s="1304"/>
      <c r="E60" s="1305"/>
      <c r="F60" s="136">
        <v>174</v>
      </c>
      <c r="G60" s="136">
        <v>174</v>
      </c>
      <c r="H60" s="137">
        <v>174</v>
      </c>
    </row>
    <row r="61" spans="2:8" ht="45.75" customHeight="1" x14ac:dyDescent="0.15">
      <c r="B61" s="135"/>
      <c r="C61" s="1303" t="s">
        <v>594</v>
      </c>
      <c r="D61" s="1304"/>
      <c r="E61" s="1305"/>
      <c r="F61" s="136">
        <v>124</v>
      </c>
      <c r="G61" s="136">
        <v>157</v>
      </c>
      <c r="H61" s="137">
        <v>173</v>
      </c>
    </row>
    <row r="62" spans="2:8" ht="45.75" customHeight="1" thickBot="1" x14ac:dyDescent="0.2">
      <c r="B62" s="138"/>
      <c r="C62" s="1306" t="s">
        <v>595</v>
      </c>
      <c r="D62" s="1307"/>
      <c r="E62" s="1308"/>
      <c r="F62" s="139">
        <v>19</v>
      </c>
      <c r="G62" s="139">
        <v>18</v>
      </c>
      <c r="H62" s="140">
        <v>18</v>
      </c>
    </row>
    <row r="63" spans="2:8" ht="52.5" customHeight="1" thickBot="1" x14ac:dyDescent="0.2">
      <c r="B63" s="141"/>
      <c r="C63" s="1309" t="s">
        <v>51</v>
      </c>
      <c r="D63" s="1309"/>
      <c r="E63" s="1310"/>
      <c r="F63" s="142">
        <v>3311</v>
      </c>
      <c r="G63" s="142">
        <v>3507</v>
      </c>
      <c r="H63" s="143">
        <v>4063</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sheetData>
  <sheetProtection algorithmName="SHA-512" hashValue="DG7M6XyYndOEwoURy2CbLCFln1hn84Vjdjw8R9m9Yg3WH4/KKMseGT1A0SC9JvMC/Ep9u+1psfhecQrF9llO9A==" saltValue="wyUCHziacZmomyC3aHj2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N63" sqref="CN6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26"/>
      <c r="H50" s="1326"/>
      <c r="I50" s="1326"/>
      <c r="J50" s="1326"/>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30" t="s">
        <v>555</v>
      </c>
      <c r="BQ50" s="1330"/>
      <c r="BR50" s="1330"/>
      <c r="BS50" s="1330"/>
      <c r="BT50" s="1330"/>
      <c r="BU50" s="1330"/>
      <c r="BV50" s="1330"/>
      <c r="BW50" s="1330"/>
      <c r="BX50" s="1330" t="s">
        <v>556</v>
      </c>
      <c r="BY50" s="1330"/>
      <c r="BZ50" s="1330"/>
      <c r="CA50" s="1330"/>
      <c r="CB50" s="1330"/>
      <c r="CC50" s="1330"/>
      <c r="CD50" s="1330"/>
      <c r="CE50" s="1330"/>
      <c r="CF50" s="1330" t="s">
        <v>557</v>
      </c>
      <c r="CG50" s="1330"/>
      <c r="CH50" s="1330"/>
      <c r="CI50" s="1330"/>
      <c r="CJ50" s="1330"/>
      <c r="CK50" s="1330"/>
      <c r="CL50" s="1330"/>
      <c r="CM50" s="1330"/>
      <c r="CN50" s="1330" t="s">
        <v>558</v>
      </c>
      <c r="CO50" s="1330"/>
      <c r="CP50" s="1330"/>
      <c r="CQ50" s="1330"/>
      <c r="CR50" s="1330"/>
      <c r="CS50" s="1330"/>
      <c r="CT50" s="1330"/>
      <c r="CU50" s="1330"/>
      <c r="CV50" s="1330" t="s">
        <v>559</v>
      </c>
      <c r="CW50" s="1330"/>
      <c r="CX50" s="1330"/>
      <c r="CY50" s="1330"/>
      <c r="CZ50" s="1330"/>
      <c r="DA50" s="1330"/>
      <c r="DB50" s="1330"/>
      <c r="DC50" s="1330"/>
    </row>
    <row r="51" spans="1:109" ht="13.5" customHeight="1" x14ac:dyDescent="0.15">
      <c r="B51" s="395"/>
      <c r="G51" s="1336"/>
      <c r="H51" s="1336"/>
      <c r="I51" s="1334"/>
      <c r="J51" s="1334"/>
      <c r="K51" s="1332"/>
      <c r="L51" s="1332"/>
      <c r="M51" s="1332"/>
      <c r="N51" s="1332"/>
      <c r="AM51" s="404"/>
      <c r="AN51" s="1333" t="s">
        <v>603</v>
      </c>
      <c r="AO51" s="1333"/>
      <c r="AP51" s="1333"/>
      <c r="AQ51" s="1333"/>
      <c r="AR51" s="1333"/>
      <c r="AS51" s="1333"/>
      <c r="AT51" s="1333"/>
      <c r="AU51" s="1333"/>
      <c r="AV51" s="1333"/>
      <c r="AW51" s="1333"/>
      <c r="AX51" s="1333"/>
      <c r="AY51" s="1333"/>
      <c r="AZ51" s="1333"/>
      <c r="BA51" s="1333"/>
      <c r="BB51" s="1333" t="s">
        <v>604</v>
      </c>
      <c r="BC51" s="1333"/>
      <c r="BD51" s="1333"/>
      <c r="BE51" s="1333"/>
      <c r="BF51" s="1333"/>
      <c r="BG51" s="1333"/>
      <c r="BH51" s="1333"/>
      <c r="BI51" s="1333"/>
      <c r="BJ51" s="1333"/>
      <c r="BK51" s="1333"/>
      <c r="BL51" s="1333"/>
      <c r="BM51" s="1333"/>
      <c r="BN51" s="1333"/>
      <c r="BO51" s="1333"/>
      <c r="BP51" s="1331"/>
      <c r="BQ51" s="1331"/>
      <c r="BR51" s="1331"/>
      <c r="BS51" s="1331"/>
      <c r="BT51" s="1331"/>
      <c r="BU51" s="1331"/>
      <c r="BV51" s="1331"/>
      <c r="BW51" s="1331"/>
      <c r="BX51" s="1331"/>
      <c r="BY51" s="1331"/>
      <c r="BZ51" s="1331"/>
      <c r="CA51" s="1331"/>
      <c r="CB51" s="1331"/>
      <c r="CC51" s="1331"/>
      <c r="CD51" s="1331"/>
      <c r="CE51" s="1331"/>
      <c r="CF51" s="1331"/>
      <c r="CG51" s="1331"/>
      <c r="CH51" s="1331"/>
      <c r="CI51" s="1331"/>
      <c r="CJ51" s="1331"/>
      <c r="CK51" s="1331"/>
      <c r="CL51" s="1331"/>
      <c r="CM51" s="1331"/>
      <c r="CN51" s="1331"/>
      <c r="CO51" s="1331"/>
      <c r="CP51" s="1331"/>
      <c r="CQ51" s="1331"/>
      <c r="CR51" s="1331"/>
      <c r="CS51" s="1331"/>
      <c r="CT51" s="1331"/>
      <c r="CU51" s="1331"/>
      <c r="CV51" s="1331"/>
      <c r="CW51" s="1331"/>
      <c r="CX51" s="1331"/>
      <c r="CY51" s="1331"/>
      <c r="CZ51" s="1331"/>
      <c r="DA51" s="1331"/>
      <c r="DB51" s="1331"/>
      <c r="DC51" s="1331"/>
    </row>
    <row r="52" spans="1:109" x14ac:dyDescent="0.15">
      <c r="B52" s="395"/>
      <c r="G52" s="1336"/>
      <c r="H52" s="1336"/>
      <c r="I52" s="1334"/>
      <c r="J52" s="1334"/>
      <c r="K52" s="1332"/>
      <c r="L52" s="1332"/>
      <c r="M52" s="1332"/>
      <c r="N52" s="1332"/>
      <c r="AM52" s="404"/>
      <c r="AN52" s="1333"/>
      <c r="AO52" s="1333"/>
      <c r="AP52" s="1333"/>
      <c r="AQ52" s="1333"/>
      <c r="AR52" s="1333"/>
      <c r="AS52" s="1333"/>
      <c r="AT52" s="1333"/>
      <c r="AU52" s="1333"/>
      <c r="AV52" s="1333"/>
      <c r="AW52" s="1333"/>
      <c r="AX52" s="1333"/>
      <c r="AY52" s="1333"/>
      <c r="AZ52" s="1333"/>
      <c r="BA52" s="1333"/>
      <c r="BB52" s="1333"/>
      <c r="BC52" s="1333"/>
      <c r="BD52" s="1333"/>
      <c r="BE52" s="1333"/>
      <c r="BF52" s="1333"/>
      <c r="BG52" s="1333"/>
      <c r="BH52" s="1333"/>
      <c r="BI52" s="1333"/>
      <c r="BJ52" s="1333"/>
      <c r="BK52" s="1333"/>
      <c r="BL52" s="1333"/>
      <c r="BM52" s="1333"/>
      <c r="BN52" s="1333"/>
      <c r="BO52" s="1333"/>
      <c r="BP52" s="1331"/>
      <c r="BQ52" s="1331"/>
      <c r="BR52" s="1331"/>
      <c r="BS52" s="1331"/>
      <c r="BT52" s="1331"/>
      <c r="BU52" s="1331"/>
      <c r="BV52" s="1331"/>
      <c r="BW52" s="1331"/>
      <c r="BX52" s="1331"/>
      <c r="BY52" s="1331"/>
      <c r="BZ52" s="1331"/>
      <c r="CA52" s="1331"/>
      <c r="CB52" s="1331"/>
      <c r="CC52" s="1331"/>
      <c r="CD52" s="1331"/>
      <c r="CE52" s="1331"/>
      <c r="CF52" s="1331"/>
      <c r="CG52" s="1331"/>
      <c r="CH52" s="1331"/>
      <c r="CI52" s="1331"/>
      <c r="CJ52" s="1331"/>
      <c r="CK52" s="1331"/>
      <c r="CL52" s="1331"/>
      <c r="CM52" s="1331"/>
      <c r="CN52" s="1331"/>
      <c r="CO52" s="1331"/>
      <c r="CP52" s="1331"/>
      <c r="CQ52" s="1331"/>
      <c r="CR52" s="1331"/>
      <c r="CS52" s="1331"/>
      <c r="CT52" s="1331"/>
      <c r="CU52" s="1331"/>
      <c r="CV52" s="1331"/>
      <c r="CW52" s="1331"/>
      <c r="CX52" s="1331"/>
      <c r="CY52" s="1331"/>
      <c r="CZ52" s="1331"/>
      <c r="DA52" s="1331"/>
      <c r="DB52" s="1331"/>
      <c r="DC52" s="1331"/>
    </row>
    <row r="53" spans="1:109" x14ac:dyDescent="0.15">
      <c r="A53" s="403"/>
      <c r="B53" s="395"/>
      <c r="G53" s="1336"/>
      <c r="H53" s="1336"/>
      <c r="I53" s="1326"/>
      <c r="J53" s="1326"/>
      <c r="K53" s="1332"/>
      <c r="L53" s="1332"/>
      <c r="M53" s="1332"/>
      <c r="N53" s="1332"/>
      <c r="AM53" s="404"/>
      <c r="AN53" s="1333"/>
      <c r="AO53" s="1333"/>
      <c r="AP53" s="1333"/>
      <c r="AQ53" s="1333"/>
      <c r="AR53" s="1333"/>
      <c r="AS53" s="1333"/>
      <c r="AT53" s="1333"/>
      <c r="AU53" s="1333"/>
      <c r="AV53" s="1333"/>
      <c r="AW53" s="1333"/>
      <c r="AX53" s="1333"/>
      <c r="AY53" s="1333"/>
      <c r="AZ53" s="1333"/>
      <c r="BA53" s="1333"/>
      <c r="BB53" s="1333" t="s">
        <v>605</v>
      </c>
      <c r="BC53" s="1333"/>
      <c r="BD53" s="1333"/>
      <c r="BE53" s="1333"/>
      <c r="BF53" s="1333"/>
      <c r="BG53" s="1333"/>
      <c r="BH53" s="1333"/>
      <c r="BI53" s="1333"/>
      <c r="BJ53" s="1333"/>
      <c r="BK53" s="1333"/>
      <c r="BL53" s="1333"/>
      <c r="BM53" s="1333"/>
      <c r="BN53" s="1333"/>
      <c r="BO53" s="1333"/>
      <c r="BP53" s="1331">
        <v>58.2</v>
      </c>
      <c r="BQ53" s="1331"/>
      <c r="BR53" s="1331"/>
      <c r="BS53" s="1331"/>
      <c r="BT53" s="1331"/>
      <c r="BU53" s="1331"/>
      <c r="BV53" s="1331"/>
      <c r="BW53" s="1331"/>
      <c r="BX53" s="1331">
        <v>59.3</v>
      </c>
      <c r="BY53" s="1331"/>
      <c r="BZ53" s="1331"/>
      <c r="CA53" s="1331"/>
      <c r="CB53" s="1331"/>
      <c r="CC53" s="1331"/>
      <c r="CD53" s="1331"/>
      <c r="CE53" s="1331"/>
      <c r="CF53" s="1331">
        <v>60.4</v>
      </c>
      <c r="CG53" s="1331"/>
      <c r="CH53" s="1331"/>
      <c r="CI53" s="1331"/>
      <c r="CJ53" s="1331"/>
      <c r="CK53" s="1331"/>
      <c r="CL53" s="1331"/>
      <c r="CM53" s="1331"/>
      <c r="CN53" s="1331">
        <v>62.2</v>
      </c>
      <c r="CO53" s="1331"/>
      <c r="CP53" s="1331"/>
      <c r="CQ53" s="1331"/>
      <c r="CR53" s="1331"/>
      <c r="CS53" s="1331"/>
      <c r="CT53" s="1331"/>
      <c r="CU53" s="1331"/>
      <c r="CV53" s="1331">
        <v>63.3</v>
      </c>
      <c r="CW53" s="1331"/>
      <c r="CX53" s="1331"/>
      <c r="CY53" s="1331"/>
      <c r="CZ53" s="1331"/>
      <c r="DA53" s="1331"/>
      <c r="DB53" s="1331"/>
      <c r="DC53" s="1331"/>
    </row>
    <row r="54" spans="1:109" x14ac:dyDescent="0.15">
      <c r="A54" s="403"/>
      <c r="B54" s="395"/>
      <c r="G54" s="1336"/>
      <c r="H54" s="1336"/>
      <c r="I54" s="1326"/>
      <c r="J54" s="1326"/>
      <c r="K54" s="1332"/>
      <c r="L54" s="1332"/>
      <c r="M54" s="1332"/>
      <c r="N54" s="1332"/>
      <c r="AM54" s="404"/>
      <c r="AN54" s="1333"/>
      <c r="AO54" s="1333"/>
      <c r="AP54" s="1333"/>
      <c r="AQ54" s="1333"/>
      <c r="AR54" s="1333"/>
      <c r="AS54" s="1333"/>
      <c r="AT54" s="1333"/>
      <c r="AU54" s="1333"/>
      <c r="AV54" s="1333"/>
      <c r="AW54" s="1333"/>
      <c r="AX54" s="1333"/>
      <c r="AY54" s="1333"/>
      <c r="AZ54" s="1333"/>
      <c r="BA54" s="1333"/>
      <c r="BB54" s="1333"/>
      <c r="BC54" s="1333"/>
      <c r="BD54" s="1333"/>
      <c r="BE54" s="1333"/>
      <c r="BF54" s="1333"/>
      <c r="BG54" s="1333"/>
      <c r="BH54" s="1333"/>
      <c r="BI54" s="1333"/>
      <c r="BJ54" s="1333"/>
      <c r="BK54" s="1333"/>
      <c r="BL54" s="1333"/>
      <c r="BM54" s="1333"/>
      <c r="BN54" s="1333"/>
      <c r="BO54" s="1333"/>
      <c r="BP54" s="1331"/>
      <c r="BQ54" s="1331"/>
      <c r="BR54" s="1331"/>
      <c r="BS54" s="1331"/>
      <c r="BT54" s="1331"/>
      <c r="BU54" s="1331"/>
      <c r="BV54" s="1331"/>
      <c r="BW54" s="1331"/>
      <c r="BX54" s="1331"/>
      <c r="BY54" s="1331"/>
      <c r="BZ54" s="1331"/>
      <c r="CA54" s="1331"/>
      <c r="CB54" s="1331"/>
      <c r="CC54" s="1331"/>
      <c r="CD54" s="1331"/>
      <c r="CE54" s="1331"/>
      <c r="CF54" s="1331"/>
      <c r="CG54" s="1331"/>
      <c r="CH54" s="1331"/>
      <c r="CI54" s="1331"/>
      <c r="CJ54" s="1331"/>
      <c r="CK54" s="1331"/>
      <c r="CL54" s="1331"/>
      <c r="CM54" s="1331"/>
      <c r="CN54" s="1331"/>
      <c r="CO54" s="1331"/>
      <c r="CP54" s="1331"/>
      <c r="CQ54" s="1331"/>
      <c r="CR54" s="1331"/>
      <c r="CS54" s="1331"/>
      <c r="CT54" s="1331"/>
      <c r="CU54" s="1331"/>
      <c r="CV54" s="1331"/>
      <c r="CW54" s="1331"/>
      <c r="CX54" s="1331"/>
      <c r="CY54" s="1331"/>
      <c r="CZ54" s="1331"/>
      <c r="DA54" s="1331"/>
      <c r="DB54" s="1331"/>
      <c r="DC54" s="1331"/>
    </row>
    <row r="55" spans="1:109" x14ac:dyDescent="0.15">
      <c r="A55" s="403"/>
      <c r="B55" s="395"/>
      <c r="G55" s="1326"/>
      <c r="H55" s="1326"/>
      <c r="I55" s="1326"/>
      <c r="J55" s="1326"/>
      <c r="K55" s="1332"/>
      <c r="L55" s="1332"/>
      <c r="M55" s="1332"/>
      <c r="N55" s="1332"/>
      <c r="AN55" s="1330" t="s">
        <v>606</v>
      </c>
      <c r="AO55" s="1330"/>
      <c r="AP55" s="1330"/>
      <c r="AQ55" s="1330"/>
      <c r="AR55" s="1330"/>
      <c r="AS55" s="1330"/>
      <c r="AT55" s="1330"/>
      <c r="AU55" s="1330"/>
      <c r="AV55" s="1330"/>
      <c r="AW55" s="1330"/>
      <c r="AX55" s="1330"/>
      <c r="AY55" s="1330"/>
      <c r="AZ55" s="1330"/>
      <c r="BA55" s="1330"/>
      <c r="BB55" s="1333" t="s">
        <v>604</v>
      </c>
      <c r="BC55" s="1333"/>
      <c r="BD55" s="1333"/>
      <c r="BE55" s="1333"/>
      <c r="BF55" s="1333"/>
      <c r="BG55" s="1333"/>
      <c r="BH55" s="1333"/>
      <c r="BI55" s="1333"/>
      <c r="BJ55" s="1333"/>
      <c r="BK55" s="1333"/>
      <c r="BL55" s="1333"/>
      <c r="BM55" s="1333"/>
      <c r="BN55" s="1333"/>
      <c r="BO55" s="1333"/>
      <c r="BP55" s="1331">
        <v>0</v>
      </c>
      <c r="BQ55" s="1331"/>
      <c r="BR55" s="1331"/>
      <c r="BS55" s="1331"/>
      <c r="BT55" s="1331"/>
      <c r="BU55" s="1331"/>
      <c r="BV55" s="1331"/>
      <c r="BW55" s="1331"/>
      <c r="BX55" s="1331">
        <v>0</v>
      </c>
      <c r="BY55" s="1331"/>
      <c r="BZ55" s="1331"/>
      <c r="CA55" s="1331"/>
      <c r="CB55" s="1331"/>
      <c r="CC55" s="1331"/>
      <c r="CD55" s="1331"/>
      <c r="CE55" s="1331"/>
      <c r="CF55" s="1331">
        <v>0</v>
      </c>
      <c r="CG55" s="1331"/>
      <c r="CH55" s="1331"/>
      <c r="CI55" s="1331"/>
      <c r="CJ55" s="1331"/>
      <c r="CK55" s="1331"/>
      <c r="CL55" s="1331"/>
      <c r="CM55" s="1331"/>
      <c r="CN55" s="1331">
        <v>0</v>
      </c>
      <c r="CO55" s="1331"/>
      <c r="CP55" s="1331"/>
      <c r="CQ55" s="1331"/>
      <c r="CR55" s="1331"/>
      <c r="CS55" s="1331"/>
      <c r="CT55" s="1331"/>
      <c r="CU55" s="1331"/>
      <c r="CV55" s="1331">
        <v>0</v>
      </c>
      <c r="CW55" s="1331"/>
      <c r="CX55" s="1331"/>
      <c r="CY55" s="1331"/>
      <c r="CZ55" s="1331"/>
      <c r="DA55" s="1331"/>
      <c r="DB55" s="1331"/>
      <c r="DC55" s="1331"/>
    </row>
    <row r="56" spans="1:109" x14ac:dyDescent="0.15">
      <c r="A56" s="403"/>
      <c r="B56" s="395"/>
      <c r="G56" s="1326"/>
      <c r="H56" s="1326"/>
      <c r="I56" s="1326"/>
      <c r="J56" s="1326"/>
      <c r="K56" s="1332"/>
      <c r="L56" s="1332"/>
      <c r="M56" s="1332"/>
      <c r="N56" s="1332"/>
      <c r="AN56" s="1330"/>
      <c r="AO56" s="1330"/>
      <c r="AP56" s="1330"/>
      <c r="AQ56" s="1330"/>
      <c r="AR56" s="1330"/>
      <c r="AS56" s="1330"/>
      <c r="AT56" s="1330"/>
      <c r="AU56" s="1330"/>
      <c r="AV56" s="1330"/>
      <c r="AW56" s="1330"/>
      <c r="AX56" s="1330"/>
      <c r="AY56" s="1330"/>
      <c r="AZ56" s="1330"/>
      <c r="BA56" s="1330"/>
      <c r="BB56" s="1333"/>
      <c r="BC56" s="1333"/>
      <c r="BD56" s="1333"/>
      <c r="BE56" s="1333"/>
      <c r="BF56" s="1333"/>
      <c r="BG56" s="1333"/>
      <c r="BH56" s="1333"/>
      <c r="BI56" s="1333"/>
      <c r="BJ56" s="1333"/>
      <c r="BK56" s="1333"/>
      <c r="BL56" s="1333"/>
      <c r="BM56" s="1333"/>
      <c r="BN56" s="1333"/>
      <c r="BO56" s="1333"/>
      <c r="BP56" s="1331"/>
      <c r="BQ56" s="1331"/>
      <c r="BR56" s="1331"/>
      <c r="BS56" s="1331"/>
      <c r="BT56" s="1331"/>
      <c r="BU56" s="1331"/>
      <c r="BV56" s="1331"/>
      <c r="BW56" s="1331"/>
      <c r="BX56" s="1331"/>
      <c r="BY56" s="1331"/>
      <c r="BZ56" s="1331"/>
      <c r="CA56" s="1331"/>
      <c r="CB56" s="1331"/>
      <c r="CC56" s="1331"/>
      <c r="CD56" s="1331"/>
      <c r="CE56" s="1331"/>
      <c r="CF56" s="1331"/>
      <c r="CG56" s="1331"/>
      <c r="CH56" s="1331"/>
      <c r="CI56" s="1331"/>
      <c r="CJ56" s="1331"/>
      <c r="CK56" s="1331"/>
      <c r="CL56" s="1331"/>
      <c r="CM56" s="1331"/>
      <c r="CN56" s="1331"/>
      <c r="CO56" s="1331"/>
      <c r="CP56" s="1331"/>
      <c r="CQ56" s="1331"/>
      <c r="CR56" s="1331"/>
      <c r="CS56" s="1331"/>
      <c r="CT56" s="1331"/>
      <c r="CU56" s="1331"/>
      <c r="CV56" s="1331"/>
      <c r="CW56" s="1331"/>
      <c r="CX56" s="1331"/>
      <c r="CY56" s="1331"/>
      <c r="CZ56" s="1331"/>
      <c r="DA56" s="1331"/>
      <c r="DB56" s="1331"/>
      <c r="DC56" s="1331"/>
    </row>
    <row r="57" spans="1:109" s="403" customFormat="1" x14ac:dyDescent="0.15">
      <c r="B57" s="407"/>
      <c r="G57" s="1326"/>
      <c r="H57" s="1326"/>
      <c r="I57" s="1335"/>
      <c r="J57" s="1335"/>
      <c r="K57" s="1332"/>
      <c r="L57" s="1332"/>
      <c r="M57" s="1332"/>
      <c r="N57" s="1332"/>
      <c r="AM57" s="388"/>
      <c r="AN57" s="1330"/>
      <c r="AO57" s="1330"/>
      <c r="AP57" s="1330"/>
      <c r="AQ57" s="1330"/>
      <c r="AR57" s="1330"/>
      <c r="AS57" s="1330"/>
      <c r="AT57" s="1330"/>
      <c r="AU57" s="1330"/>
      <c r="AV57" s="1330"/>
      <c r="AW57" s="1330"/>
      <c r="AX57" s="1330"/>
      <c r="AY57" s="1330"/>
      <c r="AZ57" s="1330"/>
      <c r="BA57" s="1330"/>
      <c r="BB57" s="1333" t="s">
        <v>605</v>
      </c>
      <c r="BC57" s="1333"/>
      <c r="BD57" s="1333"/>
      <c r="BE57" s="1333"/>
      <c r="BF57" s="1333"/>
      <c r="BG57" s="1333"/>
      <c r="BH57" s="1333"/>
      <c r="BI57" s="1333"/>
      <c r="BJ57" s="1333"/>
      <c r="BK57" s="1333"/>
      <c r="BL57" s="1333"/>
      <c r="BM57" s="1333"/>
      <c r="BN57" s="1333"/>
      <c r="BO57" s="1333"/>
      <c r="BP57" s="1331">
        <v>55.8</v>
      </c>
      <c r="BQ57" s="1331"/>
      <c r="BR57" s="1331"/>
      <c r="BS57" s="1331"/>
      <c r="BT57" s="1331"/>
      <c r="BU57" s="1331"/>
      <c r="BV57" s="1331"/>
      <c r="BW57" s="1331"/>
      <c r="BX57" s="1331">
        <v>57.5</v>
      </c>
      <c r="BY57" s="1331"/>
      <c r="BZ57" s="1331"/>
      <c r="CA57" s="1331"/>
      <c r="CB57" s="1331"/>
      <c r="CC57" s="1331"/>
      <c r="CD57" s="1331"/>
      <c r="CE57" s="1331"/>
      <c r="CF57" s="1331">
        <v>58.4</v>
      </c>
      <c r="CG57" s="1331"/>
      <c r="CH57" s="1331"/>
      <c r="CI57" s="1331"/>
      <c r="CJ57" s="1331"/>
      <c r="CK57" s="1331"/>
      <c r="CL57" s="1331"/>
      <c r="CM57" s="1331"/>
      <c r="CN57" s="1331">
        <v>61.8</v>
      </c>
      <c r="CO57" s="1331"/>
      <c r="CP57" s="1331"/>
      <c r="CQ57" s="1331"/>
      <c r="CR57" s="1331"/>
      <c r="CS57" s="1331"/>
      <c r="CT57" s="1331"/>
      <c r="CU57" s="1331"/>
      <c r="CV57" s="1331">
        <v>62.3</v>
      </c>
      <c r="CW57" s="1331"/>
      <c r="CX57" s="1331"/>
      <c r="CY57" s="1331"/>
      <c r="CZ57" s="1331"/>
      <c r="DA57" s="1331"/>
      <c r="DB57" s="1331"/>
      <c r="DC57" s="1331"/>
      <c r="DD57" s="408"/>
      <c r="DE57" s="407"/>
    </row>
    <row r="58" spans="1:109" s="403" customFormat="1" x14ac:dyDescent="0.15">
      <c r="A58" s="388"/>
      <c r="B58" s="407"/>
      <c r="G58" s="1326"/>
      <c r="H58" s="1326"/>
      <c r="I58" s="1335"/>
      <c r="J58" s="1335"/>
      <c r="K58" s="1332"/>
      <c r="L58" s="1332"/>
      <c r="M58" s="1332"/>
      <c r="N58" s="1332"/>
      <c r="AM58" s="388"/>
      <c r="AN58" s="1330"/>
      <c r="AO58" s="1330"/>
      <c r="AP58" s="1330"/>
      <c r="AQ58" s="1330"/>
      <c r="AR58" s="1330"/>
      <c r="AS58" s="1330"/>
      <c r="AT58" s="1330"/>
      <c r="AU58" s="1330"/>
      <c r="AV58" s="1330"/>
      <c r="AW58" s="1330"/>
      <c r="AX58" s="1330"/>
      <c r="AY58" s="1330"/>
      <c r="AZ58" s="1330"/>
      <c r="BA58" s="1330"/>
      <c r="BB58" s="1333"/>
      <c r="BC58" s="1333"/>
      <c r="BD58" s="1333"/>
      <c r="BE58" s="1333"/>
      <c r="BF58" s="1333"/>
      <c r="BG58" s="1333"/>
      <c r="BH58" s="1333"/>
      <c r="BI58" s="1333"/>
      <c r="BJ58" s="1333"/>
      <c r="BK58" s="1333"/>
      <c r="BL58" s="1333"/>
      <c r="BM58" s="1333"/>
      <c r="BN58" s="1333"/>
      <c r="BO58" s="1333"/>
      <c r="BP58" s="1331"/>
      <c r="BQ58" s="1331"/>
      <c r="BR58" s="1331"/>
      <c r="BS58" s="1331"/>
      <c r="BT58" s="1331"/>
      <c r="BU58" s="1331"/>
      <c r="BV58" s="1331"/>
      <c r="BW58" s="1331"/>
      <c r="BX58" s="1331"/>
      <c r="BY58" s="1331"/>
      <c r="BZ58" s="1331"/>
      <c r="CA58" s="1331"/>
      <c r="CB58" s="1331"/>
      <c r="CC58" s="1331"/>
      <c r="CD58" s="1331"/>
      <c r="CE58" s="1331"/>
      <c r="CF58" s="1331"/>
      <c r="CG58" s="1331"/>
      <c r="CH58" s="1331"/>
      <c r="CI58" s="1331"/>
      <c r="CJ58" s="1331"/>
      <c r="CK58" s="1331"/>
      <c r="CL58" s="1331"/>
      <c r="CM58" s="1331"/>
      <c r="CN58" s="1331"/>
      <c r="CO58" s="1331"/>
      <c r="CP58" s="1331"/>
      <c r="CQ58" s="1331"/>
      <c r="CR58" s="1331"/>
      <c r="CS58" s="1331"/>
      <c r="CT58" s="1331"/>
      <c r="CU58" s="1331"/>
      <c r="CV58" s="1331"/>
      <c r="CW58" s="1331"/>
      <c r="CX58" s="1331"/>
      <c r="CY58" s="1331"/>
      <c r="CZ58" s="1331"/>
      <c r="DA58" s="1331"/>
      <c r="DB58" s="1331"/>
      <c r="DC58" s="133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26"/>
      <c r="H72" s="1326"/>
      <c r="I72" s="1326"/>
      <c r="J72" s="1326"/>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30" t="s">
        <v>555</v>
      </c>
      <c r="BQ72" s="1330"/>
      <c r="BR72" s="1330"/>
      <c r="BS72" s="1330"/>
      <c r="BT72" s="1330"/>
      <c r="BU72" s="1330"/>
      <c r="BV72" s="1330"/>
      <c r="BW72" s="1330"/>
      <c r="BX72" s="1330" t="s">
        <v>556</v>
      </c>
      <c r="BY72" s="1330"/>
      <c r="BZ72" s="1330"/>
      <c r="CA72" s="1330"/>
      <c r="CB72" s="1330"/>
      <c r="CC72" s="1330"/>
      <c r="CD72" s="1330"/>
      <c r="CE72" s="1330"/>
      <c r="CF72" s="1330" t="s">
        <v>557</v>
      </c>
      <c r="CG72" s="1330"/>
      <c r="CH72" s="1330"/>
      <c r="CI72" s="1330"/>
      <c r="CJ72" s="1330"/>
      <c r="CK72" s="1330"/>
      <c r="CL72" s="1330"/>
      <c r="CM72" s="1330"/>
      <c r="CN72" s="1330" t="s">
        <v>558</v>
      </c>
      <c r="CO72" s="1330"/>
      <c r="CP72" s="1330"/>
      <c r="CQ72" s="1330"/>
      <c r="CR72" s="1330"/>
      <c r="CS72" s="1330"/>
      <c r="CT72" s="1330"/>
      <c r="CU72" s="1330"/>
      <c r="CV72" s="1330" t="s">
        <v>559</v>
      </c>
      <c r="CW72" s="1330"/>
      <c r="CX72" s="1330"/>
      <c r="CY72" s="1330"/>
      <c r="CZ72" s="1330"/>
      <c r="DA72" s="1330"/>
      <c r="DB72" s="1330"/>
      <c r="DC72" s="1330"/>
    </row>
    <row r="73" spans="2:107" x14ac:dyDescent="0.15">
      <c r="B73" s="395"/>
      <c r="G73" s="1336"/>
      <c r="H73" s="1336"/>
      <c r="I73" s="1336"/>
      <c r="J73" s="1336"/>
      <c r="K73" s="1337"/>
      <c r="L73" s="1337"/>
      <c r="M73" s="1337"/>
      <c r="N73" s="1337"/>
      <c r="AM73" s="404"/>
      <c r="AN73" s="1333" t="s">
        <v>603</v>
      </c>
      <c r="AO73" s="1333"/>
      <c r="AP73" s="1333"/>
      <c r="AQ73" s="1333"/>
      <c r="AR73" s="1333"/>
      <c r="AS73" s="1333"/>
      <c r="AT73" s="1333"/>
      <c r="AU73" s="1333"/>
      <c r="AV73" s="1333"/>
      <c r="AW73" s="1333"/>
      <c r="AX73" s="1333"/>
      <c r="AY73" s="1333"/>
      <c r="AZ73" s="1333"/>
      <c r="BA73" s="1333"/>
      <c r="BB73" s="1333" t="s">
        <v>604</v>
      </c>
      <c r="BC73" s="1333"/>
      <c r="BD73" s="1333"/>
      <c r="BE73" s="1333"/>
      <c r="BF73" s="1333"/>
      <c r="BG73" s="1333"/>
      <c r="BH73" s="1333"/>
      <c r="BI73" s="1333"/>
      <c r="BJ73" s="1333"/>
      <c r="BK73" s="1333"/>
      <c r="BL73" s="1333"/>
      <c r="BM73" s="1333"/>
      <c r="BN73" s="1333"/>
      <c r="BO73" s="1333"/>
      <c r="BP73" s="1331"/>
      <c r="BQ73" s="1331"/>
      <c r="BR73" s="1331"/>
      <c r="BS73" s="1331"/>
      <c r="BT73" s="1331"/>
      <c r="BU73" s="1331"/>
      <c r="BV73" s="1331"/>
      <c r="BW73" s="1331"/>
      <c r="BX73" s="1331"/>
      <c r="BY73" s="1331"/>
      <c r="BZ73" s="1331"/>
      <c r="CA73" s="1331"/>
      <c r="CB73" s="1331"/>
      <c r="CC73" s="1331"/>
      <c r="CD73" s="1331"/>
      <c r="CE73" s="1331"/>
      <c r="CF73" s="1331"/>
      <c r="CG73" s="1331"/>
      <c r="CH73" s="1331"/>
      <c r="CI73" s="1331"/>
      <c r="CJ73" s="1331"/>
      <c r="CK73" s="1331"/>
      <c r="CL73" s="1331"/>
      <c r="CM73" s="1331"/>
      <c r="CN73" s="1331"/>
      <c r="CO73" s="1331"/>
      <c r="CP73" s="1331"/>
      <c r="CQ73" s="1331"/>
      <c r="CR73" s="1331"/>
      <c r="CS73" s="1331"/>
      <c r="CT73" s="1331"/>
      <c r="CU73" s="1331"/>
      <c r="CV73" s="1331"/>
      <c r="CW73" s="1331"/>
      <c r="CX73" s="1331"/>
      <c r="CY73" s="1331"/>
      <c r="CZ73" s="1331"/>
      <c r="DA73" s="1331"/>
      <c r="DB73" s="1331"/>
      <c r="DC73" s="1331"/>
    </row>
    <row r="74" spans="2:107" x14ac:dyDescent="0.15">
      <c r="B74" s="395"/>
      <c r="G74" s="1336"/>
      <c r="H74" s="1336"/>
      <c r="I74" s="1336"/>
      <c r="J74" s="1336"/>
      <c r="K74" s="1337"/>
      <c r="L74" s="1337"/>
      <c r="M74" s="1337"/>
      <c r="N74" s="1337"/>
      <c r="AM74" s="404"/>
      <c r="AN74" s="1333"/>
      <c r="AO74" s="1333"/>
      <c r="AP74" s="1333"/>
      <c r="AQ74" s="1333"/>
      <c r="AR74" s="1333"/>
      <c r="AS74" s="1333"/>
      <c r="AT74" s="1333"/>
      <c r="AU74" s="1333"/>
      <c r="AV74" s="1333"/>
      <c r="AW74" s="1333"/>
      <c r="AX74" s="1333"/>
      <c r="AY74" s="1333"/>
      <c r="AZ74" s="1333"/>
      <c r="BA74" s="1333"/>
      <c r="BB74" s="1333"/>
      <c r="BC74" s="1333"/>
      <c r="BD74" s="1333"/>
      <c r="BE74" s="1333"/>
      <c r="BF74" s="1333"/>
      <c r="BG74" s="1333"/>
      <c r="BH74" s="1333"/>
      <c r="BI74" s="1333"/>
      <c r="BJ74" s="1333"/>
      <c r="BK74" s="1333"/>
      <c r="BL74" s="1333"/>
      <c r="BM74" s="1333"/>
      <c r="BN74" s="1333"/>
      <c r="BO74" s="1333"/>
      <c r="BP74" s="1331"/>
      <c r="BQ74" s="1331"/>
      <c r="BR74" s="1331"/>
      <c r="BS74" s="1331"/>
      <c r="BT74" s="1331"/>
      <c r="BU74" s="1331"/>
      <c r="BV74" s="1331"/>
      <c r="BW74" s="1331"/>
      <c r="BX74" s="1331"/>
      <c r="BY74" s="1331"/>
      <c r="BZ74" s="1331"/>
      <c r="CA74" s="1331"/>
      <c r="CB74" s="1331"/>
      <c r="CC74" s="1331"/>
      <c r="CD74" s="1331"/>
      <c r="CE74" s="1331"/>
      <c r="CF74" s="1331"/>
      <c r="CG74" s="1331"/>
      <c r="CH74" s="1331"/>
      <c r="CI74" s="1331"/>
      <c r="CJ74" s="1331"/>
      <c r="CK74" s="1331"/>
      <c r="CL74" s="1331"/>
      <c r="CM74" s="1331"/>
      <c r="CN74" s="1331"/>
      <c r="CO74" s="1331"/>
      <c r="CP74" s="1331"/>
      <c r="CQ74" s="1331"/>
      <c r="CR74" s="1331"/>
      <c r="CS74" s="1331"/>
      <c r="CT74" s="1331"/>
      <c r="CU74" s="1331"/>
      <c r="CV74" s="1331"/>
      <c r="CW74" s="1331"/>
      <c r="CX74" s="1331"/>
      <c r="CY74" s="1331"/>
      <c r="CZ74" s="1331"/>
      <c r="DA74" s="1331"/>
      <c r="DB74" s="1331"/>
      <c r="DC74" s="1331"/>
    </row>
    <row r="75" spans="2:107" x14ac:dyDescent="0.15">
      <c r="B75" s="395"/>
      <c r="G75" s="1336"/>
      <c r="H75" s="1336"/>
      <c r="I75" s="1326"/>
      <c r="J75" s="1326"/>
      <c r="K75" s="1332"/>
      <c r="L75" s="1332"/>
      <c r="M75" s="1332"/>
      <c r="N75" s="1332"/>
      <c r="AM75" s="404"/>
      <c r="AN75" s="1333"/>
      <c r="AO75" s="1333"/>
      <c r="AP75" s="1333"/>
      <c r="AQ75" s="1333"/>
      <c r="AR75" s="1333"/>
      <c r="AS75" s="1333"/>
      <c r="AT75" s="1333"/>
      <c r="AU75" s="1333"/>
      <c r="AV75" s="1333"/>
      <c r="AW75" s="1333"/>
      <c r="AX75" s="1333"/>
      <c r="AY75" s="1333"/>
      <c r="AZ75" s="1333"/>
      <c r="BA75" s="1333"/>
      <c r="BB75" s="1333" t="s">
        <v>608</v>
      </c>
      <c r="BC75" s="1333"/>
      <c r="BD75" s="1333"/>
      <c r="BE75" s="1333"/>
      <c r="BF75" s="1333"/>
      <c r="BG75" s="1333"/>
      <c r="BH75" s="1333"/>
      <c r="BI75" s="1333"/>
      <c r="BJ75" s="1333"/>
      <c r="BK75" s="1333"/>
      <c r="BL75" s="1333"/>
      <c r="BM75" s="1333"/>
      <c r="BN75" s="1333"/>
      <c r="BO75" s="1333"/>
      <c r="BP75" s="1331">
        <v>3.4</v>
      </c>
      <c r="BQ75" s="1331"/>
      <c r="BR75" s="1331"/>
      <c r="BS75" s="1331"/>
      <c r="BT75" s="1331"/>
      <c r="BU75" s="1331"/>
      <c r="BV75" s="1331"/>
      <c r="BW75" s="1331"/>
      <c r="BX75" s="1331">
        <v>2.5</v>
      </c>
      <c r="BY75" s="1331"/>
      <c r="BZ75" s="1331"/>
      <c r="CA75" s="1331"/>
      <c r="CB75" s="1331"/>
      <c r="CC75" s="1331"/>
      <c r="CD75" s="1331"/>
      <c r="CE75" s="1331"/>
      <c r="CF75" s="1331">
        <v>2.6</v>
      </c>
      <c r="CG75" s="1331"/>
      <c r="CH75" s="1331"/>
      <c r="CI75" s="1331"/>
      <c r="CJ75" s="1331"/>
      <c r="CK75" s="1331"/>
      <c r="CL75" s="1331"/>
      <c r="CM75" s="1331"/>
      <c r="CN75" s="1331">
        <v>2.2999999999999998</v>
      </c>
      <c r="CO75" s="1331"/>
      <c r="CP75" s="1331"/>
      <c r="CQ75" s="1331"/>
      <c r="CR75" s="1331"/>
      <c r="CS75" s="1331"/>
      <c r="CT75" s="1331"/>
      <c r="CU75" s="1331"/>
      <c r="CV75" s="1331">
        <v>3.5</v>
      </c>
      <c r="CW75" s="1331"/>
      <c r="CX75" s="1331"/>
      <c r="CY75" s="1331"/>
      <c r="CZ75" s="1331"/>
      <c r="DA75" s="1331"/>
      <c r="DB75" s="1331"/>
      <c r="DC75" s="1331"/>
    </row>
    <row r="76" spans="2:107" x14ac:dyDescent="0.15">
      <c r="B76" s="395"/>
      <c r="G76" s="1336"/>
      <c r="H76" s="1336"/>
      <c r="I76" s="1326"/>
      <c r="J76" s="1326"/>
      <c r="K76" s="1332"/>
      <c r="L76" s="1332"/>
      <c r="M76" s="1332"/>
      <c r="N76" s="1332"/>
      <c r="AM76" s="404"/>
      <c r="AN76" s="1333"/>
      <c r="AO76" s="1333"/>
      <c r="AP76" s="1333"/>
      <c r="AQ76" s="1333"/>
      <c r="AR76" s="1333"/>
      <c r="AS76" s="1333"/>
      <c r="AT76" s="1333"/>
      <c r="AU76" s="1333"/>
      <c r="AV76" s="1333"/>
      <c r="AW76" s="1333"/>
      <c r="AX76" s="1333"/>
      <c r="AY76" s="1333"/>
      <c r="AZ76" s="1333"/>
      <c r="BA76" s="1333"/>
      <c r="BB76" s="1333"/>
      <c r="BC76" s="1333"/>
      <c r="BD76" s="1333"/>
      <c r="BE76" s="1333"/>
      <c r="BF76" s="1333"/>
      <c r="BG76" s="1333"/>
      <c r="BH76" s="1333"/>
      <c r="BI76" s="1333"/>
      <c r="BJ76" s="1333"/>
      <c r="BK76" s="1333"/>
      <c r="BL76" s="1333"/>
      <c r="BM76" s="1333"/>
      <c r="BN76" s="1333"/>
      <c r="BO76" s="1333"/>
      <c r="BP76" s="1331"/>
      <c r="BQ76" s="1331"/>
      <c r="BR76" s="1331"/>
      <c r="BS76" s="1331"/>
      <c r="BT76" s="1331"/>
      <c r="BU76" s="1331"/>
      <c r="BV76" s="1331"/>
      <c r="BW76" s="1331"/>
      <c r="BX76" s="1331"/>
      <c r="BY76" s="1331"/>
      <c r="BZ76" s="1331"/>
      <c r="CA76" s="1331"/>
      <c r="CB76" s="1331"/>
      <c r="CC76" s="1331"/>
      <c r="CD76" s="1331"/>
      <c r="CE76" s="1331"/>
      <c r="CF76" s="1331"/>
      <c r="CG76" s="1331"/>
      <c r="CH76" s="1331"/>
      <c r="CI76" s="1331"/>
      <c r="CJ76" s="1331"/>
      <c r="CK76" s="1331"/>
      <c r="CL76" s="1331"/>
      <c r="CM76" s="1331"/>
      <c r="CN76" s="1331"/>
      <c r="CO76" s="1331"/>
      <c r="CP76" s="1331"/>
      <c r="CQ76" s="1331"/>
      <c r="CR76" s="1331"/>
      <c r="CS76" s="1331"/>
      <c r="CT76" s="1331"/>
      <c r="CU76" s="1331"/>
      <c r="CV76" s="1331"/>
      <c r="CW76" s="1331"/>
      <c r="CX76" s="1331"/>
      <c r="CY76" s="1331"/>
      <c r="CZ76" s="1331"/>
      <c r="DA76" s="1331"/>
      <c r="DB76" s="1331"/>
      <c r="DC76" s="1331"/>
    </row>
    <row r="77" spans="2:107" x14ac:dyDescent="0.15">
      <c r="B77" s="395"/>
      <c r="G77" s="1326"/>
      <c r="H77" s="1326"/>
      <c r="I77" s="1326"/>
      <c r="J77" s="1326"/>
      <c r="K77" s="1337"/>
      <c r="L77" s="1337"/>
      <c r="M77" s="1337"/>
      <c r="N77" s="1337"/>
      <c r="AN77" s="1330" t="s">
        <v>606</v>
      </c>
      <c r="AO77" s="1330"/>
      <c r="AP77" s="1330"/>
      <c r="AQ77" s="1330"/>
      <c r="AR77" s="1330"/>
      <c r="AS77" s="1330"/>
      <c r="AT77" s="1330"/>
      <c r="AU77" s="1330"/>
      <c r="AV77" s="1330"/>
      <c r="AW77" s="1330"/>
      <c r="AX77" s="1330"/>
      <c r="AY77" s="1330"/>
      <c r="AZ77" s="1330"/>
      <c r="BA77" s="1330"/>
      <c r="BB77" s="1333" t="s">
        <v>604</v>
      </c>
      <c r="BC77" s="1333"/>
      <c r="BD77" s="1333"/>
      <c r="BE77" s="1333"/>
      <c r="BF77" s="1333"/>
      <c r="BG77" s="1333"/>
      <c r="BH77" s="1333"/>
      <c r="BI77" s="1333"/>
      <c r="BJ77" s="1333"/>
      <c r="BK77" s="1333"/>
      <c r="BL77" s="1333"/>
      <c r="BM77" s="1333"/>
      <c r="BN77" s="1333"/>
      <c r="BO77" s="1333"/>
      <c r="BP77" s="1331">
        <v>0</v>
      </c>
      <c r="BQ77" s="1331"/>
      <c r="BR77" s="1331"/>
      <c r="BS77" s="1331"/>
      <c r="BT77" s="1331"/>
      <c r="BU77" s="1331"/>
      <c r="BV77" s="1331"/>
      <c r="BW77" s="1331"/>
      <c r="BX77" s="1331">
        <v>0</v>
      </c>
      <c r="BY77" s="1331"/>
      <c r="BZ77" s="1331"/>
      <c r="CA77" s="1331"/>
      <c r="CB77" s="1331"/>
      <c r="CC77" s="1331"/>
      <c r="CD77" s="1331"/>
      <c r="CE77" s="1331"/>
      <c r="CF77" s="1331">
        <v>0</v>
      </c>
      <c r="CG77" s="1331"/>
      <c r="CH77" s="1331"/>
      <c r="CI77" s="1331"/>
      <c r="CJ77" s="1331"/>
      <c r="CK77" s="1331"/>
      <c r="CL77" s="1331"/>
      <c r="CM77" s="1331"/>
      <c r="CN77" s="1331">
        <v>0</v>
      </c>
      <c r="CO77" s="1331"/>
      <c r="CP77" s="1331"/>
      <c r="CQ77" s="1331"/>
      <c r="CR77" s="1331"/>
      <c r="CS77" s="1331"/>
      <c r="CT77" s="1331"/>
      <c r="CU77" s="1331"/>
      <c r="CV77" s="1331">
        <v>0</v>
      </c>
      <c r="CW77" s="1331"/>
      <c r="CX77" s="1331"/>
      <c r="CY77" s="1331"/>
      <c r="CZ77" s="1331"/>
      <c r="DA77" s="1331"/>
      <c r="DB77" s="1331"/>
      <c r="DC77" s="1331"/>
    </row>
    <row r="78" spans="2:107" x14ac:dyDescent="0.15">
      <c r="B78" s="395"/>
      <c r="G78" s="1326"/>
      <c r="H78" s="1326"/>
      <c r="I78" s="1326"/>
      <c r="J78" s="1326"/>
      <c r="K78" s="1337"/>
      <c r="L78" s="1337"/>
      <c r="M78" s="1337"/>
      <c r="N78" s="1337"/>
      <c r="AN78" s="1330"/>
      <c r="AO78" s="1330"/>
      <c r="AP78" s="1330"/>
      <c r="AQ78" s="1330"/>
      <c r="AR78" s="1330"/>
      <c r="AS78" s="1330"/>
      <c r="AT78" s="1330"/>
      <c r="AU78" s="1330"/>
      <c r="AV78" s="1330"/>
      <c r="AW78" s="1330"/>
      <c r="AX78" s="1330"/>
      <c r="AY78" s="1330"/>
      <c r="AZ78" s="1330"/>
      <c r="BA78" s="1330"/>
      <c r="BB78" s="1333"/>
      <c r="BC78" s="1333"/>
      <c r="BD78" s="1333"/>
      <c r="BE78" s="1333"/>
      <c r="BF78" s="1333"/>
      <c r="BG78" s="1333"/>
      <c r="BH78" s="1333"/>
      <c r="BI78" s="1333"/>
      <c r="BJ78" s="1333"/>
      <c r="BK78" s="1333"/>
      <c r="BL78" s="1333"/>
      <c r="BM78" s="1333"/>
      <c r="BN78" s="1333"/>
      <c r="BO78" s="1333"/>
      <c r="BP78" s="1331"/>
      <c r="BQ78" s="1331"/>
      <c r="BR78" s="1331"/>
      <c r="BS78" s="1331"/>
      <c r="BT78" s="1331"/>
      <c r="BU78" s="1331"/>
      <c r="BV78" s="1331"/>
      <c r="BW78" s="1331"/>
      <c r="BX78" s="1331"/>
      <c r="BY78" s="1331"/>
      <c r="BZ78" s="1331"/>
      <c r="CA78" s="1331"/>
      <c r="CB78" s="1331"/>
      <c r="CC78" s="1331"/>
      <c r="CD78" s="1331"/>
      <c r="CE78" s="1331"/>
      <c r="CF78" s="1331"/>
      <c r="CG78" s="1331"/>
      <c r="CH78" s="1331"/>
      <c r="CI78" s="1331"/>
      <c r="CJ78" s="1331"/>
      <c r="CK78" s="1331"/>
      <c r="CL78" s="1331"/>
      <c r="CM78" s="1331"/>
      <c r="CN78" s="1331"/>
      <c r="CO78" s="1331"/>
      <c r="CP78" s="1331"/>
      <c r="CQ78" s="1331"/>
      <c r="CR78" s="1331"/>
      <c r="CS78" s="1331"/>
      <c r="CT78" s="1331"/>
      <c r="CU78" s="1331"/>
      <c r="CV78" s="1331"/>
      <c r="CW78" s="1331"/>
      <c r="CX78" s="1331"/>
      <c r="CY78" s="1331"/>
      <c r="CZ78" s="1331"/>
      <c r="DA78" s="1331"/>
      <c r="DB78" s="1331"/>
      <c r="DC78" s="1331"/>
    </row>
    <row r="79" spans="2:107" x14ac:dyDescent="0.15">
      <c r="B79" s="395"/>
      <c r="G79" s="1326"/>
      <c r="H79" s="1326"/>
      <c r="I79" s="1335"/>
      <c r="J79" s="1335"/>
      <c r="K79" s="1338"/>
      <c r="L79" s="1338"/>
      <c r="M79" s="1338"/>
      <c r="N79" s="1338"/>
      <c r="AN79" s="1330"/>
      <c r="AO79" s="1330"/>
      <c r="AP79" s="1330"/>
      <c r="AQ79" s="1330"/>
      <c r="AR79" s="1330"/>
      <c r="AS79" s="1330"/>
      <c r="AT79" s="1330"/>
      <c r="AU79" s="1330"/>
      <c r="AV79" s="1330"/>
      <c r="AW79" s="1330"/>
      <c r="AX79" s="1330"/>
      <c r="AY79" s="1330"/>
      <c r="AZ79" s="1330"/>
      <c r="BA79" s="1330"/>
      <c r="BB79" s="1333" t="s">
        <v>608</v>
      </c>
      <c r="BC79" s="1333"/>
      <c r="BD79" s="1333"/>
      <c r="BE79" s="1333"/>
      <c r="BF79" s="1333"/>
      <c r="BG79" s="1333"/>
      <c r="BH79" s="1333"/>
      <c r="BI79" s="1333"/>
      <c r="BJ79" s="1333"/>
      <c r="BK79" s="1333"/>
      <c r="BL79" s="1333"/>
      <c r="BM79" s="1333"/>
      <c r="BN79" s="1333"/>
      <c r="BO79" s="1333"/>
      <c r="BP79" s="1331">
        <v>7.2</v>
      </c>
      <c r="BQ79" s="1331"/>
      <c r="BR79" s="1331"/>
      <c r="BS79" s="1331"/>
      <c r="BT79" s="1331"/>
      <c r="BU79" s="1331"/>
      <c r="BV79" s="1331"/>
      <c r="BW79" s="1331"/>
      <c r="BX79" s="1331">
        <v>6</v>
      </c>
      <c r="BY79" s="1331"/>
      <c r="BZ79" s="1331"/>
      <c r="CA79" s="1331"/>
      <c r="CB79" s="1331"/>
      <c r="CC79" s="1331"/>
      <c r="CD79" s="1331"/>
      <c r="CE79" s="1331"/>
      <c r="CF79" s="1331">
        <v>5.6</v>
      </c>
      <c r="CG79" s="1331"/>
      <c r="CH79" s="1331"/>
      <c r="CI79" s="1331"/>
      <c r="CJ79" s="1331"/>
      <c r="CK79" s="1331"/>
      <c r="CL79" s="1331"/>
      <c r="CM79" s="1331"/>
      <c r="CN79" s="1331">
        <v>5.3</v>
      </c>
      <c r="CO79" s="1331"/>
      <c r="CP79" s="1331"/>
      <c r="CQ79" s="1331"/>
      <c r="CR79" s="1331"/>
      <c r="CS79" s="1331"/>
      <c r="CT79" s="1331"/>
      <c r="CU79" s="1331"/>
      <c r="CV79" s="1331">
        <v>5.8</v>
      </c>
      <c r="CW79" s="1331"/>
      <c r="CX79" s="1331"/>
      <c r="CY79" s="1331"/>
      <c r="CZ79" s="1331"/>
      <c r="DA79" s="1331"/>
      <c r="DB79" s="1331"/>
      <c r="DC79" s="1331"/>
    </row>
    <row r="80" spans="2:107" x14ac:dyDescent="0.15">
      <c r="B80" s="395"/>
      <c r="G80" s="1326"/>
      <c r="H80" s="1326"/>
      <c r="I80" s="1335"/>
      <c r="J80" s="1335"/>
      <c r="K80" s="1338"/>
      <c r="L80" s="1338"/>
      <c r="M80" s="1338"/>
      <c r="N80" s="1338"/>
      <c r="AN80" s="1330"/>
      <c r="AO80" s="1330"/>
      <c r="AP80" s="1330"/>
      <c r="AQ80" s="1330"/>
      <c r="AR80" s="1330"/>
      <c r="AS80" s="1330"/>
      <c r="AT80" s="1330"/>
      <c r="AU80" s="1330"/>
      <c r="AV80" s="1330"/>
      <c r="AW80" s="1330"/>
      <c r="AX80" s="1330"/>
      <c r="AY80" s="1330"/>
      <c r="AZ80" s="1330"/>
      <c r="BA80" s="1330"/>
      <c r="BB80" s="1333"/>
      <c r="BC80" s="1333"/>
      <c r="BD80" s="1333"/>
      <c r="BE80" s="1333"/>
      <c r="BF80" s="1333"/>
      <c r="BG80" s="1333"/>
      <c r="BH80" s="1333"/>
      <c r="BI80" s="1333"/>
      <c r="BJ80" s="1333"/>
      <c r="BK80" s="1333"/>
      <c r="BL80" s="1333"/>
      <c r="BM80" s="1333"/>
      <c r="BN80" s="1333"/>
      <c r="BO80" s="1333"/>
      <c r="BP80" s="1331"/>
      <c r="BQ80" s="1331"/>
      <c r="BR80" s="1331"/>
      <c r="BS80" s="1331"/>
      <c r="BT80" s="1331"/>
      <c r="BU80" s="1331"/>
      <c r="BV80" s="1331"/>
      <c r="BW80" s="1331"/>
      <c r="BX80" s="1331"/>
      <c r="BY80" s="1331"/>
      <c r="BZ80" s="1331"/>
      <c r="CA80" s="1331"/>
      <c r="CB80" s="1331"/>
      <c r="CC80" s="1331"/>
      <c r="CD80" s="1331"/>
      <c r="CE80" s="1331"/>
      <c r="CF80" s="1331"/>
      <c r="CG80" s="1331"/>
      <c r="CH80" s="1331"/>
      <c r="CI80" s="1331"/>
      <c r="CJ80" s="1331"/>
      <c r="CK80" s="1331"/>
      <c r="CL80" s="1331"/>
      <c r="CM80" s="1331"/>
      <c r="CN80" s="1331"/>
      <c r="CO80" s="1331"/>
      <c r="CP80" s="1331"/>
      <c r="CQ80" s="1331"/>
      <c r="CR80" s="1331"/>
      <c r="CS80" s="1331"/>
      <c r="CT80" s="1331"/>
      <c r="CU80" s="1331"/>
      <c r="CV80" s="1331"/>
      <c r="CW80" s="1331"/>
      <c r="CX80" s="1331"/>
      <c r="CY80" s="1331"/>
      <c r="CZ80" s="1331"/>
      <c r="DA80" s="1331"/>
      <c r="DB80" s="1331"/>
      <c r="DC80" s="133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mEpJgL0NtBhafFCh4AhhfiKz+VS4ODsFbQeHuSNo4A21DhetmwDZPwry3laXllfVufKwKlNAHfo1OsrprRz4g==" saltValue="ALfCZ1RJoQxAUWkEsYJFa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J110" sqref="BJ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EH5N9saq+QPr8g2NejdCkndFx28/UXVtm1aArqZKVwVWjGNXQ5vFB4RWG9mAd+A1dt9akpizLbozF9rA06Hl1w==" saltValue="aMZK2s6ROSf0rgd84Vd/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24OhbRsn3wZx/AMACAbglvC6VFiWRjJnElpii5dPSRtgB5VXZGQ1ilUthyiXZPJNa/KSq3OF24KAgxs50boGjQ==" saltValue="KB6Tzs8HmtlsmT7tndlB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149970</v>
      </c>
      <c r="E3" s="162"/>
      <c r="F3" s="163">
        <v>245039</v>
      </c>
      <c r="G3" s="164"/>
      <c r="H3" s="165"/>
    </row>
    <row r="4" spans="1:8" x14ac:dyDescent="0.15">
      <c r="A4" s="166"/>
      <c r="B4" s="167"/>
      <c r="C4" s="168"/>
      <c r="D4" s="169">
        <v>88831</v>
      </c>
      <c r="E4" s="170"/>
      <c r="F4" s="171">
        <v>108922</v>
      </c>
      <c r="G4" s="172"/>
      <c r="H4" s="173"/>
    </row>
    <row r="5" spans="1:8" x14ac:dyDescent="0.15">
      <c r="A5" s="154" t="s">
        <v>547</v>
      </c>
      <c r="B5" s="159"/>
      <c r="C5" s="160"/>
      <c r="D5" s="161">
        <v>172626</v>
      </c>
      <c r="E5" s="162"/>
      <c r="F5" s="163">
        <v>237994</v>
      </c>
      <c r="G5" s="164"/>
      <c r="H5" s="165"/>
    </row>
    <row r="6" spans="1:8" x14ac:dyDescent="0.15">
      <c r="A6" s="166"/>
      <c r="B6" s="167"/>
      <c r="C6" s="168"/>
      <c r="D6" s="169">
        <v>127536</v>
      </c>
      <c r="E6" s="170"/>
      <c r="F6" s="171">
        <v>110361</v>
      </c>
      <c r="G6" s="172"/>
      <c r="H6" s="173"/>
    </row>
    <row r="7" spans="1:8" x14ac:dyDescent="0.15">
      <c r="A7" s="154" t="s">
        <v>548</v>
      </c>
      <c r="B7" s="159"/>
      <c r="C7" s="160"/>
      <c r="D7" s="161">
        <v>142117</v>
      </c>
      <c r="E7" s="162"/>
      <c r="F7" s="163">
        <v>267911</v>
      </c>
      <c r="G7" s="164"/>
      <c r="H7" s="165"/>
    </row>
    <row r="8" spans="1:8" x14ac:dyDescent="0.15">
      <c r="A8" s="166"/>
      <c r="B8" s="167"/>
      <c r="C8" s="168"/>
      <c r="D8" s="169">
        <v>87329</v>
      </c>
      <c r="E8" s="170"/>
      <c r="F8" s="171">
        <v>106425</v>
      </c>
      <c r="G8" s="172"/>
      <c r="H8" s="173"/>
    </row>
    <row r="9" spans="1:8" x14ac:dyDescent="0.15">
      <c r="A9" s="154" t="s">
        <v>549</v>
      </c>
      <c r="B9" s="159"/>
      <c r="C9" s="160"/>
      <c r="D9" s="161">
        <v>135361</v>
      </c>
      <c r="E9" s="162"/>
      <c r="F9" s="163">
        <v>228215</v>
      </c>
      <c r="G9" s="164"/>
      <c r="H9" s="165"/>
    </row>
    <row r="10" spans="1:8" x14ac:dyDescent="0.15">
      <c r="A10" s="166"/>
      <c r="B10" s="167"/>
      <c r="C10" s="168"/>
      <c r="D10" s="169">
        <v>112694</v>
      </c>
      <c r="E10" s="170"/>
      <c r="F10" s="171">
        <v>117571</v>
      </c>
      <c r="G10" s="172"/>
      <c r="H10" s="173"/>
    </row>
    <row r="11" spans="1:8" x14ac:dyDescent="0.15">
      <c r="A11" s="154" t="s">
        <v>550</v>
      </c>
      <c r="B11" s="159"/>
      <c r="C11" s="160"/>
      <c r="D11" s="161">
        <v>217030</v>
      </c>
      <c r="E11" s="162"/>
      <c r="F11" s="163">
        <v>264232</v>
      </c>
      <c r="G11" s="164"/>
      <c r="H11" s="165"/>
    </row>
    <row r="12" spans="1:8" x14ac:dyDescent="0.15">
      <c r="A12" s="166"/>
      <c r="B12" s="167"/>
      <c r="C12" s="174"/>
      <c r="D12" s="169">
        <v>79965</v>
      </c>
      <c r="E12" s="170"/>
      <c r="F12" s="171">
        <v>133959</v>
      </c>
      <c r="G12" s="172"/>
      <c r="H12" s="173"/>
    </row>
    <row r="13" spans="1:8" x14ac:dyDescent="0.15">
      <c r="A13" s="154"/>
      <c r="B13" s="159"/>
      <c r="C13" s="175"/>
      <c r="D13" s="176">
        <v>163421</v>
      </c>
      <c r="E13" s="177"/>
      <c r="F13" s="178">
        <v>248678</v>
      </c>
      <c r="G13" s="179"/>
      <c r="H13" s="165"/>
    </row>
    <row r="14" spans="1:8" x14ac:dyDescent="0.15">
      <c r="A14" s="166"/>
      <c r="B14" s="167"/>
      <c r="C14" s="168"/>
      <c r="D14" s="169">
        <v>99271</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4.24</v>
      </c>
      <c r="C19" s="180">
        <f>ROUND(VALUE(SUBSTITUTE(実質収支比率等に係る経年分析!G$48,"▲","-")),2)</f>
        <v>4.32</v>
      </c>
      <c r="D19" s="180">
        <f>ROUND(VALUE(SUBSTITUTE(実質収支比率等に係る経年分析!H$48,"▲","-")),2)</f>
        <v>3.99</v>
      </c>
      <c r="E19" s="180">
        <f>ROUND(VALUE(SUBSTITUTE(実質収支比率等に係る経年分析!I$48,"▲","-")),2)</f>
        <v>4.34</v>
      </c>
      <c r="F19" s="180">
        <f>ROUND(VALUE(SUBSTITUTE(実質収支比率等に係る経年分析!J$48,"▲","-")),2)</f>
        <v>2.8</v>
      </c>
    </row>
    <row r="20" spans="1:11" x14ac:dyDescent="0.15">
      <c r="A20" s="180" t="s">
        <v>55</v>
      </c>
      <c r="B20" s="180">
        <f>ROUND(VALUE(SUBSTITUTE(実質収支比率等に係る経年分析!F$47,"▲","-")),2)</f>
        <v>55.08</v>
      </c>
      <c r="C20" s="180">
        <f>ROUND(VALUE(SUBSTITUTE(実質収支比率等に係る経年分析!G$47,"▲","-")),2)</f>
        <v>61.51</v>
      </c>
      <c r="D20" s="180">
        <f>ROUND(VALUE(SUBSTITUTE(実質収支比率等に係る経年分析!H$47,"▲","-")),2)</f>
        <v>69.48</v>
      </c>
      <c r="E20" s="180">
        <f>ROUND(VALUE(SUBSTITUTE(実質収支比率等に係る経年分析!I$47,"▲","-")),2)</f>
        <v>75.319999999999993</v>
      </c>
      <c r="F20" s="180">
        <f>ROUND(VALUE(SUBSTITUTE(実質収支比率等に係る経年分析!J$47,"▲","-")),2)</f>
        <v>80.28</v>
      </c>
    </row>
    <row r="21" spans="1:11" x14ac:dyDescent="0.15">
      <c r="A21" s="180" t="s">
        <v>56</v>
      </c>
      <c r="B21" s="180">
        <f>IF(ISNUMBER(VALUE(SUBSTITUTE(実質収支比率等に係る経年分析!F$49,"▲","-"))),ROUND(VALUE(SUBSTITUTE(実質収支比率等に係る経年分析!F$49,"▲","-")),2),NA())</f>
        <v>7.18</v>
      </c>
      <c r="C21" s="180">
        <f>IF(ISNUMBER(VALUE(SUBSTITUTE(実質収支比率等に係る経年分析!G$49,"▲","-"))),ROUND(VALUE(SUBSTITUTE(実質収支比率等に係る経年分析!G$49,"▲","-")),2),NA())</f>
        <v>5.52</v>
      </c>
      <c r="D21" s="180">
        <f>IF(ISNUMBER(VALUE(SUBSTITUTE(実質収支比率等に係る経年分析!H$49,"▲","-"))),ROUND(VALUE(SUBSTITUTE(実質収支比率等に係る経年分析!H$49,"▲","-")),2),NA())</f>
        <v>4.71</v>
      </c>
      <c r="E21" s="180">
        <f>IF(ISNUMBER(VALUE(SUBSTITUTE(実質収支比率等に係る経年分析!I$49,"▲","-"))),ROUND(VALUE(SUBSTITUTE(実質収支比率等に係る経年分析!I$49,"▲","-")),2),NA())</f>
        <v>4.4000000000000004</v>
      </c>
      <c r="F21" s="180">
        <f>IF(ISNUMBER(VALUE(SUBSTITUTE(実質収支比率等に係る経年分析!J$49,"▲","-"))),ROUND(VALUE(SUBSTITUTE(実質収支比率等に係る経年分析!J$49,"▲","-")),2),NA())</f>
        <v>3.97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阿南町後期高齢者医療特別会計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阿南町下水道特別会計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阿南町水道特別会計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阿南町介護保険特別会計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0.34</v>
      </c>
    </row>
    <row r="35" spans="1:16" x14ac:dyDescent="0.15">
      <c r="A35" s="181" t="str">
        <f>IF(連結実質赤字比率に係る赤字・黒字の構成分析!C$35="",NA(),連結実質赤字比率に係る赤字・黒字の構成分析!C$35)</f>
        <v>阿南町国民健康保険特別会計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4.3099999999999996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521</v>
      </c>
      <c r="E42" s="182"/>
      <c r="F42" s="182"/>
      <c r="G42" s="182">
        <f>'実質公債費比率（分子）の構造'!L$52</f>
        <v>506</v>
      </c>
      <c r="H42" s="182"/>
      <c r="I42" s="182"/>
      <c r="J42" s="182">
        <f>'実質公債費比率（分子）の構造'!M$52</f>
        <v>451</v>
      </c>
      <c r="K42" s="182"/>
      <c r="L42" s="182"/>
      <c r="M42" s="182">
        <f>'実質公債費比率（分子）の構造'!N$52</f>
        <v>435</v>
      </c>
      <c r="N42" s="182"/>
      <c r="O42" s="182"/>
      <c r="P42" s="182">
        <f>'実質公債費比率（分子）の構造'!O$52</f>
        <v>418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6</v>
      </c>
      <c r="C45" s="182"/>
      <c r="D45" s="182"/>
      <c r="E45" s="182">
        <f>'実質公債費比率（分子）の構造'!L$49</f>
        <v>6</v>
      </c>
      <c r="F45" s="182"/>
      <c r="G45" s="182"/>
      <c r="H45" s="182">
        <f>'実質公債費比率（分子）の構造'!M$49</f>
        <v>7</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193</v>
      </c>
      <c r="C46" s="182"/>
      <c r="D46" s="182"/>
      <c r="E46" s="182">
        <f>'実質公債費比率（分子）の構造'!L$48</f>
        <v>186</v>
      </c>
      <c r="F46" s="182"/>
      <c r="G46" s="182"/>
      <c r="H46" s="182">
        <f>'実質公債費比率（分子）の構造'!M$48</f>
        <v>172</v>
      </c>
      <c r="I46" s="182"/>
      <c r="J46" s="182"/>
      <c r="K46" s="182">
        <f>'実質公債費比率（分子）の構造'!N$48</f>
        <v>183</v>
      </c>
      <c r="L46" s="182"/>
      <c r="M46" s="182"/>
      <c r="N46" s="182">
        <f>'実質公債費比率（分子）の構造'!O$48</f>
        <v>195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410</v>
      </c>
      <c r="C49" s="182"/>
      <c r="D49" s="182"/>
      <c r="E49" s="182">
        <f>'実質公債費比率（分子）の構造'!L$45</f>
        <v>328</v>
      </c>
      <c r="F49" s="182"/>
      <c r="G49" s="182"/>
      <c r="H49" s="182">
        <f>'実質公債費比率（分子）の構造'!M$45</f>
        <v>341</v>
      </c>
      <c r="I49" s="182"/>
      <c r="J49" s="182"/>
      <c r="K49" s="182">
        <f>'実質公債費比率（分子）の構造'!N$45</f>
        <v>314</v>
      </c>
      <c r="L49" s="182"/>
      <c r="M49" s="182"/>
      <c r="N49" s="182">
        <f>'実質公債費比率（分子）の構造'!O$45</f>
        <v>313</v>
      </c>
      <c r="O49" s="182"/>
      <c r="P49" s="182"/>
    </row>
    <row r="50" spans="1:16" x14ac:dyDescent="0.15">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14</v>
      </c>
      <c r="G50" s="182" t="e">
        <f>NA()</f>
        <v>#N/A</v>
      </c>
      <c r="H50" s="182" t="e">
        <f>NA()</f>
        <v>#N/A</v>
      </c>
      <c r="I50" s="182">
        <f>IF(ISNUMBER('実質公債費比率（分子）の構造'!M$53),'実質公債費比率（分子）の構造'!M$53,NA())</f>
        <v>69</v>
      </c>
      <c r="J50" s="182" t="e">
        <f>NA()</f>
        <v>#N/A</v>
      </c>
      <c r="K50" s="182" t="e">
        <f>NA()</f>
        <v>#N/A</v>
      </c>
      <c r="L50" s="182">
        <f>IF(ISNUMBER('実質公債費比率（分子）の構造'!N$53),'実質公債費比率（分子）の構造'!N$53,NA())</f>
        <v>64</v>
      </c>
      <c r="M50" s="182" t="e">
        <f>NA()</f>
        <v>#N/A</v>
      </c>
      <c r="N50" s="182" t="e">
        <f>NA()</f>
        <v>#N/A</v>
      </c>
      <c r="O50" s="182">
        <f>IF(ISNUMBER('実質公債費比率（分子）の構造'!O$53),'実質公債費比率（分子）の構造'!O$53,NA())</f>
        <v>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4124</v>
      </c>
      <c r="E56" s="181"/>
      <c r="F56" s="181"/>
      <c r="G56" s="181">
        <f>'将来負担比率（分子）の構造'!J$52</f>
        <v>4020</v>
      </c>
      <c r="H56" s="181"/>
      <c r="I56" s="181"/>
      <c r="J56" s="181">
        <f>'将来負担比率（分子）の構造'!K$52</f>
        <v>3882</v>
      </c>
      <c r="K56" s="181"/>
      <c r="L56" s="181"/>
      <c r="M56" s="181">
        <f>'将来負担比率（分子）の構造'!L$52</f>
        <v>3720</v>
      </c>
      <c r="N56" s="181"/>
      <c r="O56" s="181"/>
      <c r="P56" s="181">
        <f>'将来負担比率（分子）の構造'!M$52</f>
        <v>3699</v>
      </c>
    </row>
    <row r="57" spans="1:16" x14ac:dyDescent="0.15">
      <c r="A57" s="181" t="s">
        <v>42</v>
      </c>
      <c r="B57" s="181"/>
      <c r="C57" s="181"/>
      <c r="D57" s="181">
        <f>'将来負担比率（分子）の構造'!I$51</f>
        <v>11</v>
      </c>
      <c r="E57" s="181"/>
      <c r="F57" s="181"/>
      <c r="G57" s="181">
        <f>'将来負担比率（分子）の構造'!J$51</f>
        <v>5</v>
      </c>
      <c r="H57" s="181"/>
      <c r="I57" s="181"/>
      <c r="J57" s="181">
        <f>'将来負担比率（分子）の構造'!K$51</f>
        <v>1</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2930</v>
      </c>
      <c r="E58" s="181"/>
      <c r="F58" s="181"/>
      <c r="G58" s="181">
        <f>'将来負担比率（分子）の構造'!J$50</f>
        <v>3278</v>
      </c>
      <c r="H58" s="181"/>
      <c r="I58" s="181"/>
      <c r="J58" s="181">
        <f>'将来負担比率（分子）の構造'!K$50</f>
        <v>3531</v>
      </c>
      <c r="K58" s="181"/>
      <c r="L58" s="181"/>
      <c r="M58" s="181">
        <f>'将来負担比率（分子）の構造'!L$50</f>
        <v>3756</v>
      </c>
      <c r="N58" s="181"/>
      <c r="O58" s="181"/>
      <c r="P58" s="181">
        <f>'将来負担比率（分子）の構造'!M$50</f>
        <v>4349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963</v>
      </c>
      <c r="C62" s="181"/>
      <c r="D62" s="181"/>
      <c r="E62" s="181">
        <f>'将来負担比率（分子）の構造'!J$45</f>
        <v>964</v>
      </c>
      <c r="F62" s="181"/>
      <c r="G62" s="181"/>
      <c r="H62" s="181">
        <f>'将来負担比率（分子）の構造'!K$45</f>
        <v>944</v>
      </c>
      <c r="I62" s="181"/>
      <c r="J62" s="181"/>
      <c r="K62" s="181">
        <f>'将来負担比率（分子）の構造'!L$45</f>
        <v>929</v>
      </c>
      <c r="L62" s="181"/>
      <c r="M62" s="181"/>
      <c r="N62" s="181">
        <f>'将来負担比率（分子）の構造'!M$45</f>
        <v>869</v>
      </c>
      <c r="O62" s="181"/>
      <c r="P62" s="181"/>
    </row>
    <row r="63" spans="1:16" x14ac:dyDescent="0.15">
      <c r="A63" s="181" t="s">
        <v>34</v>
      </c>
      <c r="B63" s="181">
        <f>'将来負担比率（分子）の構造'!I$44</f>
        <v>28</v>
      </c>
      <c r="C63" s="181"/>
      <c r="D63" s="181"/>
      <c r="E63" s="181">
        <f>'将来負担比率（分子）の構造'!J$44</f>
        <v>66</v>
      </c>
      <c r="F63" s="181"/>
      <c r="G63" s="181"/>
      <c r="H63" s="181">
        <f>'将来負担比率（分子）の構造'!K$44</f>
        <v>194</v>
      </c>
      <c r="I63" s="181"/>
      <c r="J63" s="181"/>
      <c r="K63" s="181">
        <f>'将来負担比率（分子）の構造'!L$44</f>
        <v>196</v>
      </c>
      <c r="L63" s="181"/>
      <c r="M63" s="181"/>
      <c r="N63" s="181">
        <f>'将来負担比率（分子）の構造'!M$44</f>
        <v>102</v>
      </c>
      <c r="O63" s="181"/>
      <c r="P63" s="181"/>
    </row>
    <row r="64" spans="1:16" x14ac:dyDescent="0.15">
      <c r="A64" s="181" t="s">
        <v>33</v>
      </c>
      <c r="B64" s="181">
        <f>'将来負担比率（分子）の構造'!I$43</f>
        <v>2063</v>
      </c>
      <c r="C64" s="181"/>
      <c r="D64" s="181"/>
      <c r="E64" s="181">
        <f>'将来負担比率（分子）の構造'!J$43</f>
        <v>1806</v>
      </c>
      <c r="F64" s="181"/>
      <c r="G64" s="181"/>
      <c r="H64" s="181">
        <f>'将来負担比率（分子）の構造'!K$43</f>
        <v>1685</v>
      </c>
      <c r="I64" s="181"/>
      <c r="J64" s="181"/>
      <c r="K64" s="181">
        <f>'将来負担比率（分子）の構造'!L$43</f>
        <v>1541</v>
      </c>
      <c r="L64" s="181"/>
      <c r="M64" s="181"/>
      <c r="N64" s="181">
        <f>'将来負担比率（分子）の構造'!M$43</f>
        <v>1496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208</v>
      </c>
      <c r="O65" s="181"/>
      <c r="P65" s="181"/>
    </row>
    <row r="66" spans="1:16" x14ac:dyDescent="0.15">
      <c r="A66" s="181" t="s">
        <v>31</v>
      </c>
      <c r="B66" s="181">
        <f>'将来負担比率（分子）の構造'!I$41</f>
        <v>2262</v>
      </c>
      <c r="C66" s="181"/>
      <c r="D66" s="181"/>
      <c r="E66" s="181">
        <f>'将来負担比率（分子）の構造'!J$41</f>
        <v>2208</v>
      </c>
      <c r="F66" s="181"/>
      <c r="G66" s="181"/>
      <c r="H66" s="181">
        <f>'将来負担比率（分子）の構造'!K$41</f>
        <v>1992</v>
      </c>
      <c r="I66" s="181"/>
      <c r="J66" s="181"/>
      <c r="K66" s="181">
        <f>'将来負担比率（分子）の構造'!L$41</f>
        <v>1795</v>
      </c>
      <c r="L66" s="181"/>
      <c r="M66" s="181"/>
      <c r="N66" s="181">
        <f>'将来負担比率（分子）の構造'!M$41</f>
        <v>1785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1783</v>
      </c>
      <c r="C72" s="185">
        <f>基金残高に係る経年分析!G55</f>
        <v>1887</v>
      </c>
      <c r="D72" s="185">
        <f>基金残高に係る経年分析!H55</f>
        <v>2026</v>
      </c>
    </row>
    <row r="73" spans="1:16" x14ac:dyDescent="0.15">
      <c r="A73" s="184" t="s">
        <v>78</v>
      </c>
      <c r="B73" s="185">
        <f>基金残高に係る経年分析!F56</f>
        <v>150</v>
      </c>
      <c r="C73" s="185">
        <f>基金残高に係る経年分析!G56</f>
        <v>150</v>
      </c>
      <c r="D73" s="185">
        <f>基金残高に係る経年分析!H56</f>
        <v>150</v>
      </c>
    </row>
    <row r="74" spans="1:16" x14ac:dyDescent="0.15">
      <c r="A74" s="184" t="s">
        <v>79</v>
      </c>
      <c r="B74" s="185">
        <f>基金残高に係る経年分析!F57</f>
        <v>1377</v>
      </c>
      <c r="C74" s="185">
        <f>基金残高に係る経年分析!G57</f>
        <v>1470</v>
      </c>
      <c r="D74" s="185">
        <f>基金残高に係る経年分析!H57</f>
        <v>1887</v>
      </c>
    </row>
  </sheetData>
  <sheetProtection algorithmName="SHA-512" hashValue="BHNlPi1v+4LYlZoC2wU746bwipuOxtMwLzDNGGjkVun4wAC0AhpdVz71hMZh9/UJCdCUVBdWsbAAQrUkCAPeAQ==" saltValue="1HhyNr4VeP5aB5mQ2iaP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408969</v>
      </c>
      <c r="S5" s="734"/>
      <c r="T5" s="734"/>
      <c r="U5" s="734"/>
      <c r="V5" s="734"/>
      <c r="W5" s="734"/>
      <c r="X5" s="734"/>
      <c r="Y5" s="777"/>
      <c r="Z5" s="795">
        <v>9</v>
      </c>
      <c r="AA5" s="795"/>
      <c r="AB5" s="795"/>
      <c r="AC5" s="795"/>
      <c r="AD5" s="796">
        <v>408969</v>
      </c>
      <c r="AE5" s="796"/>
      <c r="AF5" s="796"/>
      <c r="AG5" s="796"/>
      <c r="AH5" s="796"/>
      <c r="AI5" s="796"/>
      <c r="AJ5" s="796"/>
      <c r="AK5" s="796"/>
      <c r="AL5" s="778">
        <v>16.399999999999999</v>
      </c>
      <c r="AM5" s="749"/>
      <c r="AN5" s="749"/>
      <c r="AO5" s="779"/>
      <c r="AP5" s="744" t="s">
        <v>229</v>
      </c>
      <c r="AQ5" s="745"/>
      <c r="AR5" s="745"/>
      <c r="AS5" s="745"/>
      <c r="AT5" s="745"/>
      <c r="AU5" s="745"/>
      <c r="AV5" s="745"/>
      <c r="AW5" s="745"/>
      <c r="AX5" s="745"/>
      <c r="AY5" s="745"/>
      <c r="AZ5" s="745"/>
      <c r="BA5" s="745"/>
      <c r="BB5" s="745"/>
      <c r="BC5" s="745"/>
      <c r="BD5" s="745"/>
      <c r="BE5" s="745"/>
      <c r="BF5" s="746"/>
      <c r="BG5" s="678">
        <v>405676</v>
      </c>
      <c r="BH5" s="679"/>
      <c r="BI5" s="679"/>
      <c r="BJ5" s="679"/>
      <c r="BK5" s="679"/>
      <c r="BL5" s="679"/>
      <c r="BM5" s="679"/>
      <c r="BN5" s="680"/>
      <c r="BO5" s="715">
        <v>99.2</v>
      </c>
      <c r="BP5" s="715"/>
      <c r="BQ5" s="715"/>
      <c r="BR5" s="715"/>
      <c r="BS5" s="716">
        <v>27064</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71139</v>
      </c>
      <c r="S6" s="679"/>
      <c r="T6" s="679"/>
      <c r="U6" s="679"/>
      <c r="V6" s="679"/>
      <c r="W6" s="679"/>
      <c r="X6" s="679"/>
      <c r="Y6" s="680"/>
      <c r="Z6" s="715">
        <v>1.6</v>
      </c>
      <c r="AA6" s="715"/>
      <c r="AB6" s="715"/>
      <c r="AC6" s="715"/>
      <c r="AD6" s="716">
        <v>71139</v>
      </c>
      <c r="AE6" s="716"/>
      <c r="AF6" s="716"/>
      <c r="AG6" s="716"/>
      <c r="AH6" s="716"/>
      <c r="AI6" s="716"/>
      <c r="AJ6" s="716"/>
      <c r="AK6" s="716"/>
      <c r="AL6" s="681">
        <v>2.8</v>
      </c>
      <c r="AM6" s="682"/>
      <c r="AN6" s="682"/>
      <c r="AO6" s="717"/>
      <c r="AP6" s="675" t="s">
        <v>234</v>
      </c>
      <c r="AQ6" s="676"/>
      <c r="AR6" s="676"/>
      <c r="AS6" s="676"/>
      <c r="AT6" s="676"/>
      <c r="AU6" s="676"/>
      <c r="AV6" s="676"/>
      <c r="AW6" s="676"/>
      <c r="AX6" s="676"/>
      <c r="AY6" s="676"/>
      <c r="AZ6" s="676"/>
      <c r="BA6" s="676"/>
      <c r="BB6" s="676"/>
      <c r="BC6" s="676"/>
      <c r="BD6" s="676"/>
      <c r="BE6" s="676"/>
      <c r="BF6" s="677"/>
      <c r="BG6" s="678">
        <v>405676</v>
      </c>
      <c r="BH6" s="679"/>
      <c r="BI6" s="679"/>
      <c r="BJ6" s="679"/>
      <c r="BK6" s="679"/>
      <c r="BL6" s="679"/>
      <c r="BM6" s="679"/>
      <c r="BN6" s="680"/>
      <c r="BO6" s="715">
        <v>99.2</v>
      </c>
      <c r="BP6" s="715"/>
      <c r="BQ6" s="715"/>
      <c r="BR6" s="715"/>
      <c r="BS6" s="716">
        <v>27064</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51589</v>
      </c>
      <c r="CS6" s="679"/>
      <c r="CT6" s="679"/>
      <c r="CU6" s="679"/>
      <c r="CV6" s="679"/>
      <c r="CW6" s="679"/>
      <c r="CX6" s="679"/>
      <c r="CY6" s="680"/>
      <c r="CZ6" s="778">
        <v>1.2</v>
      </c>
      <c r="DA6" s="749"/>
      <c r="DB6" s="749"/>
      <c r="DC6" s="781"/>
      <c r="DD6" s="684" t="s">
        <v>146</v>
      </c>
      <c r="DE6" s="679"/>
      <c r="DF6" s="679"/>
      <c r="DG6" s="679"/>
      <c r="DH6" s="679"/>
      <c r="DI6" s="679"/>
      <c r="DJ6" s="679"/>
      <c r="DK6" s="679"/>
      <c r="DL6" s="679"/>
      <c r="DM6" s="679"/>
      <c r="DN6" s="679"/>
      <c r="DO6" s="679"/>
      <c r="DP6" s="680"/>
      <c r="DQ6" s="684">
        <v>51589</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344</v>
      </c>
      <c r="S7" s="679"/>
      <c r="T7" s="679"/>
      <c r="U7" s="679"/>
      <c r="V7" s="679"/>
      <c r="W7" s="679"/>
      <c r="X7" s="679"/>
      <c r="Y7" s="680"/>
      <c r="Z7" s="715">
        <v>0</v>
      </c>
      <c r="AA7" s="715"/>
      <c r="AB7" s="715"/>
      <c r="AC7" s="715"/>
      <c r="AD7" s="716">
        <v>344</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157570</v>
      </c>
      <c r="BH7" s="679"/>
      <c r="BI7" s="679"/>
      <c r="BJ7" s="679"/>
      <c r="BK7" s="679"/>
      <c r="BL7" s="679"/>
      <c r="BM7" s="679"/>
      <c r="BN7" s="680"/>
      <c r="BO7" s="715">
        <v>38.5</v>
      </c>
      <c r="BP7" s="715"/>
      <c r="BQ7" s="715"/>
      <c r="BR7" s="715"/>
      <c r="BS7" s="716" t="s">
        <v>130</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728786</v>
      </c>
      <c r="CS7" s="679"/>
      <c r="CT7" s="679"/>
      <c r="CU7" s="679"/>
      <c r="CV7" s="679"/>
      <c r="CW7" s="679"/>
      <c r="CX7" s="679"/>
      <c r="CY7" s="680"/>
      <c r="CZ7" s="715">
        <v>16.5</v>
      </c>
      <c r="DA7" s="715"/>
      <c r="DB7" s="715"/>
      <c r="DC7" s="715"/>
      <c r="DD7" s="684">
        <v>68634</v>
      </c>
      <c r="DE7" s="679"/>
      <c r="DF7" s="679"/>
      <c r="DG7" s="679"/>
      <c r="DH7" s="679"/>
      <c r="DI7" s="679"/>
      <c r="DJ7" s="679"/>
      <c r="DK7" s="679"/>
      <c r="DL7" s="679"/>
      <c r="DM7" s="679"/>
      <c r="DN7" s="679"/>
      <c r="DO7" s="679"/>
      <c r="DP7" s="680"/>
      <c r="DQ7" s="684">
        <v>658486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1517</v>
      </c>
      <c r="S8" s="679"/>
      <c r="T8" s="679"/>
      <c r="U8" s="679"/>
      <c r="V8" s="679"/>
      <c r="W8" s="679"/>
      <c r="X8" s="679"/>
      <c r="Y8" s="680"/>
      <c r="Z8" s="715">
        <v>0</v>
      </c>
      <c r="AA8" s="715"/>
      <c r="AB8" s="715"/>
      <c r="AC8" s="715"/>
      <c r="AD8" s="716">
        <v>1517</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7341</v>
      </c>
      <c r="BH8" s="679"/>
      <c r="BI8" s="679"/>
      <c r="BJ8" s="679"/>
      <c r="BK8" s="679"/>
      <c r="BL8" s="679"/>
      <c r="BM8" s="679"/>
      <c r="BN8" s="680"/>
      <c r="BO8" s="715">
        <v>1.8</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1042004</v>
      </c>
      <c r="CS8" s="679"/>
      <c r="CT8" s="679"/>
      <c r="CU8" s="679"/>
      <c r="CV8" s="679"/>
      <c r="CW8" s="679"/>
      <c r="CX8" s="679"/>
      <c r="CY8" s="680"/>
      <c r="CZ8" s="715">
        <v>23.6</v>
      </c>
      <c r="DA8" s="715"/>
      <c r="DB8" s="715"/>
      <c r="DC8" s="715"/>
      <c r="DD8" s="684">
        <v>34978</v>
      </c>
      <c r="DE8" s="679"/>
      <c r="DF8" s="679"/>
      <c r="DG8" s="679"/>
      <c r="DH8" s="679"/>
      <c r="DI8" s="679"/>
      <c r="DJ8" s="679"/>
      <c r="DK8" s="679"/>
      <c r="DL8" s="679"/>
      <c r="DM8" s="679"/>
      <c r="DN8" s="679"/>
      <c r="DO8" s="679"/>
      <c r="DP8" s="680"/>
      <c r="DQ8" s="684">
        <v>774277</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871</v>
      </c>
      <c r="S9" s="679"/>
      <c r="T9" s="679"/>
      <c r="U9" s="679"/>
      <c r="V9" s="679"/>
      <c r="W9" s="679"/>
      <c r="X9" s="679"/>
      <c r="Y9" s="680"/>
      <c r="Z9" s="715">
        <v>0</v>
      </c>
      <c r="AA9" s="715"/>
      <c r="AB9" s="715"/>
      <c r="AC9" s="715"/>
      <c r="AD9" s="716">
        <v>871</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136803</v>
      </c>
      <c r="BH9" s="679"/>
      <c r="BI9" s="679"/>
      <c r="BJ9" s="679"/>
      <c r="BK9" s="679"/>
      <c r="BL9" s="679"/>
      <c r="BM9" s="679"/>
      <c r="BN9" s="680"/>
      <c r="BO9" s="715">
        <v>33.5</v>
      </c>
      <c r="BP9" s="715"/>
      <c r="BQ9" s="715"/>
      <c r="BR9" s="715"/>
      <c r="BS9" s="684" t="s">
        <v>130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239989</v>
      </c>
      <c r="CS9" s="679"/>
      <c r="CT9" s="679"/>
      <c r="CU9" s="679"/>
      <c r="CV9" s="679"/>
      <c r="CW9" s="679"/>
      <c r="CX9" s="679"/>
      <c r="CY9" s="680"/>
      <c r="CZ9" s="715">
        <v>5.4</v>
      </c>
      <c r="DA9" s="715"/>
      <c r="DB9" s="715"/>
      <c r="DC9" s="715"/>
      <c r="DD9" s="684">
        <v>4350</v>
      </c>
      <c r="DE9" s="679"/>
      <c r="DF9" s="679"/>
      <c r="DG9" s="679"/>
      <c r="DH9" s="679"/>
      <c r="DI9" s="679"/>
      <c r="DJ9" s="679"/>
      <c r="DK9" s="679"/>
      <c r="DL9" s="679"/>
      <c r="DM9" s="679"/>
      <c r="DN9" s="679"/>
      <c r="DO9" s="679"/>
      <c r="DP9" s="680"/>
      <c r="DQ9" s="684">
        <v>162538</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241</v>
      </c>
      <c r="AA10" s="715"/>
      <c r="AB10" s="715"/>
      <c r="AC10" s="715"/>
      <c r="AD10" s="716" t="s">
        <v>146</v>
      </c>
      <c r="AE10" s="716"/>
      <c r="AF10" s="716"/>
      <c r="AG10" s="716"/>
      <c r="AH10" s="716"/>
      <c r="AI10" s="716"/>
      <c r="AJ10" s="716"/>
      <c r="AK10" s="716"/>
      <c r="AL10" s="681" t="s">
        <v>130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9630</v>
      </c>
      <c r="BH10" s="679"/>
      <c r="BI10" s="679"/>
      <c r="BJ10" s="679"/>
      <c r="BK10" s="679"/>
      <c r="BL10" s="679"/>
      <c r="BM10" s="679"/>
      <c r="BN10" s="680"/>
      <c r="BO10" s="715">
        <v>2.4</v>
      </c>
      <c r="BP10" s="715"/>
      <c r="BQ10" s="715"/>
      <c r="BR10" s="715"/>
      <c r="BS10" s="684" t="s">
        <v>146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146</v>
      </c>
      <c r="CS10" s="679"/>
      <c r="CT10" s="679"/>
      <c r="CU10" s="679"/>
      <c r="CV10" s="679"/>
      <c r="CW10" s="679"/>
      <c r="CX10" s="679"/>
      <c r="CY10" s="680"/>
      <c r="CZ10" s="715" t="s">
        <v>146</v>
      </c>
      <c r="DA10" s="715"/>
      <c r="DB10" s="715"/>
      <c r="DC10" s="715"/>
      <c r="DD10" s="684" t="s">
        <v>130</v>
      </c>
      <c r="DE10" s="679"/>
      <c r="DF10" s="679"/>
      <c r="DG10" s="679"/>
      <c r="DH10" s="679"/>
      <c r="DI10" s="679"/>
      <c r="DJ10" s="679"/>
      <c r="DK10" s="679"/>
      <c r="DL10" s="679"/>
      <c r="DM10" s="679"/>
      <c r="DN10" s="679"/>
      <c r="DO10" s="679"/>
      <c r="DP10" s="680"/>
      <c r="DQ10" s="684" t="s">
        <v>241</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89292</v>
      </c>
      <c r="S11" s="679"/>
      <c r="T11" s="679"/>
      <c r="U11" s="679"/>
      <c r="V11" s="679"/>
      <c r="W11" s="679"/>
      <c r="X11" s="679"/>
      <c r="Y11" s="680"/>
      <c r="Z11" s="681">
        <v>2</v>
      </c>
      <c r="AA11" s="682"/>
      <c r="AB11" s="682"/>
      <c r="AC11" s="683"/>
      <c r="AD11" s="684">
        <v>89292</v>
      </c>
      <c r="AE11" s="679"/>
      <c r="AF11" s="679"/>
      <c r="AG11" s="679"/>
      <c r="AH11" s="679"/>
      <c r="AI11" s="679"/>
      <c r="AJ11" s="679"/>
      <c r="AK11" s="680"/>
      <c r="AL11" s="681">
        <v>3.6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3796</v>
      </c>
      <c r="BH11" s="679"/>
      <c r="BI11" s="679"/>
      <c r="BJ11" s="679"/>
      <c r="BK11" s="679"/>
      <c r="BL11" s="679"/>
      <c r="BM11" s="679"/>
      <c r="BN11" s="680"/>
      <c r="BO11" s="715">
        <v>0.9</v>
      </c>
      <c r="BP11" s="715"/>
      <c r="BQ11" s="715"/>
      <c r="BR11" s="715"/>
      <c r="BS11" s="684" t="s">
        <v>146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799071</v>
      </c>
      <c r="CS11" s="679"/>
      <c r="CT11" s="679"/>
      <c r="CU11" s="679"/>
      <c r="CV11" s="679"/>
      <c r="CW11" s="679"/>
      <c r="CX11" s="679"/>
      <c r="CY11" s="680"/>
      <c r="CZ11" s="715">
        <v>18.100000000000001</v>
      </c>
      <c r="DA11" s="715"/>
      <c r="DB11" s="715"/>
      <c r="DC11" s="715"/>
      <c r="DD11" s="684">
        <v>356141</v>
      </c>
      <c r="DE11" s="679"/>
      <c r="DF11" s="679"/>
      <c r="DG11" s="679"/>
      <c r="DH11" s="679"/>
      <c r="DI11" s="679"/>
      <c r="DJ11" s="679"/>
      <c r="DK11" s="679"/>
      <c r="DL11" s="679"/>
      <c r="DM11" s="679"/>
      <c r="DN11" s="679"/>
      <c r="DO11" s="679"/>
      <c r="DP11" s="680"/>
      <c r="DQ11" s="684">
        <v>314205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130</v>
      </c>
      <c r="AA12" s="715"/>
      <c r="AB12" s="715"/>
      <c r="AC12" s="715"/>
      <c r="AD12" s="716" t="s">
        <v>146</v>
      </c>
      <c r="AE12" s="716"/>
      <c r="AF12" s="716"/>
      <c r="AG12" s="716"/>
      <c r="AH12" s="716"/>
      <c r="AI12" s="716"/>
      <c r="AJ12" s="716"/>
      <c r="AK12" s="716"/>
      <c r="AL12" s="681" t="s">
        <v>241</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208399</v>
      </c>
      <c r="BH12" s="679"/>
      <c r="BI12" s="679"/>
      <c r="BJ12" s="679"/>
      <c r="BK12" s="679"/>
      <c r="BL12" s="679"/>
      <c r="BM12" s="679"/>
      <c r="BN12" s="680"/>
      <c r="BO12" s="715">
        <v>51</v>
      </c>
      <c r="BP12" s="715"/>
      <c r="BQ12" s="715"/>
      <c r="BR12" s="715"/>
      <c r="BS12" s="684">
        <v>27064</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68763</v>
      </c>
      <c r="CS12" s="679"/>
      <c r="CT12" s="679"/>
      <c r="CU12" s="679"/>
      <c r="CV12" s="679"/>
      <c r="CW12" s="679"/>
      <c r="CX12" s="679"/>
      <c r="CY12" s="680"/>
      <c r="CZ12" s="715">
        <v>1.6</v>
      </c>
      <c r="DA12" s="715"/>
      <c r="DB12" s="715"/>
      <c r="DC12" s="715"/>
      <c r="DD12" s="684">
        <v>14560</v>
      </c>
      <c r="DE12" s="679"/>
      <c r="DF12" s="679"/>
      <c r="DG12" s="679"/>
      <c r="DH12" s="679"/>
      <c r="DI12" s="679"/>
      <c r="DJ12" s="679"/>
      <c r="DK12" s="679"/>
      <c r="DL12" s="679"/>
      <c r="DM12" s="679"/>
      <c r="DN12" s="679"/>
      <c r="DO12" s="679"/>
      <c r="DP12" s="680"/>
      <c r="DQ12" s="684">
        <v>53296</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130</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241</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207466</v>
      </c>
      <c r="BH13" s="679"/>
      <c r="BI13" s="679"/>
      <c r="BJ13" s="679"/>
      <c r="BK13" s="679"/>
      <c r="BL13" s="679"/>
      <c r="BM13" s="679"/>
      <c r="BN13" s="680"/>
      <c r="BO13" s="715">
        <v>50.7</v>
      </c>
      <c r="BP13" s="715"/>
      <c r="BQ13" s="715"/>
      <c r="BR13" s="715"/>
      <c r="BS13" s="684">
        <v>27064</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309052</v>
      </c>
      <c r="CS13" s="679"/>
      <c r="CT13" s="679"/>
      <c r="CU13" s="679"/>
      <c r="CV13" s="679"/>
      <c r="CW13" s="679"/>
      <c r="CX13" s="679"/>
      <c r="CY13" s="680"/>
      <c r="CZ13" s="715">
        <v>7</v>
      </c>
      <c r="DA13" s="715"/>
      <c r="DB13" s="715"/>
      <c r="DC13" s="715"/>
      <c r="DD13" s="684">
        <v>236386</v>
      </c>
      <c r="DE13" s="679"/>
      <c r="DF13" s="679"/>
      <c r="DG13" s="679"/>
      <c r="DH13" s="679"/>
      <c r="DI13" s="679"/>
      <c r="DJ13" s="679"/>
      <c r="DK13" s="679"/>
      <c r="DL13" s="679"/>
      <c r="DM13" s="679"/>
      <c r="DN13" s="679"/>
      <c r="DO13" s="679"/>
      <c r="DP13" s="680"/>
      <c r="DQ13" s="684">
        <v>149743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8940</v>
      </c>
      <c r="S14" s="679"/>
      <c r="T14" s="679"/>
      <c r="U14" s="679"/>
      <c r="V14" s="679"/>
      <c r="W14" s="679"/>
      <c r="X14" s="679"/>
      <c r="Y14" s="680"/>
      <c r="Z14" s="715">
        <v>0.2</v>
      </c>
      <c r="AA14" s="715"/>
      <c r="AB14" s="715"/>
      <c r="AC14" s="715"/>
      <c r="AD14" s="716">
        <v>8940</v>
      </c>
      <c r="AE14" s="716"/>
      <c r="AF14" s="716"/>
      <c r="AG14" s="716"/>
      <c r="AH14" s="716"/>
      <c r="AI14" s="716"/>
      <c r="AJ14" s="716"/>
      <c r="AK14" s="716"/>
      <c r="AL14" s="681">
        <v>0.4</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19101</v>
      </c>
      <c r="BH14" s="679"/>
      <c r="BI14" s="679"/>
      <c r="BJ14" s="679"/>
      <c r="BK14" s="679"/>
      <c r="BL14" s="679"/>
      <c r="BM14" s="679"/>
      <c r="BN14" s="680"/>
      <c r="BO14" s="715">
        <v>4.7</v>
      </c>
      <c r="BP14" s="715"/>
      <c r="BQ14" s="715"/>
      <c r="BR14" s="715"/>
      <c r="BS14" s="684" t="s">
        <v>146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171459</v>
      </c>
      <c r="CS14" s="679"/>
      <c r="CT14" s="679"/>
      <c r="CU14" s="679"/>
      <c r="CV14" s="679"/>
      <c r="CW14" s="679"/>
      <c r="CX14" s="679"/>
      <c r="CY14" s="680"/>
      <c r="CZ14" s="715">
        <v>3.9</v>
      </c>
      <c r="DA14" s="715"/>
      <c r="DB14" s="715"/>
      <c r="DC14" s="715"/>
      <c r="DD14" s="684">
        <v>40175</v>
      </c>
      <c r="DE14" s="679"/>
      <c r="DF14" s="679"/>
      <c r="DG14" s="679"/>
      <c r="DH14" s="679"/>
      <c r="DI14" s="679"/>
      <c r="DJ14" s="679"/>
      <c r="DK14" s="679"/>
      <c r="DL14" s="679"/>
      <c r="DM14" s="679"/>
      <c r="DN14" s="679"/>
      <c r="DO14" s="679"/>
      <c r="DP14" s="680"/>
      <c r="DQ14" s="684">
        <v>132259</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241</v>
      </c>
      <c r="S15" s="679"/>
      <c r="T15" s="679"/>
      <c r="U15" s="679"/>
      <c r="V15" s="679"/>
      <c r="W15" s="679"/>
      <c r="X15" s="679"/>
      <c r="Y15" s="680"/>
      <c r="Z15" s="715" t="s">
        <v>146</v>
      </c>
      <c r="AA15" s="715"/>
      <c r="AB15" s="715"/>
      <c r="AC15" s="715"/>
      <c r="AD15" s="716" t="s">
        <v>130</v>
      </c>
      <c r="AE15" s="716"/>
      <c r="AF15" s="716"/>
      <c r="AG15" s="716"/>
      <c r="AH15" s="716"/>
      <c r="AI15" s="716"/>
      <c r="AJ15" s="716"/>
      <c r="AK15" s="716"/>
      <c r="AL15" s="681" t="s">
        <v>130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20606</v>
      </c>
      <c r="BH15" s="679"/>
      <c r="BI15" s="679"/>
      <c r="BJ15" s="679"/>
      <c r="BK15" s="679"/>
      <c r="BL15" s="679"/>
      <c r="BM15" s="679"/>
      <c r="BN15" s="680"/>
      <c r="BO15" s="715">
        <v>5</v>
      </c>
      <c r="BP15" s="715"/>
      <c r="BQ15" s="715"/>
      <c r="BR15" s="715"/>
      <c r="BS15" s="684" t="s">
        <v>241</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535044</v>
      </c>
      <c r="CS15" s="679"/>
      <c r="CT15" s="679"/>
      <c r="CU15" s="679"/>
      <c r="CV15" s="679"/>
      <c r="CW15" s="679"/>
      <c r="CX15" s="679"/>
      <c r="CY15" s="680"/>
      <c r="CZ15" s="715">
        <v>12.1</v>
      </c>
      <c r="DA15" s="715"/>
      <c r="DB15" s="715"/>
      <c r="DC15" s="715"/>
      <c r="DD15" s="684">
        <v>225316</v>
      </c>
      <c r="DE15" s="679"/>
      <c r="DF15" s="679"/>
      <c r="DG15" s="679"/>
      <c r="DH15" s="679"/>
      <c r="DI15" s="679"/>
      <c r="DJ15" s="679"/>
      <c r="DK15" s="679"/>
      <c r="DL15" s="679"/>
      <c r="DM15" s="679"/>
      <c r="DN15" s="679"/>
      <c r="DO15" s="679"/>
      <c r="DP15" s="680"/>
      <c r="DQ15" s="684">
        <v>298132</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2170</v>
      </c>
      <c r="S16" s="679"/>
      <c r="T16" s="679"/>
      <c r="U16" s="679"/>
      <c r="V16" s="679"/>
      <c r="W16" s="679"/>
      <c r="X16" s="679"/>
      <c r="Y16" s="680"/>
      <c r="Z16" s="715">
        <v>0</v>
      </c>
      <c r="AA16" s="715"/>
      <c r="AB16" s="715"/>
      <c r="AC16" s="715"/>
      <c r="AD16" s="716">
        <v>2170</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130</v>
      </c>
      <c r="BP16" s="715"/>
      <c r="BQ16" s="715"/>
      <c r="BR16" s="715"/>
      <c r="BS16" s="684" t="s">
        <v>241</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152649</v>
      </c>
      <c r="CS16" s="679"/>
      <c r="CT16" s="679"/>
      <c r="CU16" s="679"/>
      <c r="CV16" s="679"/>
      <c r="CW16" s="679"/>
      <c r="CX16" s="679"/>
      <c r="CY16" s="680"/>
      <c r="CZ16" s="715">
        <v>3.5</v>
      </c>
      <c r="DA16" s="715"/>
      <c r="DB16" s="715"/>
      <c r="DC16" s="715"/>
      <c r="DD16" s="684" t="s">
        <v>241</v>
      </c>
      <c r="DE16" s="679"/>
      <c r="DF16" s="679"/>
      <c r="DG16" s="679"/>
      <c r="DH16" s="679"/>
      <c r="DI16" s="679"/>
      <c r="DJ16" s="679"/>
      <c r="DK16" s="679"/>
      <c r="DL16" s="679"/>
      <c r="DM16" s="679"/>
      <c r="DN16" s="679"/>
      <c r="DO16" s="679"/>
      <c r="DP16" s="680"/>
      <c r="DQ16" s="684">
        <v>19499</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10341</v>
      </c>
      <c r="S17" s="679"/>
      <c r="T17" s="679"/>
      <c r="U17" s="679"/>
      <c r="V17" s="679"/>
      <c r="W17" s="679"/>
      <c r="X17" s="679"/>
      <c r="Y17" s="680"/>
      <c r="Z17" s="715">
        <v>0.2</v>
      </c>
      <c r="AA17" s="715"/>
      <c r="AB17" s="715"/>
      <c r="AC17" s="715"/>
      <c r="AD17" s="716">
        <v>10341</v>
      </c>
      <c r="AE17" s="716"/>
      <c r="AF17" s="716"/>
      <c r="AG17" s="716"/>
      <c r="AH17" s="716"/>
      <c r="AI17" s="716"/>
      <c r="AJ17" s="716"/>
      <c r="AK17" s="716"/>
      <c r="AL17" s="681">
        <v>0.4</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241</v>
      </c>
      <c r="BH17" s="679"/>
      <c r="BI17" s="679"/>
      <c r="BJ17" s="679"/>
      <c r="BK17" s="679"/>
      <c r="BL17" s="679"/>
      <c r="BM17" s="679"/>
      <c r="BN17" s="680"/>
      <c r="BO17" s="715" t="s">
        <v>241</v>
      </c>
      <c r="BP17" s="715"/>
      <c r="BQ17" s="715"/>
      <c r="BR17" s="715"/>
      <c r="BS17" s="684" t="s">
        <v>146</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312598</v>
      </c>
      <c r="CS17" s="679"/>
      <c r="CT17" s="679"/>
      <c r="CU17" s="679"/>
      <c r="CV17" s="679"/>
      <c r="CW17" s="679"/>
      <c r="CX17" s="679"/>
      <c r="CY17" s="680"/>
      <c r="CZ17" s="715">
        <v>7.1</v>
      </c>
      <c r="DA17" s="715"/>
      <c r="DB17" s="715"/>
      <c r="DC17" s="715"/>
      <c r="DD17" s="684" t="s">
        <v>146</v>
      </c>
      <c r="DE17" s="679"/>
      <c r="DF17" s="679"/>
      <c r="DG17" s="679"/>
      <c r="DH17" s="679"/>
      <c r="DI17" s="679"/>
      <c r="DJ17" s="679"/>
      <c r="DK17" s="679"/>
      <c r="DL17" s="679"/>
      <c r="DM17" s="679"/>
      <c r="DN17" s="679"/>
      <c r="DO17" s="679"/>
      <c r="DP17" s="680"/>
      <c r="DQ17" s="684">
        <v>311486</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1241</v>
      </c>
      <c r="S18" s="679"/>
      <c r="T18" s="679"/>
      <c r="U18" s="679"/>
      <c r="V18" s="679"/>
      <c r="W18" s="679"/>
      <c r="X18" s="679"/>
      <c r="Y18" s="680"/>
      <c r="Z18" s="715">
        <v>0</v>
      </c>
      <c r="AA18" s="715"/>
      <c r="AB18" s="715"/>
      <c r="AC18" s="715"/>
      <c r="AD18" s="716">
        <v>1241</v>
      </c>
      <c r="AE18" s="716"/>
      <c r="AF18" s="716"/>
      <c r="AG18" s="716"/>
      <c r="AH18" s="716"/>
      <c r="AI18" s="716"/>
      <c r="AJ18" s="716"/>
      <c r="AK18" s="716"/>
      <c r="AL18" s="681">
        <v>0</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146</v>
      </c>
      <c r="BH18" s="679"/>
      <c r="BI18" s="679"/>
      <c r="BJ18" s="679"/>
      <c r="BK18" s="679"/>
      <c r="BL18" s="679"/>
      <c r="BM18" s="679"/>
      <c r="BN18" s="680"/>
      <c r="BO18" s="715" t="s">
        <v>146</v>
      </c>
      <c r="BP18" s="715"/>
      <c r="BQ18" s="715"/>
      <c r="BR18" s="715"/>
      <c r="BS18" s="684" t="s">
        <v>130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146</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146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1151</v>
      </c>
      <c r="S19" s="679"/>
      <c r="T19" s="679"/>
      <c r="U19" s="679"/>
      <c r="V19" s="679"/>
      <c r="W19" s="679"/>
      <c r="X19" s="679"/>
      <c r="Y19" s="680"/>
      <c r="Z19" s="715">
        <v>0</v>
      </c>
      <c r="AA19" s="715"/>
      <c r="AB19" s="715"/>
      <c r="AC19" s="715"/>
      <c r="AD19" s="716">
        <v>1151</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3293</v>
      </c>
      <c r="BH19" s="679"/>
      <c r="BI19" s="679"/>
      <c r="BJ19" s="679"/>
      <c r="BK19" s="679"/>
      <c r="BL19" s="679"/>
      <c r="BM19" s="679"/>
      <c r="BN19" s="680"/>
      <c r="BO19" s="715">
        <v>0.8</v>
      </c>
      <c r="BP19" s="715"/>
      <c r="BQ19" s="715"/>
      <c r="BR19" s="715"/>
      <c r="BS19" s="684" t="s">
        <v>130</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146</v>
      </c>
      <c r="CS19" s="679"/>
      <c r="CT19" s="679"/>
      <c r="CU19" s="679"/>
      <c r="CV19" s="679"/>
      <c r="CW19" s="679"/>
      <c r="CX19" s="679"/>
      <c r="CY19" s="680"/>
      <c r="CZ19" s="715" t="s">
        <v>146</v>
      </c>
      <c r="DA19" s="715"/>
      <c r="DB19" s="715"/>
      <c r="DC19" s="715"/>
      <c r="DD19" s="684" t="s">
        <v>130</v>
      </c>
      <c r="DE19" s="679"/>
      <c r="DF19" s="679"/>
      <c r="DG19" s="679"/>
      <c r="DH19" s="679"/>
      <c r="DI19" s="679"/>
      <c r="DJ19" s="679"/>
      <c r="DK19" s="679"/>
      <c r="DL19" s="679"/>
      <c r="DM19" s="679"/>
      <c r="DN19" s="679"/>
      <c r="DO19" s="679"/>
      <c r="DP19" s="680"/>
      <c r="DQ19" s="684" t="s">
        <v>241</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193</v>
      </c>
      <c r="S20" s="679"/>
      <c r="T20" s="679"/>
      <c r="U20" s="679"/>
      <c r="V20" s="679"/>
      <c r="W20" s="679"/>
      <c r="X20" s="679"/>
      <c r="Y20" s="680"/>
      <c r="Z20" s="715">
        <v>0</v>
      </c>
      <c r="AA20" s="715"/>
      <c r="AB20" s="715"/>
      <c r="AC20" s="715"/>
      <c r="AD20" s="716">
        <v>193</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3293</v>
      </c>
      <c r="BH20" s="679"/>
      <c r="BI20" s="679"/>
      <c r="BJ20" s="679"/>
      <c r="BK20" s="679"/>
      <c r="BL20" s="679"/>
      <c r="BM20" s="679"/>
      <c r="BN20" s="680"/>
      <c r="BO20" s="715">
        <v>0.8</v>
      </c>
      <c r="BP20" s="715"/>
      <c r="BQ20" s="715"/>
      <c r="BR20" s="715"/>
      <c r="BS20" s="684" t="s">
        <v>130</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4411004</v>
      </c>
      <c r="CS20" s="679"/>
      <c r="CT20" s="679"/>
      <c r="CU20" s="679"/>
      <c r="CV20" s="679"/>
      <c r="CW20" s="679"/>
      <c r="CX20" s="679"/>
      <c r="CY20" s="680"/>
      <c r="CZ20" s="715">
        <v>100</v>
      </c>
      <c r="DA20" s="715"/>
      <c r="DB20" s="715"/>
      <c r="DC20" s="715"/>
      <c r="DD20" s="684">
        <v>980540</v>
      </c>
      <c r="DE20" s="679"/>
      <c r="DF20" s="679"/>
      <c r="DG20" s="679"/>
      <c r="DH20" s="679"/>
      <c r="DI20" s="679"/>
      <c r="DJ20" s="679"/>
      <c r="DK20" s="679"/>
      <c r="DL20" s="679"/>
      <c r="DM20" s="679"/>
      <c r="DN20" s="679"/>
      <c r="DO20" s="679"/>
      <c r="DP20" s="680"/>
      <c r="DQ20" s="684">
        <v>2925510</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7756</v>
      </c>
      <c r="S21" s="679"/>
      <c r="T21" s="679"/>
      <c r="U21" s="679"/>
      <c r="V21" s="679"/>
      <c r="W21" s="679"/>
      <c r="X21" s="679"/>
      <c r="Y21" s="680"/>
      <c r="Z21" s="715">
        <v>0.2</v>
      </c>
      <c r="AA21" s="715"/>
      <c r="AB21" s="715"/>
      <c r="AC21" s="715"/>
      <c r="AD21" s="716">
        <v>7756</v>
      </c>
      <c r="AE21" s="716"/>
      <c r="AF21" s="716"/>
      <c r="AG21" s="716"/>
      <c r="AH21" s="716"/>
      <c r="AI21" s="716"/>
      <c r="AJ21" s="716"/>
      <c r="AK21" s="716"/>
      <c r="AL21" s="681">
        <v>0.3</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3293</v>
      </c>
      <c r="BH21" s="679"/>
      <c r="BI21" s="679"/>
      <c r="BJ21" s="679"/>
      <c r="BK21" s="679"/>
      <c r="BL21" s="679"/>
      <c r="BM21" s="679"/>
      <c r="BN21" s="680"/>
      <c r="BO21" s="715">
        <v>0.8</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2042200</v>
      </c>
      <c r="S22" s="679"/>
      <c r="T22" s="679"/>
      <c r="U22" s="679"/>
      <c r="V22" s="679"/>
      <c r="W22" s="679"/>
      <c r="X22" s="679"/>
      <c r="Y22" s="680"/>
      <c r="Z22" s="715">
        <v>45.1</v>
      </c>
      <c r="AA22" s="715"/>
      <c r="AB22" s="715"/>
      <c r="AC22" s="715"/>
      <c r="AD22" s="716">
        <v>1888339</v>
      </c>
      <c r="AE22" s="716"/>
      <c r="AF22" s="716"/>
      <c r="AG22" s="716"/>
      <c r="AH22" s="716"/>
      <c r="AI22" s="716"/>
      <c r="AJ22" s="716"/>
      <c r="AK22" s="716"/>
      <c r="AL22" s="681">
        <v>75.599999999999994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146</v>
      </c>
      <c r="BH22" s="679"/>
      <c r="BI22" s="679"/>
      <c r="BJ22" s="679"/>
      <c r="BK22" s="679"/>
      <c r="BL22" s="679"/>
      <c r="BM22" s="679"/>
      <c r="BN22" s="680"/>
      <c r="BO22" s="715" t="s">
        <v>130</v>
      </c>
      <c r="BP22" s="715"/>
      <c r="BQ22" s="715"/>
      <c r="BR22" s="715"/>
      <c r="BS22" s="684" t="s">
        <v>146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1888339</v>
      </c>
      <c r="S23" s="679"/>
      <c r="T23" s="679"/>
      <c r="U23" s="679"/>
      <c r="V23" s="679"/>
      <c r="W23" s="679"/>
      <c r="X23" s="679"/>
      <c r="Y23" s="680"/>
      <c r="Z23" s="715">
        <v>41.7</v>
      </c>
      <c r="AA23" s="715"/>
      <c r="AB23" s="715"/>
      <c r="AC23" s="715"/>
      <c r="AD23" s="716">
        <v>1888339</v>
      </c>
      <c r="AE23" s="716"/>
      <c r="AF23" s="716"/>
      <c r="AG23" s="716"/>
      <c r="AH23" s="716"/>
      <c r="AI23" s="716"/>
      <c r="AJ23" s="716"/>
      <c r="AK23" s="716"/>
      <c r="AL23" s="681">
        <v>75.599999999999994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146</v>
      </c>
      <c r="BH23" s="679"/>
      <c r="BI23" s="679"/>
      <c r="BJ23" s="679"/>
      <c r="BK23" s="679"/>
      <c r="BL23" s="679"/>
      <c r="BM23" s="679"/>
      <c r="BN23" s="680"/>
      <c r="BO23" s="715" t="s">
        <v>241</v>
      </c>
      <c r="BP23" s="715"/>
      <c r="BQ23" s="715"/>
      <c r="BR23" s="715"/>
      <c r="BS23" s="684" t="s">
        <v>130</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153861</v>
      </c>
      <c r="S24" s="679"/>
      <c r="T24" s="679"/>
      <c r="U24" s="679"/>
      <c r="V24" s="679"/>
      <c r="W24" s="679"/>
      <c r="X24" s="679"/>
      <c r="Y24" s="680"/>
      <c r="Z24" s="715">
        <v>3.4</v>
      </c>
      <c r="AA24" s="715"/>
      <c r="AB24" s="715"/>
      <c r="AC24" s="715"/>
      <c r="AD24" s="716" t="s">
        <v>130</v>
      </c>
      <c r="AE24" s="716"/>
      <c r="AF24" s="716"/>
      <c r="AG24" s="716"/>
      <c r="AH24" s="716"/>
      <c r="AI24" s="716"/>
      <c r="AJ24" s="716"/>
      <c r="AK24" s="716"/>
      <c r="AL24" s="681" t="s">
        <v>130</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241</v>
      </c>
      <c r="BP24" s="715"/>
      <c r="BQ24" s="715"/>
      <c r="BR24" s="715"/>
      <c r="BS24" s="684" t="s">
        <v>130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1098370</v>
      </c>
      <c r="CS24" s="734"/>
      <c r="CT24" s="734"/>
      <c r="CU24" s="734"/>
      <c r="CV24" s="734"/>
      <c r="CW24" s="734"/>
      <c r="CX24" s="734"/>
      <c r="CY24" s="777"/>
      <c r="CZ24" s="778">
        <v>24.9</v>
      </c>
      <c r="DA24" s="749"/>
      <c r="DB24" s="749"/>
      <c r="DC24" s="781"/>
      <c r="DD24" s="776">
        <v>884657</v>
      </c>
      <c r="DE24" s="734"/>
      <c r="DF24" s="734"/>
      <c r="DG24" s="734"/>
      <c r="DH24" s="734"/>
      <c r="DI24" s="734"/>
      <c r="DJ24" s="734"/>
      <c r="DK24" s="777"/>
      <c r="DL24" s="776">
        <v>872391</v>
      </c>
      <c r="DM24" s="734"/>
      <c r="DN24" s="734"/>
      <c r="DO24" s="734"/>
      <c r="DP24" s="734"/>
      <c r="DQ24" s="734"/>
      <c r="DR24" s="734"/>
      <c r="DS24" s="734"/>
      <c r="DT24" s="734"/>
      <c r="DU24" s="734"/>
      <c r="DV24" s="777"/>
      <c r="DW24" s="778">
        <v>34.9</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241</v>
      </c>
      <c r="S25" s="679"/>
      <c r="T25" s="679"/>
      <c r="U25" s="679"/>
      <c r="V25" s="679"/>
      <c r="W25" s="679"/>
      <c r="X25" s="679"/>
      <c r="Y25" s="680"/>
      <c r="Z25" s="715" t="s">
        <v>241</v>
      </c>
      <c r="AA25" s="715"/>
      <c r="AB25" s="715"/>
      <c r="AC25" s="715"/>
      <c r="AD25" s="716" t="s">
        <v>130</v>
      </c>
      <c r="AE25" s="716"/>
      <c r="AF25" s="716"/>
      <c r="AG25" s="716"/>
      <c r="AH25" s="716"/>
      <c r="AI25" s="716"/>
      <c r="AJ25" s="716"/>
      <c r="AK25" s="716"/>
      <c r="AL25" s="681" t="s">
        <v>130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146</v>
      </c>
      <c r="BP25" s="715"/>
      <c r="BQ25" s="715"/>
      <c r="BR25" s="715"/>
      <c r="BS25" s="684" t="s">
        <v>130</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514884</v>
      </c>
      <c r="CS25" s="697"/>
      <c r="CT25" s="697"/>
      <c r="CU25" s="697"/>
      <c r="CV25" s="697"/>
      <c r="CW25" s="697"/>
      <c r="CX25" s="697"/>
      <c r="CY25" s="698"/>
      <c r="CZ25" s="681">
        <v>11.7</v>
      </c>
      <c r="DA25" s="699"/>
      <c r="DB25" s="699"/>
      <c r="DC25" s="700"/>
      <c r="DD25" s="684">
        <v>445189</v>
      </c>
      <c r="DE25" s="697"/>
      <c r="DF25" s="697"/>
      <c r="DG25" s="697"/>
      <c r="DH25" s="697"/>
      <c r="DI25" s="697"/>
      <c r="DJ25" s="697"/>
      <c r="DK25" s="698"/>
      <c r="DL25" s="684">
        <v>432923</v>
      </c>
      <c r="DM25" s="697"/>
      <c r="DN25" s="697"/>
      <c r="DO25" s="697"/>
      <c r="DP25" s="697"/>
      <c r="DQ25" s="697"/>
      <c r="DR25" s="697"/>
      <c r="DS25" s="697"/>
      <c r="DT25" s="697"/>
      <c r="DU25" s="697"/>
      <c r="DV25" s="698"/>
      <c r="DW25" s="681">
        <v>17.3</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2635783</v>
      </c>
      <c r="S26" s="679"/>
      <c r="T26" s="679"/>
      <c r="U26" s="679"/>
      <c r="V26" s="679"/>
      <c r="W26" s="679"/>
      <c r="X26" s="679"/>
      <c r="Y26" s="680"/>
      <c r="Z26" s="715">
        <v>58.3</v>
      </c>
      <c r="AA26" s="715"/>
      <c r="AB26" s="715"/>
      <c r="AC26" s="715"/>
      <c r="AD26" s="716">
        <v>2481922</v>
      </c>
      <c r="AE26" s="716"/>
      <c r="AF26" s="716"/>
      <c r="AG26" s="716"/>
      <c r="AH26" s="716"/>
      <c r="AI26" s="716"/>
      <c r="AJ26" s="716"/>
      <c r="AK26" s="716"/>
      <c r="AL26" s="681">
        <v>99.3</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146</v>
      </c>
      <c r="BH26" s="679"/>
      <c r="BI26" s="679"/>
      <c r="BJ26" s="679"/>
      <c r="BK26" s="679"/>
      <c r="BL26" s="679"/>
      <c r="BM26" s="679"/>
      <c r="BN26" s="680"/>
      <c r="BO26" s="715" t="s">
        <v>130</v>
      </c>
      <c r="BP26" s="715"/>
      <c r="BQ26" s="715"/>
      <c r="BR26" s="715"/>
      <c r="BS26" s="684" t="s">
        <v>130</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308287</v>
      </c>
      <c r="CS26" s="679"/>
      <c r="CT26" s="679"/>
      <c r="CU26" s="679"/>
      <c r="CV26" s="679"/>
      <c r="CW26" s="679"/>
      <c r="CX26" s="679"/>
      <c r="CY26" s="680"/>
      <c r="CZ26" s="681">
        <v>7</v>
      </c>
      <c r="DA26" s="699"/>
      <c r="DB26" s="699"/>
      <c r="DC26" s="700"/>
      <c r="DD26" s="684">
        <v>244299</v>
      </c>
      <c r="DE26" s="679"/>
      <c r="DF26" s="679"/>
      <c r="DG26" s="679"/>
      <c r="DH26" s="679"/>
      <c r="DI26" s="679"/>
      <c r="DJ26" s="679"/>
      <c r="DK26" s="680"/>
      <c r="DL26" s="684" t="s">
        <v>241</v>
      </c>
      <c r="DM26" s="679"/>
      <c r="DN26" s="679"/>
      <c r="DO26" s="679"/>
      <c r="DP26" s="679"/>
      <c r="DQ26" s="679"/>
      <c r="DR26" s="679"/>
      <c r="DS26" s="679"/>
      <c r="DT26" s="679"/>
      <c r="DU26" s="679"/>
      <c r="DV26" s="680"/>
      <c r="DW26" s="681" t="s">
        <v>146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704</v>
      </c>
      <c r="S27" s="679"/>
      <c r="T27" s="679"/>
      <c r="U27" s="679"/>
      <c r="V27" s="679"/>
      <c r="W27" s="679"/>
      <c r="X27" s="679"/>
      <c r="Y27" s="680"/>
      <c r="Z27" s="715">
        <v>0</v>
      </c>
      <c r="AA27" s="715"/>
      <c r="AB27" s="715"/>
      <c r="AC27" s="715"/>
      <c r="AD27" s="716">
        <v>704</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408969</v>
      </c>
      <c r="BH27" s="679"/>
      <c r="BI27" s="679"/>
      <c r="BJ27" s="679"/>
      <c r="BK27" s="679"/>
      <c r="BL27" s="679"/>
      <c r="BM27" s="679"/>
      <c r="BN27" s="680"/>
      <c r="BO27" s="715">
        <v>100</v>
      </c>
      <c r="BP27" s="715"/>
      <c r="BQ27" s="715"/>
      <c r="BR27" s="715"/>
      <c r="BS27" s="684">
        <v>27064</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270888</v>
      </c>
      <c r="CS27" s="697"/>
      <c r="CT27" s="697"/>
      <c r="CU27" s="697"/>
      <c r="CV27" s="697"/>
      <c r="CW27" s="697"/>
      <c r="CX27" s="697"/>
      <c r="CY27" s="698"/>
      <c r="CZ27" s="681">
        <v>6.1</v>
      </c>
      <c r="DA27" s="699"/>
      <c r="DB27" s="699"/>
      <c r="DC27" s="700"/>
      <c r="DD27" s="684">
        <v>127982</v>
      </c>
      <c r="DE27" s="697"/>
      <c r="DF27" s="697"/>
      <c r="DG27" s="697"/>
      <c r="DH27" s="697"/>
      <c r="DI27" s="697"/>
      <c r="DJ27" s="697"/>
      <c r="DK27" s="698"/>
      <c r="DL27" s="684">
        <v>127982</v>
      </c>
      <c r="DM27" s="697"/>
      <c r="DN27" s="697"/>
      <c r="DO27" s="697"/>
      <c r="DP27" s="697"/>
      <c r="DQ27" s="697"/>
      <c r="DR27" s="697"/>
      <c r="DS27" s="697"/>
      <c r="DT27" s="697"/>
      <c r="DU27" s="697"/>
      <c r="DV27" s="698"/>
      <c r="DW27" s="681">
        <v>5.0999999999999996</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17250</v>
      </c>
      <c r="S28" s="679"/>
      <c r="T28" s="679"/>
      <c r="U28" s="679"/>
      <c r="V28" s="679"/>
      <c r="W28" s="679"/>
      <c r="X28" s="679"/>
      <c r="Y28" s="680"/>
      <c r="Z28" s="715">
        <v>0.4</v>
      </c>
      <c r="AA28" s="715"/>
      <c r="AB28" s="715"/>
      <c r="AC28" s="715"/>
      <c r="AD28" s="716" t="s">
        <v>241</v>
      </c>
      <c r="AE28" s="716"/>
      <c r="AF28" s="716"/>
      <c r="AG28" s="716"/>
      <c r="AH28" s="716"/>
      <c r="AI28" s="716"/>
      <c r="AJ28" s="716"/>
      <c r="AK28" s="716"/>
      <c r="AL28" s="681" t="s">
        <v>146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312598</v>
      </c>
      <c r="CS28" s="679"/>
      <c r="CT28" s="679"/>
      <c r="CU28" s="679"/>
      <c r="CV28" s="679"/>
      <c r="CW28" s="679"/>
      <c r="CX28" s="679"/>
      <c r="CY28" s="680"/>
      <c r="CZ28" s="681">
        <v>7.1</v>
      </c>
      <c r="DA28" s="699"/>
      <c r="DB28" s="699"/>
      <c r="DC28" s="700"/>
      <c r="DD28" s="684">
        <v>311486</v>
      </c>
      <c r="DE28" s="679"/>
      <c r="DF28" s="679"/>
      <c r="DG28" s="679"/>
      <c r="DH28" s="679"/>
      <c r="DI28" s="679"/>
      <c r="DJ28" s="679"/>
      <c r="DK28" s="680"/>
      <c r="DL28" s="684">
        <v>311486</v>
      </c>
      <c r="DM28" s="679"/>
      <c r="DN28" s="679"/>
      <c r="DO28" s="679"/>
      <c r="DP28" s="679"/>
      <c r="DQ28" s="679"/>
      <c r="DR28" s="679"/>
      <c r="DS28" s="679"/>
      <c r="DT28" s="679"/>
      <c r="DU28" s="679"/>
      <c r="DV28" s="680"/>
      <c r="DW28" s="681">
        <v>12.5</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184735</v>
      </c>
      <c r="S29" s="679"/>
      <c r="T29" s="679"/>
      <c r="U29" s="679"/>
      <c r="V29" s="679"/>
      <c r="W29" s="679"/>
      <c r="X29" s="679"/>
      <c r="Y29" s="680"/>
      <c r="Z29" s="715">
        <v>4.0999999999999996</v>
      </c>
      <c r="AA29" s="715"/>
      <c r="AB29" s="715"/>
      <c r="AC29" s="715"/>
      <c r="AD29" s="716">
        <v>3806</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70</v>
      </c>
      <c r="CG29" s="712"/>
      <c r="CH29" s="712"/>
      <c r="CI29" s="712"/>
      <c r="CJ29" s="712"/>
      <c r="CK29" s="712"/>
      <c r="CL29" s="712"/>
      <c r="CM29" s="712"/>
      <c r="CN29" s="712"/>
      <c r="CO29" s="712"/>
      <c r="CP29" s="712"/>
      <c r="CQ29" s="713"/>
      <c r="CR29" s="678">
        <v>312598</v>
      </c>
      <c r="CS29" s="697"/>
      <c r="CT29" s="697"/>
      <c r="CU29" s="697"/>
      <c r="CV29" s="697"/>
      <c r="CW29" s="697"/>
      <c r="CX29" s="697"/>
      <c r="CY29" s="698"/>
      <c r="CZ29" s="681">
        <v>7.1</v>
      </c>
      <c r="DA29" s="699"/>
      <c r="DB29" s="699"/>
      <c r="DC29" s="700"/>
      <c r="DD29" s="684">
        <v>311486</v>
      </c>
      <c r="DE29" s="697"/>
      <c r="DF29" s="697"/>
      <c r="DG29" s="697"/>
      <c r="DH29" s="697"/>
      <c r="DI29" s="697"/>
      <c r="DJ29" s="697"/>
      <c r="DK29" s="698"/>
      <c r="DL29" s="684">
        <v>311486</v>
      </c>
      <c r="DM29" s="697"/>
      <c r="DN29" s="697"/>
      <c r="DO29" s="697"/>
      <c r="DP29" s="697"/>
      <c r="DQ29" s="697"/>
      <c r="DR29" s="697"/>
      <c r="DS29" s="697"/>
      <c r="DT29" s="697"/>
      <c r="DU29" s="697"/>
      <c r="DV29" s="698"/>
      <c r="DW29" s="681">
        <v>12.5</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14599</v>
      </c>
      <c r="S30" s="679"/>
      <c r="T30" s="679"/>
      <c r="U30" s="679"/>
      <c r="V30" s="679"/>
      <c r="W30" s="679"/>
      <c r="X30" s="679"/>
      <c r="Y30" s="680"/>
      <c r="Z30" s="715">
        <v>0.3</v>
      </c>
      <c r="AA30" s="715"/>
      <c r="AB30" s="715"/>
      <c r="AC30" s="715"/>
      <c r="AD30" s="716" t="s">
        <v>241</v>
      </c>
      <c r="AE30" s="716"/>
      <c r="AF30" s="716"/>
      <c r="AG30" s="716"/>
      <c r="AH30" s="716"/>
      <c r="AI30" s="716"/>
      <c r="AJ30" s="716"/>
      <c r="AK30" s="716"/>
      <c r="AL30" s="681" t="s">
        <v>130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306107</v>
      </c>
      <c r="CS30" s="679"/>
      <c r="CT30" s="679"/>
      <c r="CU30" s="679"/>
      <c r="CV30" s="679"/>
      <c r="CW30" s="679"/>
      <c r="CX30" s="679"/>
      <c r="CY30" s="680"/>
      <c r="CZ30" s="681">
        <v>6.9</v>
      </c>
      <c r="DA30" s="699"/>
      <c r="DB30" s="699"/>
      <c r="DC30" s="700"/>
      <c r="DD30" s="684">
        <v>304995</v>
      </c>
      <c r="DE30" s="679"/>
      <c r="DF30" s="679"/>
      <c r="DG30" s="679"/>
      <c r="DH30" s="679"/>
      <c r="DI30" s="679"/>
      <c r="DJ30" s="679"/>
      <c r="DK30" s="680"/>
      <c r="DL30" s="684">
        <v>304995</v>
      </c>
      <c r="DM30" s="679"/>
      <c r="DN30" s="679"/>
      <c r="DO30" s="679"/>
      <c r="DP30" s="679"/>
      <c r="DQ30" s="679"/>
      <c r="DR30" s="679"/>
      <c r="DS30" s="679"/>
      <c r="DT30" s="679"/>
      <c r="DU30" s="679"/>
      <c r="DV30" s="680"/>
      <c r="DW30" s="681">
        <v>12.2</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387514</v>
      </c>
      <c r="S31" s="679"/>
      <c r="T31" s="679"/>
      <c r="U31" s="679"/>
      <c r="V31" s="679"/>
      <c r="W31" s="679"/>
      <c r="X31" s="679"/>
      <c r="Y31" s="680"/>
      <c r="Z31" s="715">
        <v>8.6</v>
      </c>
      <c r="AA31" s="715"/>
      <c r="AB31" s="715"/>
      <c r="AC31" s="715"/>
      <c r="AD31" s="716" t="s">
        <v>146</v>
      </c>
      <c r="AE31" s="716"/>
      <c r="AF31" s="716"/>
      <c r="AG31" s="716"/>
      <c r="AH31" s="716"/>
      <c r="AI31" s="716"/>
      <c r="AJ31" s="716"/>
      <c r="AK31" s="716"/>
      <c r="AL31" s="681" t="s">
        <v>130</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99.3</v>
      </c>
      <c r="BH31" s="748"/>
      <c r="BI31" s="748"/>
      <c r="BJ31" s="748"/>
      <c r="BK31" s="748"/>
      <c r="BL31" s="748"/>
      <c r="BM31" s="749">
        <v>96</v>
      </c>
      <c r="BN31" s="748"/>
      <c r="BO31" s="748"/>
      <c r="BP31" s="748"/>
      <c r="BQ31" s="750"/>
      <c r="BR31" s="747">
        <v>98.9</v>
      </c>
      <c r="BS31" s="748"/>
      <c r="BT31" s="748"/>
      <c r="BU31" s="748"/>
      <c r="BV31" s="748"/>
      <c r="BW31" s="748"/>
      <c r="BX31" s="749">
        <v>95.6</v>
      </c>
      <c r="BY31" s="748"/>
      <c r="BZ31" s="748"/>
      <c r="CA31" s="748"/>
      <c r="CB31" s="750"/>
      <c r="CD31" s="768"/>
      <c r="CE31" s="769"/>
      <c r="CF31" s="711" t="s">
        <v>314</v>
      </c>
      <c r="CG31" s="712"/>
      <c r="CH31" s="712"/>
      <c r="CI31" s="712"/>
      <c r="CJ31" s="712"/>
      <c r="CK31" s="712"/>
      <c r="CL31" s="712"/>
      <c r="CM31" s="712"/>
      <c r="CN31" s="712"/>
      <c r="CO31" s="712"/>
      <c r="CP31" s="712"/>
      <c r="CQ31" s="713"/>
      <c r="CR31" s="678">
        <v>6491</v>
      </c>
      <c r="CS31" s="697"/>
      <c r="CT31" s="697"/>
      <c r="CU31" s="697"/>
      <c r="CV31" s="697"/>
      <c r="CW31" s="697"/>
      <c r="CX31" s="697"/>
      <c r="CY31" s="698"/>
      <c r="CZ31" s="681">
        <v>0.1</v>
      </c>
      <c r="DA31" s="699"/>
      <c r="DB31" s="699"/>
      <c r="DC31" s="700"/>
      <c r="DD31" s="684">
        <v>6491</v>
      </c>
      <c r="DE31" s="697"/>
      <c r="DF31" s="697"/>
      <c r="DG31" s="697"/>
      <c r="DH31" s="697"/>
      <c r="DI31" s="697"/>
      <c r="DJ31" s="697"/>
      <c r="DK31" s="698"/>
      <c r="DL31" s="684">
        <v>6491</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241</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146</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99.5</v>
      </c>
      <c r="BH32" s="697"/>
      <c r="BI32" s="697"/>
      <c r="BJ32" s="697"/>
      <c r="BK32" s="697"/>
      <c r="BL32" s="697"/>
      <c r="BM32" s="682">
        <v>97.4</v>
      </c>
      <c r="BN32" s="743"/>
      <c r="BO32" s="743"/>
      <c r="BP32" s="743"/>
      <c r="BQ32" s="721"/>
      <c r="BR32" s="751">
        <v>98.9</v>
      </c>
      <c r="BS32" s="697"/>
      <c r="BT32" s="697"/>
      <c r="BU32" s="697"/>
      <c r="BV32" s="697"/>
      <c r="BW32" s="697"/>
      <c r="BX32" s="682">
        <v>96</v>
      </c>
      <c r="BY32" s="743"/>
      <c r="BZ32" s="743"/>
      <c r="CA32" s="743"/>
      <c r="CB32" s="721"/>
      <c r="CD32" s="770"/>
      <c r="CE32" s="771"/>
      <c r="CF32" s="711" t="s">
        <v>318</v>
      </c>
      <c r="CG32" s="712"/>
      <c r="CH32" s="712"/>
      <c r="CI32" s="712"/>
      <c r="CJ32" s="712"/>
      <c r="CK32" s="712"/>
      <c r="CL32" s="712"/>
      <c r="CM32" s="712"/>
      <c r="CN32" s="712"/>
      <c r="CO32" s="712"/>
      <c r="CP32" s="712"/>
      <c r="CQ32" s="713"/>
      <c r="CR32" s="678" t="s">
        <v>146</v>
      </c>
      <c r="CS32" s="679"/>
      <c r="CT32" s="679"/>
      <c r="CU32" s="679"/>
      <c r="CV32" s="679"/>
      <c r="CW32" s="679"/>
      <c r="CX32" s="679"/>
      <c r="CY32" s="680"/>
      <c r="CZ32" s="681" t="s">
        <v>130</v>
      </c>
      <c r="DA32" s="699"/>
      <c r="DB32" s="699"/>
      <c r="DC32" s="700"/>
      <c r="DD32" s="684" t="s">
        <v>241</v>
      </c>
      <c r="DE32" s="679"/>
      <c r="DF32" s="679"/>
      <c r="DG32" s="679"/>
      <c r="DH32" s="679"/>
      <c r="DI32" s="679"/>
      <c r="DJ32" s="679"/>
      <c r="DK32" s="680"/>
      <c r="DL32" s="684" t="s">
        <v>130</v>
      </c>
      <c r="DM32" s="679"/>
      <c r="DN32" s="679"/>
      <c r="DO32" s="679"/>
      <c r="DP32" s="679"/>
      <c r="DQ32" s="679"/>
      <c r="DR32" s="679"/>
      <c r="DS32" s="679"/>
      <c r="DT32" s="679"/>
      <c r="DU32" s="679"/>
      <c r="DV32" s="680"/>
      <c r="DW32" s="681" t="s">
        <v>241</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239945</v>
      </c>
      <c r="S33" s="679"/>
      <c r="T33" s="679"/>
      <c r="U33" s="679"/>
      <c r="V33" s="679"/>
      <c r="W33" s="679"/>
      <c r="X33" s="679"/>
      <c r="Y33" s="680"/>
      <c r="Z33" s="715">
        <v>5.3</v>
      </c>
      <c r="AA33" s="715"/>
      <c r="AB33" s="715"/>
      <c r="AC33" s="715"/>
      <c r="AD33" s="716" t="s">
        <v>130</v>
      </c>
      <c r="AE33" s="716"/>
      <c r="AF33" s="716"/>
      <c r="AG33" s="716"/>
      <c r="AH33" s="716"/>
      <c r="AI33" s="716"/>
      <c r="AJ33" s="716"/>
      <c r="AK33" s="716"/>
      <c r="AL33" s="681" t="s">
        <v>146</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99.2</v>
      </c>
      <c r="BH33" s="663"/>
      <c r="BI33" s="663"/>
      <c r="BJ33" s="663"/>
      <c r="BK33" s="663"/>
      <c r="BL33" s="663"/>
      <c r="BM33" s="706">
        <v>95.1</v>
      </c>
      <c r="BN33" s="663"/>
      <c r="BO33" s="663"/>
      <c r="BP33" s="663"/>
      <c r="BQ33" s="727"/>
      <c r="BR33" s="742">
        <v>99</v>
      </c>
      <c r="BS33" s="663"/>
      <c r="BT33" s="663"/>
      <c r="BU33" s="663"/>
      <c r="BV33" s="663"/>
      <c r="BW33" s="663"/>
      <c r="BX33" s="706">
        <v>95.1</v>
      </c>
      <c r="BY33" s="663"/>
      <c r="BZ33" s="663"/>
      <c r="CA33" s="663"/>
      <c r="CB33" s="727"/>
      <c r="CD33" s="711" t="s">
        <v>321</v>
      </c>
      <c r="CE33" s="712"/>
      <c r="CF33" s="712"/>
      <c r="CG33" s="712"/>
      <c r="CH33" s="712"/>
      <c r="CI33" s="712"/>
      <c r="CJ33" s="712"/>
      <c r="CK33" s="712"/>
      <c r="CL33" s="712"/>
      <c r="CM33" s="712"/>
      <c r="CN33" s="712"/>
      <c r="CO33" s="712"/>
      <c r="CP33" s="712"/>
      <c r="CQ33" s="713"/>
      <c r="CR33" s="678">
        <v>2179445</v>
      </c>
      <c r="CS33" s="697"/>
      <c r="CT33" s="697"/>
      <c r="CU33" s="697"/>
      <c r="CV33" s="697"/>
      <c r="CW33" s="697"/>
      <c r="CX33" s="697"/>
      <c r="CY33" s="698"/>
      <c r="CZ33" s="681">
        <v>49.4</v>
      </c>
      <c r="DA33" s="699"/>
      <c r="DB33" s="699"/>
      <c r="DC33" s="700"/>
      <c r="DD33" s="684">
        <v>1708151</v>
      </c>
      <c r="DE33" s="697"/>
      <c r="DF33" s="697"/>
      <c r="DG33" s="697"/>
      <c r="DH33" s="697"/>
      <c r="DI33" s="697"/>
      <c r="DJ33" s="697"/>
      <c r="DK33" s="698"/>
      <c r="DL33" s="684">
        <v>1107197</v>
      </c>
      <c r="DM33" s="697"/>
      <c r="DN33" s="697"/>
      <c r="DO33" s="697"/>
      <c r="DP33" s="697"/>
      <c r="DQ33" s="697"/>
      <c r="DR33" s="697"/>
      <c r="DS33" s="697"/>
      <c r="DT33" s="697"/>
      <c r="DU33" s="697"/>
      <c r="DV33" s="698"/>
      <c r="DW33" s="681">
        <v>44.3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23677</v>
      </c>
      <c r="S34" s="679"/>
      <c r="T34" s="679"/>
      <c r="U34" s="679"/>
      <c r="V34" s="679"/>
      <c r="W34" s="679"/>
      <c r="X34" s="679"/>
      <c r="Y34" s="680"/>
      <c r="Z34" s="715">
        <v>0.5</v>
      </c>
      <c r="AA34" s="715"/>
      <c r="AB34" s="715"/>
      <c r="AC34" s="715"/>
      <c r="AD34" s="716">
        <v>11090</v>
      </c>
      <c r="AE34" s="716"/>
      <c r="AF34" s="716"/>
      <c r="AG34" s="716"/>
      <c r="AH34" s="716"/>
      <c r="AI34" s="716"/>
      <c r="AJ34" s="716"/>
      <c r="AK34" s="716"/>
      <c r="AL34" s="681">
        <v>0.4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633069</v>
      </c>
      <c r="CS34" s="679"/>
      <c r="CT34" s="679"/>
      <c r="CU34" s="679"/>
      <c r="CV34" s="679"/>
      <c r="CW34" s="679"/>
      <c r="CX34" s="679"/>
      <c r="CY34" s="680"/>
      <c r="CZ34" s="681">
        <v>14.4</v>
      </c>
      <c r="DA34" s="699"/>
      <c r="DB34" s="699"/>
      <c r="DC34" s="700"/>
      <c r="DD34" s="684">
        <v>403179</v>
      </c>
      <c r="DE34" s="679"/>
      <c r="DF34" s="679"/>
      <c r="DG34" s="679"/>
      <c r="DH34" s="679"/>
      <c r="DI34" s="679"/>
      <c r="DJ34" s="679"/>
      <c r="DK34" s="680"/>
      <c r="DL34" s="684">
        <v>344117</v>
      </c>
      <c r="DM34" s="679"/>
      <c r="DN34" s="679"/>
      <c r="DO34" s="679"/>
      <c r="DP34" s="679"/>
      <c r="DQ34" s="679"/>
      <c r="DR34" s="679"/>
      <c r="DS34" s="679"/>
      <c r="DT34" s="679"/>
      <c r="DU34" s="679"/>
      <c r="DV34" s="680"/>
      <c r="DW34" s="681">
        <v>13.8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164255</v>
      </c>
      <c r="S35" s="679"/>
      <c r="T35" s="679"/>
      <c r="U35" s="679"/>
      <c r="V35" s="679"/>
      <c r="W35" s="679"/>
      <c r="X35" s="679"/>
      <c r="Y35" s="680"/>
      <c r="Z35" s="715">
        <v>3.6</v>
      </c>
      <c r="AA35" s="715"/>
      <c r="AB35" s="715"/>
      <c r="AC35" s="715"/>
      <c r="AD35" s="716" t="s">
        <v>241</v>
      </c>
      <c r="AE35" s="716"/>
      <c r="AF35" s="716"/>
      <c r="AG35" s="716"/>
      <c r="AH35" s="716"/>
      <c r="AI35" s="716"/>
      <c r="AJ35" s="716"/>
      <c r="AK35" s="716"/>
      <c r="AL35" s="681" t="s">
        <v>241</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84342</v>
      </c>
      <c r="CS35" s="697"/>
      <c r="CT35" s="697"/>
      <c r="CU35" s="697"/>
      <c r="CV35" s="697"/>
      <c r="CW35" s="697"/>
      <c r="CX35" s="697"/>
      <c r="CY35" s="698"/>
      <c r="CZ35" s="681">
        <v>1.9</v>
      </c>
      <c r="DA35" s="699"/>
      <c r="DB35" s="699"/>
      <c r="DC35" s="700"/>
      <c r="DD35" s="684">
        <v>65796</v>
      </c>
      <c r="DE35" s="697"/>
      <c r="DF35" s="697"/>
      <c r="DG35" s="697"/>
      <c r="DH35" s="697"/>
      <c r="DI35" s="697"/>
      <c r="DJ35" s="697"/>
      <c r="DK35" s="698"/>
      <c r="DL35" s="684">
        <v>62159</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18112</v>
      </c>
      <c r="S36" s="679"/>
      <c r="T36" s="679"/>
      <c r="U36" s="679"/>
      <c r="V36" s="679"/>
      <c r="W36" s="679"/>
      <c r="X36" s="679"/>
      <c r="Y36" s="680"/>
      <c r="Z36" s="715">
        <v>0.4</v>
      </c>
      <c r="AA36" s="715"/>
      <c r="AB36" s="715"/>
      <c r="AC36" s="715"/>
      <c r="AD36" s="716" t="s">
        <v>146</v>
      </c>
      <c r="AE36" s="716"/>
      <c r="AF36" s="716"/>
      <c r="AG36" s="716"/>
      <c r="AH36" s="716"/>
      <c r="AI36" s="716"/>
      <c r="AJ36" s="716"/>
      <c r="AK36" s="716"/>
      <c r="AL36" s="681" t="s">
        <v>130</v>
      </c>
      <c r="AM36" s="682"/>
      <c r="AN36" s="682"/>
      <c r="AO36" s="717"/>
      <c r="AP36" s="235"/>
      <c r="AQ36" s="730" t="s">
        <v>329</v>
      </c>
      <c r="AR36" s="731"/>
      <c r="AS36" s="731"/>
      <c r="AT36" s="731"/>
      <c r="AU36" s="731"/>
      <c r="AV36" s="731"/>
      <c r="AW36" s="731"/>
      <c r="AX36" s="731"/>
      <c r="AY36" s="732"/>
      <c r="AZ36" s="733">
        <v>453565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15265</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436635</v>
      </c>
      <c r="CS36" s="679"/>
      <c r="CT36" s="679"/>
      <c r="CU36" s="679"/>
      <c r="CV36" s="679"/>
      <c r="CW36" s="679"/>
      <c r="CX36" s="679"/>
      <c r="CY36" s="680"/>
      <c r="CZ36" s="681">
        <v>9.9</v>
      </c>
      <c r="DA36" s="699"/>
      <c r="DB36" s="699"/>
      <c r="DC36" s="700"/>
      <c r="DD36" s="684">
        <v>322088</v>
      </c>
      <c r="DE36" s="679"/>
      <c r="DF36" s="679"/>
      <c r="DG36" s="679"/>
      <c r="DH36" s="679"/>
      <c r="DI36" s="679"/>
      <c r="DJ36" s="679"/>
      <c r="DK36" s="680"/>
      <c r="DL36" s="684">
        <v>290237</v>
      </c>
      <c r="DM36" s="679"/>
      <c r="DN36" s="679"/>
      <c r="DO36" s="679"/>
      <c r="DP36" s="679"/>
      <c r="DQ36" s="679"/>
      <c r="DR36" s="679"/>
      <c r="DS36" s="679"/>
      <c r="DT36" s="679"/>
      <c r="DU36" s="679"/>
      <c r="DV36" s="680"/>
      <c r="DW36" s="681">
        <v>11.6</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286515</v>
      </c>
      <c r="S37" s="679"/>
      <c r="T37" s="679"/>
      <c r="U37" s="679"/>
      <c r="V37" s="679"/>
      <c r="W37" s="679"/>
      <c r="X37" s="679"/>
      <c r="Y37" s="680"/>
      <c r="Z37" s="715">
        <v>6.3</v>
      </c>
      <c r="AA37" s="715"/>
      <c r="AB37" s="715"/>
      <c r="AC37" s="715"/>
      <c r="AD37" s="716" t="s">
        <v>130</v>
      </c>
      <c r="AE37" s="716"/>
      <c r="AF37" s="716"/>
      <c r="AG37" s="716"/>
      <c r="AH37" s="716"/>
      <c r="AI37" s="716"/>
      <c r="AJ37" s="716"/>
      <c r="AK37" s="716"/>
      <c r="AL37" s="681" t="s">
        <v>130</v>
      </c>
      <c r="AM37" s="682"/>
      <c r="AN37" s="682"/>
      <c r="AO37" s="717"/>
      <c r="AQ37" s="718" t="s">
        <v>333</v>
      </c>
      <c r="AR37" s="719"/>
      <c r="AS37" s="719"/>
      <c r="AT37" s="719"/>
      <c r="AU37" s="719"/>
      <c r="AV37" s="719"/>
      <c r="AW37" s="719"/>
      <c r="AX37" s="719"/>
      <c r="AY37" s="720"/>
      <c r="AZ37" s="678">
        <v>134109</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10709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168444</v>
      </c>
      <c r="CS37" s="697"/>
      <c r="CT37" s="697"/>
      <c r="CU37" s="697"/>
      <c r="CV37" s="697"/>
      <c r="CW37" s="697"/>
      <c r="CX37" s="697"/>
      <c r="CY37" s="698"/>
      <c r="CZ37" s="681">
        <v>3.8</v>
      </c>
      <c r="DA37" s="699"/>
      <c r="DB37" s="699"/>
      <c r="DC37" s="700"/>
      <c r="DD37" s="684">
        <v>168444</v>
      </c>
      <c r="DE37" s="697"/>
      <c r="DF37" s="697"/>
      <c r="DG37" s="697"/>
      <c r="DH37" s="697"/>
      <c r="DI37" s="697"/>
      <c r="DJ37" s="697"/>
      <c r="DK37" s="698"/>
      <c r="DL37" s="684">
        <v>150833</v>
      </c>
      <c r="DM37" s="697"/>
      <c r="DN37" s="697"/>
      <c r="DO37" s="697"/>
      <c r="DP37" s="697"/>
      <c r="DQ37" s="697"/>
      <c r="DR37" s="697"/>
      <c r="DS37" s="697"/>
      <c r="DT37" s="697"/>
      <c r="DU37" s="697"/>
      <c r="DV37" s="698"/>
      <c r="DW37" s="681">
        <v>6</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254274</v>
      </c>
      <c r="S38" s="679"/>
      <c r="T38" s="679"/>
      <c r="U38" s="679"/>
      <c r="V38" s="679"/>
      <c r="W38" s="679"/>
      <c r="X38" s="679"/>
      <c r="Y38" s="680"/>
      <c r="Z38" s="715">
        <v>5.6</v>
      </c>
      <c r="AA38" s="715"/>
      <c r="AB38" s="715"/>
      <c r="AC38" s="715"/>
      <c r="AD38" s="716">
        <v>1461</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62891</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591</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453565</v>
      </c>
      <c r="CS38" s="679"/>
      <c r="CT38" s="679"/>
      <c r="CU38" s="679"/>
      <c r="CV38" s="679"/>
      <c r="CW38" s="679"/>
      <c r="CX38" s="679"/>
      <c r="CY38" s="680"/>
      <c r="CZ38" s="681">
        <v>10.3</v>
      </c>
      <c r="DA38" s="699"/>
      <c r="DB38" s="699"/>
      <c r="DC38" s="700"/>
      <c r="DD38" s="684">
        <v>417690</v>
      </c>
      <c r="DE38" s="679"/>
      <c r="DF38" s="679"/>
      <c r="DG38" s="679"/>
      <c r="DH38" s="679"/>
      <c r="DI38" s="679"/>
      <c r="DJ38" s="679"/>
      <c r="DK38" s="680"/>
      <c r="DL38" s="684">
        <v>410684</v>
      </c>
      <c r="DM38" s="679"/>
      <c r="DN38" s="679"/>
      <c r="DO38" s="679"/>
      <c r="DP38" s="679"/>
      <c r="DQ38" s="679"/>
      <c r="DR38" s="679"/>
      <c r="DS38" s="679"/>
      <c r="DT38" s="679"/>
      <c r="DU38" s="679"/>
      <c r="DV38" s="680"/>
      <c r="DW38" s="681">
        <v>16.399999999999999</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296700</v>
      </c>
      <c r="S39" s="679"/>
      <c r="T39" s="679"/>
      <c r="U39" s="679"/>
      <c r="V39" s="679"/>
      <c r="W39" s="679"/>
      <c r="X39" s="679"/>
      <c r="Y39" s="680"/>
      <c r="Z39" s="715">
        <v>6.6</v>
      </c>
      <c r="AA39" s="715"/>
      <c r="AB39" s="715"/>
      <c r="AC39" s="715"/>
      <c r="AD39" s="716" t="s">
        <v>241</v>
      </c>
      <c r="AE39" s="716"/>
      <c r="AF39" s="716"/>
      <c r="AG39" s="716"/>
      <c r="AH39" s="716"/>
      <c r="AI39" s="716"/>
      <c r="AJ39" s="716"/>
      <c r="AK39" s="716"/>
      <c r="AL39" s="681" t="s">
        <v>241</v>
      </c>
      <c r="AM39" s="682"/>
      <c r="AN39" s="682"/>
      <c r="AO39" s="717"/>
      <c r="AQ39" s="718" t="s">
        <v>341</v>
      </c>
      <c r="AR39" s="719"/>
      <c r="AS39" s="719"/>
      <c r="AT39" s="719"/>
      <c r="AU39" s="719"/>
      <c r="AV39" s="719"/>
      <c r="AW39" s="719"/>
      <c r="AX39" s="719"/>
      <c r="AY39" s="720"/>
      <c r="AZ39" s="678" t="s">
        <v>146</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892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571834</v>
      </c>
      <c r="CS39" s="697"/>
      <c r="CT39" s="697"/>
      <c r="CU39" s="697"/>
      <c r="CV39" s="697"/>
      <c r="CW39" s="697"/>
      <c r="CX39" s="697"/>
      <c r="CY39" s="698"/>
      <c r="CZ39" s="681">
        <v>13</v>
      </c>
      <c r="DA39" s="699"/>
      <c r="DB39" s="699"/>
      <c r="DC39" s="700"/>
      <c r="DD39" s="684">
        <v>499398</v>
      </c>
      <c r="DE39" s="697"/>
      <c r="DF39" s="697"/>
      <c r="DG39" s="697"/>
      <c r="DH39" s="697"/>
      <c r="DI39" s="697"/>
      <c r="DJ39" s="697"/>
      <c r="DK39" s="698"/>
      <c r="DL39" s="684" t="s">
        <v>130</v>
      </c>
      <c r="DM39" s="697"/>
      <c r="DN39" s="697"/>
      <c r="DO39" s="697"/>
      <c r="DP39" s="697"/>
      <c r="DQ39" s="697"/>
      <c r="DR39" s="697"/>
      <c r="DS39" s="697"/>
      <c r="DT39" s="697"/>
      <c r="DU39" s="697"/>
      <c r="DV39" s="698"/>
      <c r="DW39" s="681" t="s">
        <v>241</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146</v>
      </c>
      <c r="AA40" s="715"/>
      <c r="AB40" s="715"/>
      <c r="AC40" s="715"/>
      <c r="AD40" s="716" t="s">
        <v>146</v>
      </c>
      <c r="AE40" s="716"/>
      <c r="AF40" s="716"/>
      <c r="AG40" s="716"/>
      <c r="AH40" s="716"/>
      <c r="AI40" s="716"/>
      <c r="AJ40" s="716"/>
      <c r="AK40" s="716"/>
      <c r="AL40" s="681" t="s">
        <v>146</v>
      </c>
      <c r="AM40" s="682"/>
      <c r="AN40" s="682"/>
      <c r="AO40" s="717"/>
      <c r="AQ40" s="718" t="s">
        <v>345</v>
      </c>
      <c r="AR40" s="719"/>
      <c r="AS40" s="719"/>
      <c r="AT40" s="719"/>
      <c r="AU40" s="719"/>
      <c r="AV40" s="719"/>
      <c r="AW40" s="719"/>
      <c r="AX40" s="719"/>
      <c r="AY40" s="720"/>
      <c r="AZ40" s="678" t="s">
        <v>241</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t="s">
        <v>146</v>
      </c>
      <c r="CS40" s="679"/>
      <c r="CT40" s="679"/>
      <c r="CU40" s="679"/>
      <c r="CV40" s="679"/>
      <c r="CW40" s="679"/>
      <c r="CX40" s="679"/>
      <c r="CY40" s="680"/>
      <c r="CZ40" s="681" t="s">
        <v>241</v>
      </c>
      <c r="DA40" s="699"/>
      <c r="DB40" s="699"/>
      <c r="DC40" s="700"/>
      <c r="DD40" s="684" t="s">
        <v>130</v>
      </c>
      <c r="DE40" s="679"/>
      <c r="DF40" s="679"/>
      <c r="DG40" s="679"/>
      <c r="DH40" s="679"/>
      <c r="DI40" s="679"/>
      <c r="DJ40" s="679"/>
      <c r="DK40" s="680"/>
      <c r="DL40" s="684" t="s">
        <v>130</v>
      </c>
      <c r="DM40" s="679"/>
      <c r="DN40" s="679"/>
      <c r="DO40" s="679"/>
      <c r="DP40" s="679"/>
      <c r="DQ40" s="679"/>
      <c r="DR40" s="679"/>
      <c r="DS40" s="679"/>
      <c r="DT40" s="679"/>
      <c r="DU40" s="679"/>
      <c r="DV40" s="680"/>
      <c r="DW40" s="681" t="s">
        <v>130</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t="s">
        <v>130</v>
      </c>
      <c r="S41" s="679"/>
      <c r="T41" s="679"/>
      <c r="U41" s="679"/>
      <c r="V41" s="679"/>
      <c r="W41" s="679"/>
      <c r="X41" s="679"/>
      <c r="Y41" s="680"/>
      <c r="Z41" s="715" t="s">
        <v>130</v>
      </c>
      <c r="AA41" s="715"/>
      <c r="AB41" s="715"/>
      <c r="AC41" s="715"/>
      <c r="AD41" s="716" t="s">
        <v>241</v>
      </c>
      <c r="AE41" s="716"/>
      <c r="AF41" s="716"/>
      <c r="AG41" s="716"/>
      <c r="AH41" s="716"/>
      <c r="AI41" s="716"/>
      <c r="AJ41" s="716"/>
      <c r="AK41" s="716"/>
      <c r="AL41" s="681" t="s">
        <v>130</v>
      </c>
      <c r="AM41" s="682"/>
      <c r="AN41" s="682"/>
      <c r="AO41" s="717"/>
      <c r="AQ41" s="718" t="s">
        <v>350</v>
      </c>
      <c r="AR41" s="719"/>
      <c r="AS41" s="719"/>
      <c r="AT41" s="719"/>
      <c r="AU41" s="719"/>
      <c r="AV41" s="719"/>
      <c r="AW41" s="719"/>
      <c r="AX41" s="719"/>
      <c r="AY41" s="720"/>
      <c r="AZ41" s="678">
        <v>43675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130</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146</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4524063</v>
      </c>
      <c r="S42" s="701"/>
      <c r="T42" s="701"/>
      <c r="U42" s="701"/>
      <c r="V42" s="701"/>
      <c r="W42" s="701"/>
      <c r="X42" s="701"/>
      <c r="Y42" s="703"/>
      <c r="Z42" s="704">
        <v>100</v>
      </c>
      <c r="AA42" s="704"/>
      <c r="AB42" s="704"/>
      <c r="AC42" s="704"/>
      <c r="AD42" s="705">
        <v>2498983</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212890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318</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1133189</v>
      </c>
      <c r="CS42" s="679"/>
      <c r="CT42" s="679"/>
      <c r="CU42" s="679"/>
      <c r="CV42" s="679"/>
      <c r="CW42" s="679"/>
      <c r="CX42" s="679"/>
      <c r="CY42" s="680"/>
      <c r="CZ42" s="681">
        <v>25.7</v>
      </c>
      <c r="DA42" s="682"/>
      <c r="DB42" s="682"/>
      <c r="DC42" s="683"/>
      <c r="DD42" s="684">
        <v>332702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24950</v>
      </c>
      <c r="CS43" s="697"/>
      <c r="CT43" s="697"/>
      <c r="CU43" s="697"/>
      <c r="CV43" s="697"/>
      <c r="CW43" s="697"/>
      <c r="CX43" s="697"/>
      <c r="CY43" s="698"/>
      <c r="CZ43" s="681">
        <v>0.6</v>
      </c>
      <c r="DA43" s="699"/>
      <c r="DB43" s="699"/>
      <c r="DC43" s="700"/>
      <c r="DD43" s="684">
        <v>24950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980540</v>
      </c>
      <c r="CS44" s="679"/>
      <c r="CT44" s="679"/>
      <c r="CU44" s="679"/>
      <c r="CV44" s="679"/>
      <c r="CW44" s="679"/>
      <c r="CX44" s="679"/>
      <c r="CY44" s="680"/>
      <c r="CZ44" s="681">
        <v>22.2</v>
      </c>
      <c r="DA44" s="682"/>
      <c r="DB44" s="682"/>
      <c r="DC44" s="683"/>
      <c r="DD44" s="684">
        <v>313203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619260</v>
      </c>
      <c r="CS45" s="697"/>
      <c r="CT45" s="697"/>
      <c r="CU45" s="697"/>
      <c r="CV45" s="697"/>
      <c r="CW45" s="697"/>
      <c r="CX45" s="697"/>
      <c r="CY45" s="698"/>
      <c r="CZ45" s="681">
        <v>14</v>
      </c>
      <c r="DA45" s="699"/>
      <c r="DB45" s="699"/>
      <c r="DC45" s="700"/>
      <c r="DD45" s="684">
        <v>81601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361280</v>
      </c>
      <c r="CS46" s="679"/>
      <c r="CT46" s="679"/>
      <c r="CU46" s="679"/>
      <c r="CV46" s="679"/>
      <c r="CW46" s="679"/>
      <c r="CX46" s="679"/>
      <c r="CY46" s="680"/>
      <c r="CZ46" s="681">
        <v>8.1999999999999993</v>
      </c>
      <c r="DA46" s="682"/>
      <c r="DB46" s="682"/>
      <c r="DC46" s="683"/>
      <c r="DD46" s="684">
        <v>231602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152649</v>
      </c>
      <c r="CS47" s="697"/>
      <c r="CT47" s="697"/>
      <c r="CU47" s="697"/>
      <c r="CV47" s="697"/>
      <c r="CW47" s="697"/>
      <c r="CX47" s="697"/>
      <c r="CY47" s="698"/>
      <c r="CZ47" s="681">
        <v>3.5</v>
      </c>
      <c r="DA47" s="699"/>
      <c r="DB47" s="699"/>
      <c r="DC47" s="700"/>
      <c r="DD47" s="684">
        <v>19499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146</v>
      </c>
      <c r="CS48" s="679"/>
      <c r="CT48" s="679"/>
      <c r="CU48" s="679"/>
      <c r="CV48" s="679"/>
      <c r="CW48" s="679"/>
      <c r="CX48" s="679"/>
      <c r="CY48" s="680"/>
      <c r="CZ48" s="681" t="s">
        <v>130</v>
      </c>
      <c r="DA48" s="682"/>
      <c r="DB48" s="682"/>
      <c r="DC48" s="683"/>
      <c r="DD48" s="684" t="s">
        <v>146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4411004</v>
      </c>
      <c r="CS49" s="663"/>
      <c r="CT49" s="663"/>
      <c r="CU49" s="663"/>
      <c r="CV49" s="663"/>
      <c r="CW49" s="663"/>
      <c r="CX49" s="663"/>
      <c r="CY49" s="664"/>
      <c r="CZ49" s="665">
        <v>100</v>
      </c>
      <c r="DA49" s="666"/>
      <c r="DB49" s="666"/>
      <c r="DC49" s="667"/>
      <c r="DD49" s="668">
        <v>2925510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7KK4O5FkUlbfbGZea8XUL+wzP+fzb6VtWdnCH/btZkEzK2Uce9DW16FY79cju2dSGQHkuwpYTKoR1WAw/Qlb/g==" saltValue="mqjne0HUIVvFiPjY/+PfU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11" t="s">
        <v>368</v>
      </c>
      <c r="DK2" s="1212"/>
      <c r="DL2" s="1212"/>
      <c r="DM2" s="1212"/>
      <c r="DN2" s="1212"/>
      <c r="DO2" s="1213"/>
      <c r="DP2" s="250"/>
      <c r="DQ2" s="1211" t="s">
        <v>369</v>
      </c>
      <c r="DR2" s="1212"/>
      <c r="DS2" s="1212"/>
      <c r="DT2" s="1212"/>
      <c r="DU2" s="1212"/>
      <c r="DV2" s="1212"/>
      <c r="DW2" s="1212"/>
      <c r="DX2" s="1212"/>
      <c r="DY2" s="1212"/>
      <c r="DZ2" s="121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64" t="s">
        <v>370</v>
      </c>
      <c r="B4" s="1164"/>
      <c r="C4" s="1164"/>
      <c r="D4" s="1164"/>
      <c r="E4" s="1164"/>
      <c r="F4" s="1164"/>
      <c r="G4" s="1164"/>
      <c r="H4" s="1164"/>
      <c r="I4" s="1164"/>
      <c r="J4" s="1164"/>
      <c r="K4" s="1164"/>
      <c r="L4" s="1164"/>
      <c r="M4" s="1164"/>
      <c r="N4" s="1164"/>
      <c r="O4" s="1164"/>
      <c r="P4" s="1164"/>
      <c r="Q4" s="1164"/>
      <c r="R4" s="1164"/>
      <c r="S4" s="1164"/>
      <c r="T4" s="1164"/>
      <c r="U4" s="1164"/>
      <c r="V4" s="1164"/>
      <c r="W4" s="1164"/>
      <c r="X4" s="1164"/>
      <c r="Y4" s="1164"/>
      <c r="Z4" s="1164"/>
      <c r="AA4" s="1164"/>
      <c r="AB4" s="1164"/>
      <c r="AC4" s="1164"/>
      <c r="AD4" s="1164"/>
      <c r="AE4" s="1164"/>
      <c r="AF4" s="1164"/>
      <c r="AG4" s="1164"/>
      <c r="AH4" s="1164"/>
      <c r="AI4" s="1164"/>
      <c r="AJ4" s="1164"/>
      <c r="AK4" s="1164"/>
      <c r="AL4" s="1164"/>
      <c r="AM4" s="1164"/>
      <c r="AN4" s="1164"/>
      <c r="AO4" s="1164"/>
      <c r="AP4" s="1164"/>
      <c r="AQ4" s="1164"/>
      <c r="AR4" s="1164"/>
      <c r="AS4" s="1164"/>
      <c r="AT4" s="1164"/>
      <c r="AU4" s="1164"/>
      <c r="AV4" s="1164"/>
      <c r="AW4" s="1164"/>
      <c r="AX4" s="1164"/>
      <c r="AY4" s="1164"/>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6" t="s">
        <v>372</v>
      </c>
      <c r="B5" s="1097"/>
      <c r="C5" s="1097"/>
      <c r="D5" s="1097"/>
      <c r="E5" s="1097"/>
      <c r="F5" s="1097"/>
      <c r="G5" s="1097"/>
      <c r="H5" s="1097"/>
      <c r="I5" s="1097"/>
      <c r="J5" s="1097"/>
      <c r="K5" s="1097"/>
      <c r="L5" s="1097"/>
      <c r="M5" s="1097"/>
      <c r="N5" s="1097"/>
      <c r="O5" s="1097"/>
      <c r="P5" s="1098"/>
      <c r="Q5" s="1102" t="s">
        <v>373</v>
      </c>
      <c r="R5" s="1103"/>
      <c r="S5" s="1103"/>
      <c r="T5" s="1103"/>
      <c r="U5" s="1104"/>
      <c r="V5" s="1102" t="s">
        <v>374</v>
      </c>
      <c r="W5" s="1103"/>
      <c r="X5" s="1103"/>
      <c r="Y5" s="1103"/>
      <c r="Z5" s="1104"/>
      <c r="AA5" s="1102" t="s">
        <v>375</v>
      </c>
      <c r="AB5" s="1103"/>
      <c r="AC5" s="1103"/>
      <c r="AD5" s="1103"/>
      <c r="AE5" s="1103"/>
      <c r="AF5" s="1214" t="s">
        <v>376</v>
      </c>
      <c r="AG5" s="1103"/>
      <c r="AH5" s="1103"/>
      <c r="AI5" s="1103"/>
      <c r="AJ5" s="1118"/>
      <c r="AK5" s="1103" t="s">
        <v>377</v>
      </c>
      <c r="AL5" s="1103"/>
      <c r="AM5" s="1103"/>
      <c r="AN5" s="1103"/>
      <c r="AO5" s="1104"/>
      <c r="AP5" s="1102" t="s">
        <v>378</v>
      </c>
      <c r="AQ5" s="1103"/>
      <c r="AR5" s="1103"/>
      <c r="AS5" s="1103"/>
      <c r="AT5" s="1104"/>
      <c r="AU5" s="1102" t="s">
        <v>379</v>
      </c>
      <c r="AV5" s="1103"/>
      <c r="AW5" s="1103"/>
      <c r="AX5" s="1103"/>
      <c r="AY5" s="1118"/>
      <c r="AZ5" s="257"/>
      <c r="BA5" s="257"/>
      <c r="BB5" s="257"/>
      <c r="BC5" s="257"/>
      <c r="BD5" s="257"/>
      <c r="BE5" s="258"/>
      <c r="BF5" s="258"/>
      <c r="BG5" s="258"/>
      <c r="BH5" s="258"/>
      <c r="BI5" s="258"/>
      <c r="BJ5" s="258"/>
      <c r="BK5" s="258"/>
      <c r="BL5" s="258"/>
      <c r="BM5" s="258"/>
      <c r="BN5" s="258"/>
      <c r="BO5" s="258"/>
      <c r="BP5" s="258"/>
      <c r="BQ5" s="1096" t="s">
        <v>380</v>
      </c>
      <c r="BR5" s="1097"/>
      <c r="BS5" s="1097"/>
      <c r="BT5" s="1097"/>
      <c r="BU5" s="1097"/>
      <c r="BV5" s="1097"/>
      <c r="BW5" s="1097"/>
      <c r="BX5" s="1097"/>
      <c r="BY5" s="1097"/>
      <c r="BZ5" s="1097"/>
      <c r="CA5" s="1097"/>
      <c r="CB5" s="1097"/>
      <c r="CC5" s="1097"/>
      <c r="CD5" s="1097"/>
      <c r="CE5" s="1097"/>
      <c r="CF5" s="1097"/>
      <c r="CG5" s="1098"/>
      <c r="CH5" s="1102" t="s">
        <v>381</v>
      </c>
      <c r="CI5" s="1103"/>
      <c r="CJ5" s="1103"/>
      <c r="CK5" s="1103"/>
      <c r="CL5" s="1104"/>
      <c r="CM5" s="1102" t="s">
        <v>382</v>
      </c>
      <c r="CN5" s="1103"/>
      <c r="CO5" s="1103"/>
      <c r="CP5" s="1103"/>
      <c r="CQ5" s="1104"/>
      <c r="CR5" s="1102" t="s">
        <v>383</v>
      </c>
      <c r="CS5" s="1103"/>
      <c r="CT5" s="1103"/>
      <c r="CU5" s="1103"/>
      <c r="CV5" s="1104"/>
      <c r="CW5" s="1102" t="s">
        <v>384</v>
      </c>
      <c r="CX5" s="1103"/>
      <c r="CY5" s="1103"/>
      <c r="CZ5" s="1103"/>
      <c r="DA5" s="1104"/>
      <c r="DB5" s="1102" t="s">
        <v>385</v>
      </c>
      <c r="DC5" s="1103"/>
      <c r="DD5" s="1103"/>
      <c r="DE5" s="1103"/>
      <c r="DF5" s="1104"/>
      <c r="DG5" s="1199" t="s">
        <v>386</v>
      </c>
      <c r="DH5" s="1200"/>
      <c r="DI5" s="1200"/>
      <c r="DJ5" s="1200"/>
      <c r="DK5" s="1201"/>
      <c r="DL5" s="1199" t="s">
        <v>387</v>
      </c>
      <c r="DM5" s="1200"/>
      <c r="DN5" s="1200"/>
      <c r="DO5" s="1200"/>
      <c r="DP5" s="1201"/>
      <c r="DQ5" s="1102" t="s">
        <v>388</v>
      </c>
      <c r="DR5" s="1103"/>
      <c r="DS5" s="1103"/>
      <c r="DT5" s="1103"/>
      <c r="DU5" s="1104"/>
      <c r="DV5" s="1102" t="s">
        <v>379</v>
      </c>
      <c r="DW5" s="1103"/>
      <c r="DX5" s="1103"/>
      <c r="DY5" s="1103"/>
      <c r="DZ5" s="1118"/>
      <c r="EA5" s="255"/>
    </row>
    <row r="6" spans="1:131" s="256" customFormat="1" ht="26.25" customHeight="1" thickBot="1" x14ac:dyDescent="0.2">
      <c r="A6" s="1099"/>
      <c r="B6" s="1100"/>
      <c r="C6" s="1100"/>
      <c r="D6" s="1100"/>
      <c r="E6" s="1100"/>
      <c r="F6" s="1100"/>
      <c r="G6" s="1100"/>
      <c r="H6" s="1100"/>
      <c r="I6" s="1100"/>
      <c r="J6" s="1100"/>
      <c r="K6" s="1100"/>
      <c r="L6" s="1100"/>
      <c r="M6" s="1100"/>
      <c r="N6" s="1100"/>
      <c r="O6" s="1100"/>
      <c r="P6" s="1101"/>
      <c r="Q6" s="1105"/>
      <c r="R6" s="1106"/>
      <c r="S6" s="1106"/>
      <c r="T6" s="1106"/>
      <c r="U6" s="1107"/>
      <c r="V6" s="1105"/>
      <c r="W6" s="1106"/>
      <c r="X6" s="1106"/>
      <c r="Y6" s="1106"/>
      <c r="Z6" s="1107"/>
      <c r="AA6" s="1105"/>
      <c r="AB6" s="1106"/>
      <c r="AC6" s="1106"/>
      <c r="AD6" s="1106"/>
      <c r="AE6" s="1106"/>
      <c r="AF6" s="1215"/>
      <c r="AG6" s="1106"/>
      <c r="AH6" s="1106"/>
      <c r="AI6" s="1106"/>
      <c r="AJ6" s="1119"/>
      <c r="AK6" s="1106"/>
      <c r="AL6" s="1106"/>
      <c r="AM6" s="1106"/>
      <c r="AN6" s="1106"/>
      <c r="AO6" s="1107"/>
      <c r="AP6" s="1105"/>
      <c r="AQ6" s="1106"/>
      <c r="AR6" s="1106"/>
      <c r="AS6" s="1106"/>
      <c r="AT6" s="1107"/>
      <c r="AU6" s="1105"/>
      <c r="AV6" s="1106"/>
      <c r="AW6" s="1106"/>
      <c r="AX6" s="1106"/>
      <c r="AY6" s="1119"/>
      <c r="AZ6" s="253"/>
      <c r="BA6" s="253"/>
      <c r="BB6" s="253"/>
      <c r="BC6" s="253"/>
      <c r="BD6" s="253"/>
      <c r="BE6" s="254"/>
      <c r="BF6" s="254"/>
      <c r="BG6" s="254"/>
      <c r="BH6" s="254"/>
      <c r="BI6" s="254"/>
      <c r="BJ6" s="254"/>
      <c r="BK6" s="254"/>
      <c r="BL6" s="254"/>
      <c r="BM6" s="254"/>
      <c r="BN6" s="254"/>
      <c r="BO6" s="254"/>
      <c r="BP6" s="254"/>
      <c r="BQ6" s="1099"/>
      <c r="BR6" s="1100"/>
      <c r="BS6" s="1100"/>
      <c r="BT6" s="1100"/>
      <c r="BU6" s="1100"/>
      <c r="BV6" s="1100"/>
      <c r="BW6" s="1100"/>
      <c r="BX6" s="1100"/>
      <c r="BY6" s="1100"/>
      <c r="BZ6" s="1100"/>
      <c r="CA6" s="1100"/>
      <c r="CB6" s="1100"/>
      <c r="CC6" s="1100"/>
      <c r="CD6" s="1100"/>
      <c r="CE6" s="1100"/>
      <c r="CF6" s="1100"/>
      <c r="CG6" s="1101"/>
      <c r="CH6" s="1105"/>
      <c r="CI6" s="1106"/>
      <c r="CJ6" s="1106"/>
      <c r="CK6" s="1106"/>
      <c r="CL6" s="1107"/>
      <c r="CM6" s="1105"/>
      <c r="CN6" s="1106"/>
      <c r="CO6" s="1106"/>
      <c r="CP6" s="1106"/>
      <c r="CQ6" s="1107"/>
      <c r="CR6" s="1105"/>
      <c r="CS6" s="1106"/>
      <c r="CT6" s="1106"/>
      <c r="CU6" s="1106"/>
      <c r="CV6" s="1107"/>
      <c r="CW6" s="1105"/>
      <c r="CX6" s="1106"/>
      <c r="CY6" s="1106"/>
      <c r="CZ6" s="1106"/>
      <c r="DA6" s="1107"/>
      <c r="DB6" s="1105"/>
      <c r="DC6" s="1106"/>
      <c r="DD6" s="1106"/>
      <c r="DE6" s="1106"/>
      <c r="DF6" s="1107"/>
      <c r="DG6" s="1202"/>
      <c r="DH6" s="1203"/>
      <c r="DI6" s="1203"/>
      <c r="DJ6" s="1203"/>
      <c r="DK6" s="1204"/>
      <c r="DL6" s="1202"/>
      <c r="DM6" s="1203"/>
      <c r="DN6" s="1203"/>
      <c r="DO6" s="1203"/>
      <c r="DP6" s="1204"/>
      <c r="DQ6" s="1105"/>
      <c r="DR6" s="1106"/>
      <c r="DS6" s="1106"/>
      <c r="DT6" s="1106"/>
      <c r="DU6" s="1107"/>
      <c r="DV6" s="1105"/>
      <c r="DW6" s="1106"/>
      <c r="DX6" s="1106"/>
      <c r="DY6" s="1106"/>
      <c r="DZ6" s="1119"/>
      <c r="EA6" s="255"/>
    </row>
    <row r="7" spans="1:131" s="256" customFormat="1" ht="26.25" customHeight="1" thickTop="1" x14ac:dyDescent="0.15">
      <c r="A7" s="259">
        <v>1</v>
      </c>
      <c r="B7" s="1151" t="s">
        <v>389</v>
      </c>
      <c r="C7" s="1152"/>
      <c r="D7" s="1152"/>
      <c r="E7" s="1152"/>
      <c r="F7" s="1152"/>
      <c r="G7" s="1152"/>
      <c r="H7" s="1152"/>
      <c r="I7" s="1152"/>
      <c r="J7" s="1152"/>
      <c r="K7" s="1152"/>
      <c r="L7" s="1152"/>
      <c r="M7" s="1152"/>
      <c r="N7" s="1152"/>
      <c r="O7" s="1152"/>
      <c r="P7" s="1153"/>
      <c r="Q7" s="1205">
        <v>4524</v>
      </c>
      <c r="R7" s="1206"/>
      <c r="S7" s="1206"/>
      <c r="T7" s="1206"/>
      <c r="U7" s="1206"/>
      <c r="V7" s="1206">
        <v>4411</v>
      </c>
      <c r="W7" s="1206"/>
      <c r="X7" s="1206"/>
      <c r="Y7" s="1206"/>
      <c r="Z7" s="1206"/>
      <c r="AA7" s="1206">
        <v>113</v>
      </c>
      <c r="AB7" s="1206"/>
      <c r="AC7" s="1206"/>
      <c r="AD7" s="1206"/>
      <c r="AE7" s="1207"/>
      <c r="AF7" s="1208">
        <v>71</v>
      </c>
      <c r="AG7" s="1209"/>
      <c r="AH7" s="1209"/>
      <c r="AI7" s="1209"/>
      <c r="AJ7" s="1210"/>
      <c r="AK7" s="1192">
        <v>18</v>
      </c>
      <c r="AL7" s="1193"/>
      <c r="AM7" s="1193"/>
      <c r="AN7" s="1193"/>
      <c r="AO7" s="1193"/>
      <c r="AP7" s="1193">
        <v>1785</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c r="BS7" s="1196"/>
      <c r="BT7" s="1197"/>
      <c r="BU7" s="1197"/>
      <c r="BV7" s="1197"/>
      <c r="BW7" s="1197"/>
      <c r="BX7" s="1197"/>
      <c r="BY7" s="1197"/>
      <c r="BZ7" s="1197"/>
      <c r="CA7" s="1197"/>
      <c r="CB7" s="1197"/>
      <c r="CC7" s="1197"/>
      <c r="CD7" s="1197"/>
      <c r="CE7" s="1197"/>
      <c r="CF7" s="1197"/>
      <c r="CG7" s="1198"/>
      <c r="CH7" s="1189"/>
      <c r="CI7" s="1190"/>
      <c r="CJ7" s="1190"/>
      <c r="CK7" s="1190"/>
      <c r="CL7" s="1191"/>
      <c r="CM7" s="1189"/>
      <c r="CN7" s="1190"/>
      <c r="CO7" s="1190"/>
      <c r="CP7" s="1190"/>
      <c r="CQ7" s="1191"/>
      <c r="CR7" s="1189"/>
      <c r="CS7" s="1190"/>
      <c r="CT7" s="1190"/>
      <c r="CU7" s="1190"/>
      <c r="CV7" s="1191"/>
      <c r="CW7" s="1189"/>
      <c r="CX7" s="1190"/>
      <c r="CY7" s="1190"/>
      <c r="CZ7" s="1190"/>
      <c r="DA7" s="1191"/>
      <c r="DB7" s="1189"/>
      <c r="DC7" s="1190"/>
      <c r="DD7" s="1190"/>
      <c r="DE7" s="1190"/>
      <c r="DF7" s="1191"/>
      <c r="DG7" s="1189"/>
      <c r="DH7" s="1190"/>
      <c r="DI7" s="1190"/>
      <c r="DJ7" s="1190"/>
      <c r="DK7" s="1191"/>
      <c r="DL7" s="1189"/>
      <c r="DM7" s="1190"/>
      <c r="DN7" s="1190"/>
      <c r="DO7" s="1190"/>
      <c r="DP7" s="1191"/>
      <c r="DQ7" s="1189"/>
      <c r="DR7" s="1190"/>
      <c r="DS7" s="1190"/>
      <c r="DT7" s="1190"/>
      <c r="DU7" s="1191"/>
      <c r="DV7" s="1216"/>
      <c r="DW7" s="1217"/>
      <c r="DX7" s="1217"/>
      <c r="DY7" s="1217"/>
      <c r="DZ7" s="1218"/>
      <c r="EA7" s="255"/>
    </row>
    <row r="8" spans="1:131" s="256" customFormat="1" ht="26.25" customHeight="1" x14ac:dyDescent="0.15">
      <c r="A8" s="262">
        <v>2</v>
      </c>
      <c r="B8" s="1138"/>
      <c r="C8" s="1139"/>
      <c r="D8" s="1139"/>
      <c r="E8" s="1139"/>
      <c r="F8" s="1139"/>
      <c r="G8" s="1139"/>
      <c r="H8" s="1139"/>
      <c r="I8" s="1139"/>
      <c r="J8" s="1139"/>
      <c r="K8" s="1139"/>
      <c r="L8" s="1139"/>
      <c r="M8" s="1139"/>
      <c r="N8" s="1139"/>
      <c r="O8" s="1139"/>
      <c r="P8" s="1140"/>
      <c r="Q8" s="1144"/>
      <c r="R8" s="1145"/>
      <c r="S8" s="1145"/>
      <c r="T8" s="1145"/>
      <c r="U8" s="1145"/>
      <c r="V8" s="1145"/>
      <c r="W8" s="1145"/>
      <c r="X8" s="1145"/>
      <c r="Y8" s="1145"/>
      <c r="Z8" s="1145"/>
      <c r="AA8" s="1145"/>
      <c r="AB8" s="1145"/>
      <c r="AC8" s="1145"/>
      <c r="AD8" s="1145"/>
      <c r="AE8" s="1146"/>
      <c r="AF8" s="1120"/>
      <c r="AG8" s="1121"/>
      <c r="AH8" s="1121"/>
      <c r="AI8" s="1121"/>
      <c r="AJ8" s="1122"/>
      <c r="AK8" s="1187"/>
      <c r="AL8" s="1188"/>
      <c r="AM8" s="1188"/>
      <c r="AN8" s="1188"/>
      <c r="AO8" s="1188"/>
      <c r="AP8" s="1188"/>
      <c r="AQ8" s="1188"/>
      <c r="AR8" s="1188"/>
      <c r="AS8" s="1188"/>
      <c r="AT8" s="1188"/>
      <c r="AU8" s="1185"/>
      <c r="AV8" s="1185"/>
      <c r="AW8" s="1185"/>
      <c r="AX8" s="1185"/>
      <c r="AY8" s="1186"/>
      <c r="AZ8" s="253"/>
      <c r="BA8" s="253"/>
      <c r="BB8" s="253"/>
      <c r="BC8" s="253"/>
      <c r="BD8" s="253"/>
      <c r="BE8" s="254"/>
      <c r="BF8" s="254"/>
      <c r="BG8" s="254"/>
      <c r="BH8" s="254"/>
      <c r="BI8" s="254"/>
      <c r="BJ8" s="254"/>
      <c r="BK8" s="254"/>
      <c r="BL8" s="254"/>
      <c r="BM8" s="254"/>
      <c r="BN8" s="254"/>
      <c r="BO8" s="254"/>
      <c r="BP8" s="254"/>
      <c r="BQ8" s="263">
        <v>2</v>
      </c>
      <c r="BR8" s="264"/>
      <c r="BS8" s="1115"/>
      <c r="BT8" s="1116"/>
      <c r="BU8" s="1116"/>
      <c r="BV8" s="1116"/>
      <c r="BW8" s="1116"/>
      <c r="BX8" s="1116"/>
      <c r="BY8" s="1116"/>
      <c r="BZ8" s="1116"/>
      <c r="CA8" s="1116"/>
      <c r="CB8" s="1116"/>
      <c r="CC8" s="1116"/>
      <c r="CD8" s="1116"/>
      <c r="CE8" s="1116"/>
      <c r="CF8" s="1116"/>
      <c r="CG8" s="1117"/>
      <c r="CH8" s="1090"/>
      <c r="CI8" s="1091"/>
      <c r="CJ8" s="1091"/>
      <c r="CK8" s="1091"/>
      <c r="CL8" s="1092"/>
      <c r="CM8" s="1090"/>
      <c r="CN8" s="1091"/>
      <c r="CO8" s="1091"/>
      <c r="CP8" s="1091"/>
      <c r="CQ8" s="1092"/>
      <c r="CR8" s="1090"/>
      <c r="CS8" s="1091"/>
      <c r="CT8" s="1091"/>
      <c r="CU8" s="1091"/>
      <c r="CV8" s="1092"/>
      <c r="CW8" s="1090"/>
      <c r="CX8" s="1091"/>
      <c r="CY8" s="1091"/>
      <c r="CZ8" s="1091"/>
      <c r="DA8" s="1092"/>
      <c r="DB8" s="1090"/>
      <c r="DC8" s="1091"/>
      <c r="DD8" s="1091"/>
      <c r="DE8" s="1091"/>
      <c r="DF8" s="1092"/>
      <c r="DG8" s="1090"/>
      <c r="DH8" s="1091"/>
      <c r="DI8" s="1091"/>
      <c r="DJ8" s="1091"/>
      <c r="DK8" s="1092"/>
      <c r="DL8" s="1090"/>
      <c r="DM8" s="1091"/>
      <c r="DN8" s="1091"/>
      <c r="DO8" s="1091"/>
      <c r="DP8" s="1092"/>
      <c r="DQ8" s="1090"/>
      <c r="DR8" s="1091"/>
      <c r="DS8" s="1091"/>
      <c r="DT8" s="1091"/>
      <c r="DU8" s="1092"/>
      <c r="DV8" s="1093"/>
      <c r="DW8" s="1094"/>
      <c r="DX8" s="1094"/>
      <c r="DY8" s="1094"/>
      <c r="DZ8" s="1095"/>
      <c r="EA8" s="255"/>
    </row>
    <row r="9" spans="1:131" s="256" customFormat="1" ht="26.25" customHeight="1" x14ac:dyDescent="0.15">
      <c r="A9" s="262">
        <v>3</v>
      </c>
      <c r="B9" s="1138"/>
      <c r="C9" s="1139"/>
      <c r="D9" s="1139"/>
      <c r="E9" s="1139"/>
      <c r="F9" s="1139"/>
      <c r="G9" s="1139"/>
      <c r="H9" s="1139"/>
      <c r="I9" s="1139"/>
      <c r="J9" s="1139"/>
      <c r="K9" s="1139"/>
      <c r="L9" s="1139"/>
      <c r="M9" s="1139"/>
      <c r="N9" s="1139"/>
      <c r="O9" s="1139"/>
      <c r="P9" s="1140"/>
      <c r="Q9" s="1144"/>
      <c r="R9" s="1145"/>
      <c r="S9" s="1145"/>
      <c r="T9" s="1145"/>
      <c r="U9" s="1145"/>
      <c r="V9" s="1145"/>
      <c r="W9" s="1145"/>
      <c r="X9" s="1145"/>
      <c r="Y9" s="1145"/>
      <c r="Z9" s="1145"/>
      <c r="AA9" s="1145"/>
      <c r="AB9" s="1145"/>
      <c r="AC9" s="1145"/>
      <c r="AD9" s="1145"/>
      <c r="AE9" s="1146"/>
      <c r="AF9" s="1120"/>
      <c r="AG9" s="1121"/>
      <c r="AH9" s="1121"/>
      <c r="AI9" s="1121"/>
      <c r="AJ9" s="1122"/>
      <c r="AK9" s="1187"/>
      <c r="AL9" s="1188"/>
      <c r="AM9" s="1188"/>
      <c r="AN9" s="1188"/>
      <c r="AO9" s="1188"/>
      <c r="AP9" s="1188"/>
      <c r="AQ9" s="1188"/>
      <c r="AR9" s="1188"/>
      <c r="AS9" s="1188"/>
      <c r="AT9" s="1188"/>
      <c r="AU9" s="1185"/>
      <c r="AV9" s="1185"/>
      <c r="AW9" s="1185"/>
      <c r="AX9" s="1185"/>
      <c r="AY9" s="1186"/>
      <c r="AZ9" s="253"/>
      <c r="BA9" s="253"/>
      <c r="BB9" s="253"/>
      <c r="BC9" s="253"/>
      <c r="BD9" s="253"/>
      <c r="BE9" s="254"/>
      <c r="BF9" s="254"/>
      <c r="BG9" s="254"/>
      <c r="BH9" s="254"/>
      <c r="BI9" s="254"/>
      <c r="BJ9" s="254"/>
      <c r="BK9" s="254"/>
      <c r="BL9" s="254"/>
      <c r="BM9" s="254"/>
      <c r="BN9" s="254"/>
      <c r="BO9" s="254"/>
      <c r="BP9" s="254"/>
      <c r="BQ9" s="263">
        <v>3</v>
      </c>
      <c r="BR9" s="264"/>
      <c r="BS9" s="1115"/>
      <c r="BT9" s="1116"/>
      <c r="BU9" s="1116"/>
      <c r="BV9" s="1116"/>
      <c r="BW9" s="1116"/>
      <c r="BX9" s="1116"/>
      <c r="BY9" s="1116"/>
      <c r="BZ9" s="1116"/>
      <c r="CA9" s="1116"/>
      <c r="CB9" s="1116"/>
      <c r="CC9" s="1116"/>
      <c r="CD9" s="1116"/>
      <c r="CE9" s="1116"/>
      <c r="CF9" s="1116"/>
      <c r="CG9" s="1117"/>
      <c r="CH9" s="1090"/>
      <c r="CI9" s="1091"/>
      <c r="CJ9" s="1091"/>
      <c r="CK9" s="1091"/>
      <c r="CL9" s="1092"/>
      <c r="CM9" s="1090"/>
      <c r="CN9" s="1091"/>
      <c r="CO9" s="1091"/>
      <c r="CP9" s="1091"/>
      <c r="CQ9" s="1092"/>
      <c r="CR9" s="1090"/>
      <c r="CS9" s="1091"/>
      <c r="CT9" s="1091"/>
      <c r="CU9" s="1091"/>
      <c r="CV9" s="1092"/>
      <c r="CW9" s="1090"/>
      <c r="CX9" s="1091"/>
      <c r="CY9" s="1091"/>
      <c r="CZ9" s="1091"/>
      <c r="DA9" s="1092"/>
      <c r="DB9" s="1090"/>
      <c r="DC9" s="1091"/>
      <c r="DD9" s="1091"/>
      <c r="DE9" s="1091"/>
      <c r="DF9" s="1092"/>
      <c r="DG9" s="1090"/>
      <c r="DH9" s="1091"/>
      <c r="DI9" s="1091"/>
      <c r="DJ9" s="1091"/>
      <c r="DK9" s="1092"/>
      <c r="DL9" s="1090"/>
      <c r="DM9" s="1091"/>
      <c r="DN9" s="1091"/>
      <c r="DO9" s="1091"/>
      <c r="DP9" s="1092"/>
      <c r="DQ9" s="1090"/>
      <c r="DR9" s="1091"/>
      <c r="DS9" s="1091"/>
      <c r="DT9" s="1091"/>
      <c r="DU9" s="1092"/>
      <c r="DV9" s="1093"/>
      <c r="DW9" s="1094"/>
      <c r="DX9" s="1094"/>
      <c r="DY9" s="1094"/>
      <c r="DZ9" s="1095"/>
      <c r="EA9" s="255"/>
    </row>
    <row r="10" spans="1:131" s="256" customFormat="1" ht="26.25" customHeight="1" x14ac:dyDescent="0.15">
      <c r="A10" s="262">
        <v>4</v>
      </c>
      <c r="B10" s="1138"/>
      <c r="C10" s="1139"/>
      <c r="D10" s="1139"/>
      <c r="E10" s="1139"/>
      <c r="F10" s="1139"/>
      <c r="G10" s="1139"/>
      <c r="H10" s="1139"/>
      <c r="I10" s="1139"/>
      <c r="J10" s="1139"/>
      <c r="K10" s="1139"/>
      <c r="L10" s="1139"/>
      <c r="M10" s="1139"/>
      <c r="N10" s="1139"/>
      <c r="O10" s="1139"/>
      <c r="P10" s="1140"/>
      <c r="Q10" s="1144"/>
      <c r="R10" s="1145"/>
      <c r="S10" s="1145"/>
      <c r="T10" s="1145"/>
      <c r="U10" s="1145"/>
      <c r="V10" s="1145"/>
      <c r="W10" s="1145"/>
      <c r="X10" s="1145"/>
      <c r="Y10" s="1145"/>
      <c r="Z10" s="1145"/>
      <c r="AA10" s="1145"/>
      <c r="AB10" s="1145"/>
      <c r="AC10" s="1145"/>
      <c r="AD10" s="1145"/>
      <c r="AE10" s="1146"/>
      <c r="AF10" s="1120"/>
      <c r="AG10" s="1121"/>
      <c r="AH10" s="1121"/>
      <c r="AI10" s="1121"/>
      <c r="AJ10" s="1122"/>
      <c r="AK10" s="1187"/>
      <c r="AL10" s="1188"/>
      <c r="AM10" s="1188"/>
      <c r="AN10" s="1188"/>
      <c r="AO10" s="1188"/>
      <c r="AP10" s="1188"/>
      <c r="AQ10" s="1188"/>
      <c r="AR10" s="1188"/>
      <c r="AS10" s="1188"/>
      <c r="AT10" s="1188"/>
      <c r="AU10" s="1185"/>
      <c r="AV10" s="1185"/>
      <c r="AW10" s="1185"/>
      <c r="AX10" s="1185"/>
      <c r="AY10" s="1186"/>
      <c r="AZ10" s="253"/>
      <c r="BA10" s="253"/>
      <c r="BB10" s="253"/>
      <c r="BC10" s="253"/>
      <c r="BD10" s="253"/>
      <c r="BE10" s="254"/>
      <c r="BF10" s="254"/>
      <c r="BG10" s="254"/>
      <c r="BH10" s="254"/>
      <c r="BI10" s="254"/>
      <c r="BJ10" s="254"/>
      <c r="BK10" s="254"/>
      <c r="BL10" s="254"/>
      <c r="BM10" s="254"/>
      <c r="BN10" s="254"/>
      <c r="BO10" s="254"/>
      <c r="BP10" s="254"/>
      <c r="BQ10" s="263">
        <v>4</v>
      </c>
      <c r="BR10" s="264"/>
      <c r="BS10" s="1115"/>
      <c r="BT10" s="1116"/>
      <c r="BU10" s="1116"/>
      <c r="BV10" s="1116"/>
      <c r="BW10" s="1116"/>
      <c r="BX10" s="1116"/>
      <c r="BY10" s="1116"/>
      <c r="BZ10" s="1116"/>
      <c r="CA10" s="1116"/>
      <c r="CB10" s="1116"/>
      <c r="CC10" s="1116"/>
      <c r="CD10" s="1116"/>
      <c r="CE10" s="1116"/>
      <c r="CF10" s="1116"/>
      <c r="CG10" s="1117"/>
      <c r="CH10" s="1090"/>
      <c r="CI10" s="1091"/>
      <c r="CJ10" s="1091"/>
      <c r="CK10" s="1091"/>
      <c r="CL10" s="1092"/>
      <c r="CM10" s="1090"/>
      <c r="CN10" s="1091"/>
      <c r="CO10" s="1091"/>
      <c r="CP10" s="1091"/>
      <c r="CQ10" s="1092"/>
      <c r="CR10" s="1090"/>
      <c r="CS10" s="1091"/>
      <c r="CT10" s="1091"/>
      <c r="CU10" s="1091"/>
      <c r="CV10" s="1092"/>
      <c r="CW10" s="1090"/>
      <c r="CX10" s="1091"/>
      <c r="CY10" s="1091"/>
      <c r="CZ10" s="1091"/>
      <c r="DA10" s="1092"/>
      <c r="DB10" s="1090"/>
      <c r="DC10" s="1091"/>
      <c r="DD10" s="1091"/>
      <c r="DE10" s="1091"/>
      <c r="DF10" s="1092"/>
      <c r="DG10" s="1090"/>
      <c r="DH10" s="1091"/>
      <c r="DI10" s="1091"/>
      <c r="DJ10" s="1091"/>
      <c r="DK10" s="1092"/>
      <c r="DL10" s="1090"/>
      <c r="DM10" s="1091"/>
      <c r="DN10" s="1091"/>
      <c r="DO10" s="1091"/>
      <c r="DP10" s="1092"/>
      <c r="DQ10" s="1090"/>
      <c r="DR10" s="1091"/>
      <c r="DS10" s="1091"/>
      <c r="DT10" s="1091"/>
      <c r="DU10" s="1092"/>
      <c r="DV10" s="1093"/>
      <c r="DW10" s="1094"/>
      <c r="DX10" s="1094"/>
      <c r="DY10" s="1094"/>
      <c r="DZ10" s="1095"/>
      <c r="EA10" s="255"/>
    </row>
    <row r="11" spans="1:131" s="256" customFormat="1" ht="26.25" customHeight="1" x14ac:dyDescent="0.15">
      <c r="A11" s="262">
        <v>5</v>
      </c>
      <c r="B11" s="1138"/>
      <c r="C11" s="1139"/>
      <c r="D11" s="1139"/>
      <c r="E11" s="1139"/>
      <c r="F11" s="1139"/>
      <c r="G11" s="1139"/>
      <c r="H11" s="1139"/>
      <c r="I11" s="1139"/>
      <c r="J11" s="1139"/>
      <c r="K11" s="1139"/>
      <c r="L11" s="1139"/>
      <c r="M11" s="1139"/>
      <c r="N11" s="1139"/>
      <c r="O11" s="1139"/>
      <c r="P11" s="1140"/>
      <c r="Q11" s="1144"/>
      <c r="R11" s="1145"/>
      <c r="S11" s="1145"/>
      <c r="T11" s="1145"/>
      <c r="U11" s="1145"/>
      <c r="V11" s="1145"/>
      <c r="W11" s="1145"/>
      <c r="X11" s="1145"/>
      <c r="Y11" s="1145"/>
      <c r="Z11" s="1145"/>
      <c r="AA11" s="1145"/>
      <c r="AB11" s="1145"/>
      <c r="AC11" s="1145"/>
      <c r="AD11" s="1145"/>
      <c r="AE11" s="1146"/>
      <c r="AF11" s="1120"/>
      <c r="AG11" s="1121"/>
      <c r="AH11" s="1121"/>
      <c r="AI11" s="1121"/>
      <c r="AJ11" s="1122"/>
      <c r="AK11" s="1187"/>
      <c r="AL11" s="1188"/>
      <c r="AM11" s="1188"/>
      <c r="AN11" s="1188"/>
      <c r="AO11" s="1188"/>
      <c r="AP11" s="1188"/>
      <c r="AQ11" s="1188"/>
      <c r="AR11" s="1188"/>
      <c r="AS11" s="1188"/>
      <c r="AT11" s="1188"/>
      <c r="AU11" s="1185"/>
      <c r="AV11" s="1185"/>
      <c r="AW11" s="1185"/>
      <c r="AX11" s="1185"/>
      <c r="AY11" s="1186"/>
      <c r="AZ11" s="253"/>
      <c r="BA11" s="253"/>
      <c r="BB11" s="253"/>
      <c r="BC11" s="253"/>
      <c r="BD11" s="253"/>
      <c r="BE11" s="254"/>
      <c r="BF11" s="254"/>
      <c r="BG11" s="254"/>
      <c r="BH11" s="254"/>
      <c r="BI11" s="254"/>
      <c r="BJ11" s="254"/>
      <c r="BK11" s="254"/>
      <c r="BL11" s="254"/>
      <c r="BM11" s="254"/>
      <c r="BN11" s="254"/>
      <c r="BO11" s="254"/>
      <c r="BP11" s="254"/>
      <c r="BQ11" s="263">
        <v>5</v>
      </c>
      <c r="BR11" s="264"/>
      <c r="BS11" s="1115"/>
      <c r="BT11" s="1116"/>
      <c r="BU11" s="1116"/>
      <c r="BV11" s="1116"/>
      <c r="BW11" s="1116"/>
      <c r="BX11" s="1116"/>
      <c r="BY11" s="1116"/>
      <c r="BZ11" s="1116"/>
      <c r="CA11" s="1116"/>
      <c r="CB11" s="1116"/>
      <c r="CC11" s="1116"/>
      <c r="CD11" s="1116"/>
      <c r="CE11" s="1116"/>
      <c r="CF11" s="1116"/>
      <c r="CG11" s="1117"/>
      <c r="CH11" s="1090"/>
      <c r="CI11" s="1091"/>
      <c r="CJ11" s="1091"/>
      <c r="CK11" s="1091"/>
      <c r="CL11" s="1092"/>
      <c r="CM11" s="1090"/>
      <c r="CN11" s="1091"/>
      <c r="CO11" s="1091"/>
      <c r="CP11" s="1091"/>
      <c r="CQ11" s="1092"/>
      <c r="CR11" s="1090"/>
      <c r="CS11" s="1091"/>
      <c r="CT11" s="1091"/>
      <c r="CU11" s="1091"/>
      <c r="CV11" s="1092"/>
      <c r="CW11" s="1090"/>
      <c r="CX11" s="1091"/>
      <c r="CY11" s="1091"/>
      <c r="CZ11" s="1091"/>
      <c r="DA11" s="1092"/>
      <c r="DB11" s="1090"/>
      <c r="DC11" s="1091"/>
      <c r="DD11" s="1091"/>
      <c r="DE11" s="1091"/>
      <c r="DF11" s="1092"/>
      <c r="DG11" s="1090"/>
      <c r="DH11" s="1091"/>
      <c r="DI11" s="1091"/>
      <c r="DJ11" s="1091"/>
      <c r="DK11" s="1092"/>
      <c r="DL11" s="1090"/>
      <c r="DM11" s="1091"/>
      <c r="DN11" s="1091"/>
      <c r="DO11" s="1091"/>
      <c r="DP11" s="1092"/>
      <c r="DQ11" s="1090"/>
      <c r="DR11" s="1091"/>
      <c r="DS11" s="1091"/>
      <c r="DT11" s="1091"/>
      <c r="DU11" s="1092"/>
      <c r="DV11" s="1093"/>
      <c r="DW11" s="1094"/>
      <c r="DX11" s="1094"/>
      <c r="DY11" s="1094"/>
      <c r="DZ11" s="1095"/>
      <c r="EA11" s="255"/>
    </row>
    <row r="12" spans="1:131" s="256" customFormat="1" ht="26.25" customHeight="1" x14ac:dyDescent="0.15">
      <c r="A12" s="262">
        <v>6</v>
      </c>
      <c r="B12" s="1138"/>
      <c r="C12" s="1139"/>
      <c r="D12" s="1139"/>
      <c r="E12" s="1139"/>
      <c r="F12" s="1139"/>
      <c r="G12" s="1139"/>
      <c r="H12" s="1139"/>
      <c r="I12" s="1139"/>
      <c r="J12" s="1139"/>
      <c r="K12" s="1139"/>
      <c r="L12" s="1139"/>
      <c r="M12" s="1139"/>
      <c r="N12" s="1139"/>
      <c r="O12" s="1139"/>
      <c r="P12" s="1140"/>
      <c r="Q12" s="1144"/>
      <c r="R12" s="1145"/>
      <c r="S12" s="1145"/>
      <c r="T12" s="1145"/>
      <c r="U12" s="1145"/>
      <c r="V12" s="1145"/>
      <c r="W12" s="1145"/>
      <c r="X12" s="1145"/>
      <c r="Y12" s="1145"/>
      <c r="Z12" s="1145"/>
      <c r="AA12" s="1145"/>
      <c r="AB12" s="1145"/>
      <c r="AC12" s="1145"/>
      <c r="AD12" s="1145"/>
      <c r="AE12" s="1146"/>
      <c r="AF12" s="1120"/>
      <c r="AG12" s="1121"/>
      <c r="AH12" s="1121"/>
      <c r="AI12" s="1121"/>
      <c r="AJ12" s="1122"/>
      <c r="AK12" s="1187"/>
      <c r="AL12" s="1188"/>
      <c r="AM12" s="1188"/>
      <c r="AN12" s="1188"/>
      <c r="AO12" s="1188"/>
      <c r="AP12" s="1188"/>
      <c r="AQ12" s="1188"/>
      <c r="AR12" s="1188"/>
      <c r="AS12" s="1188"/>
      <c r="AT12" s="1188"/>
      <c r="AU12" s="1185"/>
      <c r="AV12" s="1185"/>
      <c r="AW12" s="1185"/>
      <c r="AX12" s="1185"/>
      <c r="AY12" s="1186"/>
      <c r="AZ12" s="253"/>
      <c r="BA12" s="253"/>
      <c r="BB12" s="253"/>
      <c r="BC12" s="253"/>
      <c r="BD12" s="253"/>
      <c r="BE12" s="254"/>
      <c r="BF12" s="254"/>
      <c r="BG12" s="254"/>
      <c r="BH12" s="254"/>
      <c r="BI12" s="254"/>
      <c r="BJ12" s="254"/>
      <c r="BK12" s="254"/>
      <c r="BL12" s="254"/>
      <c r="BM12" s="254"/>
      <c r="BN12" s="254"/>
      <c r="BO12" s="254"/>
      <c r="BP12" s="254"/>
      <c r="BQ12" s="263">
        <v>6</v>
      </c>
      <c r="BR12" s="264"/>
      <c r="BS12" s="1115"/>
      <c r="BT12" s="1116"/>
      <c r="BU12" s="1116"/>
      <c r="BV12" s="1116"/>
      <c r="BW12" s="1116"/>
      <c r="BX12" s="1116"/>
      <c r="BY12" s="1116"/>
      <c r="BZ12" s="1116"/>
      <c r="CA12" s="1116"/>
      <c r="CB12" s="1116"/>
      <c r="CC12" s="1116"/>
      <c r="CD12" s="1116"/>
      <c r="CE12" s="1116"/>
      <c r="CF12" s="1116"/>
      <c r="CG12" s="1117"/>
      <c r="CH12" s="1090"/>
      <c r="CI12" s="1091"/>
      <c r="CJ12" s="1091"/>
      <c r="CK12" s="1091"/>
      <c r="CL12" s="1092"/>
      <c r="CM12" s="1090"/>
      <c r="CN12" s="1091"/>
      <c r="CO12" s="1091"/>
      <c r="CP12" s="1091"/>
      <c r="CQ12" s="1092"/>
      <c r="CR12" s="1090"/>
      <c r="CS12" s="1091"/>
      <c r="CT12" s="1091"/>
      <c r="CU12" s="1091"/>
      <c r="CV12" s="1092"/>
      <c r="CW12" s="1090"/>
      <c r="CX12" s="1091"/>
      <c r="CY12" s="1091"/>
      <c r="CZ12" s="1091"/>
      <c r="DA12" s="1092"/>
      <c r="DB12" s="1090"/>
      <c r="DC12" s="1091"/>
      <c r="DD12" s="1091"/>
      <c r="DE12" s="1091"/>
      <c r="DF12" s="1092"/>
      <c r="DG12" s="1090"/>
      <c r="DH12" s="1091"/>
      <c r="DI12" s="1091"/>
      <c r="DJ12" s="1091"/>
      <c r="DK12" s="1092"/>
      <c r="DL12" s="1090"/>
      <c r="DM12" s="1091"/>
      <c r="DN12" s="1091"/>
      <c r="DO12" s="1091"/>
      <c r="DP12" s="1092"/>
      <c r="DQ12" s="1090"/>
      <c r="DR12" s="1091"/>
      <c r="DS12" s="1091"/>
      <c r="DT12" s="1091"/>
      <c r="DU12" s="1092"/>
      <c r="DV12" s="1093"/>
      <c r="DW12" s="1094"/>
      <c r="DX12" s="1094"/>
      <c r="DY12" s="1094"/>
      <c r="DZ12" s="1095"/>
      <c r="EA12" s="255"/>
    </row>
    <row r="13" spans="1:131" s="256" customFormat="1" ht="26.25" customHeight="1" x14ac:dyDescent="0.15">
      <c r="A13" s="262">
        <v>7</v>
      </c>
      <c r="B13" s="1138"/>
      <c r="C13" s="1139"/>
      <c r="D13" s="1139"/>
      <c r="E13" s="1139"/>
      <c r="F13" s="1139"/>
      <c r="G13" s="1139"/>
      <c r="H13" s="1139"/>
      <c r="I13" s="1139"/>
      <c r="J13" s="1139"/>
      <c r="K13" s="1139"/>
      <c r="L13" s="1139"/>
      <c r="M13" s="1139"/>
      <c r="N13" s="1139"/>
      <c r="O13" s="1139"/>
      <c r="P13" s="1140"/>
      <c r="Q13" s="1144"/>
      <c r="R13" s="1145"/>
      <c r="S13" s="1145"/>
      <c r="T13" s="1145"/>
      <c r="U13" s="1145"/>
      <c r="V13" s="1145"/>
      <c r="W13" s="1145"/>
      <c r="X13" s="1145"/>
      <c r="Y13" s="1145"/>
      <c r="Z13" s="1145"/>
      <c r="AA13" s="1145"/>
      <c r="AB13" s="1145"/>
      <c r="AC13" s="1145"/>
      <c r="AD13" s="1145"/>
      <c r="AE13" s="1146"/>
      <c r="AF13" s="1120"/>
      <c r="AG13" s="1121"/>
      <c r="AH13" s="1121"/>
      <c r="AI13" s="1121"/>
      <c r="AJ13" s="1122"/>
      <c r="AK13" s="1187"/>
      <c r="AL13" s="1188"/>
      <c r="AM13" s="1188"/>
      <c r="AN13" s="1188"/>
      <c r="AO13" s="1188"/>
      <c r="AP13" s="1188"/>
      <c r="AQ13" s="1188"/>
      <c r="AR13" s="1188"/>
      <c r="AS13" s="1188"/>
      <c r="AT13" s="1188"/>
      <c r="AU13" s="1185"/>
      <c r="AV13" s="1185"/>
      <c r="AW13" s="1185"/>
      <c r="AX13" s="1185"/>
      <c r="AY13" s="1186"/>
      <c r="AZ13" s="253"/>
      <c r="BA13" s="253"/>
      <c r="BB13" s="253"/>
      <c r="BC13" s="253"/>
      <c r="BD13" s="253"/>
      <c r="BE13" s="254"/>
      <c r="BF13" s="254"/>
      <c r="BG13" s="254"/>
      <c r="BH13" s="254"/>
      <c r="BI13" s="254"/>
      <c r="BJ13" s="254"/>
      <c r="BK13" s="254"/>
      <c r="BL13" s="254"/>
      <c r="BM13" s="254"/>
      <c r="BN13" s="254"/>
      <c r="BO13" s="254"/>
      <c r="BP13" s="254"/>
      <c r="BQ13" s="263">
        <v>7</v>
      </c>
      <c r="BR13" s="264"/>
      <c r="BS13" s="1115"/>
      <c r="BT13" s="1116"/>
      <c r="BU13" s="1116"/>
      <c r="BV13" s="1116"/>
      <c r="BW13" s="1116"/>
      <c r="BX13" s="1116"/>
      <c r="BY13" s="1116"/>
      <c r="BZ13" s="1116"/>
      <c r="CA13" s="1116"/>
      <c r="CB13" s="1116"/>
      <c r="CC13" s="1116"/>
      <c r="CD13" s="1116"/>
      <c r="CE13" s="1116"/>
      <c r="CF13" s="1116"/>
      <c r="CG13" s="1117"/>
      <c r="CH13" s="1090"/>
      <c r="CI13" s="1091"/>
      <c r="CJ13" s="1091"/>
      <c r="CK13" s="1091"/>
      <c r="CL13" s="1092"/>
      <c r="CM13" s="1090"/>
      <c r="CN13" s="1091"/>
      <c r="CO13" s="1091"/>
      <c r="CP13" s="1091"/>
      <c r="CQ13" s="1092"/>
      <c r="CR13" s="1090"/>
      <c r="CS13" s="1091"/>
      <c r="CT13" s="1091"/>
      <c r="CU13" s="1091"/>
      <c r="CV13" s="1092"/>
      <c r="CW13" s="1090"/>
      <c r="CX13" s="1091"/>
      <c r="CY13" s="1091"/>
      <c r="CZ13" s="1091"/>
      <c r="DA13" s="1092"/>
      <c r="DB13" s="1090"/>
      <c r="DC13" s="1091"/>
      <c r="DD13" s="1091"/>
      <c r="DE13" s="1091"/>
      <c r="DF13" s="1092"/>
      <c r="DG13" s="1090"/>
      <c r="DH13" s="1091"/>
      <c r="DI13" s="1091"/>
      <c r="DJ13" s="1091"/>
      <c r="DK13" s="1092"/>
      <c r="DL13" s="1090"/>
      <c r="DM13" s="1091"/>
      <c r="DN13" s="1091"/>
      <c r="DO13" s="1091"/>
      <c r="DP13" s="1092"/>
      <c r="DQ13" s="1090"/>
      <c r="DR13" s="1091"/>
      <c r="DS13" s="1091"/>
      <c r="DT13" s="1091"/>
      <c r="DU13" s="1092"/>
      <c r="DV13" s="1093"/>
      <c r="DW13" s="1094"/>
      <c r="DX13" s="1094"/>
      <c r="DY13" s="1094"/>
      <c r="DZ13" s="1095"/>
      <c r="EA13" s="255"/>
    </row>
    <row r="14" spans="1:131" s="256" customFormat="1" ht="26.25" customHeight="1" x14ac:dyDescent="0.15">
      <c r="A14" s="262">
        <v>8</v>
      </c>
      <c r="B14" s="1138"/>
      <c r="C14" s="1139"/>
      <c r="D14" s="1139"/>
      <c r="E14" s="1139"/>
      <c r="F14" s="1139"/>
      <c r="G14" s="1139"/>
      <c r="H14" s="1139"/>
      <c r="I14" s="1139"/>
      <c r="J14" s="1139"/>
      <c r="K14" s="1139"/>
      <c r="L14" s="1139"/>
      <c r="M14" s="1139"/>
      <c r="N14" s="1139"/>
      <c r="O14" s="1139"/>
      <c r="P14" s="1140"/>
      <c r="Q14" s="1144"/>
      <c r="R14" s="1145"/>
      <c r="S14" s="1145"/>
      <c r="T14" s="1145"/>
      <c r="U14" s="1145"/>
      <c r="V14" s="1145"/>
      <c r="W14" s="1145"/>
      <c r="X14" s="1145"/>
      <c r="Y14" s="1145"/>
      <c r="Z14" s="1145"/>
      <c r="AA14" s="1145"/>
      <c r="AB14" s="1145"/>
      <c r="AC14" s="1145"/>
      <c r="AD14" s="1145"/>
      <c r="AE14" s="1146"/>
      <c r="AF14" s="1120"/>
      <c r="AG14" s="1121"/>
      <c r="AH14" s="1121"/>
      <c r="AI14" s="1121"/>
      <c r="AJ14" s="1122"/>
      <c r="AK14" s="1187"/>
      <c r="AL14" s="1188"/>
      <c r="AM14" s="1188"/>
      <c r="AN14" s="1188"/>
      <c r="AO14" s="1188"/>
      <c r="AP14" s="1188"/>
      <c r="AQ14" s="1188"/>
      <c r="AR14" s="1188"/>
      <c r="AS14" s="1188"/>
      <c r="AT14" s="1188"/>
      <c r="AU14" s="1185"/>
      <c r="AV14" s="1185"/>
      <c r="AW14" s="1185"/>
      <c r="AX14" s="1185"/>
      <c r="AY14" s="1186"/>
      <c r="AZ14" s="253"/>
      <c r="BA14" s="253"/>
      <c r="BB14" s="253"/>
      <c r="BC14" s="253"/>
      <c r="BD14" s="253"/>
      <c r="BE14" s="254"/>
      <c r="BF14" s="254"/>
      <c r="BG14" s="254"/>
      <c r="BH14" s="254"/>
      <c r="BI14" s="254"/>
      <c r="BJ14" s="254"/>
      <c r="BK14" s="254"/>
      <c r="BL14" s="254"/>
      <c r="BM14" s="254"/>
      <c r="BN14" s="254"/>
      <c r="BO14" s="254"/>
      <c r="BP14" s="254"/>
      <c r="BQ14" s="263">
        <v>8</v>
      </c>
      <c r="BR14" s="264"/>
      <c r="BS14" s="1115"/>
      <c r="BT14" s="1116"/>
      <c r="BU14" s="1116"/>
      <c r="BV14" s="1116"/>
      <c r="BW14" s="1116"/>
      <c r="BX14" s="1116"/>
      <c r="BY14" s="1116"/>
      <c r="BZ14" s="1116"/>
      <c r="CA14" s="1116"/>
      <c r="CB14" s="1116"/>
      <c r="CC14" s="1116"/>
      <c r="CD14" s="1116"/>
      <c r="CE14" s="1116"/>
      <c r="CF14" s="1116"/>
      <c r="CG14" s="1117"/>
      <c r="CH14" s="1090"/>
      <c r="CI14" s="1091"/>
      <c r="CJ14" s="1091"/>
      <c r="CK14" s="1091"/>
      <c r="CL14" s="1092"/>
      <c r="CM14" s="1090"/>
      <c r="CN14" s="1091"/>
      <c r="CO14" s="1091"/>
      <c r="CP14" s="1091"/>
      <c r="CQ14" s="1092"/>
      <c r="CR14" s="1090"/>
      <c r="CS14" s="1091"/>
      <c r="CT14" s="1091"/>
      <c r="CU14" s="1091"/>
      <c r="CV14" s="1092"/>
      <c r="CW14" s="1090"/>
      <c r="CX14" s="1091"/>
      <c r="CY14" s="1091"/>
      <c r="CZ14" s="1091"/>
      <c r="DA14" s="1092"/>
      <c r="DB14" s="1090"/>
      <c r="DC14" s="1091"/>
      <c r="DD14" s="1091"/>
      <c r="DE14" s="1091"/>
      <c r="DF14" s="1092"/>
      <c r="DG14" s="1090"/>
      <c r="DH14" s="1091"/>
      <c r="DI14" s="1091"/>
      <c r="DJ14" s="1091"/>
      <c r="DK14" s="1092"/>
      <c r="DL14" s="1090"/>
      <c r="DM14" s="1091"/>
      <c r="DN14" s="1091"/>
      <c r="DO14" s="1091"/>
      <c r="DP14" s="1092"/>
      <c r="DQ14" s="1090"/>
      <c r="DR14" s="1091"/>
      <c r="DS14" s="1091"/>
      <c r="DT14" s="1091"/>
      <c r="DU14" s="1092"/>
      <c r="DV14" s="1093"/>
      <c r="DW14" s="1094"/>
      <c r="DX14" s="1094"/>
      <c r="DY14" s="1094"/>
      <c r="DZ14" s="1095"/>
      <c r="EA14" s="255"/>
    </row>
    <row r="15" spans="1:131" s="256" customFormat="1" ht="26.25" customHeight="1" x14ac:dyDescent="0.15">
      <c r="A15" s="262">
        <v>9</v>
      </c>
      <c r="B15" s="1138"/>
      <c r="C15" s="1139"/>
      <c r="D15" s="1139"/>
      <c r="E15" s="1139"/>
      <c r="F15" s="1139"/>
      <c r="G15" s="1139"/>
      <c r="H15" s="1139"/>
      <c r="I15" s="1139"/>
      <c r="J15" s="1139"/>
      <c r="K15" s="1139"/>
      <c r="L15" s="1139"/>
      <c r="M15" s="1139"/>
      <c r="N15" s="1139"/>
      <c r="O15" s="1139"/>
      <c r="P15" s="1140"/>
      <c r="Q15" s="1144"/>
      <c r="R15" s="1145"/>
      <c r="S15" s="1145"/>
      <c r="T15" s="1145"/>
      <c r="U15" s="1145"/>
      <c r="V15" s="1145"/>
      <c r="W15" s="1145"/>
      <c r="X15" s="1145"/>
      <c r="Y15" s="1145"/>
      <c r="Z15" s="1145"/>
      <c r="AA15" s="1145"/>
      <c r="AB15" s="1145"/>
      <c r="AC15" s="1145"/>
      <c r="AD15" s="1145"/>
      <c r="AE15" s="1146"/>
      <c r="AF15" s="1120"/>
      <c r="AG15" s="1121"/>
      <c r="AH15" s="1121"/>
      <c r="AI15" s="1121"/>
      <c r="AJ15" s="1122"/>
      <c r="AK15" s="1187"/>
      <c r="AL15" s="1188"/>
      <c r="AM15" s="1188"/>
      <c r="AN15" s="1188"/>
      <c r="AO15" s="1188"/>
      <c r="AP15" s="1188"/>
      <c r="AQ15" s="1188"/>
      <c r="AR15" s="1188"/>
      <c r="AS15" s="1188"/>
      <c r="AT15" s="1188"/>
      <c r="AU15" s="1185"/>
      <c r="AV15" s="1185"/>
      <c r="AW15" s="1185"/>
      <c r="AX15" s="1185"/>
      <c r="AY15" s="1186"/>
      <c r="AZ15" s="253"/>
      <c r="BA15" s="253"/>
      <c r="BB15" s="253"/>
      <c r="BC15" s="253"/>
      <c r="BD15" s="253"/>
      <c r="BE15" s="254"/>
      <c r="BF15" s="254"/>
      <c r="BG15" s="254"/>
      <c r="BH15" s="254"/>
      <c r="BI15" s="254"/>
      <c r="BJ15" s="254"/>
      <c r="BK15" s="254"/>
      <c r="BL15" s="254"/>
      <c r="BM15" s="254"/>
      <c r="BN15" s="254"/>
      <c r="BO15" s="254"/>
      <c r="BP15" s="254"/>
      <c r="BQ15" s="263">
        <v>9</v>
      </c>
      <c r="BR15" s="264"/>
      <c r="BS15" s="1115"/>
      <c r="BT15" s="1116"/>
      <c r="BU15" s="1116"/>
      <c r="BV15" s="1116"/>
      <c r="BW15" s="1116"/>
      <c r="BX15" s="1116"/>
      <c r="BY15" s="1116"/>
      <c r="BZ15" s="1116"/>
      <c r="CA15" s="1116"/>
      <c r="CB15" s="1116"/>
      <c r="CC15" s="1116"/>
      <c r="CD15" s="1116"/>
      <c r="CE15" s="1116"/>
      <c r="CF15" s="1116"/>
      <c r="CG15" s="1117"/>
      <c r="CH15" s="1090"/>
      <c r="CI15" s="1091"/>
      <c r="CJ15" s="1091"/>
      <c r="CK15" s="1091"/>
      <c r="CL15" s="1092"/>
      <c r="CM15" s="1090"/>
      <c r="CN15" s="1091"/>
      <c r="CO15" s="1091"/>
      <c r="CP15" s="1091"/>
      <c r="CQ15" s="1092"/>
      <c r="CR15" s="1090"/>
      <c r="CS15" s="1091"/>
      <c r="CT15" s="1091"/>
      <c r="CU15" s="1091"/>
      <c r="CV15" s="1092"/>
      <c r="CW15" s="1090"/>
      <c r="CX15" s="1091"/>
      <c r="CY15" s="1091"/>
      <c r="CZ15" s="1091"/>
      <c r="DA15" s="1092"/>
      <c r="DB15" s="1090"/>
      <c r="DC15" s="1091"/>
      <c r="DD15" s="1091"/>
      <c r="DE15" s="1091"/>
      <c r="DF15" s="1092"/>
      <c r="DG15" s="1090"/>
      <c r="DH15" s="1091"/>
      <c r="DI15" s="1091"/>
      <c r="DJ15" s="1091"/>
      <c r="DK15" s="1092"/>
      <c r="DL15" s="1090"/>
      <c r="DM15" s="1091"/>
      <c r="DN15" s="1091"/>
      <c r="DO15" s="1091"/>
      <c r="DP15" s="1092"/>
      <c r="DQ15" s="1090"/>
      <c r="DR15" s="1091"/>
      <c r="DS15" s="1091"/>
      <c r="DT15" s="1091"/>
      <c r="DU15" s="1092"/>
      <c r="DV15" s="1093"/>
      <c r="DW15" s="1094"/>
      <c r="DX15" s="1094"/>
      <c r="DY15" s="1094"/>
      <c r="DZ15" s="1095"/>
      <c r="EA15" s="255"/>
    </row>
    <row r="16" spans="1:131" s="256" customFormat="1" ht="26.25" customHeight="1" x14ac:dyDescent="0.15">
      <c r="A16" s="262">
        <v>10</v>
      </c>
      <c r="B16" s="1138"/>
      <c r="C16" s="1139"/>
      <c r="D16" s="1139"/>
      <c r="E16" s="1139"/>
      <c r="F16" s="1139"/>
      <c r="G16" s="1139"/>
      <c r="H16" s="1139"/>
      <c r="I16" s="1139"/>
      <c r="J16" s="1139"/>
      <c r="K16" s="1139"/>
      <c r="L16" s="1139"/>
      <c r="M16" s="1139"/>
      <c r="N16" s="1139"/>
      <c r="O16" s="1139"/>
      <c r="P16" s="1140"/>
      <c r="Q16" s="1144"/>
      <c r="R16" s="1145"/>
      <c r="S16" s="1145"/>
      <c r="T16" s="1145"/>
      <c r="U16" s="1145"/>
      <c r="V16" s="1145"/>
      <c r="W16" s="1145"/>
      <c r="X16" s="1145"/>
      <c r="Y16" s="1145"/>
      <c r="Z16" s="1145"/>
      <c r="AA16" s="1145"/>
      <c r="AB16" s="1145"/>
      <c r="AC16" s="1145"/>
      <c r="AD16" s="1145"/>
      <c r="AE16" s="1146"/>
      <c r="AF16" s="1120"/>
      <c r="AG16" s="1121"/>
      <c r="AH16" s="1121"/>
      <c r="AI16" s="1121"/>
      <c r="AJ16" s="1122"/>
      <c r="AK16" s="1187"/>
      <c r="AL16" s="1188"/>
      <c r="AM16" s="1188"/>
      <c r="AN16" s="1188"/>
      <c r="AO16" s="1188"/>
      <c r="AP16" s="1188"/>
      <c r="AQ16" s="1188"/>
      <c r="AR16" s="1188"/>
      <c r="AS16" s="1188"/>
      <c r="AT16" s="1188"/>
      <c r="AU16" s="1185"/>
      <c r="AV16" s="1185"/>
      <c r="AW16" s="1185"/>
      <c r="AX16" s="1185"/>
      <c r="AY16" s="1186"/>
      <c r="AZ16" s="253"/>
      <c r="BA16" s="253"/>
      <c r="BB16" s="253"/>
      <c r="BC16" s="253"/>
      <c r="BD16" s="253"/>
      <c r="BE16" s="254"/>
      <c r="BF16" s="254"/>
      <c r="BG16" s="254"/>
      <c r="BH16" s="254"/>
      <c r="BI16" s="254"/>
      <c r="BJ16" s="254"/>
      <c r="BK16" s="254"/>
      <c r="BL16" s="254"/>
      <c r="BM16" s="254"/>
      <c r="BN16" s="254"/>
      <c r="BO16" s="254"/>
      <c r="BP16" s="254"/>
      <c r="BQ16" s="263">
        <v>10</v>
      </c>
      <c r="BR16" s="264"/>
      <c r="BS16" s="1115"/>
      <c r="BT16" s="1116"/>
      <c r="BU16" s="1116"/>
      <c r="BV16" s="1116"/>
      <c r="BW16" s="1116"/>
      <c r="BX16" s="1116"/>
      <c r="BY16" s="1116"/>
      <c r="BZ16" s="1116"/>
      <c r="CA16" s="1116"/>
      <c r="CB16" s="1116"/>
      <c r="CC16" s="1116"/>
      <c r="CD16" s="1116"/>
      <c r="CE16" s="1116"/>
      <c r="CF16" s="1116"/>
      <c r="CG16" s="1117"/>
      <c r="CH16" s="1090"/>
      <c r="CI16" s="1091"/>
      <c r="CJ16" s="1091"/>
      <c r="CK16" s="1091"/>
      <c r="CL16" s="1092"/>
      <c r="CM16" s="1090"/>
      <c r="CN16" s="1091"/>
      <c r="CO16" s="1091"/>
      <c r="CP16" s="1091"/>
      <c r="CQ16" s="1092"/>
      <c r="CR16" s="1090"/>
      <c r="CS16" s="1091"/>
      <c r="CT16" s="1091"/>
      <c r="CU16" s="1091"/>
      <c r="CV16" s="1092"/>
      <c r="CW16" s="1090"/>
      <c r="CX16" s="1091"/>
      <c r="CY16" s="1091"/>
      <c r="CZ16" s="1091"/>
      <c r="DA16" s="1092"/>
      <c r="DB16" s="1090"/>
      <c r="DC16" s="1091"/>
      <c r="DD16" s="1091"/>
      <c r="DE16" s="1091"/>
      <c r="DF16" s="1092"/>
      <c r="DG16" s="1090"/>
      <c r="DH16" s="1091"/>
      <c r="DI16" s="1091"/>
      <c r="DJ16" s="1091"/>
      <c r="DK16" s="1092"/>
      <c r="DL16" s="1090"/>
      <c r="DM16" s="1091"/>
      <c r="DN16" s="1091"/>
      <c r="DO16" s="1091"/>
      <c r="DP16" s="1092"/>
      <c r="DQ16" s="1090"/>
      <c r="DR16" s="1091"/>
      <c r="DS16" s="1091"/>
      <c r="DT16" s="1091"/>
      <c r="DU16" s="1092"/>
      <c r="DV16" s="1093"/>
      <c r="DW16" s="1094"/>
      <c r="DX16" s="1094"/>
      <c r="DY16" s="1094"/>
      <c r="DZ16" s="1095"/>
      <c r="EA16" s="255"/>
    </row>
    <row r="17" spans="1:131" s="256" customFormat="1" ht="26.25" customHeight="1" x14ac:dyDescent="0.15">
      <c r="A17" s="262">
        <v>11</v>
      </c>
      <c r="B17" s="1138"/>
      <c r="C17" s="1139"/>
      <c r="D17" s="1139"/>
      <c r="E17" s="1139"/>
      <c r="F17" s="1139"/>
      <c r="G17" s="1139"/>
      <c r="H17" s="1139"/>
      <c r="I17" s="1139"/>
      <c r="J17" s="1139"/>
      <c r="K17" s="1139"/>
      <c r="L17" s="1139"/>
      <c r="M17" s="1139"/>
      <c r="N17" s="1139"/>
      <c r="O17" s="1139"/>
      <c r="P17" s="1140"/>
      <c r="Q17" s="1144"/>
      <c r="R17" s="1145"/>
      <c r="S17" s="1145"/>
      <c r="T17" s="1145"/>
      <c r="U17" s="1145"/>
      <c r="V17" s="1145"/>
      <c r="W17" s="1145"/>
      <c r="X17" s="1145"/>
      <c r="Y17" s="1145"/>
      <c r="Z17" s="1145"/>
      <c r="AA17" s="1145"/>
      <c r="AB17" s="1145"/>
      <c r="AC17" s="1145"/>
      <c r="AD17" s="1145"/>
      <c r="AE17" s="1146"/>
      <c r="AF17" s="1120"/>
      <c r="AG17" s="1121"/>
      <c r="AH17" s="1121"/>
      <c r="AI17" s="1121"/>
      <c r="AJ17" s="1122"/>
      <c r="AK17" s="1187"/>
      <c r="AL17" s="1188"/>
      <c r="AM17" s="1188"/>
      <c r="AN17" s="1188"/>
      <c r="AO17" s="1188"/>
      <c r="AP17" s="1188"/>
      <c r="AQ17" s="1188"/>
      <c r="AR17" s="1188"/>
      <c r="AS17" s="1188"/>
      <c r="AT17" s="1188"/>
      <c r="AU17" s="1185"/>
      <c r="AV17" s="1185"/>
      <c r="AW17" s="1185"/>
      <c r="AX17" s="1185"/>
      <c r="AY17" s="1186"/>
      <c r="AZ17" s="253"/>
      <c r="BA17" s="253"/>
      <c r="BB17" s="253"/>
      <c r="BC17" s="253"/>
      <c r="BD17" s="253"/>
      <c r="BE17" s="254"/>
      <c r="BF17" s="254"/>
      <c r="BG17" s="254"/>
      <c r="BH17" s="254"/>
      <c r="BI17" s="254"/>
      <c r="BJ17" s="254"/>
      <c r="BK17" s="254"/>
      <c r="BL17" s="254"/>
      <c r="BM17" s="254"/>
      <c r="BN17" s="254"/>
      <c r="BO17" s="254"/>
      <c r="BP17" s="254"/>
      <c r="BQ17" s="263">
        <v>11</v>
      </c>
      <c r="BR17" s="264"/>
      <c r="BS17" s="1115"/>
      <c r="BT17" s="1116"/>
      <c r="BU17" s="1116"/>
      <c r="BV17" s="1116"/>
      <c r="BW17" s="1116"/>
      <c r="BX17" s="1116"/>
      <c r="BY17" s="1116"/>
      <c r="BZ17" s="1116"/>
      <c r="CA17" s="1116"/>
      <c r="CB17" s="1116"/>
      <c r="CC17" s="1116"/>
      <c r="CD17" s="1116"/>
      <c r="CE17" s="1116"/>
      <c r="CF17" s="1116"/>
      <c r="CG17" s="1117"/>
      <c r="CH17" s="1090"/>
      <c r="CI17" s="1091"/>
      <c r="CJ17" s="1091"/>
      <c r="CK17" s="1091"/>
      <c r="CL17" s="1092"/>
      <c r="CM17" s="1090"/>
      <c r="CN17" s="1091"/>
      <c r="CO17" s="1091"/>
      <c r="CP17" s="1091"/>
      <c r="CQ17" s="1092"/>
      <c r="CR17" s="1090"/>
      <c r="CS17" s="1091"/>
      <c r="CT17" s="1091"/>
      <c r="CU17" s="1091"/>
      <c r="CV17" s="1092"/>
      <c r="CW17" s="1090"/>
      <c r="CX17" s="1091"/>
      <c r="CY17" s="1091"/>
      <c r="CZ17" s="1091"/>
      <c r="DA17" s="1092"/>
      <c r="DB17" s="1090"/>
      <c r="DC17" s="1091"/>
      <c r="DD17" s="1091"/>
      <c r="DE17" s="1091"/>
      <c r="DF17" s="1092"/>
      <c r="DG17" s="1090"/>
      <c r="DH17" s="1091"/>
      <c r="DI17" s="1091"/>
      <c r="DJ17" s="1091"/>
      <c r="DK17" s="1092"/>
      <c r="DL17" s="1090"/>
      <c r="DM17" s="1091"/>
      <c r="DN17" s="1091"/>
      <c r="DO17" s="1091"/>
      <c r="DP17" s="1092"/>
      <c r="DQ17" s="1090"/>
      <c r="DR17" s="1091"/>
      <c r="DS17" s="1091"/>
      <c r="DT17" s="1091"/>
      <c r="DU17" s="1092"/>
      <c r="DV17" s="1093"/>
      <c r="DW17" s="1094"/>
      <c r="DX17" s="1094"/>
      <c r="DY17" s="1094"/>
      <c r="DZ17" s="1095"/>
      <c r="EA17" s="255"/>
    </row>
    <row r="18" spans="1:131" s="256" customFormat="1" ht="26.25" customHeight="1" x14ac:dyDescent="0.15">
      <c r="A18" s="262">
        <v>12</v>
      </c>
      <c r="B18" s="1138"/>
      <c r="C18" s="1139"/>
      <c r="D18" s="1139"/>
      <c r="E18" s="1139"/>
      <c r="F18" s="1139"/>
      <c r="G18" s="1139"/>
      <c r="H18" s="1139"/>
      <c r="I18" s="1139"/>
      <c r="J18" s="1139"/>
      <c r="K18" s="1139"/>
      <c r="L18" s="1139"/>
      <c r="M18" s="1139"/>
      <c r="N18" s="1139"/>
      <c r="O18" s="1139"/>
      <c r="P18" s="1140"/>
      <c r="Q18" s="1144"/>
      <c r="R18" s="1145"/>
      <c r="S18" s="1145"/>
      <c r="T18" s="1145"/>
      <c r="U18" s="1145"/>
      <c r="V18" s="1145"/>
      <c r="W18" s="1145"/>
      <c r="X18" s="1145"/>
      <c r="Y18" s="1145"/>
      <c r="Z18" s="1145"/>
      <c r="AA18" s="1145"/>
      <c r="AB18" s="1145"/>
      <c r="AC18" s="1145"/>
      <c r="AD18" s="1145"/>
      <c r="AE18" s="1146"/>
      <c r="AF18" s="1120"/>
      <c r="AG18" s="1121"/>
      <c r="AH18" s="1121"/>
      <c r="AI18" s="1121"/>
      <c r="AJ18" s="1122"/>
      <c r="AK18" s="1187"/>
      <c r="AL18" s="1188"/>
      <c r="AM18" s="1188"/>
      <c r="AN18" s="1188"/>
      <c r="AO18" s="1188"/>
      <c r="AP18" s="1188"/>
      <c r="AQ18" s="1188"/>
      <c r="AR18" s="1188"/>
      <c r="AS18" s="1188"/>
      <c r="AT18" s="1188"/>
      <c r="AU18" s="1185"/>
      <c r="AV18" s="1185"/>
      <c r="AW18" s="1185"/>
      <c r="AX18" s="1185"/>
      <c r="AY18" s="1186"/>
      <c r="AZ18" s="253"/>
      <c r="BA18" s="253"/>
      <c r="BB18" s="253"/>
      <c r="BC18" s="253"/>
      <c r="BD18" s="253"/>
      <c r="BE18" s="254"/>
      <c r="BF18" s="254"/>
      <c r="BG18" s="254"/>
      <c r="BH18" s="254"/>
      <c r="BI18" s="254"/>
      <c r="BJ18" s="254"/>
      <c r="BK18" s="254"/>
      <c r="BL18" s="254"/>
      <c r="BM18" s="254"/>
      <c r="BN18" s="254"/>
      <c r="BO18" s="254"/>
      <c r="BP18" s="254"/>
      <c r="BQ18" s="263">
        <v>12</v>
      </c>
      <c r="BR18" s="264"/>
      <c r="BS18" s="1115"/>
      <c r="BT18" s="1116"/>
      <c r="BU18" s="1116"/>
      <c r="BV18" s="1116"/>
      <c r="BW18" s="1116"/>
      <c r="BX18" s="1116"/>
      <c r="BY18" s="1116"/>
      <c r="BZ18" s="1116"/>
      <c r="CA18" s="1116"/>
      <c r="CB18" s="1116"/>
      <c r="CC18" s="1116"/>
      <c r="CD18" s="1116"/>
      <c r="CE18" s="1116"/>
      <c r="CF18" s="1116"/>
      <c r="CG18" s="1117"/>
      <c r="CH18" s="1090"/>
      <c r="CI18" s="1091"/>
      <c r="CJ18" s="1091"/>
      <c r="CK18" s="1091"/>
      <c r="CL18" s="1092"/>
      <c r="CM18" s="1090"/>
      <c r="CN18" s="1091"/>
      <c r="CO18" s="1091"/>
      <c r="CP18" s="1091"/>
      <c r="CQ18" s="1092"/>
      <c r="CR18" s="1090"/>
      <c r="CS18" s="1091"/>
      <c r="CT18" s="1091"/>
      <c r="CU18" s="1091"/>
      <c r="CV18" s="1092"/>
      <c r="CW18" s="1090"/>
      <c r="CX18" s="1091"/>
      <c r="CY18" s="1091"/>
      <c r="CZ18" s="1091"/>
      <c r="DA18" s="1092"/>
      <c r="DB18" s="1090"/>
      <c r="DC18" s="1091"/>
      <c r="DD18" s="1091"/>
      <c r="DE18" s="1091"/>
      <c r="DF18" s="1092"/>
      <c r="DG18" s="1090"/>
      <c r="DH18" s="1091"/>
      <c r="DI18" s="1091"/>
      <c r="DJ18" s="1091"/>
      <c r="DK18" s="1092"/>
      <c r="DL18" s="1090"/>
      <c r="DM18" s="1091"/>
      <c r="DN18" s="1091"/>
      <c r="DO18" s="1091"/>
      <c r="DP18" s="1092"/>
      <c r="DQ18" s="1090"/>
      <c r="DR18" s="1091"/>
      <c r="DS18" s="1091"/>
      <c r="DT18" s="1091"/>
      <c r="DU18" s="1092"/>
      <c r="DV18" s="1093"/>
      <c r="DW18" s="1094"/>
      <c r="DX18" s="1094"/>
      <c r="DY18" s="1094"/>
      <c r="DZ18" s="1095"/>
      <c r="EA18" s="255"/>
    </row>
    <row r="19" spans="1:131" s="256" customFormat="1" ht="26.25" customHeight="1" x14ac:dyDescent="0.15">
      <c r="A19" s="262">
        <v>13</v>
      </c>
      <c r="B19" s="1138"/>
      <c r="C19" s="1139"/>
      <c r="D19" s="1139"/>
      <c r="E19" s="1139"/>
      <c r="F19" s="1139"/>
      <c r="G19" s="1139"/>
      <c r="H19" s="1139"/>
      <c r="I19" s="1139"/>
      <c r="J19" s="1139"/>
      <c r="K19" s="1139"/>
      <c r="L19" s="1139"/>
      <c r="M19" s="1139"/>
      <c r="N19" s="1139"/>
      <c r="O19" s="1139"/>
      <c r="P19" s="1140"/>
      <c r="Q19" s="1144"/>
      <c r="R19" s="1145"/>
      <c r="S19" s="1145"/>
      <c r="T19" s="1145"/>
      <c r="U19" s="1145"/>
      <c r="V19" s="1145"/>
      <c r="W19" s="1145"/>
      <c r="X19" s="1145"/>
      <c r="Y19" s="1145"/>
      <c r="Z19" s="1145"/>
      <c r="AA19" s="1145"/>
      <c r="AB19" s="1145"/>
      <c r="AC19" s="1145"/>
      <c r="AD19" s="1145"/>
      <c r="AE19" s="1146"/>
      <c r="AF19" s="1120"/>
      <c r="AG19" s="1121"/>
      <c r="AH19" s="1121"/>
      <c r="AI19" s="1121"/>
      <c r="AJ19" s="1122"/>
      <c r="AK19" s="1187"/>
      <c r="AL19" s="1188"/>
      <c r="AM19" s="1188"/>
      <c r="AN19" s="1188"/>
      <c r="AO19" s="1188"/>
      <c r="AP19" s="1188"/>
      <c r="AQ19" s="1188"/>
      <c r="AR19" s="1188"/>
      <c r="AS19" s="1188"/>
      <c r="AT19" s="1188"/>
      <c r="AU19" s="1185"/>
      <c r="AV19" s="1185"/>
      <c r="AW19" s="1185"/>
      <c r="AX19" s="1185"/>
      <c r="AY19" s="1186"/>
      <c r="AZ19" s="253"/>
      <c r="BA19" s="253"/>
      <c r="BB19" s="253"/>
      <c r="BC19" s="253"/>
      <c r="BD19" s="253"/>
      <c r="BE19" s="254"/>
      <c r="BF19" s="254"/>
      <c r="BG19" s="254"/>
      <c r="BH19" s="254"/>
      <c r="BI19" s="254"/>
      <c r="BJ19" s="254"/>
      <c r="BK19" s="254"/>
      <c r="BL19" s="254"/>
      <c r="BM19" s="254"/>
      <c r="BN19" s="254"/>
      <c r="BO19" s="254"/>
      <c r="BP19" s="254"/>
      <c r="BQ19" s="263">
        <v>13</v>
      </c>
      <c r="BR19" s="264"/>
      <c r="BS19" s="1115"/>
      <c r="BT19" s="1116"/>
      <c r="BU19" s="1116"/>
      <c r="BV19" s="1116"/>
      <c r="BW19" s="1116"/>
      <c r="BX19" s="1116"/>
      <c r="BY19" s="1116"/>
      <c r="BZ19" s="1116"/>
      <c r="CA19" s="1116"/>
      <c r="CB19" s="1116"/>
      <c r="CC19" s="1116"/>
      <c r="CD19" s="1116"/>
      <c r="CE19" s="1116"/>
      <c r="CF19" s="1116"/>
      <c r="CG19" s="1117"/>
      <c r="CH19" s="1090"/>
      <c r="CI19" s="1091"/>
      <c r="CJ19" s="1091"/>
      <c r="CK19" s="1091"/>
      <c r="CL19" s="1092"/>
      <c r="CM19" s="1090"/>
      <c r="CN19" s="1091"/>
      <c r="CO19" s="1091"/>
      <c r="CP19" s="1091"/>
      <c r="CQ19" s="1092"/>
      <c r="CR19" s="1090"/>
      <c r="CS19" s="1091"/>
      <c r="CT19" s="1091"/>
      <c r="CU19" s="1091"/>
      <c r="CV19" s="1092"/>
      <c r="CW19" s="1090"/>
      <c r="CX19" s="1091"/>
      <c r="CY19" s="1091"/>
      <c r="CZ19" s="1091"/>
      <c r="DA19" s="1092"/>
      <c r="DB19" s="1090"/>
      <c r="DC19" s="1091"/>
      <c r="DD19" s="1091"/>
      <c r="DE19" s="1091"/>
      <c r="DF19" s="1092"/>
      <c r="DG19" s="1090"/>
      <c r="DH19" s="1091"/>
      <c r="DI19" s="1091"/>
      <c r="DJ19" s="1091"/>
      <c r="DK19" s="1092"/>
      <c r="DL19" s="1090"/>
      <c r="DM19" s="1091"/>
      <c r="DN19" s="1091"/>
      <c r="DO19" s="1091"/>
      <c r="DP19" s="1092"/>
      <c r="DQ19" s="1090"/>
      <c r="DR19" s="1091"/>
      <c r="DS19" s="1091"/>
      <c r="DT19" s="1091"/>
      <c r="DU19" s="1092"/>
      <c r="DV19" s="1093"/>
      <c r="DW19" s="1094"/>
      <c r="DX19" s="1094"/>
      <c r="DY19" s="1094"/>
      <c r="DZ19" s="1095"/>
      <c r="EA19" s="255"/>
    </row>
    <row r="20" spans="1:131" s="256" customFormat="1" ht="26.25" customHeight="1" x14ac:dyDescent="0.15">
      <c r="A20" s="262">
        <v>14</v>
      </c>
      <c r="B20" s="1138"/>
      <c r="C20" s="1139"/>
      <c r="D20" s="1139"/>
      <c r="E20" s="1139"/>
      <c r="F20" s="1139"/>
      <c r="G20" s="1139"/>
      <c r="H20" s="1139"/>
      <c r="I20" s="1139"/>
      <c r="J20" s="1139"/>
      <c r="K20" s="1139"/>
      <c r="L20" s="1139"/>
      <c r="M20" s="1139"/>
      <c r="N20" s="1139"/>
      <c r="O20" s="1139"/>
      <c r="P20" s="1140"/>
      <c r="Q20" s="1144"/>
      <c r="R20" s="1145"/>
      <c r="S20" s="1145"/>
      <c r="T20" s="1145"/>
      <c r="U20" s="1145"/>
      <c r="V20" s="1145"/>
      <c r="W20" s="1145"/>
      <c r="X20" s="1145"/>
      <c r="Y20" s="1145"/>
      <c r="Z20" s="1145"/>
      <c r="AA20" s="1145"/>
      <c r="AB20" s="1145"/>
      <c r="AC20" s="1145"/>
      <c r="AD20" s="1145"/>
      <c r="AE20" s="1146"/>
      <c r="AF20" s="1120"/>
      <c r="AG20" s="1121"/>
      <c r="AH20" s="1121"/>
      <c r="AI20" s="1121"/>
      <c r="AJ20" s="1122"/>
      <c r="AK20" s="1187"/>
      <c r="AL20" s="1188"/>
      <c r="AM20" s="1188"/>
      <c r="AN20" s="1188"/>
      <c r="AO20" s="1188"/>
      <c r="AP20" s="1188"/>
      <c r="AQ20" s="1188"/>
      <c r="AR20" s="1188"/>
      <c r="AS20" s="1188"/>
      <c r="AT20" s="1188"/>
      <c r="AU20" s="1185"/>
      <c r="AV20" s="1185"/>
      <c r="AW20" s="1185"/>
      <c r="AX20" s="1185"/>
      <c r="AY20" s="1186"/>
      <c r="AZ20" s="253"/>
      <c r="BA20" s="253"/>
      <c r="BB20" s="253"/>
      <c r="BC20" s="253"/>
      <c r="BD20" s="253"/>
      <c r="BE20" s="254"/>
      <c r="BF20" s="254"/>
      <c r="BG20" s="254"/>
      <c r="BH20" s="254"/>
      <c r="BI20" s="254"/>
      <c r="BJ20" s="254"/>
      <c r="BK20" s="254"/>
      <c r="BL20" s="254"/>
      <c r="BM20" s="254"/>
      <c r="BN20" s="254"/>
      <c r="BO20" s="254"/>
      <c r="BP20" s="254"/>
      <c r="BQ20" s="263">
        <v>14</v>
      </c>
      <c r="BR20" s="264"/>
      <c r="BS20" s="1115"/>
      <c r="BT20" s="1116"/>
      <c r="BU20" s="1116"/>
      <c r="BV20" s="1116"/>
      <c r="BW20" s="1116"/>
      <c r="BX20" s="1116"/>
      <c r="BY20" s="1116"/>
      <c r="BZ20" s="1116"/>
      <c r="CA20" s="1116"/>
      <c r="CB20" s="1116"/>
      <c r="CC20" s="1116"/>
      <c r="CD20" s="1116"/>
      <c r="CE20" s="1116"/>
      <c r="CF20" s="1116"/>
      <c r="CG20" s="1117"/>
      <c r="CH20" s="1090"/>
      <c r="CI20" s="1091"/>
      <c r="CJ20" s="1091"/>
      <c r="CK20" s="1091"/>
      <c r="CL20" s="1092"/>
      <c r="CM20" s="1090"/>
      <c r="CN20" s="1091"/>
      <c r="CO20" s="1091"/>
      <c r="CP20" s="1091"/>
      <c r="CQ20" s="1092"/>
      <c r="CR20" s="1090"/>
      <c r="CS20" s="1091"/>
      <c r="CT20" s="1091"/>
      <c r="CU20" s="1091"/>
      <c r="CV20" s="1092"/>
      <c r="CW20" s="1090"/>
      <c r="CX20" s="1091"/>
      <c r="CY20" s="1091"/>
      <c r="CZ20" s="1091"/>
      <c r="DA20" s="1092"/>
      <c r="DB20" s="1090"/>
      <c r="DC20" s="1091"/>
      <c r="DD20" s="1091"/>
      <c r="DE20" s="1091"/>
      <c r="DF20" s="1092"/>
      <c r="DG20" s="1090"/>
      <c r="DH20" s="1091"/>
      <c r="DI20" s="1091"/>
      <c r="DJ20" s="1091"/>
      <c r="DK20" s="1092"/>
      <c r="DL20" s="1090"/>
      <c r="DM20" s="1091"/>
      <c r="DN20" s="1091"/>
      <c r="DO20" s="1091"/>
      <c r="DP20" s="1092"/>
      <c r="DQ20" s="1090"/>
      <c r="DR20" s="1091"/>
      <c r="DS20" s="1091"/>
      <c r="DT20" s="1091"/>
      <c r="DU20" s="1092"/>
      <c r="DV20" s="1093"/>
      <c r="DW20" s="1094"/>
      <c r="DX20" s="1094"/>
      <c r="DY20" s="1094"/>
      <c r="DZ20" s="1095"/>
      <c r="EA20" s="255"/>
    </row>
    <row r="21" spans="1:131" s="256" customFormat="1" ht="26.25" customHeight="1" thickBot="1" x14ac:dyDescent="0.2">
      <c r="A21" s="262">
        <v>15</v>
      </c>
      <c r="B21" s="1138"/>
      <c r="C21" s="1139"/>
      <c r="D21" s="1139"/>
      <c r="E21" s="1139"/>
      <c r="F21" s="1139"/>
      <c r="G21" s="1139"/>
      <c r="H21" s="1139"/>
      <c r="I21" s="1139"/>
      <c r="J21" s="1139"/>
      <c r="K21" s="1139"/>
      <c r="L21" s="1139"/>
      <c r="M21" s="1139"/>
      <c r="N21" s="1139"/>
      <c r="O21" s="1139"/>
      <c r="P21" s="1140"/>
      <c r="Q21" s="1144"/>
      <c r="R21" s="1145"/>
      <c r="S21" s="1145"/>
      <c r="T21" s="1145"/>
      <c r="U21" s="1145"/>
      <c r="V21" s="1145"/>
      <c r="W21" s="1145"/>
      <c r="X21" s="1145"/>
      <c r="Y21" s="1145"/>
      <c r="Z21" s="1145"/>
      <c r="AA21" s="1145"/>
      <c r="AB21" s="1145"/>
      <c r="AC21" s="1145"/>
      <c r="AD21" s="1145"/>
      <c r="AE21" s="1146"/>
      <c r="AF21" s="1120"/>
      <c r="AG21" s="1121"/>
      <c r="AH21" s="1121"/>
      <c r="AI21" s="1121"/>
      <c r="AJ21" s="1122"/>
      <c r="AK21" s="1187"/>
      <c r="AL21" s="1188"/>
      <c r="AM21" s="1188"/>
      <c r="AN21" s="1188"/>
      <c r="AO21" s="1188"/>
      <c r="AP21" s="1188"/>
      <c r="AQ21" s="1188"/>
      <c r="AR21" s="1188"/>
      <c r="AS21" s="1188"/>
      <c r="AT21" s="1188"/>
      <c r="AU21" s="1185"/>
      <c r="AV21" s="1185"/>
      <c r="AW21" s="1185"/>
      <c r="AX21" s="1185"/>
      <c r="AY21" s="1186"/>
      <c r="AZ21" s="253"/>
      <c r="BA21" s="253"/>
      <c r="BB21" s="253"/>
      <c r="BC21" s="253"/>
      <c r="BD21" s="253"/>
      <c r="BE21" s="254"/>
      <c r="BF21" s="254"/>
      <c r="BG21" s="254"/>
      <c r="BH21" s="254"/>
      <c r="BI21" s="254"/>
      <c r="BJ21" s="254"/>
      <c r="BK21" s="254"/>
      <c r="BL21" s="254"/>
      <c r="BM21" s="254"/>
      <c r="BN21" s="254"/>
      <c r="BO21" s="254"/>
      <c r="BP21" s="254"/>
      <c r="BQ21" s="263">
        <v>15</v>
      </c>
      <c r="BR21" s="264"/>
      <c r="BS21" s="1115"/>
      <c r="BT21" s="1116"/>
      <c r="BU21" s="1116"/>
      <c r="BV21" s="1116"/>
      <c r="BW21" s="1116"/>
      <c r="BX21" s="1116"/>
      <c r="BY21" s="1116"/>
      <c r="BZ21" s="1116"/>
      <c r="CA21" s="1116"/>
      <c r="CB21" s="1116"/>
      <c r="CC21" s="1116"/>
      <c r="CD21" s="1116"/>
      <c r="CE21" s="1116"/>
      <c r="CF21" s="1116"/>
      <c r="CG21" s="1117"/>
      <c r="CH21" s="1090"/>
      <c r="CI21" s="1091"/>
      <c r="CJ21" s="1091"/>
      <c r="CK21" s="1091"/>
      <c r="CL21" s="1092"/>
      <c r="CM21" s="1090"/>
      <c r="CN21" s="1091"/>
      <c r="CO21" s="1091"/>
      <c r="CP21" s="1091"/>
      <c r="CQ21" s="1092"/>
      <c r="CR21" s="1090"/>
      <c r="CS21" s="1091"/>
      <c r="CT21" s="1091"/>
      <c r="CU21" s="1091"/>
      <c r="CV21" s="1092"/>
      <c r="CW21" s="1090"/>
      <c r="CX21" s="1091"/>
      <c r="CY21" s="1091"/>
      <c r="CZ21" s="1091"/>
      <c r="DA21" s="1092"/>
      <c r="DB21" s="1090"/>
      <c r="DC21" s="1091"/>
      <c r="DD21" s="1091"/>
      <c r="DE21" s="1091"/>
      <c r="DF21" s="1092"/>
      <c r="DG21" s="1090"/>
      <c r="DH21" s="1091"/>
      <c r="DI21" s="1091"/>
      <c r="DJ21" s="1091"/>
      <c r="DK21" s="1092"/>
      <c r="DL21" s="1090"/>
      <c r="DM21" s="1091"/>
      <c r="DN21" s="1091"/>
      <c r="DO21" s="1091"/>
      <c r="DP21" s="1092"/>
      <c r="DQ21" s="1090"/>
      <c r="DR21" s="1091"/>
      <c r="DS21" s="1091"/>
      <c r="DT21" s="1091"/>
      <c r="DU21" s="1092"/>
      <c r="DV21" s="1093"/>
      <c r="DW21" s="1094"/>
      <c r="DX21" s="1094"/>
      <c r="DY21" s="1094"/>
      <c r="DZ21" s="1095"/>
      <c r="EA21" s="255"/>
    </row>
    <row r="22" spans="1:131" s="256" customFormat="1" ht="26.25" customHeight="1" x14ac:dyDescent="0.15">
      <c r="A22" s="262">
        <v>16</v>
      </c>
      <c r="B22" s="1138"/>
      <c r="C22" s="1139"/>
      <c r="D22" s="1139"/>
      <c r="E22" s="1139"/>
      <c r="F22" s="1139"/>
      <c r="G22" s="1139"/>
      <c r="H22" s="1139"/>
      <c r="I22" s="1139"/>
      <c r="J22" s="1139"/>
      <c r="K22" s="1139"/>
      <c r="L22" s="1139"/>
      <c r="M22" s="1139"/>
      <c r="N22" s="1139"/>
      <c r="O22" s="1139"/>
      <c r="P22" s="1140"/>
      <c r="Q22" s="1182"/>
      <c r="R22" s="1183"/>
      <c r="S22" s="1183"/>
      <c r="T22" s="1183"/>
      <c r="U22" s="1183"/>
      <c r="V22" s="1183"/>
      <c r="W22" s="1183"/>
      <c r="X22" s="1183"/>
      <c r="Y22" s="1183"/>
      <c r="Z22" s="1183"/>
      <c r="AA22" s="1183"/>
      <c r="AB22" s="1183"/>
      <c r="AC22" s="1183"/>
      <c r="AD22" s="1183"/>
      <c r="AE22" s="1184"/>
      <c r="AF22" s="1120"/>
      <c r="AG22" s="1121"/>
      <c r="AH22" s="1121"/>
      <c r="AI22" s="1121"/>
      <c r="AJ22" s="1122"/>
      <c r="AK22" s="1178"/>
      <c r="AL22" s="1179"/>
      <c r="AM22" s="1179"/>
      <c r="AN22" s="1179"/>
      <c r="AO22" s="1179"/>
      <c r="AP22" s="1179"/>
      <c r="AQ22" s="1179"/>
      <c r="AR22" s="1179"/>
      <c r="AS22" s="1179"/>
      <c r="AT22" s="1179"/>
      <c r="AU22" s="1180"/>
      <c r="AV22" s="1180"/>
      <c r="AW22" s="1180"/>
      <c r="AX22" s="1180"/>
      <c r="AY22" s="1181"/>
      <c r="AZ22" s="1136" t="s">
        <v>390</v>
      </c>
      <c r="BA22" s="1136"/>
      <c r="BB22" s="1136"/>
      <c r="BC22" s="1136"/>
      <c r="BD22" s="1137"/>
      <c r="BE22" s="254"/>
      <c r="BF22" s="254"/>
      <c r="BG22" s="254"/>
      <c r="BH22" s="254"/>
      <c r="BI22" s="254"/>
      <c r="BJ22" s="254"/>
      <c r="BK22" s="254"/>
      <c r="BL22" s="254"/>
      <c r="BM22" s="254"/>
      <c r="BN22" s="254"/>
      <c r="BO22" s="254"/>
      <c r="BP22" s="254"/>
      <c r="BQ22" s="263">
        <v>16</v>
      </c>
      <c r="BR22" s="264"/>
      <c r="BS22" s="1115"/>
      <c r="BT22" s="1116"/>
      <c r="BU22" s="1116"/>
      <c r="BV22" s="1116"/>
      <c r="BW22" s="1116"/>
      <c r="BX22" s="1116"/>
      <c r="BY22" s="1116"/>
      <c r="BZ22" s="1116"/>
      <c r="CA22" s="1116"/>
      <c r="CB22" s="1116"/>
      <c r="CC22" s="1116"/>
      <c r="CD22" s="1116"/>
      <c r="CE22" s="1116"/>
      <c r="CF22" s="1116"/>
      <c r="CG22" s="1117"/>
      <c r="CH22" s="1090"/>
      <c r="CI22" s="1091"/>
      <c r="CJ22" s="1091"/>
      <c r="CK22" s="1091"/>
      <c r="CL22" s="1092"/>
      <c r="CM22" s="1090"/>
      <c r="CN22" s="1091"/>
      <c r="CO22" s="1091"/>
      <c r="CP22" s="1091"/>
      <c r="CQ22" s="1092"/>
      <c r="CR22" s="1090"/>
      <c r="CS22" s="1091"/>
      <c r="CT22" s="1091"/>
      <c r="CU22" s="1091"/>
      <c r="CV22" s="1092"/>
      <c r="CW22" s="1090"/>
      <c r="CX22" s="1091"/>
      <c r="CY22" s="1091"/>
      <c r="CZ22" s="1091"/>
      <c r="DA22" s="1092"/>
      <c r="DB22" s="1090"/>
      <c r="DC22" s="1091"/>
      <c r="DD22" s="1091"/>
      <c r="DE22" s="1091"/>
      <c r="DF22" s="1092"/>
      <c r="DG22" s="1090"/>
      <c r="DH22" s="1091"/>
      <c r="DI22" s="1091"/>
      <c r="DJ22" s="1091"/>
      <c r="DK22" s="1092"/>
      <c r="DL22" s="1090"/>
      <c r="DM22" s="1091"/>
      <c r="DN22" s="1091"/>
      <c r="DO22" s="1091"/>
      <c r="DP22" s="1092"/>
      <c r="DQ22" s="1090"/>
      <c r="DR22" s="1091"/>
      <c r="DS22" s="1091"/>
      <c r="DT22" s="1091"/>
      <c r="DU22" s="1092"/>
      <c r="DV22" s="1093"/>
      <c r="DW22" s="1094"/>
      <c r="DX22" s="1094"/>
      <c r="DY22" s="1094"/>
      <c r="DZ22" s="1095"/>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9">
        <v>4524</v>
      </c>
      <c r="R23" s="1170"/>
      <c r="S23" s="1170"/>
      <c r="T23" s="1170"/>
      <c r="U23" s="1170"/>
      <c r="V23" s="1170">
        <v>4411</v>
      </c>
      <c r="W23" s="1170"/>
      <c r="X23" s="1170"/>
      <c r="Y23" s="1170"/>
      <c r="Z23" s="1170"/>
      <c r="AA23" s="1170">
        <v>113</v>
      </c>
      <c r="AB23" s="1170"/>
      <c r="AC23" s="1170"/>
      <c r="AD23" s="1170"/>
      <c r="AE23" s="1171"/>
      <c r="AF23" s="1172">
        <v>71</v>
      </c>
      <c r="AG23" s="1170"/>
      <c r="AH23" s="1170"/>
      <c r="AI23" s="1170"/>
      <c r="AJ23" s="1173"/>
      <c r="AK23" s="1174"/>
      <c r="AL23" s="1175"/>
      <c r="AM23" s="1175"/>
      <c r="AN23" s="1175"/>
      <c r="AO23" s="1175"/>
      <c r="AP23" s="1170">
        <v>1785</v>
      </c>
      <c r="AQ23" s="1170"/>
      <c r="AR23" s="1170"/>
      <c r="AS23" s="1170"/>
      <c r="AT23" s="1170"/>
      <c r="AU23" s="1176"/>
      <c r="AV23" s="1176"/>
      <c r="AW23" s="1176"/>
      <c r="AX23" s="1176"/>
      <c r="AY23" s="1177"/>
      <c r="AZ23" s="1166" t="s">
        <v>130</v>
      </c>
      <c r="BA23" s="1167"/>
      <c r="BB23" s="1167"/>
      <c r="BC23" s="1167"/>
      <c r="BD23" s="1168"/>
      <c r="BE23" s="254"/>
      <c r="BF23" s="254"/>
      <c r="BG23" s="254"/>
      <c r="BH23" s="254"/>
      <c r="BI23" s="254"/>
      <c r="BJ23" s="254"/>
      <c r="BK23" s="254"/>
      <c r="BL23" s="254"/>
      <c r="BM23" s="254"/>
      <c r="BN23" s="254"/>
      <c r="BO23" s="254"/>
      <c r="BP23" s="254"/>
      <c r="BQ23" s="263">
        <v>17</v>
      </c>
      <c r="BR23" s="264"/>
      <c r="BS23" s="1115"/>
      <c r="BT23" s="1116"/>
      <c r="BU23" s="1116"/>
      <c r="BV23" s="1116"/>
      <c r="BW23" s="1116"/>
      <c r="BX23" s="1116"/>
      <c r="BY23" s="1116"/>
      <c r="BZ23" s="1116"/>
      <c r="CA23" s="1116"/>
      <c r="CB23" s="1116"/>
      <c r="CC23" s="1116"/>
      <c r="CD23" s="1116"/>
      <c r="CE23" s="1116"/>
      <c r="CF23" s="1116"/>
      <c r="CG23" s="1117"/>
      <c r="CH23" s="1090"/>
      <c r="CI23" s="1091"/>
      <c r="CJ23" s="1091"/>
      <c r="CK23" s="1091"/>
      <c r="CL23" s="1092"/>
      <c r="CM23" s="1090"/>
      <c r="CN23" s="1091"/>
      <c r="CO23" s="1091"/>
      <c r="CP23" s="1091"/>
      <c r="CQ23" s="1092"/>
      <c r="CR23" s="1090"/>
      <c r="CS23" s="1091"/>
      <c r="CT23" s="1091"/>
      <c r="CU23" s="1091"/>
      <c r="CV23" s="1092"/>
      <c r="CW23" s="1090"/>
      <c r="CX23" s="1091"/>
      <c r="CY23" s="1091"/>
      <c r="CZ23" s="1091"/>
      <c r="DA23" s="1092"/>
      <c r="DB23" s="1090"/>
      <c r="DC23" s="1091"/>
      <c r="DD23" s="1091"/>
      <c r="DE23" s="1091"/>
      <c r="DF23" s="1092"/>
      <c r="DG23" s="1090"/>
      <c r="DH23" s="1091"/>
      <c r="DI23" s="1091"/>
      <c r="DJ23" s="1091"/>
      <c r="DK23" s="1092"/>
      <c r="DL23" s="1090"/>
      <c r="DM23" s="1091"/>
      <c r="DN23" s="1091"/>
      <c r="DO23" s="1091"/>
      <c r="DP23" s="1092"/>
      <c r="DQ23" s="1090"/>
      <c r="DR23" s="1091"/>
      <c r="DS23" s="1091"/>
      <c r="DT23" s="1091"/>
      <c r="DU23" s="1092"/>
      <c r="DV23" s="1093"/>
      <c r="DW23" s="1094"/>
      <c r="DX23" s="1094"/>
      <c r="DY23" s="1094"/>
      <c r="DZ23" s="1095"/>
      <c r="EA23" s="255"/>
    </row>
    <row r="24" spans="1:131" s="256" customFormat="1" ht="26.25" customHeight="1" x14ac:dyDescent="0.15">
      <c r="A24" s="1165" t="s">
        <v>393</v>
      </c>
      <c r="B24" s="1165"/>
      <c r="C24" s="1165"/>
      <c r="D24" s="1165"/>
      <c r="E24" s="1165"/>
      <c r="F24" s="1165"/>
      <c r="G24" s="1165"/>
      <c r="H24" s="1165"/>
      <c r="I24" s="1165"/>
      <c r="J24" s="1165"/>
      <c r="K24" s="1165"/>
      <c r="L24" s="1165"/>
      <c r="M24" s="1165"/>
      <c r="N24" s="1165"/>
      <c r="O24" s="1165"/>
      <c r="P24" s="1165"/>
      <c r="Q24" s="1165"/>
      <c r="R24" s="1165"/>
      <c r="S24" s="1165"/>
      <c r="T24" s="1165"/>
      <c r="U24" s="1165"/>
      <c r="V24" s="1165"/>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253"/>
      <c r="BA24" s="253"/>
      <c r="BB24" s="253"/>
      <c r="BC24" s="253"/>
      <c r="BD24" s="253"/>
      <c r="BE24" s="254"/>
      <c r="BF24" s="254"/>
      <c r="BG24" s="254"/>
      <c r="BH24" s="254"/>
      <c r="BI24" s="254"/>
      <c r="BJ24" s="254"/>
      <c r="BK24" s="254"/>
      <c r="BL24" s="254"/>
      <c r="BM24" s="254"/>
      <c r="BN24" s="254"/>
      <c r="BO24" s="254"/>
      <c r="BP24" s="254"/>
      <c r="BQ24" s="263">
        <v>18</v>
      </c>
      <c r="BR24" s="264"/>
      <c r="BS24" s="1115"/>
      <c r="BT24" s="1116"/>
      <c r="BU24" s="1116"/>
      <c r="BV24" s="1116"/>
      <c r="BW24" s="1116"/>
      <c r="BX24" s="1116"/>
      <c r="BY24" s="1116"/>
      <c r="BZ24" s="1116"/>
      <c r="CA24" s="1116"/>
      <c r="CB24" s="1116"/>
      <c r="CC24" s="1116"/>
      <c r="CD24" s="1116"/>
      <c r="CE24" s="1116"/>
      <c r="CF24" s="1116"/>
      <c r="CG24" s="1117"/>
      <c r="CH24" s="1090"/>
      <c r="CI24" s="1091"/>
      <c r="CJ24" s="1091"/>
      <c r="CK24" s="1091"/>
      <c r="CL24" s="1092"/>
      <c r="CM24" s="1090"/>
      <c r="CN24" s="1091"/>
      <c r="CO24" s="1091"/>
      <c r="CP24" s="1091"/>
      <c r="CQ24" s="1092"/>
      <c r="CR24" s="1090"/>
      <c r="CS24" s="1091"/>
      <c r="CT24" s="1091"/>
      <c r="CU24" s="1091"/>
      <c r="CV24" s="1092"/>
      <c r="CW24" s="1090"/>
      <c r="CX24" s="1091"/>
      <c r="CY24" s="1091"/>
      <c r="CZ24" s="1091"/>
      <c r="DA24" s="1092"/>
      <c r="DB24" s="1090"/>
      <c r="DC24" s="1091"/>
      <c r="DD24" s="1091"/>
      <c r="DE24" s="1091"/>
      <c r="DF24" s="1092"/>
      <c r="DG24" s="1090"/>
      <c r="DH24" s="1091"/>
      <c r="DI24" s="1091"/>
      <c r="DJ24" s="1091"/>
      <c r="DK24" s="1092"/>
      <c r="DL24" s="1090"/>
      <c r="DM24" s="1091"/>
      <c r="DN24" s="1091"/>
      <c r="DO24" s="1091"/>
      <c r="DP24" s="1092"/>
      <c r="DQ24" s="1090"/>
      <c r="DR24" s="1091"/>
      <c r="DS24" s="1091"/>
      <c r="DT24" s="1091"/>
      <c r="DU24" s="1092"/>
      <c r="DV24" s="1093"/>
      <c r="DW24" s="1094"/>
      <c r="DX24" s="1094"/>
      <c r="DY24" s="1094"/>
      <c r="DZ24" s="1095"/>
      <c r="EA24" s="255"/>
    </row>
    <row r="25" spans="1:131" s="248" customFormat="1" ht="26.25" customHeight="1" thickBot="1" x14ac:dyDescent="0.2">
      <c r="A25" s="1164" t="s">
        <v>394</v>
      </c>
      <c r="B25" s="1164"/>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c r="AD25" s="1164"/>
      <c r="AE25" s="1164"/>
      <c r="AF25" s="1164"/>
      <c r="AG25" s="1164"/>
      <c r="AH25" s="1164"/>
      <c r="AI25" s="1164"/>
      <c r="AJ25" s="1164"/>
      <c r="AK25" s="1164"/>
      <c r="AL25" s="1164"/>
      <c r="AM25" s="1164"/>
      <c r="AN25" s="1164"/>
      <c r="AO25" s="1164"/>
      <c r="AP25" s="1164"/>
      <c r="AQ25" s="1164"/>
      <c r="AR25" s="1164"/>
      <c r="AS25" s="1164"/>
      <c r="AT25" s="1164"/>
      <c r="AU25" s="1164"/>
      <c r="AV25" s="1164"/>
      <c r="AW25" s="1164"/>
      <c r="AX25" s="1164"/>
      <c r="AY25" s="1164"/>
      <c r="AZ25" s="1164"/>
      <c r="BA25" s="1164"/>
      <c r="BB25" s="1164"/>
      <c r="BC25" s="1164"/>
      <c r="BD25" s="1164"/>
      <c r="BE25" s="1164"/>
      <c r="BF25" s="1164"/>
      <c r="BG25" s="1164"/>
      <c r="BH25" s="1164"/>
      <c r="BI25" s="1164"/>
      <c r="BJ25" s="253"/>
      <c r="BK25" s="253"/>
      <c r="BL25" s="253"/>
      <c r="BM25" s="253"/>
      <c r="BN25" s="253"/>
      <c r="BO25" s="266"/>
      <c r="BP25" s="266"/>
      <c r="BQ25" s="263">
        <v>19</v>
      </c>
      <c r="BR25" s="264"/>
      <c r="BS25" s="1115"/>
      <c r="BT25" s="1116"/>
      <c r="BU25" s="1116"/>
      <c r="BV25" s="1116"/>
      <c r="BW25" s="1116"/>
      <c r="BX25" s="1116"/>
      <c r="BY25" s="1116"/>
      <c r="BZ25" s="1116"/>
      <c r="CA25" s="1116"/>
      <c r="CB25" s="1116"/>
      <c r="CC25" s="1116"/>
      <c r="CD25" s="1116"/>
      <c r="CE25" s="1116"/>
      <c r="CF25" s="1116"/>
      <c r="CG25" s="1117"/>
      <c r="CH25" s="1090"/>
      <c r="CI25" s="1091"/>
      <c r="CJ25" s="1091"/>
      <c r="CK25" s="1091"/>
      <c r="CL25" s="1092"/>
      <c r="CM25" s="1090"/>
      <c r="CN25" s="1091"/>
      <c r="CO25" s="1091"/>
      <c r="CP25" s="1091"/>
      <c r="CQ25" s="1092"/>
      <c r="CR25" s="1090"/>
      <c r="CS25" s="1091"/>
      <c r="CT25" s="1091"/>
      <c r="CU25" s="1091"/>
      <c r="CV25" s="1092"/>
      <c r="CW25" s="1090"/>
      <c r="CX25" s="1091"/>
      <c r="CY25" s="1091"/>
      <c r="CZ25" s="1091"/>
      <c r="DA25" s="1092"/>
      <c r="DB25" s="1090"/>
      <c r="DC25" s="1091"/>
      <c r="DD25" s="1091"/>
      <c r="DE25" s="1091"/>
      <c r="DF25" s="1092"/>
      <c r="DG25" s="1090"/>
      <c r="DH25" s="1091"/>
      <c r="DI25" s="1091"/>
      <c r="DJ25" s="1091"/>
      <c r="DK25" s="1092"/>
      <c r="DL25" s="1090"/>
      <c r="DM25" s="1091"/>
      <c r="DN25" s="1091"/>
      <c r="DO25" s="1091"/>
      <c r="DP25" s="1092"/>
      <c r="DQ25" s="1090"/>
      <c r="DR25" s="1091"/>
      <c r="DS25" s="1091"/>
      <c r="DT25" s="1091"/>
      <c r="DU25" s="1092"/>
      <c r="DV25" s="1093"/>
      <c r="DW25" s="1094"/>
      <c r="DX25" s="1094"/>
      <c r="DY25" s="1094"/>
      <c r="DZ25" s="1095"/>
      <c r="EA25" s="247"/>
    </row>
    <row r="26" spans="1:131" s="248" customFormat="1" ht="26.25" customHeight="1" x14ac:dyDescent="0.15">
      <c r="A26" s="1096" t="s">
        <v>372</v>
      </c>
      <c r="B26" s="1097"/>
      <c r="C26" s="1097"/>
      <c r="D26" s="1097"/>
      <c r="E26" s="1097"/>
      <c r="F26" s="1097"/>
      <c r="G26" s="1097"/>
      <c r="H26" s="1097"/>
      <c r="I26" s="1097"/>
      <c r="J26" s="1097"/>
      <c r="K26" s="1097"/>
      <c r="L26" s="1097"/>
      <c r="M26" s="1097"/>
      <c r="N26" s="1097"/>
      <c r="O26" s="1097"/>
      <c r="P26" s="1098"/>
      <c r="Q26" s="1102" t="s">
        <v>395</v>
      </c>
      <c r="R26" s="1103"/>
      <c r="S26" s="1103"/>
      <c r="T26" s="1103"/>
      <c r="U26" s="1104"/>
      <c r="V26" s="1102" t="s">
        <v>396</v>
      </c>
      <c r="W26" s="1103"/>
      <c r="X26" s="1103"/>
      <c r="Y26" s="1103"/>
      <c r="Z26" s="1104"/>
      <c r="AA26" s="1102" t="s">
        <v>397</v>
      </c>
      <c r="AB26" s="1103"/>
      <c r="AC26" s="1103"/>
      <c r="AD26" s="1103"/>
      <c r="AE26" s="1103"/>
      <c r="AF26" s="1160" t="s">
        <v>398</v>
      </c>
      <c r="AG26" s="1109"/>
      <c r="AH26" s="1109"/>
      <c r="AI26" s="1109"/>
      <c r="AJ26" s="1161"/>
      <c r="AK26" s="1103" t="s">
        <v>399</v>
      </c>
      <c r="AL26" s="1103"/>
      <c r="AM26" s="1103"/>
      <c r="AN26" s="1103"/>
      <c r="AO26" s="1104"/>
      <c r="AP26" s="1102" t="s">
        <v>400</v>
      </c>
      <c r="AQ26" s="1103"/>
      <c r="AR26" s="1103"/>
      <c r="AS26" s="1103"/>
      <c r="AT26" s="1104"/>
      <c r="AU26" s="1102" t="s">
        <v>401</v>
      </c>
      <c r="AV26" s="1103"/>
      <c r="AW26" s="1103"/>
      <c r="AX26" s="1103"/>
      <c r="AY26" s="1104"/>
      <c r="AZ26" s="1102" t="s">
        <v>402</v>
      </c>
      <c r="BA26" s="1103"/>
      <c r="BB26" s="1103"/>
      <c r="BC26" s="1103"/>
      <c r="BD26" s="1104"/>
      <c r="BE26" s="1102" t="s">
        <v>379</v>
      </c>
      <c r="BF26" s="1103"/>
      <c r="BG26" s="1103"/>
      <c r="BH26" s="1103"/>
      <c r="BI26" s="1118"/>
      <c r="BJ26" s="253"/>
      <c r="BK26" s="253"/>
      <c r="BL26" s="253"/>
      <c r="BM26" s="253"/>
      <c r="BN26" s="253"/>
      <c r="BO26" s="266"/>
      <c r="BP26" s="266"/>
      <c r="BQ26" s="263">
        <v>20</v>
      </c>
      <c r="BR26" s="264"/>
      <c r="BS26" s="1115"/>
      <c r="BT26" s="1116"/>
      <c r="BU26" s="1116"/>
      <c r="BV26" s="1116"/>
      <c r="BW26" s="1116"/>
      <c r="BX26" s="1116"/>
      <c r="BY26" s="1116"/>
      <c r="BZ26" s="1116"/>
      <c r="CA26" s="1116"/>
      <c r="CB26" s="1116"/>
      <c r="CC26" s="1116"/>
      <c r="CD26" s="1116"/>
      <c r="CE26" s="1116"/>
      <c r="CF26" s="1116"/>
      <c r="CG26" s="1117"/>
      <c r="CH26" s="1090"/>
      <c r="CI26" s="1091"/>
      <c r="CJ26" s="1091"/>
      <c r="CK26" s="1091"/>
      <c r="CL26" s="1092"/>
      <c r="CM26" s="1090"/>
      <c r="CN26" s="1091"/>
      <c r="CO26" s="1091"/>
      <c r="CP26" s="1091"/>
      <c r="CQ26" s="1092"/>
      <c r="CR26" s="1090"/>
      <c r="CS26" s="1091"/>
      <c r="CT26" s="1091"/>
      <c r="CU26" s="1091"/>
      <c r="CV26" s="1092"/>
      <c r="CW26" s="1090"/>
      <c r="CX26" s="1091"/>
      <c r="CY26" s="1091"/>
      <c r="CZ26" s="1091"/>
      <c r="DA26" s="1092"/>
      <c r="DB26" s="1090"/>
      <c r="DC26" s="1091"/>
      <c r="DD26" s="1091"/>
      <c r="DE26" s="1091"/>
      <c r="DF26" s="1092"/>
      <c r="DG26" s="1090"/>
      <c r="DH26" s="1091"/>
      <c r="DI26" s="1091"/>
      <c r="DJ26" s="1091"/>
      <c r="DK26" s="1092"/>
      <c r="DL26" s="1090"/>
      <c r="DM26" s="1091"/>
      <c r="DN26" s="1091"/>
      <c r="DO26" s="1091"/>
      <c r="DP26" s="1092"/>
      <c r="DQ26" s="1090"/>
      <c r="DR26" s="1091"/>
      <c r="DS26" s="1091"/>
      <c r="DT26" s="1091"/>
      <c r="DU26" s="1092"/>
      <c r="DV26" s="1093"/>
      <c r="DW26" s="1094"/>
      <c r="DX26" s="1094"/>
      <c r="DY26" s="1094"/>
      <c r="DZ26" s="1095"/>
      <c r="EA26" s="247"/>
    </row>
    <row r="27" spans="1:131" s="248" customFormat="1" ht="26.25" customHeight="1" thickBot="1" x14ac:dyDescent="0.2">
      <c r="A27" s="1099"/>
      <c r="B27" s="1100"/>
      <c r="C27" s="1100"/>
      <c r="D27" s="1100"/>
      <c r="E27" s="1100"/>
      <c r="F27" s="1100"/>
      <c r="G27" s="1100"/>
      <c r="H27" s="1100"/>
      <c r="I27" s="1100"/>
      <c r="J27" s="1100"/>
      <c r="K27" s="1100"/>
      <c r="L27" s="1100"/>
      <c r="M27" s="1100"/>
      <c r="N27" s="1100"/>
      <c r="O27" s="1100"/>
      <c r="P27" s="1101"/>
      <c r="Q27" s="1105"/>
      <c r="R27" s="1106"/>
      <c r="S27" s="1106"/>
      <c r="T27" s="1106"/>
      <c r="U27" s="1107"/>
      <c r="V27" s="1105"/>
      <c r="W27" s="1106"/>
      <c r="X27" s="1106"/>
      <c r="Y27" s="1106"/>
      <c r="Z27" s="1107"/>
      <c r="AA27" s="1105"/>
      <c r="AB27" s="1106"/>
      <c r="AC27" s="1106"/>
      <c r="AD27" s="1106"/>
      <c r="AE27" s="1106"/>
      <c r="AF27" s="1162"/>
      <c r="AG27" s="1112"/>
      <c r="AH27" s="1112"/>
      <c r="AI27" s="1112"/>
      <c r="AJ27" s="1163"/>
      <c r="AK27" s="1106"/>
      <c r="AL27" s="1106"/>
      <c r="AM27" s="1106"/>
      <c r="AN27" s="1106"/>
      <c r="AO27" s="1107"/>
      <c r="AP27" s="1105"/>
      <c r="AQ27" s="1106"/>
      <c r="AR27" s="1106"/>
      <c r="AS27" s="1106"/>
      <c r="AT27" s="1107"/>
      <c r="AU27" s="1105"/>
      <c r="AV27" s="1106"/>
      <c r="AW27" s="1106"/>
      <c r="AX27" s="1106"/>
      <c r="AY27" s="1107"/>
      <c r="AZ27" s="1105"/>
      <c r="BA27" s="1106"/>
      <c r="BB27" s="1106"/>
      <c r="BC27" s="1106"/>
      <c r="BD27" s="1107"/>
      <c r="BE27" s="1105"/>
      <c r="BF27" s="1106"/>
      <c r="BG27" s="1106"/>
      <c r="BH27" s="1106"/>
      <c r="BI27" s="1119"/>
      <c r="BJ27" s="253"/>
      <c r="BK27" s="253"/>
      <c r="BL27" s="253"/>
      <c r="BM27" s="253"/>
      <c r="BN27" s="253"/>
      <c r="BO27" s="266"/>
      <c r="BP27" s="266"/>
      <c r="BQ27" s="263">
        <v>21</v>
      </c>
      <c r="BR27" s="264"/>
      <c r="BS27" s="1115"/>
      <c r="BT27" s="1116"/>
      <c r="BU27" s="1116"/>
      <c r="BV27" s="1116"/>
      <c r="BW27" s="1116"/>
      <c r="BX27" s="1116"/>
      <c r="BY27" s="1116"/>
      <c r="BZ27" s="1116"/>
      <c r="CA27" s="1116"/>
      <c r="CB27" s="1116"/>
      <c r="CC27" s="1116"/>
      <c r="CD27" s="1116"/>
      <c r="CE27" s="1116"/>
      <c r="CF27" s="1116"/>
      <c r="CG27" s="1117"/>
      <c r="CH27" s="1090"/>
      <c r="CI27" s="1091"/>
      <c r="CJ27" s="1091"/>
      <c r="CK27" s="1091"/>
      <c r="CL27" s="1092"/>
      <c r="CM27" s="1090"/>
      <c r="CN27" s="1091"/>
      <c r="CO27" s="1091"/>
      <c r="CP27" s="1091"/>
      <c r="CQ27" s="1092"/>
      <c r="CR27" s="1090"/>
      <c r="CS27" s="1091"/>
      <c r="CT27" s="1091"/>
      <c r="CU27" s="1091"/>
      <c r="CV27" s="1092"/>
      <c r="CW27" s="1090"/>
      <c r="CX27" s="1091"/>
      <c r="CY27" s="1091"/>
      <c r="CZ27" s="1091"/>
      <c r="DA27" s="1092"/>
      <c r="DB27" s="1090"/>
      <c r="DC27" s="1091"/>
      <c r="DD27" s="1091"/>
      <c r="DE27" s="1091"/>
      <c r="DF27" s="1092"/>
      <c r="DG27" s="1090"/>
      <c r="DH27" s="1091"/>
      <c r="DI27" s="1091"/>
      <c r="DJ27" s="1091"/>
      <c r="DK27" s="1092"/>
      <c r="DL27" s="1090"/>
      <c r="DM27" s="1091"/>
      <c r="DN27" s="1091"/>
      <c r="DO27" s="1091"/>
      <c r="DP27" s="1092"/>
      <c r="DQ27" s="1090"/>
      <c r="DR27" s="1091"/>
      <c r="DS27" s="1091"/>
      <c r="DT27" s="1091"/>
      <c r="DU27" s="1092"/>
      <c r="DV27" s="1093"/>
      <c r="DW27" s="1094"/>
      <c r="DX27" s="1094"/>
      <c r="DY27" s="1094"/>
      <c r="DZ27" s="1095"/>
      <c r="EA27" s="247"/>
    </row>
    <row r="28" spans="1:131" s="248" customFormat="1" ht="26.25" customHeight="1" thickTop="1" x14ac:dyDescent="0.15">
      <c r="A28" s="267">
        <v>1</v>
      </c>
      <c r="B28" s="1151" t="s">
        <v>403</v>
      </c>
      <c r="C28" s="1152"/>
      <c r="D28" s="1152"/>
      <c r="E28" s="1152"/>
      <c r="F28" s="1152"/>
      <c r="G28" s="1152"/>
      <c r="H28" s="1152"/>
      <c r="I28" s="1152"/>
      <c r="J28" s="1152"/>
      <c r="K28" s="1152"/>
      <c r="L28" s="1152"/>
      <c r="M28" s="1152"/>
      <c r="N28" s="1152"/>
      <c r="O28" s="1152"/>
      <c r="P28" s="1153"/>
      <c r="Q28" s="1154">
        <v>409</v>
      </c>
      <c r="R28" s="1155"/>
      <c r="S28" s="1155"/>
      <c r="T28" s="1155"/>
      <c r="U28" s="1155"/>
      <c r="V28" s="1155">
        <v>394</v>
      </c>
      <c r="W28" s="1155"/>
      <c r="X28" s="1155"/>
      <c r="Y28" s="1155"/>
      <c r="Z28" s="1155"/>
      <c r="AA28" s="1155">
        <v>15</v>
      </c>
      <c r="AB28" s="1155"/>
      <c r="AC28" s="1155"/>
      <c r="AD28" s="1155"/>
      <c r="AE28" s="1156"/>
      <c r="AF28" s="1157">
        <v>15</v>
      </c>
      <c r="AG28" s="1155"/>
      <c r="AH28" s="1155"/>
      <c r="AI28" s="1155"/>
      <c r="AJ28" s="1158"/>
      <c r="AK28" s="1159">
        <v>44</v>
      </c>
      <c r="AL28" s="1147"/>
      <c r="AM28" s="1147"/>
      <c r="AN28" s="1147"/>
      <c r="AO28" s="1147"/>
      <c r="AP28" s="1147">
        <v>0</v>
      </c>
      <c r="AQ28" s="1147"/>
      <c r="AR28" s="1147"/>
      <c r="AS28" s="1147"/>
      <c r="AT28" s="1147"/>
      <c r="AU28" s="1147">
        <v>0</v>
      </c>
      <c r="AV28" s="1147"/>
      <c r="AW28" s="1147"/>
      <c r="AX28" s="1147"/>
      <c r="AY28" s="1147"/>
      <c r="AZ28" s="1148"/>
      <c r="BA28" s="1148"/>
      <c r="BB28" s="1148"/>
      <c r="BC28" s="1148"/>
      <c r="BD28" s="1148"/>
      <c r="BE28" s="1149"/>
      <c r="BF28" s="1149"/>
      <c r="BG28" s="1149"/>
      <c r="BH28" s="1149"/>
      <c r="BI28" s="1150"/>
      <c r="BJ28" s="253"/>
      <c r="BK28" s="253"/>
      <c r="BL28" s="253"/>
      <c r="BM28" s="253"/>
      <c r="BN28" s="253"/>
      <c r="BO28" s="266"/>
      <c r="BP28" s="266"/>
      <c r="BQ28" s="263">
        <v>22</v>
      </c>
      <c r="BR28" s="264"/>
      <c r="BS28" s="1115"/>
      <c r="BT28" s="1116"/>
      <c r="BU28" s="1116"/>
      <c r="BV28" s="1116"/>
      <c r="BW28" s="1116"/>
      <c r="BX28" s="1116"/>
      <c r="BY28" s="1116"/>
      <c r="BZ28" s="1116"/>
      <c r="CA28" s="1116"/>
      <c r="CB28" s="1116"/>
      <c r="CC28" s="1116"/>
      <c r="CD28" s="1116"/>
      <c r="CE28" s="1116"/>
      <c r="CF28" s="1116"/>
      <c r="CG28" s="1117"/>
      <c r="CH28" s="1090"/>
      <c r="CI28" s="1091"/>
      <c r="CJ28" s="1091"/>
      <c r="CK28" s="1091"/>
      <c r="CL28" s="1092"/>
      <c r="CM28" s="1090"/>
      <c r="CN28" s="1091"/>
      <c r="CO28" s="1091"/>
      <c r="CP28" s="1091"/>
      <c r="CQ28" s="1092"/>
      <c r="CR28" s="1090"/>
      <c r="CS28" s="1091"/>
      <c r="CT28" s="1091"/>
      <c r="CU28" s="1091"/>
      <c r="CV28" s="1092"/>
      <c r="CW28" s="1090"/>
      <c r="CX28" s="1091"/>
      <c r="CY28" s="1091"/>
      <c r="CZ28" s="1091"/>
      <c r="DA28" s="1092"/>
      <c r="DB28" s="1090"/>
      <c r="DC28" s="1091"/>
      <c r="DD28" s="1091"/>
      <c r="DE28" s="1091"/>
      <c r="DF28" s="1092"/>
      <c r="DG28" s="1090"/>
      <c r="DH28" s="1091"/>
      <c r="DI28" s="1091"/>
      <c r="DJ28" s="1091"/>
      <c r="DK28" s="1092"/>
      <c r="DL28" s="1090"/>
      <c r="DM28" s="1091"/>
      <c r="DN28" s="1091"/>
      <c r="DO28" s="1091"/>
      <c r="DP28" s="1092"/>
      <c r="DQ28" s="1090"/>
      <c r="DR28" s="1091"/>
      <c r="DS28" s="1091"/>
      <c r="DT28" s="1091"/>
      <c r="DU28" s="1092"/>
      <c r="DV28" s="1093"/>
      <c r="DW28" s="1094"/>
      <c r="DX28" s="1094"/>
      <c r="DY28" s="1094"/>
      <c r="DZ28" s="1095"/>
      <c r="EA28" s="247"/>
    </row>
    <row r="29" spans="1:131" s="248" customFormat="1" ht="26.25" customHeight="1" x14ac:dyDescent="0.15">
      <c r="A29" s="267">
        <v>2</v>
      </c>
      <c r="B29" s="1138" t="s">
        <v>404</v>
      </c>
      <c r="C29" s="1139"/>
      <c r="D29" s="1139"/>
      <c r="E29" s="1139"/>
      <c r="F29" s="1139"/>
      <c r="G29" s="1139"/>
      <c r="H29" s="1139"/>
      <c r="I29" s="1139"/>
      <c r="J29" s="1139"/>
      <c r="K29" s="1139"/>
      <c r="L29" s="1139"/>
      <c r="M29" s="1139"/>
      <c r="N29" s="1139"/>
      <c r="O29" s="1139"/>
      <c r="P29" s="1140"/>
      <c r="Q29" s="1144">
        <v>831</v>
      </c>
      <c r="R29" s="1145"/>
      <c r="S29" s="1145"/>
      <c r="T29" s="1145"/>
      <c r="U29" s="1145"/>
      <c r="V29" s="1145">
        <v>822</v>
      </c>
      <c r="W29" s="1145"/>
      <c r="X29" s="1145"/>
      <c r="Y29" s="1145"/>
      <c r="Z29" s="1145"/>
      <c r="AA29" s="1145">
        <v>9</v>
      </c>
      <c r="AB29" s="1145"/>
      <c r="AC29" s="1145"/>
      <c r="AD29" s="1145"/>
      <c r="AE29" s="1146"/>
      <c r="AF29" s="1120">
        <v>9</v>
      </c>
      <c r="AG29" s="1121"/>
      <c r="AH29" s="1121"/>
      <c r="AI29" s="1121"/>
      <c r="AJ29" s="1122"/>
      <c r="AK29" s="1073">
        <v>123</v>
      </c>
      <c r="AL29" s="1064"/>
      <c r="AM29" s="1064"/>
      <c r="AN29" s="1064"/>
      <c r="AO29" s="1064"/>
      <c r="AP29" s="1064">
        <v>0</v>
      </c>
      <c r="AQ29" s="1064"/>
      <c r="AR29" s="1064"/>
      <c r="AS29" s="1064"/>
      <c r="AT29" s="1064"/>
      <c r="AU29" s="1064">
        <v>0</v>
      </c>
      <c r="AV29" s="1064"/>
      <c r="AW29" s="1064"/>
      <c r="AX29" s="1064"/>
      <c r="AY29" s="1064"/>
      <c r="AZ29" s="1143"/>
      <c r="BA29" s="1143"/>
      <c r="BB29" s="1143"/>
      <c r="BC29" s="1143"/>
      <c r="BD29" s="1143"/>
      <c r="BE29" s="1133"/>
      <c r="BF29" s="1133"/>
      <c r="BG29" s="1133"/>
      <c r="BH29" s="1133"/>
      <c r="BI29" s="1134"/>
      <c r="BJ29" s="253"/>
      <c r="BK29" s="253"/>
      <c r="BL29" s="253"/>
      <c r="BM29" s="253"/>
      <c r="BN29" s="253"/>
      <c r="BO29" s="266"/>
      <c r="BP29" s="266"/>
      <c r="BQ29" s="263">
        <v>23</v>
      </c>
      <c r="BR29" s="264"/>
      <c r="BS29" s="1115"/>
      <c r="BT29" s="1116"/>
      <c r="BU29" s="1116"/>
      <c r="BV29" s="1116"/>
      <c r="BW29" s="1116"/>
      <c r="BX29" s="1116"/>
      <c r="BY29" s="1116"/>
      <c r="BZ29" s="1116"/>
      <c r="CA29" s="1116"/>
      <c r="CB29" s="1116"/>
      <c r="CC29" s="1116"/>
      <c r="CD29" s="1116"/>
      <c r="CE29" s="1116"/>
      <c r="CF29" s="1116"/>
      <c r="CG29" s="1117"/>
      <c r="CH29" s="1090"/>
      <c r="CI29" s="1091"/>
      <c r="CJ29" s="1091"/>
      <c r="CK29" s="1091"/>
      <c r="CL29" s="1092"/>
      <c r="CM29" s="1090"/>
      <c r="CN29" s="1091"/>
      <c r="CO29" s="1091"/>
      <c r="CP29" s="1091"/>
      <c r="CQ29" s="1092"/>
      <c r="CR29" s="1090"/>
      <c r="CS29" s="1091"/>
      <c r="CT29" s="1091"/>
      <c r="CU29" s="1091"/>
      <c r="CV29" s="1092"/>
      <c r="CW29" s="1090"/>
      <c r="CX29" s="1091"/>
      <c r="CY29" s="1091"/>
      <c r="CZ29" s="1091"/>
      <c r="DA29" s="1092"/>
      <c r="DB29" s="1090"/>
      <c r="DC29" s="1091"/>
      <c r="DD29" s="1091"/>
      <c r="DE29" s="1091"/>
      <c r="DF29" s="1092"/>
      <c r="DG29" s="1090"/>
      <c r="DH29" s="1091"/>
      <c r="DI29" s="1091"/>
      <c r="DJ29" s="1091"/>
      <c r="DK29" s="1092"/>
      <c r="DL29" s="1090"/>
      <c r="DM29" s="1091"/>
      <c r="DN29" s="1091"/>
      <c r="DO29" s="1091"/>
      <c r="DP29" s="1092"/>
      <c r="DQ29" s="1090"/>
      <c r="DR29" s="1091"/>
      <c r="DS29" s="1091"/>
      <c r="DT29" s="1091"/>
      <c r="DU29" s="1092"/>
      <c r="DV29" s="1093"/>
      <c r="DW29" s="1094"/>
      <c r="DX29" s="1094"/>
      <c r="DY29" s="1094"/>
      <c r="DZ29" s="1095"/>
      <c r="EA29" s="247"/>
    </row>
    <row r="30" spans="1:131" s="248" customFormat="1" ht="26.25" customHeight="1" x14ac:dyDescent="0.15">
      <c r="A30" s="267">
        <v>3</v>
      </c>
      <c r="B30" s="1138" t="s">
        <v>405</v>
      </c>
      <c r="C30" s="1139"/>
      <c r="D30" s="1139"/>
      <c r="E30" s="1139"/>
      <c r="F30" s="1139"/>
      <c r="G30" s="1139"/>
      <c r="H30" s="1139"/>
      <c r="I30" s="1139"/>
      <c r="J30" s="1139"/>
      <c r="K30" s="1139"/>
      <c r="L30" s="1139"/>
      <c r="M30" s="1139"/>
      <c r="N30" s="1139"/>
      <c r="O30" s="1139"/>
      <c r="P30" s="1140"/>
      <c r="Q30" s="1144">
        <v>68</v>
      </c>
      <c r="R30" s="1145"/>
      <c r="S30" s="1145"/>
      <c r="T30" s="1145"/>
      <c r="U30" s="1145"/>
      <c r="V30" s="1145">
        <v>68</v>
      </c>
      <c r="W30" s="1145"/>
      <c r="X30" s="1145"/>
      <c r="Y30" s="1145"/>
      <c r="Z30" s="1145"/>
      <c r="AA30" s="1145">
        <v>0</v>
      </c>
      <c r="AB30" s="1145"/>
      <c r="AC30" s="1145"/>
      <c r="AD30" s="1145"/>
      <c r="AE30" s="1146"/>
      <c r="AF30" s="1120">
        <v>0</v>
      </c>
      <c r="AG30" s="1121"/>
      <c r="AH30" s="1121"/>
      <c r="AI30" s="1121"/>
      <c r="AJ30" s="1122"/>
      <c r="AK30" s="1073">
        <v>22</v>
      </c>
      <c r="AL30" s="1064"/>
      <c r="AM30" s="1064"/>
      <c r="AN30" s="1064"/>
      <c r="AO30" s="1064"/>
      <c r="AP30" s="1064">
        <v>0</v>
      </c>
      <c r="AQ30" s="1064"/>
      <c r="AR30" s="1064"/>
      <c r="AS30" s="1064"/>
      <c r="AT30" s="1064"/>
      <c r="AU30" s="1064">
        <v>0</v>
      </c>
      <c r="AV30" s="1064"/>
      <c r="AW30" s="1064"/>
      <c r="AX30" s="1064"/>
      <c r="AY30" s="1064"/>
      <c r="AZ30" s="1143"/>
      <c r="BA30" s="1143"/>
      <c r="BB30" s="1143"/>
      <c r="BC30" s="1143"/>
      <c r="BD30" s="1143"/>
      <c r="BE30" s="1133"/>
      <c r="BF30" s="1133"/>
      <c r="BG30" s="1133"/>
      <c r="BH30" s="1133"/>
      <c r="BI30" s="1134"/>
      <c r="BJ30" s="253"/>
      <c r="BK30" s="253"/>
      <c r="BL30" s="253"/>
      <c r="BM30" s="253"/>
      <c r="BN30" s="253"/>
      <c r="BO30" s="266"/>
      <c r="BP30" s="266"/>
      <c r="BQ30" s="263">
        <v>24</v>
      </c>
      <c r="BR30" s="264"/>
      <c r="BS30" s="1115"/>
      <c r="BT30" s="1116"/>
      <c r="BU30" s="1116"/>
      <c r="BV30" s="1116"/>
      <c r="BW30" s="1116"/>
      <c r="BX30" s="1116"/>
      <c r="BY30" s="1116"/>
      <c r="BZ30" s="1116"/>
      <c r="CA30" s="1116"/>
      <c r="CB30" s="1116"/>
      <c r="CC30" s="1116"/>
      <c r="CD30" s="1116"/>
      <c r="CE30" s="1116"/>
      <c r="CF30" s="1116"/>
      <c r="CG30" s="1117"/>
      <c r="CH30" s="1090"/>
      <c r="CI30" s="1091"/>
      <c r="CJ30" s="1091"/>
      <c r="CK30" s="1091"/>
      <c r="CL30" s="1092"/>
      <c r="CM30" s="1090"/>
      <c r="CN30" s="1091"/>
      <c r="CO30" s="1091"/>
      <c r="CP30" s="1091"/>
      <c r="CQ30" s="1092"/>
      <c r="CR30" s="1090"/>
      <c r="CS30" s="1091"/>
      <c r="CT30" s="1091"/>
      <c r="CU30" s="1091"/>
      <c r="CV30" s="1092"/>
      <c r="CW30" s="1090"/>
      <c r="CX30" s="1091"/>
      <c r="CY30" s="1091"/>
      <c r="CZ30" s="1091"/>
      <c r="DA30" s="1092"/>
      <c r="DB30" s="1090"/>
      <c r="DC30" s="1091"/>
      <c r="DD30" s="1091"/>
      <c r="DE30" s="1091"/>
      <c r="DF30" s="1092"/>
      <c r="DG30" s="1090"/>
      <c r="DH30" s="1091"/>
      <c r="DI30" s="1091"/>
      <c r="DJ30" s="1091"/>
      <c r="DK30" s="1092"/>
      <c r="DL30" s="1090"/>
      <c r="DM30" s="1091"/>
      <c r="DN30" s="1091"/>
      <c r="DO30" s="1091"/>
      <c r="DP30" s="1092"/>
      <c r="DQ30" s="1090"/>
      <c r="DR30" s="1091"/>
      <c r="DS30" s="1091"/>
      <c r="DT30" s="1091"/>
      <c r="DU30" s="1092"/>
      <c r="DV30" s="1093"/>
      <c r="DW30" s="1094"/>
      <c r="DX30" s="1094"/>
      <c r="DY30" s="1094"/>
      <c r="DZ30" s="1095"/>
      <c r="EA30" s="247"/>
    </row>
    <row r="31" spans="1:131" s="248" customFormat="1" ht="26.25" customHeight="1" x14ac:dyDescent="0.15">
      <c r="A31" s="267">
        <v>4</v>
      </c>
      <c r="B31" s="1138" t="s">
        <v>406</v>
      </c>
      <c r="C31" s="1139"/>
      <c r="D31" s="1139"/>
      <c r="E31" s="1139"/>
      <c r="F31" s="1139"/>
      <c r="G31" s="1139"/>
      <c r="H31" s="1139"/>
      <c r="I31" s="1139"/>
      <c r="J31" s="1139"/>
      <c r="K31" s="1139"/>
      <c r="L31" s="1139"/>
      <c r="M31" s="1139"/>
      <c r="N31" s="1139"/>
      <c r="O31" s="1139"/>
      <c r="P31" s="1140"/>
      <c r="Q31" s="1144">
        <v>366</v>
      </c>
      <c r="R31" s="1145"/>
      <c r="S31" s="1145"/>
      <c r="T31" s="1145"/>
      <c r="U31" s="1145"/>
      <c r="V31" s="1145">
        <v>357</v>
      </c>
      <c r="W31" s="1145"/>
      <c r="X31" s="1145"/>
      <c r="Y31" s="1145"/>
      <c r="Z31" s="1145"/>
      <c r="AA31" s="1145">
        <v>9</v>
      </c>
      <c r="AB31" s="1145"/>
      <c r="AC31" s="1145"/>
      <c r="AD31" s="1145"/>
      <c r="AE31" s="1146"/>
      <c r="AF31" s="1120">
        <v>1</v>
      </c>
      <c r="AG31" s="1121"/>
      <c r="AH31" s="1121"/>
      <c r="AI31" s="1121"/>
      <c r="AJ31" s="1122"/>
      <c r="AK31" s="1073">
        <v>63</v>
      </c>
      <c r="AL31" s="1064"/>
      <c r="AM31" s="1064"/>
      <c r="AN31" s="1064"/>
      <c r="AO31" s="1064"/>
      <c r="AP31" s="1064">
        <v>1211</v>
      </c>
      <c r="AQ31" s="1064"/>
      <c r="AR31" s="1064"/>
      <c r="AS31" s="1064"/>
      <c r="AT31" s="1064"/>
      <c r="AU31" s="1064">
        <v>363</v>
      </c>
      <c r="AV31" s="1064"/>
      <c r="AW31" s="1064"/>
      <c r="AX31" s="1064"/>
      <c r="AY31" s="1064"/>
      <c r="AZ31" s="1143"/>
      <c r="BA31" s="1143"/>
      <c r="BB31" s="1143"/>
      <c r="BC31" s="1143"/>
      <c r="BD31" s="1143"/>
      <c r="BE31" s="1133" t="s">
        <v>407</v>
      </c>
      <c r="BF31" s="1133"/>
      <c r="BG31" s="1133"/>
      <c r="BH31" s="1133"/>
      <c r="BI31" s="1134"/>
      <c r="BJ31" s="253"/>
      <c r="BK31" s="253"/>
      <c r="BL31" s="253"/>
      <c r="BM31" s="253"/>
      <c r="BN31" s="253"/>
      <c r="BO31" s="266"/>
      <c r="BP31" s="266"/>
      <c r="BQ31" s="263">
        <v>25</v>
      </c>
      <c r="BR31" s="264"/>
      <c r="BS31" s="1115"/>
      <c r="BT31" s="1116"/>
      <c r="BU31" s="1116"/>
      <c r="BV31" s="1116"/>
      <c r="BW31" s="1116"/>
      <c r="BX31" s="1116"/>
      <c r="BY31" s="1116"/>
      <c r="BZ31" s="1116"/>
      <c r="CA31" s="1116"/>
      <c r="CB31" s="1116"/>
      <c r="CC31" s="1116"/>
      <c r="CD31" s="1116"/>
      <c r="CE31" s="1116"/>
      <c r="CF31" s="1116"/>
      <c r="CG31" s="1117"/>
      <c r="CH31" s="1090"/>
      <c r="CI31" s="1091"/>
      <c r="CJ31" s="1091"/>
      <c r="CK31" s="1091"/>
      <c r="CL31" s="1092"/>
      <c r="CM31" s="1090"/>
      <c r="CN31" s="1091"/>
      <c r="CO31" s="1091"/>
      <c r="CP31" s="1091"/>
      <c r="CQ31" s="1092"/>
      <c r="CR31" s="1090"/>
      <c r="CS31" s="1091"/>
      <c r="CT31" s="1091"/>
      <c r="CU31" s="1091"/>
      <c r="CV31" s="1092"/>
      <c r="CW31" s="1090"/>
      <c r="CX31" s="1091"/>
      <c r="CY31" s="1091"/>
      <c r="CZ31" s="1091"/>
      <c r="DA31" s="1092"/>
      <c r="DB31" s="1090"/>
      <c r="DC31" s="1091"/>
      <c r="DD31" s="1091"/>
      <c r="DE31" s="1091"/>
      <c r="DF31" s="1092"/>
      <c r="DG31" s="1090"/>
      <c r="DH31" s="1091"/>
      <c r="DI31" s="1091"/>
      <c r="DJ31" s="1091"/>
      <c r="DK31" s="1092"/>
      <c r="DL31" s="1090"/>
      <c r="DM31" s="1091"/>
      <c r="DN31" s="1091"/>
      <c r="DO31" s="1091"/>
      <c r="DP31" s="1092"/>
      <c r="DQ31" s="1090"/>
      <c r="DR31" s="1091"/>
      <c r="DS31" s="1091"/>
      <c r="DT31" s="1091"/>
      <c r="DU31" s="1092"/>
      <c r="DV31" s="1093"/>
      <c r="DW31" s="1094"/>
      <c r="DX31" s="1094"/>
      <c r="DY31" s="1094"/>
      <c r="DZ31" s="1095"/>
      <c r="EA31" s="247"/>
    </row>
    <row r="32" spans="1:131" s="248" customFormat="1" ht="26.25" customHeight="1" x14ac:dyDescent="0.15">
      <c r="A32" s="267">
        <v>5</v>
      </c>
      <c r="B32" s="1138" t="s">
        <v>408</v>
      </c>
      <c r="C32" s="1139"/>
      <c r="D32" s="1139"/>
      <c r="E32" s="1139"/>
      <c r="F32" s="1139"/>
      <c r="G32" s="1139"/>
      <c r="H32" s="1139"/>
      <c r="I32" s="1139"/>
      <c r="J32" s="1139"/>
      <c r="K32" s="1139"/>
      <c r="L32" s="1139"/>
      <c r="M32" s="1139"/>
      <c r="N32" s="1139"/>
      <c r="O32" s="1139"/>
      <c r="P32" s="1140"/>
      <c r="Q32" s="1144">
        <v>265</v>
      </c>
      <c r="R32" s="1145"/>
      <c r="S32" s="1145"/>
      <c r="T32" s="1145"/>
      <c r="U32" s="1145"/>
      <c r="V32" s="1145">
        <v>263</v>
      </c>
      <c r="W32" s="1145"/>
      <c r="X32" s="1145"/>
      <c r="Y32" s="1145"/>
      <c r="Z32" s="1145"/>
      <c r="AA32" s="1145">
        <v>2</v>
      </c>
      <c r="AB32" s="1145"/>
      <c r="AC32" s="1145"/>
      <c r="AD32" s="1145"/>
      <c r="AE32" s="1146"/>
      <c r="AF32" s="1120">
        <v>1</v>
      </c>
      <c r="AG32" s="1121"/>
      <c r="AH32" s="1121"/>
      <c r="AI32" s="1121"/>
      <c r="AJ32" s="1122"/>
      <c r="AK32" s="1073">
        <v>134</v>
      </c>
      <c r="AL32" s="1064"/>
      <c r="AM32" s="1064"/>
      <c r="AN32" s="1064"/>
      <c r="AO32" s="1064"/>
      <c r="AP32" s="1064">
        <v>911</v>
      </c>
      <c r="AQ32" s="1064"/>
      <c r="AR32" s="1064"/>
      <c r="AS32" s="1064"/>
      <c r="AT32" s="1064"/>
      <c r="AU32" s="1064">
        <v>274</v>
      </c>
      <c r="AV32" s="1064"/>
      <c r="AW32" s="1064"/>
      <c r="AX32" s="1064"/>
      <c r="AY32" s="1064"/>
      <c r="AZ32" s="1143"/>
      <c r="BA32" s="1143"/>
      <c r="BB32" s="1143"/>
      <c r="BC32" s="1143"/>
      <c r="BD32" s="1143"/>
      <c r="BE32" s="1133" t="s">
        <v>409</v>
      </c>
      <c r="BF32" s="1133"/>
      <c r="BG32" s="1133"/>
      <c r="BH32" s="1133"/>
      <c r="BI32" s="1134"/>
      <c r="BJ32" s="253"/>
      <c r="BK32" s="253"/>
      <c r="BL32" s="253"/>
      <c r="BM32" s="253"/>
      <c r="BN32" s="253"/>
      <c r="BO32" s="266"/>
      <c r="BP32" s="266"/>
      <c r="BQ32" s="263">
        <v>26</v>
      </c>
      <c r="BR32" s="264"/>
      <c r="BS32" s="1115"/>
      <c r="BT32" s="1116"/>
      <c r="BU32" s="1116"/>
      <c r="BV32" s="1116"/>
      <c r="BW32" s="1116"/>
      <c r="BX32" s="1116"/>
      <c r="BY32" s="1116"/>
      <c r="BZ32" s="1116"/>
      <c r="CA32" s="1116"/>
      <c r="CB32" s="1116"/>
      <c r="CC32" s="1116"/>
      <c r="CD32" s="1116"/>
      <c r="CE32" s="1116"/>
      <c r="CF32" s="1116"/>
      <c r="CG32" s="1117"/>
      <c r="CH32" s="1090"/>
      <c r="CI32" s="1091"/>
      <c r="CJ32" s="1091"/>
      <c r="CK32" s="1091"/>
      <c r="CL32" s="1092"/>
      <c r="CM32" s="1090"/>
      <c r="CN32" s="1091"/>
      <c r="CO32" s="1091"/>
      <c r="CP32" s="1091"/>
      <c r="CQ32" s="1092"/>
      <c r="CR32" s="1090"/>
      <c r="CS32" s="1091"/>
      <c r="CT32" s="1091"/>
      <c r="CU32" s="1091"/>
      <c r="CV32" s="1092"/>
      <c r="CW32" s="1090"/>
      <c r="CX32" s="1091"/>
      <c r="CY32" s="1091"/>
      <c r="CZ32" s="1091"/>
      <c r="DA32" s="1092"/>
      <c r="DB32" s="1090"/>
      <c r="DC32" s="1091"/>
      <c r="DD32" s="1091"/>
      <c r="DE32" s="1091"/>
      <c r="DF32" s="1092"/>
      <c r="DG32" s="1090"/>
      <c r="DH32" s="1091"/>
      <c r="DI32" s="1091"/>
      <c r="DJ32" s="1091"/>
      <c r="DK32" s="1092"/>
      <c r="DL32" s="1090"/>
      <c r="DM32" s="1091"/>
      <c r="DN32" s="1091"/>
      <c r="DO32" s="1091"/>
      <c r="DP32" s="1092"/>
      <c r="DQ32" s="1090"/>
      <c r="DR32" s="1091"/>
      <c r="DS32" s="1091"/>
      <c r="DT32" s="1091"/>
      <c r="DU32" s="1092"/>
      <c r="DV32" s="1093"/>
      <c r="DW32" s="1094"/>
      <c r="DX32" s="1094"/>
      <c r="DY32" s="1094"/>
      <c r="DZ32" s="1095"/>
      <c r="EA32" s="247"/>
    </row>
    <row r="33" spans="1:131" s="248" customFormat="1" ht="26.25" customHeight="1" x14ac:dyDescent="0.15">
      <c r="A33" s="267">
        <v>6</v>
      </c>
      <c r="B33" s="1138" t="s">
        <v>589</v>
      </c>
      <c r="C33" s="1139"/>
      <c r="D33" s="1139"/>
      <c r="E33" s="1139"/>
      <c r="F33" s="1139"/>
      <c r="G33" s="1139"/>
      <c r="H33" s="1139"/>
      <c r="I33" s="1139"/>
      <c r="J33" s="1139"/>
      <c r="K33" s="1139"/>
      <c r="L33" s="1139"/>
      <c r="M33" s="1139"/>
      <c r="N33" s="1139"/>
      <c r="O33" s="1139"/>
      <c r="P33" s="1140"/>
      <c r="Q33" s="1144">
        <v>257</v>
      </c>
      <c r="R33" s="1145"/>
      <c r="S33" s="1145"/>
      <c r="T33" s="1145"/>
      <c r="U33" s="1145"/>
      <c r="V33" s="1145">
        <v>255</v>
      </c>
      <c r="W33" s="1145"/>
      <c r="X33" s="1145"/>
      <c r="Y33" s="1145"/>
      <c r="Z33" s="1145"/>
      <c r="AA33" s="1145">
        <v>2</v>
      </c>
      <c r="AB33" s="1145"/>
      <c r="AC33" s="1145"/>
      <c r="AD33" s="1145"/>
      <c r="AE33" s="1146"/>
      <c r="AF33" s="1120">
        <v>1</v>
      </c>
      <c r="AG33" s="1121"/>
      <c r="AH33" s="1121"/>
      <c r="AI33" s="1121"/>
      <c r="AJ33" s="1122"/>
      <c r="AK33" s="1073">
        <v>127</v>
      </c>
      <c r="AL33" s="1064"/>
      <c r="AM33" s="1064"/>
      <c r="AN33" s="1064"/>
      <c r="AO33" s="1064"/>
      <c r="AP33" s="1064">
        <v>859</v>
      </c>
      <c r="AQ33" s="1064"/>
      <c r="AR33" s="1064"/>
      <c r="AS33" s="1064"/>
      <c r="AT33" s="1064"/>
      <c r="AU33" s="1064">
        <v>258</v>
      </c>
      <c r="AV33" s="1064"/>
      <c r="AW33" s="1064"/>
      <c r="AX33" s="1064"/>
      <c r="AY33" s="1064"/>
      <c r="AZ33" s="1143"/>
      <c r="BA33" s="1143"/>
      <c r="BB33" s="1143"/>
      <c r="BC33" s="1143"/>
      <c r="BD33" s="1143"/>
      <c r="BE33" s="1133"/>
      <c r="BF33" s="1133"/>
      <c r="BG33" s="1133"/>
      <c r="BH33" s="1133"/>
      <c r="BI33" s="1134"/>
      <c r="BJ33" s="253"/>
      <c r="BK33" s="253"/>
      <c r="BL33" s="253"/>
      <c r="BM33" s="253"/>
      <c r="BN33" s="253"/>
      <c r="BO33" s="266"/>
      <c r="BP33" s="266"/>
      <c r="BQ33" s="263">
        <v>27</v>
      </c>
      <c r="BR33" s="264"/>
      <c r="BS33" s="1115"/>
      <c r="BT33" s="1116"/>
      <c r="BU33" s="1116"/>
      <c r="BV33" s="1116"/>
      <c r="BW33" s="1116"/>
      <c r="BX33" s="1116"/>
      <c r="BY33" s="1116"/>
      <c r="BZ33" s="1116"/>
      <c r="CA33" s="1116"/>
      <c r="CB33" s="1116"/>
      <c r="CC33" s="1116"/>
      <c r="CD33" s="1116"/>
      <c r="CE33" s="1116"/>
      <c r="CF33" s="1116"/>
      <c r="CG33" s="1117"/>
      <c r="CH33" s="1090"/>
      <c r="CI33" s="1091"/>
      <c r="CJ33" s="1091"/>
      <c r="CK33" s="1091"/>
      <c r="CL33" s="1092"/>
      <c r="CM33" s="1090"/>
      <c r="CN33" s="1091"/>
      <c r="CO33" s="1091"/>
      <c r="CP33" s="1091"/>
      <c r="CQ33" s="1092"/>
      <c r="CR33" s="1090"/>
      <c r="CS33" s="1091"/>
      <c r="CT33" s="1091"/>
      <c r="CU33" s="1091"/>
      <c r="CV33" s="1092"/>
      <c r="CW33" s="1090"/>
      <c r="CX33" s="1091"/>
      <c r="CY33" s="1091"/>
      <c r="CZ33" s="1091"/>
      <c r="DA33" s="1092"/>
      <c r="DB33" s="1090"/>
      <c r="DC33" s="1091"/>
      <c r="DD33" s="1091"/>
      <c r="DE33" s="1091"/>
      <c r="DF33" s="1092"/>
      <c r="DG33" s="1090"/>
      <c r="DH33" s="1091"/>
      <c r="DI33" s="1091"/>
      <c r="DJ33" s="1091"/>
      <c r="DK33" s="1092"/>
      <c r="DL33" s="1090"/>
      <c r="DM33" s="1091"/>
      <c r="DN33" s="1091"/>
      <c r="DO33" s="1091"/>
      <c r="DP33" s="1092"/>
      <c r="DQ33" s="1090"/>
      <c r="DR33" s="1091"/>
      <c r="DS33" s="1091"/>
      <c r="DT33" s="1091"/>
      <c r="DU33" s="1092"/>
      <c r="DV33" s="1093"/>
      <c r="DW33" s="1094"/>
      <c r="DX33" s="1094"/>
      <c r="DY33" s="1094"/>
      <c r="DZ33" s="1095"/>
      <c r="EA33" s="247"/>
    </row>
    <row r="34" spans="1:131" s="248" customFormat="1" ht="26.25" customHeight="1" x14ac:dyDescent="0.15">
      <c r="A34" s="267">
        <v>7</v>
      </c>
      <c r="B34" s="1138" t="s">
        <v>590</v>
      </c>
      <c r="C34" s="1139"/>
      <c r="D34" s="1139"/>
      <c r="E34" s="1139"/>
      <c r="F34" s="1139"/>
      <c r="G34" s="1139"/>
      <c r="H34" s="1139"/>
      <c r="I34" s="1139"/>
      <c r="J34" s="1139"/>
      <c r="K34" s="1139"/>
      <c r="L34" s="1139"/>
      <c r="M34" s="1139"/>
      <c r="N34" s="1139"/>
      <c r="O34" s="1139"/>
      <c r="P34" s="1140"/>
      <c r="Q34" s="1144">
        <v>8</v>
      </c>
      <c r="R34" s="1145"/>
      <c r="S34" s="1145"/>
      <c r="T34" s="1145"/>
      <c r="U34" s="1145"/>
      <c r="V34" s="1145">
        <v>8</v>
      </c>
      <c r="W34" s="1145"/>
      <c r="X34" s="1145"/>
      <c r="Y34" s="1145"/>
      <c r="Z34" s="1145"/>
      <c r="AA34" s="1145">
        <v>0</v>
      </c>
      <c r="AB34" s="1145"/>
      <c r="AC34" s="1145"/>
      <c r="AD34" s="1145"/>
      <c r="AE34" s="1146"/>
      <c r="AF34" s="1120">
        <v>0</v>
      </c>
      <c r="AG34" s="1121"/>
      <c r="AH34" s="1121"/>
      <c r="AI34" s="1121"/>
      <c r="AJ34" s="1122"/>
      <c r="AK34" s="1073">
        <v>7</v>
      </c>
      <c r="AL34" s="1064"/>
      <c r="AM34" s="1064"/>
      <c r="AN34" s="1064"/>
      <c r="AO34" s="1064"/>
      <c r="AP34" s="1064">
        <v>52</v>
      </c>
      <c r="AQ34" s="1064"/>
      <c r="AR34" s="1064"/>
      <c r="AS34" s="1064"/>
      <c r="AT34" s="1064"/>
      <c r="AU34" s="1064">
        <v>16</v>
      </c>
      <c r="AV34" s="1064"/>
      <c r="AW34" s="1064"/>
      <c r="AX34" s="1064"/>
      <c r="AY34" s="1064"/>
      <c r="AZ34" s="1143"/>
      <c r="BA34" s="1143"/>
      <c r="BB34" s="1143"/>
      <c r="BC34" s="1143"/>
      <c r="BD34" s="1143"/>
      <c r="BE34" s="1133"/>
      <c r="BF34" s="1133"/>
      <c r="BG34" s="1133"/>
      <c r="BH34" s="1133"/>
      <c r="BI34" s="1134"/>
      <c r="BJ34" s="253"/>
      <c r="BK34" s="253"/>
      <c r="BL34" s="253"/>
      <c r="BM34" s="253"/>
      <c r="BN34" s="253"/>
      <c r="BO34" s="266"/>
      <c r="BP34" s="266"/>
      <c r="BQ34" s="263">
        <v>28</v>
      </c>
      <c r="BR34" s="264"/>
      <c r="BS34" s="1115"/>
      <c r="BT34" s="1116"/>
      <c r="BU34" s="1116"/>
      <c r="BV34" s="1116"/>
      <c r="BW34" s="1116"/>
      <c r="BX34" s="1116"/>
      <c r="BY34" s="1116"/>
      <c r="BZ34" s="1116"/>
      <c r="CA34" s="1116"/>
      <c r="CB34" s="1116"/>
      <c r="CC34" s="1116"/>
      <c r="CD34" s="1116"/>
      <c r="CE34" s="1116"/>
      <c r="CF34" s="1116"/>
      <c r="CG34" s="1117"/>
      <c r="CH34" s="1090"/>
      <c r="CI34" s="1091"/>
      <c r="CJ34" s="1091"/>
      <c r="CK34" s="1091"/>
      <c r="CL34" s="1092"/>
      <c r="CM34" s="1090"/>
      <c r="CN34" s="1091"/>
      <c r="CO34" s="1091"/>
      <c r="CP34" s="1091"/>
      <c r="CQ34" s="1092"/>
      <c r="CR34" s="1090"/>
      <c r="CS34" s="1091"/>
      <c r="CT34" s="1091"/>
      <c r="CU34" s="1091"/>
      <c r="CV34" s="1092"/>
      <c r="CW34" s="1090"/>
      <c r="CX34" s="1091"/>
      <c r="CY34" s="1091"/>
      <c r="CZ34" s="1091"/>
      <c r="DA34" s="1092"/>
      <c r="DB34" s="1090"/>
      <c r="DC34" s="1091"/>
      <c r="DD34" s="1091"/>
      <c r="DE34" s="1091"/>
      <c r="DF34" s="1092"/>
      <c r="DG34" s="1090"/>
      <c r="DH34" s="1091"/>
      <c r="DI34" s="1091"/>
      <c r="DJ34" s="1091"/>
      <c r="DK34" s="1092"/>
      <c r="DL34" s="1090"/>
      <c r="DM34" s="1091"/>
      <c r="DN34" s="1091"/>
      <c r="DO34" s="1091"/>
      <c r="DP34" s="1092"/>
      <c r="DQ34" s="1090"/>
      <c r="DR34" s="1091"/>
      <c r="DS34" s="1091"/>
      <c r="DT34" s="1091"/>
      <c r="DU34" s="1092"/>
      <c r="DV34" s="1093"/>
      <c r="DW34" s="1094"/>
      <c r="DX34" s="1094"/>
      <c r="DY34" s="1094"/>
      <c r="DZ34" s="1095"/>
      <c r="EA34" s="247"/>
    </row>
    <row r="35" spans="1:131" s="248" customFormat="1" ht="26.25" customHeight="1" x14ac:dyDescent="0.15">
      <c r="A35" s="267">
        <v>8</v>
      </c>
      <c r="B35" s="1138"/>
      <c r="C35" s="1139"/>
      <c r="D35" s="1139"/>
      <c r="E35" s="1139"/>
      <c r="F35" s="1139"/>
      <c r="G35" s="1139"/>
      <c r="H35" s="1139"/>
      <c r="I35" s="1139"/>
      <c r="J35" s="1139"/>
      <c r="K35" s="1139"/>
      <c r="L35" s="1139"/>
      <c r="M35" s="1139"/>
      <c r="N35" s="1139"/>
      <c r="O35" s="1139"/>
      <c r="P35" s="1140"/>
      <c r="Q35" s="1144"/>
      <c r="R35" s="1145"/>
      <c r="S35" s="1145"/>
      <c r="T35" s="1145"/>
      <c r="U35" s="1145"/>
      <c r="V35" s="1145"/>
      <c r="W35" s="1145"/>
      <c r="X35" s="1145"/>
      <c r="Y35" s="1145"/>
      <c r="Z35" s="1145"/>
      <c r="AA35" s="1145"/>
      <c r="AB35" s="1145"/>
      <c r="AC35" s="1145"/>
      <c r="AD35" s="1145"/>
      <c r="AE35" s="1146"/>
      <c r="AF35" s="1120"/>
      <c r="AG35" s="1121"/>
      <c r="AH35" s="1121"/>
      <c r="AI35" s="1121"/>
      <c r="AJ35" s="1122"/>
      <c r="AK35" s="1073"/>
      <c r="AL35" s="1064"/>
      <c r="AM35" s="1064"/>
      <c r="AN35" s="1064"/>
      <c r="AO35" s="1064"/>
      <c r="AP35" s="1064"/>
      <c r="AQ35" s="1064"/>
      <c r="AR35" s="1064"/>
      <c r="AS35" s="1064"/>
      <c r="AT35" s="1064"/>
      <c r="AU35" s="1064"/>
      <c r="AV35" s="1064"/>
      <c r="AW35" s="1064"/>
      <c r="AX35" s="1064"/>
      <c r="AY35" s="1064"/>
      <c r="AZ35" s="1143"/>
      <c r="BA35" s="1143"/>
      <c r="BB35" s="1143"/>
      <c r="BC35" s="1143"/>
      <c r="BD35" s="1143"/>
      <c r="BE35" s="1133"/>
      <c r="BF35" s="1133"/>
      <c r="BG35" s="1133"/>
      <c r="BH35" s="1133"/>
      <c r="BI35" s="1134"/>
      <c r="BJ35" s="253"/>
      <c r="BK35" s="253"/>
      <c r="BL35" s="253"/>
      <c r="BM35" s="253"/>
      <c r="BN35" s="253"/>
      <c r="BO35" s="266"/>
      <c r="BP35" s="266"/>
      <c r="BQ35" s="263">
        <v>29</v>
      </c>
      <c r="BR35" s="264"/>
      <c r="BS35" s="1115"/>
      <c r="BT35" s="1116"/>
      <c r="BU35" s="1116"/>
      <c r="BV35" s="1116"/>
      <c r="BW35" s="1116"/>
      <c r="BX35" s="1116"/>
      <c r="BY35" s="1116"/>
      <c r="BZ35" s="1116"/>
      <c r="CA35" s="1116"/>
      <c r="CB35" s="1116"/>
      <c r="CC35" s="1116"/>
      <c r="CD35" s="1116"/>
      <c r="CE35" s="1116"/>
      <c r="CF35" s="1116"/>
      <c r="CG35" s="1117"/>
      <c r="CH35" s="1090"/>
      <c r="CI35" s="1091"/>
      <c r="CJ35" s="1091"/>
      <c r="CK35" s="1091"/>
      <c r="CL35" s="1092"/>
      <c r="CM35" s="1090"/>
      <c r="CN35" s="1091"/>
      <c r="CO35" s="1091"/>
      <c r="CP35" s="1091"/>
      <c r="CQ35" s="1092"/>
      <c r="CR35" s="1090"/>
      <c r="CS35" s="1091"/>
      <c r="CT35" s="1091"/>
      <c r="CU35" s="1091"/>
      <c r="CV35" s="1092"/>
      <c r="CW35" s="1090"/>
      <c r="CX35" s="1091"/>
      <c r="CY35" s="1091"/>
      <c r="CZ35" s="1091"/>
      <c r="DA35" s="1092"/>
      <c r="DB35" s="1090"/>
      <c r="DC35" s="1091"/>
      <c r="DD35" s="1091"/>
      <c r="DE35" s="1091"/>
      <c r="DF35" s="1092"/>
      <c r="DG35" s="1090"/>
      <c r="DH35" s="1091"/>
      <c r="DI35" s="1091"/>
      <c r="DJ35" s="1091"/>
      <c r="DK35" s="1092"/>
      <c r="DL35" s="1090"/>
      <c r="DM35" s="1091"/>
      <c r="DN35" s="1091"/>
      <c r="DO35" s="1091"/>
      <c r="DP35" s="1092"/>
      <c r="DQ35" s="1090"/>
      <c r="DR35" s="1091"/>
      <c r="DS35" s="1091"/>
      <c r="DT35" s="1091"/>
      <c r="DU35" s="1092"/>
      <c r="DV35" s="1093"/>
      <c r="DW35" s="1094"/>
      <c r="DX35" s="1094"/>
      <c r="DY35" s="1094"/>
      <c r="DZ35" s="1095"/>
      <c r="EA35" s="247"/>
    </row>
    <row r="36" spans="1:131" s="248" customFormat="1" ht="26.25" customHeight="1" x14ac:dyDescent="0.15">
      <c r="A36" s="267">
        <v>9</v>
      </c>
      <c r="B36" s="1138"/>
      <c r="C36" s="1139"/>
      <c r="D36" s="1139"/>
      <c r="E36" s="1139"/>
      <c r="F36" s="1139"/>
      <c r="G36" s="1139"/>
      <c r="H36" s="1139"/>
      <c r="I36" s="1139"/>
      <c r="J36" s="1139"/>
      <c r="K36" s="1139"/>
      <c r="L36" s="1139"/>
      <c r="M36" s="1139"/>
      <c r="N36" s="1139"/>
      <c r="O36" s="1139"/>
      <c r="P36" s="1140"/>
      <c r="Q36" s="1144"/>
      <c r="R36" s="1145"/>
      <c r="S36" s="1145"/>
      <c r="T36" s="1145"/>
      <c r="U36" s="1145"/>
      <c r="V36" s="1145"/>
      <c r="W36" s="1145"/>
      <c r="X36" s="1145"/>
      <c r="Y36" s="1145"/>
      <c r="Z36" s="1145"/>
      <c r="AA36" s="1145"/>
      <c r="AB36" s="1145"/>
      <c r="AC36" s="1145"/>
      <c r="AD36" s="1145"/>
      <c r="AE36" s="1146"/>
      <c r="AF36" s="1120"/>
      <c r="AG36" s="1121"/>
      <c r="AH36" s="1121"/>
      <c r="AI36" s="1121"/>
      <c r="AJ36" s="1122"/>
      <c r="AK36" s="1073"/>
      <c r="AL36" s="1064"/>
      <c r="AM36" s="1064"/>
      <c r="AN36" s="1064"/>
      <c r="AO36" s="1064"/>
      <c r="AP36" s="1064"/>
      <c r="AQ36" s="1064"/>
      <c r="AR36" s="1064"/>
      <c r="AS36" s="1064"/>
      <c r="AT36" s="1064"/>
      <c r="AU36" s="1064"/>
      <c r="AV36" s="1064"/>
      <c r="AW36" s="1064"/>
      <c r="AX36" s="1064"/>
      <c r="AY36" s="1064"/>
      <c r="AZ36" s="1143"/>
      <c r="BA36" s="1143"/>
      <c r="BB36" s="1143"/>
      <c r="BC36" s="1143"/>
      <c r="BD36" s="1143"/>
      <c r="BE36" s="1133"/>
      <c r="BF36" s="1133"/>
      <c r="BG36" s="1133"/>
      <c r="BH36" s="1133"/>
      <c r="BI36" s="1134"/>
      <c r="BJ36" s="253"/>
      <c r="BK36" s="253"/>
      <c r="BL36" s="253"/>
      <c r="BM36" s="253"/>
      <c r="BN36" s="253"/>
      <c r="BO36" s="266"/>
      <c r="BP36" s="266"/>
      <c r="BQ36" s="263">
        <v>30</v>
      </c>
      <c r="BR36" s="264"/>
      <c r="BS36" s="1115"/>
      <c r="BT36" s="1116"/>
      <c r="BU36" s="1116"/>
      <c r="BV36" s="1116"/>
      <c r="BW36" s="1116"/>
      <c r="BX36" s="1116"/>
      <c r="BY36" s="1116"/>
      <c r="BZ36" s="1116"/>
      <c r="CA36" s="1116"/>
      <c r="CB36" s="1116"/>
      <c r="CC36" s="1116"/>
      <c r="CD36" s="1116"/>
      <c r="CE36" s="1116"/>
      <c r="CF36" s="1116"/>
      <c r="CG36" s="1117"/>
      <c r="CH36" s="1090"/>
      <c r="CI36" s="1091"/>
      <c r="CJ36" s="1091"/>
      <c r="CK36" s="1091"/>
      <c r="CL36" s="1092"/>
      <c r="CM36" s="1090"/>
      <c r="CN36" s="1091"/>
      <c r="CO36" s="1091"/>
      <c r="CP36" s="1091"/>
      <c r="CQ36" s="1092"/>
      <c r="CR36" s="1090"/>
      <c r="CS36" s="1091"/>
      <c r="CT36" s="1091"/>
      <c r="CU36" s="1091"/>
      <c r="CV36" s="1092"/>
      <c r="CW36" s="1090"/>
      <c r="CX36" s="1091"/>
      <c r="CY36" s="1091"/>
      <c r="CZ36" s="1091"/>
      <c r="DA36" s="1092"/>
      <c r="DB36" s="1090"/>
      <c r="DC36" s="1091"/>
      <c r="DD36" s="1091"/>
      <c r="DE36" s="1091"/>
      <c r="DF36" s="1092"/>
      <c r="DG36" s="1090"/>
      <c r="DH36" s="1091"/>
      <c r="DI36" s="1091"/>
      <c r="DJ36" s="1091"/>
      <c r="DK36" s="1092"/>
      <c r="DL36" s="1090"/>
      <c r="DM36" s="1091"/>
      <c r="DN36" s="1091"/>
      <c r="DO36" s="1091"/>
      <c r="DP36" s="1092"/>
      <c r="DQ36" s="1090"/>
      <c r="DR36" s="1091"/>
      <c r="DS36" s="1091"/>
      <c r="DT36" s="1091"/>
      <c r="DU36" s="1092"/>
      <c r="DV36" s="1093"/>
      <c r="DW36" s="1094"/>
      <c r="DX36" s="1094"/>
      <c r="DY36" s="1094"/>
      <c r="DZ36" s="1095"/>
      <c r="EA36" s="247"/>
    </row>
    <row r="37" spans="1:131" s="248" customFormat="1" ht="26.25" customHeight="1" x14ac:dyDescent="0.15">
      <c r="A37" s="267">
        <v>10</v>
      </c>
      <c r="B37" s="1138"/>
      <c r="C37" s="1139"/>
      <c r="D37" s="1139"/>
      <c r="E37" s="1139"/>
      <c r="F37" s="1139"/>
      <c r="G37" s="1139"/>
      <c r="H37" s="1139"/>
      <c r="I37" s="1139"/>
      <c r="J37" s="1139"/>
      <c r="K37" s="1139"/>
      <c r="L37" s="1139"/>
      <c r="M37" s="1139"/>
      <c r="N37" s="1139"/>
      <c r="O37" s="1139"/>
      <c r="P37" s="1140"/>
      <c r="Q37" s="1144"/>
      <c r="R37" s="1145"/>
      <c r="S37" s="1145"/>
      <c r="T37" s="1145"/>
      <c r="U37" s="1145"/>
      <c r="V37" s="1145"/>
      <c r="W37" s="1145"/>
      <c r="X37" s="1145"/>
      <c r="Y37" s="1145"/>
      <c r="Z37" s="1145"/>
      <c r="AA37" s="1145"/>
      <c r="AB37" s="1145"/>
      <c r="AC37" s="1145"/>
      <c r="AD37" s="1145"/>
      <c r="AE37" s="1146"/>
      <c r="AF37" s="1120"/>
      <c r="AG37" s="1121"/>
      <c r="AH37" s="1121"/>
      <c r="AI37" s="1121"/>
      <c r="AJ37" s="1122"/>
      <c r="AK37" s="1073"/>
      <c r="AL37" s="1064"/>
      <c r="AM37" s="1064"/>
      <c r="AN37" s="1064"/>
      <c r="AO37" s="1064"/>
      <c r="AP37" s="1064"/>
      <c r="AQ37" s="1064"/>
      <c r="AR37" s="1064"/>
      <c r="AS37" s="1064"/>
      <c r="AT37" s="1064"/>
      <c r="AU37" s="1064"/>
      <c r="AV37" s="1064"/>
      <c r="AW37" s="1064"/>
      <c r="AX37" s="1064"/>
      <c r="AY37" s="1064"/>
      <c r="AZ37" s="1143"/>
      <c r="BA37" s="1143"/>
      <c r="BB37" s="1143"/>
      <c r="BC37" s="1143"/>
      <c r="BD37" s="1143"/>
      <c r="BE37" s="1133"/>
      <c r="BF37" s="1133"/>
      <c r="BG37" s="1133"/>
      <c r="BH37" s="1133"/>
      <c r="BI37" s="1134"/>
      <c r="BJ37" s="253"/>
      <c r="BK37" s="253"/>
      <c r="BL37" s="253"/>
      <c r="BM37" s="253"/>
      <c r="BN37" s="253"/>
      <c r="BO37" s="266"/>
      <c r="BP37" s="266"/>
      <c r="BQ37" s="263">
        <v>31</v>
      </c>
      <c r="BR37" s="264"/>
      <c r="BS37" s="1115"/>
      <c r="BT37" s="1116"/>
      <c r="BU37" s="1116"/>
      <c r="BV37" s="1116"/>
      <c r="BW37" s="1116"/>
      <c r="BX37" s="1116"/>
      <c r="BY37" s="1116"/>
      <c r="BZ37" s="1116"/>
      <c r="CA37" s="1116"/>
      <c r="CB37" s="1116"/>
      <c r="CC37" s="1116"/>
      <c r="CD37" s="1116"/>
      <c r="CE37" s="1116"/>
      <c r="CF37" s="1116"/>
      <c r="CG37" s="1117"/>
      <c r="CH37" s="1090"/>
      <c r="CI37" s="1091"/>
      <c r="CJ37" s="1091"/>
      <c r="CK37" s="1091"/>
      <c r="CL37" s="1092"/>
      <c r="CM37" s="1090"/>
      <c r="CN37" s="1091"/>
      <c r="CO37" s="1091"/>
      <c r="CP37" s="1091"/>
      <c r="CQ37" s="1092"/>
      <c r="CR37" s="1090"/>
      <c r="CS37" s="1091"/>
      <c r="CT37" s="1091"/>
      <c r="CU37" s="1091"/>
      <c r="CV37" s="1092"/>
      <c r="CW37" s="1090"/>
      <c r="CX37" s="1091"/>
      <c r="CY37" s="1091"/>
      <c r="CZ37" s="1091"/>
      <c r="DA37" s="1092"/>
      <c r="DB37" s="1090"/>
      <c r="DC37" s="1091"/>
      <c r="DD37" s="1091"/>
      <c r="DE37" s="1091"/>
      <c r="DF37" s="1092"/>
      <c r="DG37" s="1090"/>
      <c r="DH37" s="1091"/>
      <c r="DI37" s="1091"/>
      <c r="DJ37" s="1091"/>
      <c r="DK37" s="1092"/>
      <c r="DL37" s="1090"/>
      <c r="DM37" s="1091"/>
      <c r="DN37" s="1091"/>
      <c r="DO37" s="1091"/>
      <c r="DP37" s="1092"/>
      <c r="DQ37" s="1090"/>
      <c r="DR37" s="1091"/>
      <c r="DS37" s="1091"/>
      <c r="DT37" s="1091"/>
      <c r="DU37" s="1092"/>
      <c r="DV37" s="1093"/>
      <c r="DW37" s="1094"/>
      <c r="DX37" s="1094"/>
      <c r="DY37" s="1094"/>
      <c r="DZ37" s="1095"/>
      <c r="EA37" s="247"/>
    </row>
    <row r="38" spans="1:131" s="248" customFormat="1" ht="26.25" customHeight="1" x14ac:dyDescent="0.15">
      <c r="A38" s="267">
        <v>11</v>
      </c>
      <c r="B38" s="1138"/>
      <c r="C38" s="1139"/>
      <c r="D38" s="1139"/>
      <c r="E38" s="1139"/>
      <c r="F38" s="1139"/>
      <c r="G38" s="1139"/>
      <c r="H38" s="1139"/>
      <c r="I38" s="1139"/>
      <c r="J38" s="1139"/>
      <c r="K38" s="1139"/>
      <c r="L38" s="1139"/>
      <c r="M38" s="1139"/>
      <c r="N38" s="1139"/>
      <c r="O38" s="1139"/>
      <c r="P38" s="1140"/>
      <c r="Q38" s="1144"/>
      <c r="R38" s="1145"/>
      <c r="S38" s="1145"/>
      <c r="T38" s="1145"/>
      <c r="U38" s="1145"/>
      <c r="V38" s="1145"/>
      <c r="W38" s="1145"/>
      <c r="X38" s="1145"/>
      <c r="Y38" s="1145"/>
      <c r="Z38" s="1145"/>
      <c r="AA38" s="1145"/>
      <c r="AB38" s="1145"/>
      <c r="AC38" s="1145"/>
      <c r="AD38" s="1145"/>
      <c r="AE38" s="1146"/>
      <c r="AF38" s="1120"/>
      <c r="AG38" s="1121"/>
      <c r="AH38" s="1121"/>
      <c r="AI38" s="1121"/>
      <c r="AJ38" s="1122"/>
      <c r="AK38" s="1073"/>
      <c r="AL38" s="1064"/>
      <c r="AM38" s="1064"/>
      <c r="AN38" s="1064"/>
      <c r="AO38" s="1064"/>
      <c r="AP38" s="1064"/>
      <c r="AQ38" s="1064"/>
      <c r="AR38" s="1064"/>
      <c r="AS38" s="1064"/>
      <c r="AT38" s="1064"/>
      <c r="AU38" s="1064"/>
      <c r="AV38" s="1064"/>
      <c r="AW38" s="1064"/>
      <c r="AX38" s="1064"/>
      <c r="AY38" s="1064"/>
      <c r="AZ38" s="1143"/>
      <c r="BA38" s="1143"/>
      <c r="BB38" s="1143"/>
      <c r="BC38" s="1143"/>
      <c r="BD38" s="1143"/>
      <c r="BE38" s="1133"/>
      <c r="BF38" s="1133"/>
      <c r="BG38" s="1133"/>
      <c r="BH38" s="1133"/>
      <c r="BI38" s="1134"/>
      <c r="BJ38" s="253"/>
      <c r="BK38" s="253"/>
      <c r="BL38" s="253"/>
      <c r="BM38" s="253"/>
      <c r="BN38" s="253"/>
      <c r="BO38" s="266"/>
      <c r="BP38" s="266"/>
      <c r="BQ38" s="263">
        <v>32</v>
      </c>
      <c r="BR38" s="264"/>
      <c r="BS38" s="1115"/>
      <c r="BT38" s="1116"/>
      <c r="BU38" s="1116"/>
      <c r="BV38" s="1116"/>
      <c r="BW38" s="1116"/>
      <c r="BX38" s="1116"/>
      <c r="BY38" s="1116"/>
      <c r="BZ38" s="1116"/>
      <c r="CA38" s="1116"/>
      <c r="CB38" s="1116"/>
      <c r="CC38" s="1116"/>
      <c r="CD38" s="1116"/>
      <c r="CE38" s="1116"/>
      <c r="CF38" s="1116"/>
      <c r="CG38" s="1117"/>
      <c r="CH38" s="1090"/>
      <c r="CI38" s="1091"/>
      <c r="CJ38" s="1091"/>
      <c r="CK38" s="1091"/>
      <c r="CL38" s="1092"/>
      <c r="CM38" s="1090"/>
      <c r="CN38" s="1091"/>
      <c r="CO38" s="1091"/>
      <c r="CP38" s="1091"/>
      <c r="CQ38" s="1092"/>
      <c r="CR38" s="1090"/>
      <c r="CS38" s="1091"/>
      <c r="CT38" s="1091"/>
      <c r="CU38" s="1091"/>
      <c r="CV38" s="1092"/>
      <c r="CW38" s="1090"/>
      <c r="CX38" s="1091"/>
      <c r="CY38" s="1091"/>
      <c r="CZ38" s="1091"/>
      <c r="DA38" s="1092"/>
      <c r="DB38" s="1090"/>
      <c r="DC38" s="1091"/>
      <c r="DD38" s="1091"/>
      <c r="DE38" s="1091"/>
      <c r="DF38" s="1092"/>
      <c r="DG38" s="1090"/>
      <c r="DH38" s="1091"/>
      <c r="DI38" s="1091"/>
      <c r="DJ38" s="1091"/>
      <c r="DK38" s="1092"/>
      <c r="DL38" s="1090"/>
      <c r="DM38" s="1091"/>
      <c r="DN38" s="1091"/>
      <c r="DO38" s="1091"/>
      <c r="DP38" s="1092"/>
      <c r="DQ38" s="1090"/>
      <c r="DR38" s="1091"/>
      <c r="DS38" s="1091"/>
      <c r="DT38" s="1091"/>
      <c r="DU38" s="1092"/>
      <c r="DV38" s="1093"/>
      <c r="DW38" s="1094"/>
      <c r="DX38" s="1094"/>
      <c r="DY38" s="1094"/>
      <c r="DZ38" s="1095"/>
      <c r="EA38" s="247"/>
    </row>
    <row r="39" spans="1:131" s="248" customFormat="1" ht="26.25" customHeight="1" x14ac:dyDescent="0.15">
      <c r="A39" s="267">
        <v>12</v>
      </c>
      <c r="B39" s="1138"/>
      <c r="C39" s="1139"/>
      <c r="D39" s="1139"/>
      <c r="E39" s="1139"/>
      <c r="F39" s="1139"/>
      <c r="G39" s="1139"/>
      <c r="H39" s="1139"/>
      <c r="I39" s="1139"/>
      <c r="J39" s="1139"/>
      <c r="K39" s="1139"/>
      <c r="L39" s="1139"/>
      <c r="M39" s="1139"/>
      <c r="N39" s="1139"/>
      <c r="O39" s="1139"/>
      <c r="P39" s="1140"/>
      <c r="Q39" s="1144"/>
      <c r="R39" s="1145"/>
      <c r="S39" s="1145"/>
      <c r="T39" s="1145"/>
      <c r="U39" s="1145"/>
      <c r="V39" s="1145"/>
      <c r="W39" s="1145"/>
      <c r="X39" s="1145"/>
      <c r="Y39" s="1145"/>
      <c r="Z39" s="1145"/>
      <c r="AA39" s="1145"/>
      <c r="AB39" s="1145"/>
      <c r="AC39" s="1145"/>
      <c r="AD39" s="1145"/>
      <c r="AE39" s="1146"/>
      <c r="AF39" s="1120"/>
      <c r="AG39" s="1121"/>
      <c r="AH39" s="1121"/>
      <c r="AI39" s="1121"/>
      <c r="AJ39" s="1122"/>
      <c r="AK39" s="1073"/>
      <c r="AL39" s="1064"/>
      <c r="AM39" s="1064"/>
      <c r="AN39" s="1064"/>
      <c r="AO39" s="1064"/>
      <c r="AP39" s="1064"/>
      <c r="AQ39" s="1064"/>
      <c r="AR39" s="1064"/>
      <c r="AS39" s="1064"/>
      <c r="AT39" s="1064"/>
      <c r="AU39" s="1064"/>
      <c r="AV39" s="1064"/>
      <c r="AW39" s="1064"/>
      <c r="AX39" s="1064"/>
      <c r="AY39" s="1064"/>
      <c r="AZ39" s="1143"/>
      <c r="BA39" s="1143"/>
      <c r="BB39" s="1143"/>
      <c r="BC39" s="1143"/>
      <c r="BD39" s="1143"/>
      <c r="BE39" s="1133"/>
      <c r="BF39" s="1133"/>
      <c r="BG39" s="1133"/>
      <c r="BH39" s="1133"/>
      <c r="BI39" s="1134"/>
      <c r="BJ39" s="253"/>
      <c r="BK39" s="253"/>
      <c r="BL39" s="253"/>
      <c r="BM39" s="253"/>
      <c r="BN39" s="253"/>
      <c r="BO39" s="266"/>
      <c r="BP39" s="266"/>
      <c r="BQ39" s="263">
        <v>33</v>
      </c>
      <c r="BR39" s="264"/>
      <c r="BS39" s="1115"/>
      <c r="BT39" s="1116"/>
      <c r="BU39" s="1116"/>
      <c r="BV39" s="1116"/>
      <c r="BW39" s="1116"/>
      <c r="BX39" s="1116"/>
      <c r="BY39" s="1116"/>
      <c r="BZ39" s="1116"/>
      <c r="CA39" s="1116"/>
      <c r="CB39" s="1116"/>
      <c r="CC39" s="1116"/>
      <c r="CD39" s="1116"/>
      <c r="CE39" s="1116"/>
      <c r="CF39" s="1116"/>
      <c r="CG39" s="1117"/>
      <c r="CH39" s="1090"/>
      <c r="CI39" s="1091"/>
      <c r="CJ39" s="1091"/>
      <c r="CK39" s="1091"/>
      <c r="CL39" s="1092"/>
      <c r="CM39" s="1090"/>
      <c r="CN39" s="1091"/>
      <c r="CO39" s="1091"/>
      <c r="CP39" s="1091"/>
      <c r="CQ39" s="1092"/>
      <c r="CR39" s="1090"/>
      <c r="CS39" s="1091"/>
      <c r="CT39" s="1091"/>
      <c r="CU39" s="1091"/>
      <c r="CV39" s="1092"/>
      <c r="CW39" s="1090"/>
      <c r="CX39" s="1091"/>
      <c r="CY39" s="1091"/>
      <c r="CZ39" s="1091"/>
      <c r="DA39" s="1092"/>
      <c r="DB39" s="1090"/>
      <c r="DC39" s="1091"/>
      <c r="DD39" s="1091"/>
      <c r="DE39" s="1091"/>
      <c r="DF39" s="1092"/>
      <c r="DG39" s="1090"/>
      <c r="DH39" s="1091"/>
      <c r="DI39" s="1091"/>
      <c r="DJ39" s="1091"/>
      <c r="DK39" s="1092"/>
      <c r="DL39" s="1090"/>
      <c r="DM39" s="1091"/>
      <c r="DN39" s="1091"/>
      <c r="DO39" s="1091"/>
      <c r="DP39" s="1092"/>
      <c r="DQ39" s="1090"/>
      <c r="DR39" s="1091"/>
      <c r="DS39" s="1091"/>
      <c r="DT39" s="1091"/>
      <c r="DU39" s="1092"/>
      <c r="DV39" s="1093"/>
      <c r="DW39" s="1094"/>
      <c r="DX39" s="1094"/>
      <c r="DY39" s="1094"/>
      <c r="DZ39" s="1095"/>
      <c r="EA39" s="247"/>
    </row>
    <row r="40" spans="1:131" s="248" customFormat="1" ht="26.25" customHeight="1" x14ac:dyDescent="0.15">
      <c r="A40" s="262">
        <v>13</v>
      </c>
      <c r="B40" s="1138"/>
      <c r="C40" s="1139"/>
      <c r="D40" s="1139"/>
      <c r="E40" s="1139"/>
      <c r="F40" s="1139"/>
      <c r="G40" s="1139"/>
      <c r="H40" s="1139"/>
      <c r="I40" s="1139"/>
      <c r="J40" s="1139"/>
      <c r="K40" s="1139"/>
      <c r="L40" s="1139"/>
      <c r="M40" s="1139"/>
      <c r="N40" s="1139"/>
      <c r="O40" s="1139"/>
      <c r="P40" s="1140"/>
      <c r="Q40" s="1144"/>
      <c r="R40" s="1145"/>
      <c r="S40" s="1145"/>
      <c r="T40" s="1145"/>
      <c r="U40" s="1145"/>
      <c r="V40" s="1145"/>
      <c r="W40" s="1145"/>
      <c r="X40" s="1145"/>
      <c r="Y40" s="1145"/>
      <c r="Z40" s="1145"/>
      <c r="AA40" s="1145"/>
      <c r="AB40" s="1145"/>
      <c r="AC40" s="1145"/>
      <c r="AD40" s="1145"/>
      <c r="AE40" s="1146"/>
      <c r="AF40" s="1120"/>
      <c r="AG40" s="1121"/>
      <c r="AH40" s="1121"/>
      <c r="AI40" s="1121"/>
      <c r="AJ40" s="1122"/>
      <c r="AK40" s="1073"/>
      <c r="AL40" s="1064"/>
      <c r="AM40" s="1064"/>
      <c r="AN40" s="1064"/>
      <c r="AO40" s="1064"/>
      <c r="AP40" s="1064"/>
      <c r="AQ40" s="1064"/>
      <c r="AR40" s="1064"/>
      <c r="AS40" s="1064"/>
      <c r="AT40" s="1064"/>
      <c r="AU40" s="1064"/>
      <c r="AV40" s="1064"/>
      <c r="AW40" s="1064"/>
      <c r="AX40" s="1064"/>
      <c r="AY40" s="1064"/>
      <c r="AZ40" s="1143"/>
      <c r="BA40" s="1143"/>
      <c r="BB40" s="1143"/>
      <c r="BC40" s="1143"/>
      <c r="BD40" s="1143"/>
      <c r="BE40" s="1133"/>
      <c r="BF40" s="1133"/>
      <c r="BG40" s="1133"/>
      <c r="BH40" s="1133"/>
      <c r="BI40" s="1134"/>
      <c r="BJ40" s="253"/>
      <c r="BK40" s="253"/>
      <c r="BL40" s="253"/>
      <c r="BM40" s="253"/>
      <c r="BN40" s="253"/>
      <c r="BO40" s="266"/>
      <c r="BP40" s="266"/>
      <c r="BQ40" s="263">
        <v>34</v>
      </c>
      <c r="BR40" s="264"/>
      <c r="BS40" s="1115"/>
      <c r="BT40" s="1116"/>
      <c r="BU40" s="1116"/>
      <c r="BV40" s="1116"/>
      <c r="BW40" s="1116"/>
      <c r="BX40" s="1116"/>
      <c r="BY40" s="1116"/>
      <c r="BZ40" s="1116"/>
      <c r="CA40" s="1116"/>
      <c r="CB40" s="1116"/>
      <c r="CC40" s="1116"/>
      <c r="CD40" s="1116"/>
      <c r="CE40" s="1116"/>
      <c r="CF40" s="1116"/>
      <c r="CG40" s="1117"/>
      <c r="CH40" s="1090"/>
      <c r="CI40" s="1091"/>
      <c r="CJ40" s="1091"/>
      <c r="CK40" s="1091"/>
      <c r="CL40" s="1092"/>
      <c r="CM40" s="1090"/>
      <c r="CN40" s="1091"/>
      <c r="CO40" s="1091"/>
      <c r="CP40" s="1091"/>
      <c r="CQ40" s="1092"/>
      <c r="CR40" s="1090"/>
      <c r="CS40" s="1091"/>
      <c r="CT40" s="1091"/>
      <c r="CU40" s="1091"/>
      <c r="CV40" s="1092"/>
      <c r="CW40" s="1090"/>
      <c r="CX40" s="1091"/>
      <c r="CY40" s="1091"/>
      <c r="CZ40" s="1091"/>
      <c r="DA40" s="1092"/>
      <c r="DB40" s="1090"/>
      <c r="DC40" s="1091"/>
      <c r="DD40" s="1091"/>
      <c r="DE40" s="1091"/>
      <c r="DF40" s="1092"/>
      <c r="DG40" s="1090"/>
      <c r="DH40" s="1091"/>
      <c r="DI40" s="1091"/>
      <c r="DJ40" s="1091"/>
      <c r="DK40" s="1092"/>
      <c r="DL40" s="1090"/>
      <c r="DM40" s="1091"/>
      <c r="DN40" s="1091"/>
      <c r="DO40" s="1091"/>
      <c r="DP40" s="1092"/>
      <c r="DQ40" s="1090"/>
      <c r="DR40" s="1091"/>
      <c r="DS40" s="1091"/>
      <c r="DT40" s="1091"/>
      <c r="DU40" s="1092"/>
      <c r="DV40" s="1093"/>
      <c r="DW40" s="1094"/>
      <c r="DX40" s="1094"/>
      <c r="DY40" s="1094"/>
      <c r="DZ40" s="1095"/>
      <c r="EA40" s="247"/>
    </row>
    <row r="41" spans="1:131" s="248" customFormat="1" ht="26.25" customHeight="1" x14ac:dyDescent="0.15">
      <c r="A41" s="262">
        <v>14</v>
      </c>
      <c r="B41" s="1138"/>
      <c r="C41" s="1139"/>
      <c r="D41" s="1139"/>
      <c r="E41" s="1139"/>
      <c r="F41" s="1139"/>
      <c r="G41" s="1139"/>
      <c r="H41" s="1139"/>
      <c r="I41" s="1139"/>
      <c r="J41" s="1139"/>
      <c r="K41" s="1139"/>
      <c r="L41" s="1139"/>
      <c r="M41" s="1139"/>
      <c r="N41" s="1139"/>
      <c r="O41" s="1139"/>
      <c r="P41" s="1140"/>
      <c r="Q41" s="1144"/>
      <c r="R41" s="1145"/>
      <c r="S41" s="1145"/>
      <c r="T41" s="1145"/>
      <c r="U41" s="1145"/>
      <c r="V41" s="1145"/>
      <c r="W41" s="1145"/>
      <c r="X41" s="1145"/>
      <c r="Y41" s="1145"/>
      <c r="Z41" s="1145"/>
      <c r="AA41" s="1145"/>
      <c r="AB41" s="1145"/>
      <c r="AC41" s="1145"/>
      <c r="AD41" s="1145"/>
      <c r="AE41" s="1146"/>
      <c r="AF41" s="1120"/>
      <c r="AG41" s="1121"/>
      <c r="AH41" s="1121"/>
      <c r="AI41" s="1121"/>
      <c r="AJ41" s="1122"/>
      <c r="AK41" s="1073"/>
      <c r="AL41" s="1064"/>
      <c r="AM41" s="1064"/>
      <c r="AN41" s="1064"/>
      <c r="AO41" s="1064"/>
      <c r="AP41" s="1064"/>
      <c r="AQ41" s="1064"/>
      <c r="AR41" s="1064"/>
      <c r="AS41" s="1064"/>
      <c r="AT41" s="1064"/>
      <c r="AU41" s="1064"/>
      <c r="AV41" s="1064"/>
      <c r="AW41" s="1064"/>
      <c r="AX41" s="1064"/>
      <c r="AY41" s="1064"/>
      <c r="AZ41" s="1143"/>
      <c r="BA41" s="1143"/>
      <c r="BB41" s="1143"/>
      <c r="BC41" s="1143"/>
      <c r="BD41" s="1143"/>
      <c r="BE41" s="1133"/>
      <c r="BF41" s="1133"/>
      <c r="BG41" s="1133"/>
      <c r="BH41" s="1133"/>
      <c r="BI41" s="1134"/>
      <c r="BJ41" s="253"/>
      <c r="BK41" s="253"/>
      <c r="BL41" s="253"/>
      <c r="BM41" s="253"/>
      <c r="BN41" s="253"/>
      <c r="BO41" s="266"/>
      <c r="BP41" s="266"/>
      <c r="BQ41" s="263">
        <v>35</v>
      </c>
      <c r="BR41" s="264"/>
      <c r="BS41" s="1115"/>
      <c r="BT41" s="1116"/>
      <c r="BU41" s="1116"/>
      <c r="BV41" s="1116"/>
      <c r="BW41" s="1116"/>
      <c r="BX41" s="1116"/>
      <c r="BY41" s="1116"/>
      <c r="BZ41" s="1116"/>
      <c r="CA41" s="1116"/>
      <c r="CB41" s="1116"/>
      <c r="CC41" s="1116"/>
      <c r="CD41" s="1116"/>
      <c r="CE41" s="1116"/>
      <c r="CF41" s="1116"/>
      <c r="CG41" s="1117"/>
      <c r="CH41" s="1090"/>
      <c r="CI41" s="1091"/>
      <c r="CJ41" s="1091"/>
      <c r="CK41" s="1091"/>
      <c r="CL41" s="1092"/>
      <c r="CM41" s="1090"/>
      <c r="CN41" s="1091"/>
      <c r="CO41" s="1091"/>
      <c r="CP41" s="1091"/>
      <c r="CQ41" s="1092"/>
      <c r="CR41" s="1090"/>
      <c r="CS41" s="1091"/>
      <c r="CT41" s="1091"/>
      <c r="CU41" s="1091"/>
      <c r="CV41" s="1092"/>
      <c r="CW41" s="1090"/>
      <c r="CX41" s="1091"/>
      <c r="CY41" s="1091"/>
      <c r="CZ41" s="1091"/>
      <c r="DA41" s="1092"/>
      <c r="DB41" s="1090"/>
      <c r="DC41" s="1091"/>
      <c r="DD41" s="1091"/>
      <c r="DE41" s="1091"/>
      <c r="DF41" s="1092"/>
      <c r="DG41" s="1090"/>
      <c r="DH41" s="1091"/>
      <c r="DI41" s="1091"/>
      <c r="DJ41" s="1091"/>
      <c r="DK41" s="1092"/>
      <c r="DL41" s="1090"/>
      <c r="DM41" s="1091"/>
      <c r="DN41" s="1091"/>
      <c r="DO41" s="1091"/>
      <c r="DP41" s="1092"/>
      <c r="DQ41" s="1090"/>
      <c r="DR41" s="1091"/>
      <c r="DS41" s="1091"/>
      <c r="DT41" s="1091"/>
      <c r="DU41" s="1092"/>
      <c r="DV41" s="1093"/>
      <c r="DW41" s="1094"/>
      <c r="DX41" s="1094"/>
      <c r="DY41" s="1094"/>
      <c r="DZ41" s="1095"/>
      <c r="EA41" s="247"/>
    </row>
    <row r="42" spans="1:131" s="248" customFormat="1" ht="26.25" customHeight="1" x14ac:dyDescent="0.15">
      <c r="A42" s="262">
        <v>15</v>
      </c>
      <c r="B42" s="1138"/>
      <c r="C42" s="1139"/>
      <c r="D42" s="1139"/>
      <c r="E42" s="1139"/>
      <c r="F42" s="1139"/>
      <c r="G42" s="1139"/>
      <c r="H42" s="1139"/>
      <c r="I42" s="1139"/>
      <c r="J42" s="1139"/>
      <c r="K42" s="1139"/>
      <c r="L42" s="1139"/>
      <c r="M42" s="1139"/>
      <c r="N42" s="1139"/>
      <c r="O42" s="1139"/>
      <c r="P42" s="1140"/>
      <c r="Q42" s="1144"/>
      <c r="R42" s="1145"/>
      <c r="S42" s="1145"/>
      <c r="T42" s="1145"/>
      <c r="U42" s="1145"/>
      <c r="V42" s="1145"/>
      <c r="W42" s="1145"/>
      <c r="X42" s="1145"/>
      <c r="Y42" s="1145"/>
      <c r="Z42" s="1145"/>
      <c r="AA42" s="1145"/>
      <c r="AB42" s="1145"/>
      <c r="AC42" s="1145"/>
      <c r="AD42" s="1145"/>
      <c r="AE42" s="1146"/>
      <c r="AF42" s="1120"/>
      <c r="AG42" s="1121"/>
      <c r="AH42" s="1121"/>
      <c r="AI42" s="1121"/>
      <c r="AJ42" s="1122"/>
      <c r="AK42" s="1073"/>
      <c r="AL42" s="1064"/>
      <c r="AM42" s="1064"/>
      <c r="AN42" s="1064"/>
      <c r="AO42" s="1064"/>
      <c r="AP42" s="1064"/>
      <c r="AQ42" s="1064"/>
      <c r="AR42" s="1064"/>
      <c r="AS42" s="1064"/>
      <c r="AT42" s="1064"/>
      <c r="AU42" s="1064"/>
      <c r="AV42" s="1064"/>
      <c r="AW42" s="1064"/>
      <c r="AX42" s="1064"/>
      <c r="AY42" s="1064"/>
      <c r="AZ42" s="1143"/>
      <c r="BA42" s="1143"/>
      <c r="BB42" s="1143"/>
      <c r="BC42" s="1143"/>
      <c r="BD42" s="1143"/>
      <c r="BE42" s="1133"/>
      <c r="BF42" s="1133"/>
      <c r="BG42" s="1133"/>
      <c r="BH42" s="1133"/>
      <c r="BI42" s="1134"/>
      <c r="BJ42" s="253"/>
      <c r="BK42" s="253"/>
      <c r="BL42" s="253"/>
      <c r="BM42" s="253"/>
      <c r="BN42" s="253"/>
      <c r="BO42" s="266"/>
      <c r="BP42" s="266"/>
      <c r="BQ42" s="263">
        <v>36</v>
      </c>
      <c r="BR42" s="264"/>
      <c r="BS42" s="1115"/>
      <c r="BT42" s="1116"/>
      <c r="BU42" s="1116"/>
      <c r="BV42" s="1116"/>
      <c r="BW42" s="1116"/>
      <c r="BX42" s="1116"/>
      <c r="BY42" s="1116"/>
      <c r="BZ42" s="1116"/>
      <c r="CA42" s="1116"/>
      <c r="CB42" s="1116"/>
      <c r="CC42" s="1116"/>
      <c r="CD42" s="1116"/>
      <c r="CE42" s="1116"/>
      <c r="CF42" s="1116"/>
      <c r="CG42" s="1117"/>
      <c r="CH42" s="1090"/>
      <c r="CI42" s="1091"/>
      <c r="CJ42" s="1091"/>
      <c r="CK42" s="1091"/>
      <c r="CL42" s="1092"/>
      <c r="CM42" s="1090"/>
      <c r="CN42" s="1091"/>
      <c r="CO42" s="1091"/>
      <c r="CP42" s="1091"/>
      <c r="CQ42" s="1092"/>
      <c r="CR42" s="1090"/>
      <c r="CS42" s="1091"/>
      <c r="CT42" s="1091"/>
      <c r="CU42" s="1091"/>
      <c r="CV42" s="1092"/>
      <c r="CW42" s="1090"/>
      <c r="CX42" s="1091"/>
      <c r="CY42" s="1091"/>
      <c r="CZ42" s="1091"/>
      <c r="DA42" s="1092"/>
      <c r="DB42" s="1090"/>
      <c r="DC42" s="1091"/>
      <c r="DD42" s="1091"/>
      <c r="DE42" s="1091"/>
      <c r="DF42" s="1092"/>
      <c r="DG42" s="1090"/>
      <c r="DH42" s="1091"/>
      <c r="DI42" s="1091"/>
      <c r="DJ42" s="1091"/>
      <c r="DK42" s="1092"/>
      <c r="DL42" s="1090"/>
      <c r="DM42" s="1091"/>
      <c r="DN42" s="1091"/>
      <c r="DO42" s="1091"/>
      <c r="DP42" s="1092"/>
      <c r="DQ42" s="1090"/>
      <c r="DR42" s="1091"/>
      <c r="DS42" s="1091"/>
      <c r="DT42" s="1091"/>
      <c r="DU42" s="1092"/>
      <c r="DV42" s="1093"/>
      <c r="DW42" s="1094"/>
      <c r="DX42" s="1094"/>
      <c r="DY42" s="1094"/>
      <c r="DZ42" s="1095"/>
      <c r="EA42" s="247"/>
    </row>
    <row r="43" spans="1:131" s="248" customFormat="1" ht="26.25" customHeight="1" x14ac:dyDescent="0.15">
      <c r="A43" s="262">
        <v>16</v>
      </c>
      <c r="B43" s="1138"/>
      <c r="C43" s="1139"/>
      <c r="D43" s="1139"/>
      <c r="E43" s="1139"/>
      <c r="F43" s="1139"/>
      <c r="G43" s="1139"/>
      <c r="H43" s="1139"/>
      <c r="I43" s="1139"/>
      <c r="J43" s="1139"/>
      <c r="K43" s="1139"/>
      <c r="L43" s="1139"/>
      <c r="M43" s="1139"/>
      <c r="N43" s="1139"/>
      <c r="O43" s="1139"/>
      <c r="P43" s="1140"/>
      <c r="Q43" s="1144"/>
      <c r="R43" s="1145"/>
      <c r="S43" s="1145"/>
      <c r="T43" s="1145"/>
      <c r="U43" s="1145"/>
      <c r="V43" s="1145"/>
      <c r="W43" s="1145"/>
      <c r="X43" s="1145"/>
      <c r="Y43" s="1145"/>
      <c r="Z43" s="1145"/>
      <c r="AA43" s="1145"/>
      <c r="AB43" s="1145"/>
      <c r="AC43" s="1145"/>
      <c r="AD43" s="1145"/>
      <c r="AE43" s="1146"/>
      <c r="AF43" s="1120"/>
      <c r="AG43" s="1121"/>
      <c r="AH43" s="1121"/>
      <c r="AI43" s="1121"/>
      <c r="AJ43" s="1122"/>
      <c r="AK43" s="1073"/>
      <c r="AL43" s="1064"/>
      <c r="AM43" s="1064"/>
      <c r="AN43" s="1064"/>
      <c r="AO43" s="1064"/>
      <c r="AP43" s="1064"/>
      <c r="AQ43" s="1064"/>
      <c r="AR43" s="1064"/>
      <c r="AS43" s="1064"/>
      <c r="AT43" s="1064"/>
      <c r="AU43" s="1064"/>
      <c r="AV43" s="1064"/>
      <c r="AW43" s="1064"/>
      <c r="AX43" s="1064"/>
      <c r="AY43" s="1064"/>
      <c r="AZ43" s="1143"/>
      <c r="BA43" s="1143"/>
      <c r="BB43" s="1143"/>
      <c r="BC43" s="1143"/>
      <c r="BD43" s="1143"/>
      <c r="BE43" s="1133"/>
      <c r="BF43" s="1133"/>
      <c r="BG43" s="1133"/>
      <c r="BH43" s="1133"/>
      <c r="BI43" s="1134"/>
      <c r="BJ43" s="253"/>
      <c r="BK43" s="253"/>
      <c r="BL43" s="253"/>
      <c r="BM43" s="253"/>
      <c r="BN43" s="253"/>
      <c r="BO43" s="266"/>
      <c r="BP43" s="266"/>
      <c r="BQ43" s="263">
        <v>37</v>
      </c>
      <c r="BR43" s="264"/>
      <c r="BS43" s="1115"/>
      <c r="BT43" s="1116"/>
      <c r="BU43" s="1116"/>
      <c r="BV43" s="1116"/>
      <c r="BW43" s="1116"/>
      <c r="BX43" s="1116"/>
      <c r="BY43" s="1116"/>
      <c r="BZ43" s="1116"/>
      <c r="CA43" s="1116"/>
      <c r="CB43" s="1116"/>
      <c r="CC43" s="1116"/>
      <c r="CD43" s="1116"/>
      <c r="CE43" s="1116"/>
      <c r="CF43" s="1116"/>
      <c r="CG43" s="1117"/>
      <c r="CH43" s="1090"/>
      <c r="CI43" s="1091"/>
      <c r="CJ43" s="1091"/>
      <c r="CK43" s="1091"/>
      <c r="CL43" s="1092"/>
      <c r="CM43" s="1090"/>
      <c r="CN43" s="1091"/>
      <c r="CO43" s="1091"/>
      <c r="CP43" s="1091"/>
      <c r="CQ43" s="1092"/>
      <c r="CR43" s="1090"/>
      <c r="CS43" s="1091"/>
      <c r="CT43" s="1091"/>
      <c r="CU43" s="1091"/>
      <c r="CV43" s="1092"/>
      <c r="CW43" s="1090"/>
      <c r="CX43" s="1091"/>
      <c r="CY43" s="1091"/>
      <c r="CZ43" s="1091"/>
      <c r="DA43" s="1092"/>
      <c r="DB43" s="1090"/>
      <c r="DC43" s="1091"/>
      <c r="DD43" s="1091"/>
      <c r="DE43" s="1091"/>
      <c r="DF43" s="1092"/>
      <c r="DG43" s="1090"/>
      <c r="DH43" s="1091"/>
      <c r="DI43" s="1091"/>
      <c r="DJ43" s="1091"/>
      <c r="DK43" s="1092"/>
      <c r="DL43" s="1090"/>
      <c r="DM43" s="1091"/>
      <c r="DN43" s="1091"/>
      <c r="DO43" s="1091"/>
      <c r="DP43" s="1092"/>
      <c r="DQ43" s="1090"/>
      <c r="DR43" s="1091"/>
      <c r="DS43" s="1091"/>
      <c r="DT43" s="1091"/>
      <c r="DU43" s="1092"/>
      <c r="DV43" s="1093"/>
      <c r="DW43" s="1094"/>
      <c r="DX43" s="1094"/>
      <c r="DY43" s="1094"/>
      <c r="DZ43" s="1095"/>
      <c r="EA43" s="247"/>
    </row>
    <row r="44" spans="1:131" s="248" customFormat="1" ht="26.25" customHeight="1" x14ac:dyDescent="0.15">
      <c r="A44" s="262">
        <v>17</v>
      </c>
      <c r="B44" s="1138"/>
      <c r="C44" s="1139"/>
      <c r="D44" s="1139"/>
      <c r="E44" s="1139"/>
      <c r="F44" s="1139"/>
      <c r="G44" s="1139"/>
      <c r="H44" s="1139"/>
      <c r="I44" s="1139"/>
      <c r="J44" s="1139"/>
      <c r="K44" s="1139"/>
      <c r="L44" s="1139"/>
      <c r="M44" s="1139"/>
      <c r="N44" s="1139"/>
      <c r="O44" s="1139"/>
      <c r="P44" s="1140"/>
      <c r="Q44" s="1144"/>
      <c r="R44" s="1145"/>
      <c r="S44" s="1145"/>
      <c r="T44" s="1145"/>
      <c r="U44" s="1145"/>
      <c r="V44" s="1145"/>
      <c r="W44" s="1145"/>
      <c r="X44" s="1145"/>
      <c r="Y44" s="1145"/>
      <c r="Z44" s="1145"/>
      <c r="AA44" s="1145"/>
      <c r="AB44" s="1145"/>
      <c r="AC44" s="1145"/>
      <c r="AD44" s="1145"/>
      <c r="AE44" s="1146"/>
      <c r="AF44" s="1120"/>
      <c r="AG44" s="1121"/>
      <c r="AH44" s="1121"/>
      <c r="AI44" s="1121"/>
      <c r="AJ44" s="1122"/>
      <c r="AK44" s="1073"/>
      <c r="AL44" s="1064"/>
      <c r="AM44" s="1064"/>
      <c r="AN44" s="1064"/>
      <c r="AO44" s="1064"/>
      <c r="AP44" s="1064"/>
      <c r="AQ44" s="1064"/>
      <c r="AR44" s="1064"/>
      <c r="AS44" s="1064"/>
      <c r="AT44" s="1064"/>
      <c r="AU44" s="1064"/>
      <c r="AV44" s="1064"/>
      <c r="AW44" s="1064"/>
      <c r="AX44" s="1064"/>
      <c r="AY44" s="1064"/>
      <c r="AZ44" s="1143"/>
      <c r="BA44" s="1143"/>
      <c r="BB44" s="1143"/>
      <c r="BC44" s="1143"/>
      <c r="BD44" s="1143"/>
      <c r="BE44" s="1133"/>
      <c r="BF44" s="1133"/>
      <c r="BG44" s="1133"/>
      <c r="BH44" s="1133"/>
      <c r="BI44" s="1134"/>
      <c r="BJ44" s="253"/>
      <c r="BK44" s="253"/>
      <c r="BL44" s="253"/>
      <c r="BM44" s="253"/>
      <c r="BN44" s="253"/>
      <c r="BO44" s="266"/>
      <c r="BP44" s="266"/>
      <c r="BQ44" s="263">
        <v>38</v>
      </c>
      <c r="BR44" s="264"/>
      <c r="BS44" s="1115"/>
      <c r="BT44" s="1116"/>
      <c r="BU44" s="1116"/>
      <c r="BV44" s="1116"/>
      <c r="BW44" s="1116"/>
      <c r="BX44" s="1116"/>
      <c r="BY44" s="1116"/>
      <c r="BZ44" s="1116"/>
      <c r="CA44" s="1116"/>
      <c r="CB44" s="1116"/>
      <c r="CC44" s="1116"/>
      <c r="CD44" s="1116"/>
      <c r="CE44" s="1116"/>
      <c r="CF44" s="1116"/>
      <c r="CG44" s="1117"/>
      <c r="CH44" s="1090"/>
      <c r="CI44" s="1091"/>
      <c r="CJ44" s="1091"/>
      <c r="CK44" s="1091"/>
      <c r="CL44" s="1092"/>
      <c r="CM44" s="1090"/>
      <c r="CN44" s="1091"/>
      <c r="CO44" s="1091"/>
      <c r="CP44" s="1091"/>
      <c r="CQ44" s="1092"/>
      <c r="CR44" s="1090"/>
      <c r="CS44" s="1091"/>
      <c r="CT44" s="1091"/>
      <c r="CU44" s="1091"/>
      <c r="CV44" s="1092"/>
      <c r="CW44" s="1090"/>
      <c r="CX44" s="1091"/>
      <c r="CY44" s="1091"/>
      <c r="CZ44" s="1091"/>
      <c r="DA44" s="1092"/>
      <c r="DB44" s="1090"/>
      <c r="DC44" s="1091"/>
      <c r="DD44" s="1091"/>
      <c r="DE44" s="1091"/>
      <c r="DF44" s="1092"/>
      <c r="DG44" s="1090"/>
      <c r="DH44" s="1091"/>
      <c r="DI44" s="1091"/>
      <c r="DJ44" s="1091"/>
      <c r="DK44" s="1092"/>
      <c r="DL44" s="1090"/>
      <c r="DM44" s="1091"/>
      <c r="DN44" s="1091"/>
      <c r="DO44" s="1091"/>
      <c r="DP44" s="1092"/>
      <c r="DQ44" s="1090"/>
      <c r="DR44" s="1091"/>
      <c r="DS44" s="1091"/>
      <c r="DT44" s="1091"/>
      <c r="DU44" s="1092"/>
      <c r="DV44" s="1093"/>
      <c r="DW44" s="1094"/>
      <c r="DX44" s="1094"/>
      <c r="DY44" s="1094"/>
      <c r="DZ44" s="1095"/>
      <c r="EA44" s="247"/>
    </row>
    <row r="45" spans="1:131" s="248" customFormat="1" ht="26.25" customHeight="1" x14ac:dyDescent="0.15">
      <c r="A45" s="262">
        <v>18</v>
      </c>
      <c r="B45" s="1138"/>
      <c r="C45" s="1139"/>
      <c r="D45" s="1139"/>
      <c r="E45" s="1139"/>
      <c r="F45" s="1139"/>
      <c r="G45" s="1139"/>
      <c r="H45" s="1139"/>
      <c r="I45" s="1139"/>
      <c r="J45" s="1139"/>
      <c r="K45" s="1139"/>
      <c r="L45" s="1139"/>
      <c r="M45" s="1139"/>
      <c r="N45" s="1139"/>
      <c r="O45" s="1139"/>
      <c r="P45" s="1140"/>
      <c r="Q45" s="1144"/>
      <c r="R45" s="1145"/>
      <c r="S45" s="1145"/>
      <c r="T45" s="1145"/>
      <c r="U45" s="1145"/>
      <c r="V45" s="1145"/>
      <c r="W45" s="1145"/>
      <c r="X45" s="1145"/>
      <c r="Y45" s="1145"/>
      <c r="Z45" s="1145"/>
      <c r="AA45" s="1145"/>
      <c r="AB45" s="1145"/>
      <c r="AC45" s="1145"/>
      <c r="AD45" s="1145"/>
      <c r="AE45" s="1146"/>
      <c r="AF45" s="1120"/>
      <c r="AG45" s="1121"/>
      <c r="AH45" s="1121"/>
      <c r="AI45" s="1121"/>
      <c r="AJ45" s="1122"/>
      <c r="AK45" s="1073"/>
      <c r="AL45" s="1064"/>
      <c r="AM45" s="1064"/>
      <c r="AN45" s="1064"/>
      <c r="AO45" s="1064"/>
      <c r="AP45" s="1064"/>
      <c r="AQ45" s="1064"/>
      <c r="AR45" s="1064"/>
      <c r="AS45" s="1064"/>
      <c r="AT45" s="1064"/>
      <c r="AU45" s="1064"/>
      <c r="AV45" s="1064"/>
      <c r="AW45" s="1064"/>
      <c r="AX45" s="1064"/>
      <c r="AY45" s="1064"/>
      <c r="AZ45" s="1143"/>
      <c r="BA45" s="1143"/>
      <c r="BB45" s="1143"/>
      <c r="BC45" s="1143"/>
      <c r="BD45" s="1143"/>
      <c r="BE45" s="1133"/>
      <c r="BF45" s="1133"/>
      <c r="BG45" s="1133"/>
      <c r="BH45" s="1133"/>
      <c r="BI45" s="1134"/>
      <c r="BJ45" s="253"/>
      <c r="BK45" s="253"/>
      <c r="BL45" s="253"/>
      <c r="BM45" s="253"/>
      <c r="BN45" s="253"/>
      <c r="BO45" s="266"/>
      <c r="BP45" s="266"/>
      <c r="BQ45" s="263">
        <v>39</v>
      </c>
      <c r="BR45" s="264"/>
      <c r="BS45" s="1115"/>
      <c r="BT45" s="1116"/>
      <c r="BU45" s="1116"/>
      <c r="BV45" s="1116"/>
      <c r="BW45" s="1116"/>
      <c r="BX45" s="1116"/>
      <c r="BY45" s="1116"/>
      <c r="BZ45" s="1116"/>
      <c r="CA45" s="1116"/>
      <c r="CB45" s="1116"/>
      <c r="CC45" s="1116"/>
      <c r="CD45" s="1116"/>
      <c r="CE45" s="1116"/>
      <c r="CF45" s="1116"/>
      <c r="CG45" s="1117"/>
      <c r="CH45" s="1090"/>
      <c r="CI45" s="1091"/>
      <c r="CJ45" s="1091"/>
      <c r="CK45" s="1091"/>
      <c r="CL45" s="1092"/>
      <c r="CM45" s="1090"/>
      <c r="CN45" s="1091"/>
      <c r="CO45" s="1091"/>
      <c r="CP45" s="1091"/>
      <c r="CQ45" s="1092"/>
      <c r="CR45" s="1090"/>
      <c r="CS45" s="1091"/>
      <c r="CT45" s="1091"/>
      <c r="CU45" s="1091"/>
      <c r="CV45" s="1092"/>
      <c r="CW45" s="1090"/>
      <c r="CX45" s="1091"/>
      <c r="CY45" s="1091"/>
      <c r="CZ45" s="1091"/>
      <c r="DA45" s="1092"/>
      <c r="DB45" s="1090"/>
      <c r="DC45" s="1091"/>
      <c r="DD45" s="1091"/>
      <c r="DE45" s="1091"/>
      <c r="DF45" s="1092"/>
      <c r="DG45" s="1090"/>
      <c r="DH45" s="1091"/>
      <c r="DI45" s="1091"/>
      <c r="DJ45" s="1091"/>
      <c r="DK45" s="1092"/>
      <c r="DL45" s="1090"/>
      <c r="DM45" s="1091"/>
      <c r="DN45" s="1091"/>
      <c r="DO45" s="1091"/>
      <c r="DP45" s="1092"/>
      <c r="DQ45" s="1090"/>
      <c r="DR45" s="1091"/>
      <c r="DS45" s="1091"/>
      <c r="DT45" s="1091"/>
      <c r="DU45" s="1092"/>
      <c r="DV45" s="1093"/>
      <c r="DW45" s="1094"/>
      <c r="DX45" s="1094"/>
      <c r="DY45" s="1094"/>
      <c r="DZ45" s="1095"/>
      <c r="EA45" s="247"/>
    </row>
    <row r="46" spans="1:131" s="248" customFormat="1" ht="26.25" customHeight="1" x14ac:dyDescent="0.15">
      <c r="A46" s="262">
        <v>19</v>
      </c>
      <c r="B46" s="1138"/>
      <c r="C46" s="1139"/>
      <c r="D46" s="1139"/>
      <c r="E46" s="1139"/>
      <c r="F46" s="1139"/>
      <c r="G46" s="1139"/>
      <c r="H46" s="1139"/>
      <c r="I46" s="1139"/>
      <c r="J46" s="1139"/>
      <c r="K46" s="1139"/>
      <c r="L46" s="1139"/>
      <c r="M46" s="1139"/>
      <c r="N46" s="1139"/>
      <c r="O46" s="1139"/>
      <c r="P46" s="1140"/>
      <c r="Q46" s="1144"/>
      <c r="R46" s="1145"/>
      <c r="S46" s="1145"/>
      <c r="T46" s="1145"/>
      <c r="U46" s="1145"/>
      <c r="V46" s="1145"/>
      <c r="W46" s="1145"/>
      <c r="X46" s="1145"/>
      <c r="Y46" s="1145"/>
      <c r="Z46" s="1145"/>
      <c r="AA46" s="1145"/>
      <c r="AB46" s="1145"/>
      <c r="AC46" s="1145"/>
      <c r="AD46" s="1145"/>
      <c r="AE46" s="1146"/>
      <c r="AF46" s="1120"/>
      <c r="AG46" s="1121"/>
      <c r="AH46" s="1121"/>
      <c r="AI46" s="1121"/>
      <c r="AJ46" s="1122"/>
      <c r="AK46" s="1073"/>
      <c r="AL46" s="1064"/>
      <c r="AM46" s="1064"/>
      <c r="AN46" s="1064"/>
      <c r="AO46" s="1064"/>
      <c r="AP46" s="1064"/>
      <c r="AQ46" s="1064"/>
      <c r="AR46" s="1064"/>
      <c r="AS46" s="1064"/>
      <c r="AT46" s="1064"/>
      <c r="AU46" s="1064"/>
      <c r="AV46" s="1064"/>
      <c r="AW46" s="1064"/>
      <c r="AX46" s="1064"/>
      <c r="AY46" s="1064"/>
      <c r="AZ46" s="1143"/>
      <c r="BA46" s="1143"/>
      <c r="BB46" s="1143"/>
      <c r="BC46" s="1143"/>
      <c r="BD46" s="1143"/>
      <c r="BE46" s="1133"/>
      <c r="BF46" s="1133"/>
      <c r="BG46" s="1133"/>
      <c r="BH46" s="1133"/>
      <c r="BI46" s="1134"/>
      <c r="BJ46" s="253"/>
      <c r="BK46" s="253"/>
      <c r="BL46" s="253"/>
      <c r="BM46" s="253"/>
      <c r="BN46" s="253"/>
      <c r="BO46" s="266"/>
      <c r="BP46" s="266"/>
      <c r="BQ46" s="263">
        <v>40</v>
      </c>
      <c r="BR46" s="264"/>
      <c r="BS46" s="1115"/>
      <c r="BT46" s="1116"/>
      <c r="BU46" s="1116"/>
      <c r="BV46" s="1116"/>
      <c r="BW46" s="1116"/>
      <c r="BX46" s="1116"/>
      <c r="BY46" s="1116"/>
      <c r="BZ46" s="1116"/>
      <c r="CA46" s="1116"/>
      <c r="CB46" s="1116"/>
      <c r="CC46" s="1116"/>
      <c r="CD46" s="1116"/>
      <c r="CE46" s="1116"/>
      <c r="CF46" s="1116"/>
      <c r="CG46" s="1117"/>
      <c r="CH46" s="1090"/>
      <c r="CI46" s="1091"/>
      <c r="CJ46" s="1091"/>
      <c r="CK46" s="1091"/>
      <c r="CL46" s="1092"/>
      <c r="CM46" s="1090"/>
      <c r="CN46" s="1091"/>
      <c r="CO46" s="1091"/>
      <c r="CP46" s="1091"/>
      <c r="CQ46" s="1092"/>
      <c r="CR46" s="1090"/>
      <c r="CS46" s="1091"/>
      <c r="CT46" s="1091"/>
      <c r="CU46" s="1091"/>
      <c r="CV46" s="1092"/>
      <c r="CW46" s="1090"/>
      <c r="CX46" s="1091"/>
      <c r="CY46" s="1091"/>
      <c r="CZ46" s="1091"/>
      <c r="DA46" s="1092"/>
      <c r="DB46" s="1090"/>
      <c r="DC46" s="1091"/>
      <c r="DD46" s="1091"/>
      <c r="DE46" s="1091"/>
      <c r="DF46" s="1092"/>
      <c r="DG46" s="1090"/>
      <c r="DH46" s="1091"/>
      <c r="DI46" s="1091"/>
      <c r="DJ46" s="1091"/>
      <c r="DK46" s="1092"/>
      <c r="DL46" s="1090"/>
      <c r="DM46" s="1091"/>
      <c r="DN46" s="1091"/>
      <c r="DO46" s="1091"/>
      <c r="DP46" s="1092"/>
      <c r="DQ46" s="1090"/>
      <c r="DR46" s="1091"/>
      <c r="DS46" s="1091"/>
      <c r="DT46" s="1091"/>
      <c r="DU46" s="1092"/>
      <c r="DV46" s="1093"/>
      <c r="DW46" s="1094"/>
      <c r="DX46" s="1094"/>
      <c r="DY46" s="1094"/>
      <c r="DZ46" s="1095"/>
      <c r="EA46" s="247"/>
    </row>
    <row r="47" spans="1:131" s="248" customFormat="1" ht="26.25" customHeight="1" x14ac:dyDescent="0.15">
      <c r="A47" s="262">
        <v>20</v>
      </c>
      <c r="B47" s="1138"/>
      <c r="C47" s="1139"/>
      <c r="D47" s="1139"/>
      <c r="E47" s="1139"/>
      <c r="F47" s="1139"/>
      <c r="G47" s="1139"/>
      <c r="H47" s="1139"/>
      <c r="I47" s="1139"/>
      <c r="J47" s="1139"/>
      <c r="K47" s="1139"/>
      <c r="L47" s="1139"/>
      <c r="M47" s="1139"/>
      <c r="N47" s="1139"/>
      <c r="O47" s="1139"/>
      <c r="P47" s="1140"/>
      <c r="Q47" s="1144"/>
      <c r="R47" s="1145"/>
      <c r="S47" s="1145"/>
      <c r="T47" s="1145"/>
      <c r="U47" s="1145"/>
      <c r="V47" s="1145"/>
      <c r="W47" s="1145"/>
      <c r="X47" s="1145"/>
      <c r="Y47" s="1145"/>
      <c r="Z47" s="1145"/>
      <c r="AA47" s="1145"/>
      <c r="AB47" s="1145"/>
      <c r="AC47" s="1145"/>
      <c r="AD47" s="1145"/>
      <c r="AE47" s="1146"/>
      <c r="AF47" s="1120"/>
      <c r="AG47" s="1121"/>
      <c r="AH47" s="1121"/>
      <c r="AI47" s="1121"/>
      <c r="AJ47" s="1122"/>
      <c r="AK47" s="1073"/>
      <c r="AL47" s="1064"/>
      <c r="AM47" s="1064"/>
      <c r="AN47" s="1064"/>
      <c r="AO47" s="1064"/>
      <c r="AP47" s="1064"/>
      <c r="AQ47" s="1064"/>
      <c r="AR47" s="1064"/>
      <c r="AS47" s="1064"/>
      <c r="AT47" s="1064"/>
      <c r="AU47" s="1064"/>
      <c r="AV47" s="1064"/>
      <c r="AW47" s="1064"/>
      <c r="AX47" s="1064"/>
      <c r="AY47" s="1064"/>
      <c r="AZ47" s="1143"/>
      <c r="BA47" s="1143"/>
      <c r="BB47" s="1143"/>
      <c r="BC47" s="1143"/>
      <c r="BD47" s="1143"/>
      <c r="BE47" s="1133"/>
      <c r="BF47" s="1133"/>
      <c r="BG47" s="1133"/>
      <c r="BH47" s="1133"/>
      <c r="BI47" s="1134"/>
      <c r="BJ47" s="253"/>
      <c r="BK47" s="253"/>
      <c r="BL47" s="253"/>
      <c r="BM47" s="253"/>
      <c r="BN47" s="253"/>
      <c r="BO47" s="266"/>
      <c r="BP47" s="266"/>
      <c r="BQ47" s="263">
        <v>41</v>
      </c>
      <c r="BR47" s="264"/>
      <c r="BS47" s="1115"/>
      <c r="BT47" s="1116"/>
      <c r="BU47" s="1116"/>
      <c r="BV47" s="1116"/>
      <c r="BW47" s="1116"/>
      <c r="BX47" s="1116"/>
      <c r="BY47" s="1116"/>
      <c r="BZ47" s="1116"/>
      <c r="CA47" s="1116"/>
      <c r="CB47" s="1116"/>
      <c r="CC47" s="1116"/>
      <c r="CD47" s="1116"/>
      <c r="CE47" s="1116"/>
      <c r="CF47" s="1116"/>
      <c r="CG47" s="1117"/>
      <c r="CH47" s="1090"/>
      <c r="CI47" s="1091"/>
      <c r="CJ47" s="1091"/>
      <c r="CK47" s="1091"/>
      <c r="CL47" s="1092"/>
      <c r="CM47" s="1090"/>
      <c r="CN47" s="1091"/>
      <c r="CO47" s="1091"/>
      <c r="CP47" s="1091"/>
      <c r="CQ47" s="1092"/>
      <c r="CR47" s="1090"/>
      <c r="CS47" s="1091"/>
      <c r="CT47" s="1091"/>
      <c r="CU47" s="1091"/>
      <c r="CV47" s="1092"/>
      <c r="CW47" s="1090"/>
      <c r="CX47" s="1091"/>
      <c r="CY47" s="1091"/>
      <c r="CZ47" s="1091"/>
      <c r="DA47" s="1092"/>
      <c r="DB47" s="1090"/>
      <c r="DC47" s="1091"/>
      <c r="DD47" s="1091"/>
      <c r="DE47" s="1091"/>
      <c r="DF47" s="1092"/>
      <c r="DG47" s="1090"/>
      <c r="DH47" s="1091"/>
      <c r="DI47" s="1091"/>
      <c r="DJ47" s="1091"/>
      <c r="DK47" s="1092"/>
      <c r="DL47" s="1090"/>
      <c r="DM47" s="1091"/>
      <c r="DN47" s="1091"/>
      <c r="DO47" s="1091"/>
      <c r="DP47" s="1092"/>
      <c r="DQ47" s="1090"/>
      <c r="DR47" s="1091"/>
      <c r="DS47" s="1091"/>
      <c r="DT47" s="1091"/>
      <c r="DU47" s="1092"/>
      <c r="DV47" s="1093"/>
      <c r="DW47" s="1094"/>
      <c r="DX47" s="1094"/>
      <c r="DY47" s="1094"/>
      <c r="DZ47" s="1095"/>
      <c r="EA47" s="247"/>
    </row>
    <row r="48" spans="1:131" s="248" customFormat="1" ht="26.25" customHeight="1" x14ac:dyDescent="0.15">
      <c r="A48" s="262">
        <v>21</v>
      </c>
      <c r="B48" s="1138"/>
      <c r="C48" s="1139"/>
      <c r="D48" s="1139"/>
      <c r="E48" s="1139"/>
      <c r="F48" s="1139"/>
      <c r="G48" s="1139"/>
      <c r="H48" s="1139"/>
      <c r="I48" s="1139"/>
      <c r="J48" s="1139"/>
      <c r="K48" s="1139"/>
      <c r="L48" s="1139"/>
      <c r="M48" s="1139"/>
      <c r="N48" s="1139"/>
      <c r="O48" s="1139"/>
      <c r="P48" s="1140"/>
      <c r="Q48" s="1144"/>
      <c r="R48" s="1145"/>
      <c r="S48" s="1145"/>
      <c r="T48" s="1145"/>
      <c r="U48" s="1145"/>
      <c r="V48" s="1145"/>
      <c r="W48" s="1145"/>
      <c r="X48" s="1145"/>
      <c r="Y48" s="1145"/>
      <c r="Z48" s="1145"/>
      <c r="AA48" s="1145"/>
      <c r="AB48" s="1145"/>
      <c r="AC48" s="1145"/>
      <c r="AD48" s="1145"/>
      <c r="AE48" s="1146"/>
      <c r="AF48" s="1120"/>
      <c r="AG48" s="1121"/>
      <c r="AH48" s="1121"/>
      <c r="AI48" s="1121"/>
      <c r="AJ48" s="1122"/>
      <c r="AK48" s="1073"/>
      <c r="AL48" s="1064"/>
      <c r="AM48" s="1064"/>
      <c r="AN48" s="1064"/>
      <c r="AO48" s="1064"/>
      <c r="AP48" s="1064"/>
      <c r="AQ48" s="1064"/>
      <c r="AR48" s="1064"/>
      <c r="AS48" s="1064"/>
      <c r="AT48" s="1064"/>
      <c r="AU48" s="1064"/>
      <c r="AV48" s="1064"/>
      <c r="AW48" s="1064"/>
      <c r="AX48" s="1064"/>
      <c r="AY48" s="1064"/>
      <c r="AZ48" s="1143"/>
      <c r="BA48" s="1143"/>
      <c r="BB48" s="1143"/>
      <c r="BC48" s="1143"/>
      <c r="BD48" s="1143"/>
      <c r="BE48" s="1133"/>
      <c r="BF48" s="1133"/>
      <c r="BG48" s="1133"/>
      <c r="BH48" s="1133"/>
      <c r="BI48" s="1134"/>
      <c r="BJ48" s="253"/>
      <c r="BK48" s="253"/>
      <c r="BL48" s="253"/>
      <c r="BM48" s="253"/>
      <c r="BN48" s="253"/>
      <c r="BO48" s="266"/>
      <c r="BP48" s="266"/>
      <c r="BQ48" s="263">
        <v>42</v>
      </c>
      <c r="BR48" s="264"/>
      <c r="BS48" s="1115"/>
      <c r="BT48" s="1116"/>
      <c r="BU48" s="1116"/>
      <c r="BV48" s="1116"/>
      <c r="BW48" s="1116"/>
      <c r="BX48" s="1116"/>
      <c r="BY48" s="1116"/>
      <c r="BZ48" s="1116"/>
      <c r="CA48" s="1116"/>
      <c r="CB48" s="1116"/>
      <c r="CC48" s="1116"/>
      <c r="CD48" s="1116"/>
      <c r="CE48" s="1116"/>
      <c r="CF48" s="1116"/>
      <c r="CG48" s="1117"/>
      <c r="CH48" s="1090"/>
      <c r="CI48" s="1091"/>
      <c r="CJ48" s="1091"/>
      <c r="CK48" s="1091"/>
      <c r="CL48" s="1092"/>
      <c r="CM48" s="1090"/>
      <c r="CN48" s="1091"/>
      <c r="CO48" s="1091"/>
      <c r="CP48" s="1091"/>
      <c r="CQ48" s="1092"/>
      <c r="CR48" s="1090"/>
      <c r="CS48" s="1091"/>
      <c r="CT48" s="1091"/>
      <c r="CU48" s="1091"/>
      <c r="CV48" s="1092"/>
      <c r="CW48" s="1090"/>
      <c r="CX48" s="1091"/>
      <c r="CY48" s="1091"/>
      <c r="CZ48" s="1091"/>
      <c r="DA48" s="1092"/>
      <c r="DB48" s="1090"/>
      <c r="DC48" s="1091"/>
      <c r="DD48" s="1091"/>
      <c r="DE48" s="1091"/>
      <c r="DF48" s="1092"/>
      <c r="DG48" s="1090"/>
      <c r="DH48" s="1091"/>
      <c r="DI48" s="1091"/>
      <c r="DJ48" s="1091"/>
      <c r="DK48" s="1092"/>
      <c r="DL48" s="1090"/>
      <c r="DM48" s="1091"/>
      <c r="DN48" s="1091"/>
      <c r="DO48" s="1091"/>
      <c r="DP48" s="1092"/>
      <c r="DQ48" s="1090"/>
      <c r="DR48" s="1091"/>
      <c r="DS48" s="1091"/>
      <c r="DT48" s="1091"/>
      <c r="DU48" s="1092"/>
      <c r="DV48" s="1093"/>
      <c r="DW48" s="1094"/>
      <c r="DX48" s="1094"/>
      <c r="DY48" s="1094"/>
      <c r="DZ48" s="1095"/>
      <c r="EA48" s="247"/>
    </row>
    <row r="49" spans="1:131" s="248" customFormat="1" ht="26.25" customHeight="1" x14ac:dyDescent="0.15">
      <c r="A49" s="262">
        <v>22</v>
      </c>
      <c r="B49" s="1138"/>
      <c r="C49" s="1139"/>
      <c r="D49" s="1139"/>
      <c r="E49" s="1139"/>
      <c r="F49" s="1139"/>
      <c r="G49" s="1139"/>
      <c r="H49" s="1139"/>
      <c r="I49" s="1139"/>
      <c r="J49" s="1139"/>
      <c r="K49" s="1139"/>
      <c r="L49" s="1139"/>
      <c r="M49" s="1139"/>
      <c r="N49" s="1139"/>
      <c r="O49" s="1139"/>
      <c r="P49" s="1140"/>
      <c r="Q49" s="1144"/>
      <c r="R49" s="1145"/>
      <c r="S49" s="1145"/>
      <c r="T49" s="1145"/>
      <c r="U49" s="1145"/>
      <c r="V49" s="1145"/>
      <c r="W49" s="1145"/>
      <c r="X49" s="1145"/>
      <c r="Y49" s="1145"/>
      <c r="Z49" s="1145"/>
      <c r="AA49" s="1145"/>
      <c r="AB49" s="1145"/>
      <c r="AC49" s="1145"/>
      <c r="AD49" s="1145"/>
      <c r="AE49" s="1146"/>
      <c r="AF49" s="1120"/>
      <c r="AG49" s="1121"/>
      <c r="AH49" s="1121"/>
      <c r="AI49" s="1121"/>
      <c r="AJ49" s="1122"/>
      <c r="AK49" s="1073"/>
      <c r="AL49" s="1064"/>
      <c r="AM49" s="1064"/>
      <c r="AN49" s="1064"/>
      <c r="AO49" s="1064"/>
      <c r="AP49" s="1064"/>
      <c r="AQ49" s="1064"/>
      <c r="AR49" s="1064"/>
      <c r="AS49" s="1064"/>
      <c r="AT49" s="1064"/>
      <c r="AU49" s="1064"/>
      <c r="AV49" s="1064"/>
      <c r="AW49" s="1064"/>
      <c r="AX49" s="1064"/>
      <c r="AY49" s="1064"/>
      <c r="AZ49" s="1143"/>
      <c r="BA49" s="1143"/>
      <c r="BB49" s="1143"/>
      <c r="BC49" s="1143"/>
      <c r="BD49" s="1143"/>
      <c r="BE49" s="1133"/>
      <c r="BF49" s="1133"/>
      <c r="BG49" s="1133"/>
      <c r="BH49" s="1133"/>
      <c r="BI49" s="1134"/>
      <c r="BJ49" s="253"/>
      <c r="BK49" s="253"/>
      <c r="BL49" s="253"/>
      <c r="BM49" s="253"/>
      <c r="BN49" s="253"/>
      <c r="BO49" s="266"/>
      <c r="BP49" s="266"/>
      <c r="BQ49" s="263">
        <v>43</v>
      </c>
      <c r="BR49" s="264"/>
      <c r="BS49" s="1115"/>
      <c r="BT49" s="1116"/>
      <c r="BU49" s="1116"/>
      <c r="BV49" s="1116"/>
      <c r="BW49" s="1116"/>
      <c r="BX49" s="1116"/>
      <c r="BY49" s="1116"/>
      <c r="BZ49" s="1116"/>
      <c r="CA49" s="1116"/>
      <c r="CB49" s="1116"/>
      <c r="CC49" s="1116"/>
      <c r="CD49" s="1116"/>
      <c r="CE49" s="1116"/>
      <c r="CF49" s="1116"/>
      <c r="CG49" s="1117"/>
      <c r="CH49" s="1090"/>
      <c r="CI49" s="1091"/>
      <c r="CJ49" s="1091"/>
      <c r="CK49" s="1091"/>
      <c r="CL49" s="1092"/>
      <c r="CM49" s="1090"/>
      <c r="CN49" s="1091"/>
      <c r="CO49" s="1091"/>
      <c r="CP49" s="1091"/>
      <c r="CQ49" s="1092"/>
      <c r="CR49" s="1090"/>
      <c r="CS49" s="1091"/>
      <c r="CT49" s="1091"/>
      <c r="CU49" s="1091"/>
      <c r="CV49" s="1092"/>
      <c r="CW49" s="1090"/>
      <c r="CX49" s="1091"/>
      <c r="CY49" s="1091"/>
      <c r="CZ49" s="1091"/>
      <c r="DA49" s="1092"/>
      <c r="DB49" s="1090"/>
      <c r="DC49" s="1091"/>
      <c r="DD49" s="1091"/>
      <c r="DE49" s="1091"/>
      <c r="DF49" s="1092"/>
      <c r="DG49" s="1090"/>
      <c r="DH49" s="1091"/>
      <c r="DI49" s="1091"/>
      <c r="DJ49" s="1091"/>
      <c r="DK49" s="1092"/>
      <c r="DL49" s="1090"/>
      <c r="DM49" s="1091"/>
      <c r="DN49" s="1091"/>
      <c r="DO49" s="1091"/>
      <c r="DP49" s="1092"/>
      <c r="DQ49" s="1090"/>
      <c r="DR49" s="1091"/>
      <c r="DS49" s="1091"/>
      <c r="DT49" s="1091"/>
      <c r="DU49" s="1092"/>
      <c r="DV49" s="1093"/>
      <c r="DW49" s="1094"/>
      <c r="DX49" s="1094"/>
      <c r="DY49" s="1094"/>
      <c r="DZ49" s="1095"/>
      <c r="EA49" s="247"/>
    </row>
    <row r="50" spans="1:131" s="248" customFormat="1" ht="26.25" customHeight="1" x14ac:dyDescent="0.15">
      <c r="A50" s="262">
        <v>23</v>
      </c>
      <c r="B50" s="1138"/>
      <c r="C50" s="1139"/>
      <c r="D50" s="1139"/>
      <c r="E50" s="1139"/>
      <c r="F50" s="1139"/>
      <c r="G50" s="1139"/>
      <c r="H50" s="1139"/>
      <c r="I50" s="1139"/>
      <c r="J50" s="1139"/>
      <c r="K50" s="1139"/>
      <c r="L50" s="1139"/>
      <c r="M50" s="1139"/>
      <c r="N50" s="1139"/>
      <c r="O50" s="1139"/>
      <c r="P50" s="1140"/>
      <c r="Q50" s="1141"/>
      <c r="R50" s="1124"/>
      <c r="S50" s="1124"/>
      <c r="T50" s="1124"/>
      <c r="U50" s="1124"/>
      <c r="V50" s="1124"/>
      <c r="W50" s="1124"/>
      <c r="X50" s="1124"/>
      <c r="Y50" s="1124"/>
      <c r="Z50" s="1124"/>
      <c r="AA50" s="1124"/>
      <c r="AB50" s="1124"/>
      <c r="AC50" s="1124"/>
      <c r="AD50" s="1124"/>
      <c r="AE50" s="1142"/>
      <c r="AF50" s="1120"/>
      <c r="AG50" s="1121"/>
      <c r="AH50" s="1121"/>
      <c r="AI50" s="1121"/>
      <c r="AJ50" s="1122"/>
      <c r="AK50" s="1123"/>
      <c r="AL50" s="1124"/>
      <c r="AM50" s="1124"/>
      <c r="AN50" s="1124"/>
      <c r="AO50" s="1124"/>
      <c r="AP50" s="1124"/>
      <c r="AQ50" s="1124"/>
      <c r="AR50" s="1124"/>
      <c r="AS50" s="1124"/>
      <c r="AT50" s="1124"/>
      <c r="AU50" s="1124"/>
      <c r="AV50" s="1124"/>
      <c r="AW50" s="1124"/>
      <c r="AX50" s="1124"/>
      <c r="AY50" s="1124"/>
      <c r="AZ50" s="1125"/>
      <c r="BA50" s="1125"/>
      <c r="BB50" s="1125"/>
      <c r="BC50" s="1125"/>
      <c r="BD50" s="1125"/>
      <c r="BE50" s="1133"/>
      <c r="BF50" s="1133"/>
      <c r="BG50" s="1133"/>
      <c r="BH50" s="1133"/>
      <c r="BI50" s="1134"/>
      <c r="BJ50" s="253"/>
      <c r="BK50" s="253"/>
      <c r="BL50" s="253"/>
      <c r="BM50" s="253"/>
      <c r="BN50" s="253"/>
      <c r="BO50" s="266"/>
      <c r="BP50" s="266"/>
      <c r="BQ50" s="263">
        <v>44</v>
      </c>
      <c r="BR50" s="264"/>
      <c r="BS50" s="1115"/>
      <c r="BT50" s="1116"/>
      <c r="BU50" s="1116"/>
      <c r="BV50" s="1116"/>
      <c r="BW50" s="1116"/>
      <c r="BX50" s="1116"/>
      <c r="BY50" s="1116"/>
      <c r="BZ50" s="1116"/>
      <c r="CA50" s="1116"/>
      <c r="CB50" s="1116"/>
      <c r="CC50" s="1116"/>
      <c r="CD50" s="1116"/>
      <c r="CE50" s="1116"/>
      <c r="CF50" s="1116"/>
      <c r="CG50" s="1117"/>
      <c r="CH50" s="1090"/>
      <c r="CI50" s="1091"/>
      <c r="CJ50" s="1091"/>
      <c r="CK50" s="1091"/>
      <c r="CL50" s="1092"/>
      <c r="CM50" s="1090"/>
      <c r="CN50" s="1091"/>
      <c r="CO50" s="1091"/>
      <c r="CP50" s="1091"/>
      <c r="CQ50" s="1092"/>
      <c r="CR50" s="1090"/>
      <c r="CS50" s="1091"/>
      <c r="CT50" s="1091"/>
      <c r="CU50" s="1091"/>
      <c r="CV50" s="1092"/>
      <c r="CW50" s="1090"/>
      <c r="CX50" s="1091"/>
      <c r="CY50" s="1091"/>
      <c r="CZ50" s="1091"/>
      <c r="DA50" s="1092"/>
      <c r="DB50" s="1090"/>
      <c r="DC50" s="1091"/>
      <c r="DD50" s="1091"/>
      <c r="DE50" s="1091"/>
      <c r="DF50" s="1092"/>
      <c r="DG50" s="1090"/>
      <c r="DH50" s="1091"/>
      <c r="DI50" s="1091"/>
      <c r="DJ50" s="1091"/>
      <c r="DK50" s="1092"/>
      <c r="DL50" s="1090"/>
      <c r="DM50" s="1091"/>
      <c r="DN50" s="1091"/>
      <c r="DO50" s="1091"/>
      <c r="DP50" s="1092"/>
      <c r="DQ50" s="1090"/>
      <c r="DR50" s="1091"/>
      <c r="DS50" s="1091"/>
      <c r="DT50" s="1091"/>
      <c r="DU50" s="1092"/>
      <c r="DV50" s="1093"/>
      <c r="DW50" s="1094"/>
      <c r="DX50" s="1094"/>
      <c r="DY50" s="1094"/>
      <c r="DZ50" s="1095"/>
      <c r="EA50" s="247"/>
    </row>
    <row r="51" spans="1:131" s="248" customFormat="1" ht="26.25" customHeight="1" x14ac:dyDescent="0.15">
      <c r="A51" s="262">
        <v>24</v>
      </c>
      <c r="B51" s="1138"/>
      <c r="C51" s="1139"/>
      <c r="D51" s="1139"/>
      <c r="E51" s="1139"/>
      <c r="F51" s="1139"/>
      <c r="G51" s="1139"/>
      <c r="H51" s="1139"/>
      <c r="I51" s="1139"/>
      <c r="J51" s="1139"/>
      <c r="K51" s="1139"/>
      <c r="L51" s="1139"/>
      <c r="M51" s="1139"/>
      <c r="N51" s="1139"/>
      <c r="O51" s="1139"/>
      <c r="P51" s="1140"/>
      <c r="Q51" s="1141"/>
      <c r="R51" s="1124"/>
      <c r="S51" s="1124"/>
      <c r="T51" s="1124"/>
      <c r="U51" s="1124"/>
      <c r="V51" s="1124"/>
      <c r="W51" s="1124"/>
      <c r="X51" s="1124"/>
      <c r="Y51" s="1124"/>
      <c r="Z51" s="1124"/>
      <c r="AA51" s="1124"/>
      <c r="AB51" s="1124"/>
      <c r="AC51" s="1124"/>
      <c r="AD51" s="1124"/>
      <c r="AE51" s="1142"/>
      <c r="AF51" s="1120"/>
      <c r="AG51" s="1121"/>
      <c r="AH51" s="1121"/>
      <c r="AI51" s="1121"/>
      <c r="AJ51" s="1122"/>
      <c r="AK51" s="1123"/>
      <c r="AL51" s="1124"/>
      <c r="AM51" s="1124"/>
      <c r="AN51" s="1124"/>
      <c r="AO51" s="1124"/>
      <c r="AP51" s="1124"/>
      <c r="AQ51" s="1124"/>
      <c r="AR51" s="1124"/>
      <c r="AS51" s="1124"/>
      <c r="AT51" s="1124"/>
      <c r="AU51" s="1124"/>
      <c r="AV51" s="1124"/>
      <c r="AW51" s="1124"/>
      <c r="AX51" s="1124"/>
      <c r="AY51" s="1124"/>
      <c r="AZ51" s="1125"/>
      <c r="BA51" s="1125"/>
      <c r="BB51" s="1125"/>
      <c r="BC51" s="1125"/>
      <c r="BD51" s="1125"/>
      <c r="BE51" s="1133"/>
      <c r="BF51" s="1133"/>
      <c r="BG51" s="1133"/>
      <c r="BH51" s="1133"/>
      <c r="BI51" s="1134"/>
      <c r="BJ51" s="253"/>
      <c r="BK51" s="253"/>
      <c r="BL51" s="253"/>
      <c r="BM51" s="253"/>
      <c r="BN51" s="253"/>
      <c r="BO51" s="266"/>
      <c r="BP51" s="266"/>
      <c r="BQ51" s="263">
        <v>45</v>
      </c>
      <c r="BR51" s="264"/>
      <c r="BS51" s="1115"/>
      <c r="BT51" s="1116"/>
      <c r="BU51" s="1116"/>
      <c r="BV51" s="1116"/>
      <c r="BW51" s="1116"/>
      <c r="BX51" s="1116"/>
      <c r="BY51" s="1116"/>
      <c r="BZ51" s="1116"/>
      <c r="CA51" s="1116"/>
      <c r="CB51" s="1116"/>
      <c r="CC51" s="1116"/>
      <c r="CD51" s="1116"/>
      <c r="CE51" s="1116"/>
      <c r="CF51" s="1116"/>
      <c r="CG51" s="1117"/>
      <c r="CH51" s="1090"/>
      <c r="CI51" s="1091"/>
      <c r="CJ51" s="1091"/>
      <c r="CK51" s="1091"/>
      <c r="CL51" s="1092"/>
      <c r="CM51" s="1090"/>
      <c r="CN51" s="1091"/>
      <c r="CO51" s="1091"/>
      <c r="CP51" s="1091"/>
      <c r="CQ51" s="1092"/>
      <c r="CR51" s="1090"/>
      <c r="CS51" s="1091"/>
      <c r="CT51" s="1091"/>
      <c r="CU51" s="1091"/>
      <c r="CV51" s="1092"/>
      <c r="CW51" s="1090"/>
      <c r="CX51" s="1091"/>
      <c r="CY51" s="1091"/>
      <c r="CZ51" s="1091"/>
      <c r="DA51" s="1092"/>
      <c r="DB51" s="1090"/>
      <c r="DC51" s="1091"/>
      <c r="DD51" s="1091"/>
      <c r="DE51" s="1091"/>
      <c r="DF51" s="1092"/>
      <c r="DG51" s="1090"/>
      <c r="DH51" s="1091"/>
      <c r="DI51" s="1091"/>
      <c r="DJ51" s="1091"/>
      <c r="DK51" s="1092"/>
      <c r="DL51" s="1090"/>
      <c r="DM51" s="1091"/>
      <c r="DN51" s="1091"/>
      <c r="DO51" s="1091"/>
      <c r="DP51" s="1092"/>
      <c r="DQ51" s="1090"/>
      <c r="DR51" s="1091"/>
      <c r="DS51" s="1091"/>
      <c r="DT51" s="1091"/>
      <c r="DU51" s="1092"/>
      <c r="DV51" s="1093"/>
      <c r="DW51" s="1094"/>
      <c r="DX51" s="1094"/>
      <c r="DY51" s="1094"/>
      <c r="DZ51" s="1095"/>
      <c r="EA51" s="247"/>
    </row>
    <row r="52" spans="1:131" s="248" customFormat="1" ht="26.25" customHeight="1" x14ac:dyDescent="0.15">
      <c r="A52" s="262">
        <v>25</v>
      </c>
      <c r="B52" s="1138"/>
      <c r="C52" s="1139"/>
      <c r="D52" s="1139"/>
      <c r="E52" s="1139"/>
      <c r="F52" s="1139"/>
      <c r="G52" s="1139"/>
      <c r="H52" s="1139"/>
      <c r="I52" s="1139"/>
      <c r="J52" s="1139"/>
      <c r="K52" s="1139"/>
      <c r="L52" s="1139"/>
      <c r="M52" s="1139"/>
      <c r="N52" s="1139"/>
      <c r="O52" s="1139"/>
      <c r="P52" s="1140"/>
      <c r="Q52" s="1141"/>
      <c r="R52" s="1124"/>
      <c r="S52" s="1124"/>
      <c r="T52" s="1124"/>
      <c r="U52" s="1124"/>
      <c r="V52" s="1124"/>
      <c r="W52" s="1124"/>
      <c r="X52" s="1124"/>
      <c r="Y52" s="1124"/>
      <c r="Z52" s="1124"/>
      <c r="AA52" s="1124"/>
      <c r="AB52" s="1124"/>
      <c r="AC52" s="1124"/>
      <c r="AD52" s="1124"/>
      <c r="AE52" s="1142"/>
      <c r="AF52" s="1120"/>
      <c r="AG52" s="1121"/>
      <c r="AH52" s="1121"/>
      <c r="AI52" s="1121"/>
      <c r="AJ52" s="1122"/>
      <c r="AK52" s="1123"/>
      <c r="AL52" s="1124"/>
      <c r="AM52" s="1124"/>
      <c r="AN52" s="1124"/>
      <c r="AO52" s="1124"/>
      <c r="AP52" s="1124"/>
      <c r="AQ52" s="1124"/>
      <c r="AR52" s="1124"/>
      <c r="AS52" s="1124"/>
      <c r="AT52" s="1124"/>
      <c r="AU52" s="1124"/>
      <c r="AV52" s="1124"/>
      <c r="AW52" s="1124"/>
      <c r="AX52" s="1124"/>
      <c r="AY52" s="1124"/>
      <c r="AZ52" s="1125"/>
      <c r="BA52" s="1125"/>
      <c r="BB52" s="1125"/>
      <c r="BC52" s="1125"/>
      <c r="BD52" s="1125"/>
      <c r="BE52" s="1133"/>
      <c r="BF52" s="1133"/>
      <c r="BG52" s="1133"/>
      <c r="BH52" s="1133"/>
      <c r="BI52" s="1134"/>
      <c r="BJ52" s="253"/>
      <c r="BK52" s="253"/>
      <c r="BL52" s="253"/>
      <c r="BM52" s="253"/>
      <c r="BN52" s="253"/>
      <c r="BO52" s="266"/>
      <c r="BP52" s="266"/>
      <c r="BQ52" s="263">
        <v>46</v>
      </c>
      <c r="BR52" s="264"/>
      <c r="BS52" s="1115"/>
      <c r="BT52" s="1116"/>
      <c r="BU52" s="1116"/>
      <c r="BV52" s="1116"/>
      <c r="BW52" s="1116"/>
      <c r="BX52" s="1116"/>
      <c r="BY52" s="1116"/>
      <c r="BZ52" s="1116"/>
      <c r="CA52" s="1116"/>
      <c r="CB52" s="1116"/>
      <c r="CC52" s="1116"/>
      <c r="CD52" s="1116"/>
      <c r="CE52" s="1116"/>
      <c r="CF52" s="1116"/>
      <c r="CG52" s="1117"/>
      <c r="CH52" s="1090"/>
      <c r="CI52" s="1091"/>
      <c r="CJ52" s="1091"/>
      <c r="CK52" s="1091"/>
      <c r="CL52" s="1092"/>
      <c r="CM52" s="1090"/>
      <c r="CN52" s="1091"/>
      <c r="CO52" s="1091"/>
      <c r="CP52" s="1091"/>
      <c r="CQ52" s="1092"/>
      <c r="CR52" s="1090"/>
      <c r="CS52" s="1091"/>
      <c r="CT52" s="1091"/>
      <c r="CU52" s="1091"/>
      <c r="CV52" s="1092"/>
      <c r="CW52" s="1090"/>
      <c r="CX52" s="1091"/>
      <c r="CY52" s="1091"/>
      <c r="CZ52" s="1091"/>
      <c r="DA52" s="1092"/>
      <c r="DB52" s="1090"/>
      <c r="DC52" s="1091"/>
      <c r="DD52" s="1091"/>
      <c r="DE52" s="1091"/>
      <c r="DF52" s="1092"/>
      <c r="DG52" s="1090"/>
      <c r="DH52" s="1091"/>
      <c r="DI52" s="1091"/>
      <c r="DJ52" s="1091"/>
      <c r="DK52" s="1092"/>
      <c r="DL52" s="1090"/>
      <c r="DM52" s="1091"/>
      <c r="DN52" s="1091"/>
      <c r="DO52" s="1091"/>
      <c r="DP52" s="1092"/>
      <c r="DQ52" s="1090"/>
      <c r="DR52" s="1091"/>
      <c r="DS52" s="1091"/>
      <c r="DT52" s="1091"/>
      <c r="DU52" s="1092"/>
      <c r="DV52" s="1093"/>
      <c r="DW52" s="1094"/>
      <c r="DX52" s="1094"/>
      <c r="DY52" s="1094"/>
      <c r="DZ52" s="1095"/>
      <c r="EA52" s="247"/>
    </row>
    <row r="53" spans="1:131" s="248" customFormat="1" ht="26.25" customHeight="1" x14ac:dyDescent="0.15">
      <c r="A53" s="262">
        <v>26</v>
      </c>
      <c r="B53" s="1138"/>
      <c r="C53" s="1139"/>
      <c r="D53" s="1139"/>
      <c r="E53" s="1139"/>
      <c r="F53" s="1139"/>
      <c r="G53" s="1139"/>
      <c r="H53" s="1139"/>
      <c r="I53" s="1139"/>
      <c r="J53" s="1139"/>
      <c r="K53" s="1139"/>
      <c r="L53" s="1139"/>
      <c r="M53" s="1139"/>
      <c r="N53" s="1139"/>
      <c r="O53" s="1139"/>
      <c r="P53" s="1140"/>
      <c r="Q53" s="1141"/>
      <c r="R53" s="1124"/>
      <c r="S53" s="1124"/>
      <c r="T53" s="1124"/>
      <c r="U53" s="1124"/>
      <c r="V53" s="1124"/>
      <c r="W53" s="1124"/>
      <c r="X53" s="1124"/>
      <c r="Y53" s="1124"/>
      <c r="Z53" s="1124"/>
      <c r="AA53" s="1124"/>
      <c r="AB53" s="1124"/>
      <c r="AC53" s="1124"/>
      <c r="AD53" s="1124"/>
      <c r="AE53" s="1142"/>
      <c r="AF53" s="1120"/>
      <c r="AG53" s="1121"/>
      <c r="AH53" s="1121"/>
      <c r="AI53" s="1121"/>
      <c r="AJ53" s="1122"/>
      <c r="AK53" s="1123"/>
      <c r="AL53" s="1124"/>
      <c r="AM53" s="1124"/>
      <c r="AN53" s="1124"/>
      <c r="AO53" s="1124"/>
      <c r="AP53" s="1124"/>
      <c r="AQ53" s="1124"/>
      <c r="AR53" s="1124"/>
      <c r="AS53" s="1124"/>
      <c r="AT53" s="1124"/>
      <c r="AU53" s="1124"/>
      <c r="AV53" s="1124"/>
      <c r="AW53" s="1124"/>
      <c r="AX53" s="1124"/>
      <c r="AY53" s="1124"/>
      <c r="AZ53" s="1125"/>
      <c r="BA53" s="1125"/>
      <c r="BB53" s="1125"/>
      <c r="BC53" s="1125"/>
      <c r="BD53" s="1125"/>
      <c r="BE53" s="1133"/>
      <c r="BF53" s="1133"/>
      <c r="BG53" s="1133"/>
      <c r="BH53" s="1133"/>
      <c r="BI53" s="1134"/>
      <c r="BJ53" s="253"/>
      <c r="BK53" s="253"/>
      <c r="BL53" s="253"/>
      <c r="BM53" s="253"/>
      <c r="BN53" s="253"/>
      <c r="BO53" s="266"/>
      <c r="BP53" s="266"/>
      <c r="BQ53" s="263">
        <v>47</v>
      </c>
      <c r="BR53" s="264"/>
      <c r="BS53" s="1115"/>
      <c r="BT53" s="1116"/>
      <c r="BU53" s="1116"/>
      <c r="BV53" s="1116"/>
      <c r="BW53" s="1116"/>
      <c r="BX53" s="1116"/>
      <c r="BY53" s="1116"/>
      <c r="BZ53" s="1116"/>
      <c r="CA53" s="1116"/>
      <c r="CB53" s="1116"/>
      <c r="CC53" s="1116"/>
      <c r="CD53" s="1116"/>
      <c r="CE53" s="1116"/>
      <c r="CF53" s="1116"/>
      <c r="CG53" s="1117"/>
      <c r="CH53" s="1090"/>
      <c r="CI53" s="1091"/>
      <c r="CJ53" s="1091"/>
      <c r="CK53" s="1091"/>
      <c r="CL53" s="1092"/>
      <c r="CM53" s="1090"/>
      <c r="CN53" s="1091"/>
      <c r="CO53" s="1091"/>
      <c r="CP53" s="1091"/>
      <c r="CQ53" s="1092"/>
      <c r="CR53" s="1090"/>
      <c r="CS53" s="1091"/>
      <c r="CT53" s="1091"/>
      <c r="CU53" s="1091"/>
      <c r="CV53" s="1092"/>
      <c r="CW53" s="1090"/>
      <c r="CX53" s="1091"/>
      <c r="CY53" s="1091"/>
      <c r="CZ53" s="1091"/>
      <c r="DA53" s="1092"/>
      <c r="DB53" s="1090"/>
      <c r="DC53" s="1091"/>
      <c r="DD53" s="1091"/>
      <c r="DE53" s="1091"/>
      <c r="DF53" s="1092"/>
      <c r="DG53" s="1090"/>
      <c r="DH53" s="1091"/>
      <c r="DI53" s="1091"/>
      <c r="DJ53" s="1091"/>
      <c r="DK53" s="1092"/>
      <c r="DL53" s="1090"/>
      <c r="DM53" s="1091"/>
      <c r="DN53" s="1091"/>
      <c r="DO53" s="1091"/>
      <c r="DP53" s="1092"/>
      <c r="DQ53" s="1090"/>
      <c r="DR53" s="1091"/>
      <c r="DS53" s="1091"/>
      <c r="DT53" s="1091"/>
      <c r="DU53" s="1092"/>
      <c r="DV53" s="1093"/>
      <c r="DW53" s="1094"/>
      <c r="DX53" s="1094"/>
      <c r="DY53" s="1094"/>
      <c r="DZ53" s="1095"/>
      <c r="EA53" s="247"/>
    </row>
    <row r="54" spans="1:131" s="248" customFormat="1" ht="26.25" customHeight="1" x14ac:dyDescent="0.15">
      <c r="A54" s="262">
        <v>27</v>
      </c>
      <c r="B54" s="1138"/>
      <c r="C54" s="1139"/>
      <c r="D54" s="1139"/>
      <c r="E54" s="1139"/>
      <c r="F54" s="1139"/>
      <c r="G54" s="1139"/>
      <c r="H54" s="1139"/>
      <c r="I54" s="1139"/>
      <c r="J54" s="1139"/>
      <c r="K54" s="1139"/>
      <c r="L54" s="1139"/>
      <c r="M54" s="1139"/>
      <c r="N54" s="1139"/>
      <c r="O54" s="1139"/>
      <c r="P54" s="1140"/>
      <c r="Q54" s="1141"/>
      <c r="R54" s="1124"/>
      <c r="S54" s="1124"/>
      <c r="T54" s="1124"/>
      <c r="U54" s="1124"/>
      <c r="V54" s="1124"/>
      <c r="W54" s="1124"/>
      <c r="X54" s="1124"/>
      <c r="Y54" s="1124"/>
      <c r="Z54" s="1124"/>
      <c r="AA54" s="1124"/>
      <c r="AB54" s="1124"/>
      <c r="AC54" s="1124"/>
      <c r="AD54" s="1124"/>
      <c r="AE54" s="1142"/>
      <c r="AF54" s="1120"/>
      <c r="AG54" s="1121"/>
      <c r="AH54" s="1121"/>
      <c r="AI54" s="1121"/>
      <c r="AJ54" s="1122"/>
      <c r="AK54" s="1123"/>
      <c r="AL54" s="1124"/>
      <c r="AM54" s="1124"/>
      <c r="AN54" s="1124"/>
      <c r="AO54" s="1124"/>
      <c r="AP54" s="1124"/>
      <c r="AQ54" s="1124"/>
      <c r="AR54" s="1124"/>
      <c r="AS54" s="1124"/>
      <c r="AT54" s="1124"/>
      <c r="AU54" s="1124"/>
      <c r="AV54" s="1124"/>
      <c r="AW54" s="1124"/>
      <c r="AX54" s="1124"/>
      <c r="AY54" s="1124"/>
      <c r="AZ54" s="1125"/>
      <c r="BA54" s="1125"/>
      <c r="BB54" s="1125"/>
      <c r="BC54" s="1125"/>
      <c r="BD54" s="1125"/>
      <c r="BE54" s="1133"/>
      <c r="BF54" s="1133"/>
      <c r="BG54" s="1133"/>
      <c r="BH54" s="1133"/>
      <c r="BI54" s="1134"/>
      <c r="BJ54" s="253"/>
      <c r="BK54" s="253"/>
      <c r="BL54" s="253"/>
      <c r="BM54" s="253"/>
      <c r="BN54" s="253"/>
      <c r="BO54" s="266"/>
      <c r="BP54" s="266"/>
      <c r="BQ54" s="263">
        <v>48</v>
      </c>
      <c r="BR54" s="264"/>
      <c r="BS54" s="1115"/>
      <c r="BT54" s="1116"/>
      <c r="BU54" s="1116"/>
      <c r="BV54" s="1116"/>
      <c r="BW54" s="1116"/>
      <c r="BX54" s="1116"/>
      <c r="BY54" s="1116"/>
      <c r="BZ54" s="1116"/>
      <c r="CA54" s="1116"/>
      <c r="CB54" s="1116"/>
      <c r="CC54" s="1116"/>
      <c r="CD54" s="1116"/>
      <c r="CE54" s="1116"/>
      <c r="CF54" s="1116"/>
      <c r="CG54" s="1117"/>
      <c r="CH54" s="1090"/>
      <c r="CI54" s="1091"/>
      <c r="CJ54" s="1091"/>
      <c r="CK54" s="1091"/>
      <c r="CL54" s="1092"/>
      <c r="CM54" s="1090"/>
      <c r="CN54" s="1091"/>
      <c r="CO54" s="1091"/>
      <c r="CP54" s="1091"/>
      <c r="CQ54" s="1092"/>
      <c r="CR54" s="1090"/>
      <c r="CS54" s="1091"/>
      <c r="CT54" s="1091"/>
      <c r="CU54" s="1091"/>
      <c r="CV54" s="1092"/>
      <c r="CW54" s="1090"/>
      <c r="CX54" s="1091"/>
      <c r="CY54" s="1091"/>
      <c r="CZ54" s="1091"/>
      <c r="DA54" s="1092"/>
      <c r="DB54" s="1090"/>
      <c r="DC54" s="1091"/>
      <c r="DD54" s="1091"/>
      <c r="DE54" s="1091"/>
      <c r="DF54" s="1092"/>
      <c r="DG54" s="1090"/>
      <c r="DH54" s="1091"/>
      <c r="DI54" s="1091"/>
      <c r="DJ54" s="1091"/>
      <c r="DK54" s="1092"/>
      <c r="DL54" s="1090"/>
      <c r="DM54" s="1091"/>
      <c r="DN54" s="1091"/>
      <c r="DO54" s="1091"/>
      <c r="DP54" s="1092"/>
      <c r="DQ54" s="1090"/>
      <c r="DR54" s="1091"/>
      <c r="DS54" s="1091"/>
      <c r="DT54" s="1091"/>
      <c r="DU54" s="1092"/>
      <c r="DV54" s="1093"/>
      <c r="DW54" s="1094"/>
      <c r="DX54" s="1094"/>
      <c r="DY54" s="1094"/>
      <c r="DZ54" s="1095"/>
      <c r="EA54" s="247"/>
    </row>
    <row r="55" spans="1:131" s="248" customFormat="1" ht="26.25" customHeight="1" x14ac:dyDescent="0.15">
      <c r="A55" s="262">
        <v>28</v>
      </c>
      <c r="B55" s="1138"/>
      <c r="C55" s="1139"/>
      <c r="D55" s="1139"/>
      <c r="E55" s="1139"/>
      <c r="F55" s="1139"/>
      <c r="G55" s="1139"/>
      <c r="H55" s="1139"/>
      <c r="I55" s="1139"/>
      <c r="J55" s="1139"/>
      <c r="K55" s="1139"/>
      <c r="L55" s="1139"/>
      <c r="M55" s="1139"/>
      <c r="N55" s="1139"/>
      <c r="O55" s="1139"/>
      <c r="P55" s="1140"/>
      <c r="Q55" s="1141"/>
      <c r="R55" s="1124"/>
      <c r="S55" s="1124"/>
      <c r="T55" s="1124"/>
      <c r="U55" s="1124"/>
      <c r="V55" s="1124"/>
      <c r="W55" s="1124"/>
      <c r="X55" s="1124"/>
      <c r="Y55" s="1124"/>
      <c r="Z55" s="1124"/>
      <c r="AA55" s="1124"/>
      <c r="AB55" s="1124"/>
      <c r="AC55" s="1124"/>
      <c r="AD55" s="1124"/>
      <c r="AE55" s="1142"/>
      <c r="AF55" s="1120"/>
      <c r="AG55" s="1121"/>
      <c r="AH55" s="1121"/>
      <c r="AI55" s="1121"/>
      <c r="AJ55" s="1122"/>
      <c r="AK55" s="1123"/>
      <c r="AL55" s="1124"/>
      <c r="AM55" s="1124"/>
      <c r="AN55" s="1124"/>
      <c r="AO55" s="1124"/>
      <c r="AP55" s="1124"/>
      <c r="AQ55" s="1124"/>
      <c r="AR55" s="1124"/>
      <c r="AS55" s="1124"/>
      <c r="AT55" s="1124"/>
      <c r="AU55" s="1124"/>
      <c r="AV55" s="1124"/>
      <c r="AW55" s="1124"/>
      <c r="AX55" s="1124"/>
      <c r="AY55" s="1124"/>
      <c r="AZ55" s="1125"/>
      <c r="BA55" s="1125"/>
      <c r="BB55" s="1125"/>
      <c r="BC55" s="1125"/>
      <c r="BD55" s="1125"/>
      <c r="BE55" s="1133"/>
      <c r="BF55" s="1133"/>
      <c r="BG55" s="1133"/>
      <c r="BH55" s="1133"/>
      <c r="BI55" s="1134"/>
      <c r="BJ55" s="253"/>
      <c r="BK55" s="253"/>
      <c r="BL55" s="253"/>
      <c r="BM55" s="253"/>
      <c r="BN55" s="253"/>
      <c r="BO55" s="266"/>
      <c r="BP55" s="266"/>
      <c r="BQ55" s="263">
        <v>49</v>
      </c>
      <c r="BR55" s="264"/>
      <c r="BS55" s="1115"/>
      <c r="BT55" s="1116"/>
      <c r="BU55" s="1116"/>
      <c r="BV55" s="1116"/>
      <c r="BW55" s="1116"/>
      <c r="BX55" s="1116"/>
      <c r="BY55" s="1116"/>
      <c r="BZ55" s="1116"/>
      <c r="CA55" s="1116"/>
      <c r="CB55" s="1116"/>
      <c r="CC55" s="1116"/>
      <c r="CD55" s="1116"/>
      <c r="CE55" s="1116"/>
      <c r="CF55" s="1116"/>
      <c r="CG55" s="1117"/>
      <c r="CH55" s="1090"/>
      <c r="CI55" s="1091"/>
      <c r="CJ55" s="1091"/>
      <c r="CK55" s="1091"/>
      <c r="CL55" s="1092"/>
      <c r="CM55" s="1090"/>
      <c r="CN55" s="1091"/>
      <c r="CO55" s="1091"/>
      <c r="CP55" s="1091"/>
      <c r="CQ55" s="1092"/>
      <c r="CR55" s="1090"/>
      <c r="CS55" s="1091"/>
      <c r="CT55" s="1091"/>
      <c r="CU55" s="1091"/>
      <c r="CV55" s="1092"/>
      <c r="CW55" s="1090"/>
      <c r="CX55" s="1091"/>
      <c r="CY55" s="1091"/>
      <c r="CZ55" s="1091"/>
      <c r="DA55" s="1092"/>
      <c r="DB55" s="1090"/>
      <c r="DC55" s="1091"/>
      <c r="DD55" s="1091"/>
      <c r="DE55" s="1091"/>
      <c r="DF55" s="1092"/>
      <c r="DG55" s="1090"/>
      <c r="DH55" s="1091"/>
      <c r="DI55" s="1091"/>
      <c r="DJ55" s="1091"/>
      <c r="DK55" s="1092"/>
      <c r="DL55" s="1090"/>
      <c r="DM55" s="1091"/>
      <c r="DN55" s="1091"/>
      <c r="DO55" s="1091"/>
      <c r="DP55" s="1092"/>
      <c r="DQ55" s="1090"/>
      <c r="DR55" s="1091"/>
      <c r="DS55" s="1091"/>
      <c r="DT55" s="1091"/>
      <c r="DU55" s="1092"/>
      <c r="DV55" s="1093"/>
      <c r="DW55" s="1094"/>
      <c r="DX55" s="1094"/>
      <c r="DY55" s="1094"/>
      <c r="DZ55" s="1095"/>
      <c r="EA55" s="247"/>
    </row>
    <row r="56" spans="1:131" s="248" customFormat="1" ht="26.25" customHeight="1" x14ac:dyDescent="0.15">
      <c r="A56" s="262">
        <v>29</v>
      </c>
      <c r="B56" s="1138"/>
      <c r="C56" s="1139"/>
      <c r="D56" s="1139"/>
      <c r="E56" s="1139"/>
      <c r="F56" s="1139"/>
      <c r="G56" s="1139"/>
      <c r="H56" s="1139"/>
      <c r="I56" s="1139"/>
      <c r="J56" s="1139"/>
      <c r="K56" s="1139"/>
      <c r="L56" s="1139"/>
      <c r="M56" s="1139"/>
      <c r="N56" s="1139"/>
      <c r="O56" s="1139"/>
      <c r="P56" s="1140"/>
      <c r="Q56" s="1141"/>
      <c r="R56" s="1124"/>
      <c r="S56" s="1124"/>
      <c r="T56" s="1124"/>
      <c r="U56" s="1124"/>
      <c r="V56" s="1124"/>
      <c r="W56" s="1124"/>
      <c r="X56" s="1124"/>
      <c r="Y56" s="1124"/>
      <c r="Z56" s="1124"/>
      <c r="AA56" s="1124"/>
      <c r="AB56" s="1124"/>
      <c r="AC56" s="1124"/>
      <c r="AD56" s="1124"/>
      <c r="AE56" s="1142"/>
      <c r="AF56" s="1120"/>
      <c r="AG56" s="1121"/>
      <c r="AH56" s="1121"/>
      <c r="AI56" s="1121"/>
      <c r="AJ56" s="1122"/>
      <c r="AK56" s="1123"/>
      <c r="AL56" s="1124"/>
      <c r="AM56" s="1124"/>
      <c r="AN56" s="1124"/>
      <c r="AO56" s="1124"/>
      <c r="AP56" s="1124"/>
      <c r="AQ56" s="1124"/>
      <c r="AR56" s="1124"/>
      <c r="AS56" s="1124"/>
      <c r="AT56" s="1124"/>
      <c r="AU56" s="1124"/>
      <c r="AV56" s="1124"/>
      <c r="AW56" s="1124"/>
      <c r="AX56" s="1124"/>
      <c r="AY56" s="1124"/>
      <c r="AZ56" s="1125"/>
      <c r="BA56" s="1125"/>
      <c r="BB56" s="1125"/>
      <c r="BC56" s="1125"/>
      <c r="BD56" s="1125"/>
      <c r="BE56" s="1133"/>
      <c r="BF56" s="1133"/>
      <c r="BG56" s="1133"/>
      <c r="BH56" s="1133"/>
      <c r="BI56" s="1134"/>
      <c r="BJ56" s="253"/>
      <c r="BK56" s="253"/>
      <c r="BL56" s="253"/>
      <c r="BM56" s="253"/>
      <c r="BN56" s="253"/>
      <c r="BO56" s="266"/>
      <c r="BP56" s="266"/>
      <c r="BQ56" s="263">
        <v>50</v>
      </c>
      <c r="BR56" s="264"/>
      <c r="BS56" s="1115"/>
      <c r="BT56" s="1116"/>
      <c r="BU56" s="1116"/>
      <c r="BV56" s="1116"/>
      <c r="BW56" s="1116"/>
      <c r="BX56" s="1116"/>
      <c r="BY56" s="1116"/>
      <c r="BZ56" s="1116"/>
      <c r="CA56" s="1116"/>
      <c r="CB56" s="1116"/>
      <c r="CC56" s="1116"/>
      <c r="CD56" s="1116"/>
      <c r="CE56" s="1116"/>
      <c r="CF56" s="1116"/>
      <c r="CG56" s="1117"/>
      <c r="CH56" s="1090"/>
      <c r="CI56" s="1091"/>
      <c r="CJ56" s="1091"/>
      <c r="CK56" s="1091"/>
      <c r="CL56" s="1092"/>
      <c r="CM56" s="1090"/>
      <c r="CN56" s="1091"/>
      <c r="CO56" s="1091"/>
      <c r="CP56" s="1091"/>
      <c r="CQ56" s="1092"/>
      <c r="CR56" s="1090"/>
      <c r="CS56" s="1091"/>
      <c r="CT56" s="1091"/>
      <c r="CU56" s="1091"/>
      <c r="CV56" s="1092"/>
      <c r="CW56" s="1090"/>
      <c r="CX56" s="1091"/>
      <c r="CY56" s="1091"/>
      <c r="CZ56" s="1091"/>
      <c r="DA56" s="1092"/>
      <c r="DB56" s="1090"/>
      <c r="DC56" s="1091"/>
      <c r="DD56" s="1091"/>
      <c r="DE56" s="1091"/>
      <c r="DF56" s="1092"/>
      <c r="DG56" s="1090"/>
      <c r="DH56" s="1091"/>
      <c r="DI56" s="1091"/>
      <c r="DJ56" s="1091"/>
      <c r="DK56" s="1092"/>
      <c r="DL56" s="1090"/>
      <c r="DM56" s="1091"/>
      <c r="DN56" s="1091"/>
      <c r="DO56" s="1091"/>
      <c r="DP56" s="1092"/>
      <c r="DQ56" s="1090"/>
      <c r="DR56" s="1091"/>
      <c r="DS56" s="1091"/>
      <c r="DT56" s="1091"/>
      <c r="DU56" s="1092"/>
      <c r="DV56" s="1093"/>
      <c r="DW56" s="1094"/>
      <c r="DX56" s="1094"/>
      <c r="DY56" s="1094"/>
      <c r="DZ56" s="1095"/>
      <c r="EA56" s="247"/>
    </row>
    <row r="57" spans="1:131" s="248" customFormat="1" ht="26.25" customHeight="1" x14ac:dyDescent="0.15">
      <c r="A57" s="262">
        <v>30</v>
      </c>
      <c r="B57" s="1138"/>
      <c r="C57" s="1139"/>
      <c r="D57" s="1139"/>
      <c r="E57" s="1139"/>
      <c r="F57" s="1139"/>
      <c r="G57" s="1139"/>
      <c r="H57" s="1139"/>
      <c r="I57" s="1139"/>
      <c r="J57" s="1139"/>
      <c r="K57" s="1139"/>
      <c r="L57" s="1139"/>
      <c r="M57" s="1139"/>
      <c r="N57" s="1139"/>
      <c r="O57" s="1139"/>
      <c r="P57" s="1140"/>
      <c r="Q57" s="1141"/>
      <c r="R57" s="1124"/>
      <c r="S57" s="1124"/>
      <c r="T57" s="1124"/>
      <c r="U57" s="1124"/>
      <c r="V57" s="1124"/>
      <c r="W57" s="1124"/>
      <c r="X57" s="1124"/>
      <c r="Y57" s="1124"/>
      <c r="Z57" s="1124"/>
      <c r="AA57" s="1124"/>
      <c r="AB57" s="1124"/>
      <c r="AC57" s="1124"/>
      <c r="AD57" s="1124"/>
      <c r="AE57" s="1142"/>
      <c r="AF57" s="1120"/>
      <c r="AG57" s="1121"/>
      <c r="AH57" s="1121"/>
      <c r="AI57" s="1121"/>
      <c r="AJ57" s="1122"/>
      <c r="AK57" s="1123"/>
      <c r="AL57" s="1124"/>
      <c r="AM57" s="1124"/>
      <c r="AN57" s="1124"/>
      <c r="AO57" s="1124"/>
      <c r="AP57" s="1124"/>
      <c r="AQ57" s="1124"/>
      <c r="AR57" s="1124"/>
      <c r="AS57" s="1124"/>
      <c r="AT57" s="1124"/>
      <c r="AU57" s="1124"/>
      <c r="AV57" s="1124"/>
      <c r="AW57" s="1124"/>
      <c r="AX57" s="1124"/>
      <c r="AY57" s="1124"/>
      <c r="AZ57" s="1125"/>
      <c r="BA57" s="1125"/>
      <c r="BB57" s="1125"/>
      <c r="BC57" s="1125"/>
      <c r="BD57" s="1125"/>
      <c r="BE57" s="1133"/>
      <c r="BF57" s="1133"/>
      <c r="BG57" s="1133"/>
      <c r="BH57" s="1133"/>
      <c r="BI57" s="1134"/>
      <c r="BJ57" s="253"/>
      <c r="BK57" s="253"/>
      <c r="BL57" s="253"/>
      <c r="BM57" s="253"/>
      <c r="BN57" s="253"/>
      <c r="BO57" s="266"/>
      <c r="BP57" s="266"/>
      <c r="BQ57" s="263">
        <v>51</v>
      </c>
      <c r="BR57" s="264"/>
      <c r="BS57" s="1115"/>
      <c r="BT57" s="1116"/>
      <c r="BU57" s="1116"/>
      <c r="BV57" s="1116"/>
      <c r="BW57" s="1116"/>
      <c r="BX57" s="1116"/>
      <c r="BY57" s="1116"/>
      <c r="BZ57" s="1116"/>
      <c r="CA57" s="1116"/>
      <c r="CB57" s="1116"/>
      <c r="CC57" s="1116"/>
      <c r="CD57" s="1116"/>
      <c r="CE57" s="1116"/>
      <c r="CF57" s="1116"/>
      <c r="CG57" s="1117"/>
      <c r="CH57" s="1090"/>
      <c r="CI57" s="1091"/>
      <c r="CJ57" s="1091"/>
      <c r="CK57" s="1091"/>
      <c r="CL57" s="1092"/>
      <c r="CM57" s="1090"/>
      <c r="CN57" s="1091"/>
      <c r="CO57" s="1091"/>
      <c r="CP57" s="1091"/>
      <c r="CQ57" s="1092"/>
      <c r="CR57" s="1090"/>
      <c r="CS57" s="1091"/>
      <c r="CT57" s="1091"/>
      <c r="CU57" s="1091"/>
      <c r="CV57" s="1092"/>
      <c r="CW57" s="1090"/>
      <c r="CX57" s="1091"/>
      <c r="CY57" s="1091"/>
      <c r="CZ57" s="1091"/>
      <c r="DA57" s="1092"/>
      <c r="DB57" s="1090"/>
      <c r="DC57" s="1091"/>
      <c r="DD57" s="1091"/>
      <c r="DE57" s="1091"/>
      <c r="DF57" s="1092"/>
      <c r="DG57" s="1090"/>
      <c r="DH57" s="1091"/>
      <c r="DI57" s="1091"/>
      <c r="DJ57" s="1091"/>
      <c r="DK57" s="1092"/>
      <c r="DL57" s="1090"/>
      <c r="DM57" s="1091"/>
      <c r="DN57" s="1091"/>
      <c r="DO57" s="1091"/>
      <c r="DP57" s="1092"/>
      <c r="DQ57" s="1090"/>
      <c r="DR57" s="1091"/>
      <c r="DS57" s="1091"/>
      <c r="DT57" s="1091"/>
      <c r="DU57" s="1092"/>
      <c r="DV57" s="1093"/>
      <c r="DW57" s="1094"/>
      <c r="DX57" s="1094"/>
      <c r="DY57" s="1094"/>
      <c r="DZ57" s="1095"/>
      <c r="EA57" s="247"/>
    </row>
    <row r="58" spans="1:131" s="248" customFormat="1" ht="26.25" customHeight="1" x14ac:dyDescent="0.15">
      <c r="A58" s="262">
        <v>31</v>
      </c>
      <c r="B58" s="1138"/>
      <c r="C58" s="1139"/>
      <c r="D58" s="1139"/>
      <c r="E58" s="1139"/>
      <c r="F58" s="1139"/>
      <c r="G58" s="1139"/>
      <c r="H58" s="1139"/>
      <c r="I58" s="1139"/>
      <c r="J58" s="1139"/>
      <c r="K58" s="1139"/>
      <c r="L58" s="1139"/>
      <c r="M58" s="1139"/>
      <c r="N58" s="1139"/>
      <c r="O58" s="1139"/>
      <c r="P58" s="1140"/>
      <c r="Q58" s="1141"/>
      <c r="R58" s="1124"/>
      <c r="S58" s="1124"/>
      <c r="T58" s="1124"/>
      <c r="U58" s="1124"/>
      <c r="V58" s="1124"/>
      <c r="W58" s="1124"/>
      <c r="X58" s="1124"/>
      <c r="Y58" s="1124"/>
      <c r="Z58" s="1124"/>
      <c r="AA58" s="1124"/>
      <c r="AB58" s="1124"/>
      <c r="AC58" s="1124"/>
      <c r="AD58" s="1124"/>
      <c r="AE58" s="1142"/>
      <c r="AF58" s="1120"/>
      <c r="AG58" s="1121"/>
      <c r="AH58" s="1121"/>
      <c r="AI58" s="1121"/>
      <c r="AJ58" s="1122"/>
      <c r="AK58" s="1123"/>
      <c r="AL58" s="1124"/>
      <c r="AM58" s="1124"/>
      <c r="AN58" s="1124"/>
      <c r="AO58" s="1124"/>
      <c r="AP58" s="1124"/>
      <c r="AQ58" s="1124"/>
      <c r="AR58" s="1124"/>
      <c r="AS58" s="1124"/>
      <c r="AT58" s="1124"/>
      <c r="AU58" s="1124"/>
      <c r="AV58" s="1124"/>
      <c r="AW58" s="1124"/>
      <c r="AX58" s="1124"/>
      <c r="AY58" s="1124"/>
      <c r="AZ58" s="1125"/>
      <c r="BA58" s="1125"/>
      <c r="BB58" s="1125"/>
      <c r="BC58" s="1125"/>
      <c r="BD58" s="1125"/>
      <c r="BE58" s="1133"/>
      <c r="BF58" s="1133"/>
      <c r="BG58" s="1133"/>
      <c r="BH58" s="1133"/>
      <c r="BI58" s="1134"/>
      <c r="BJ58" s="253"/>
      <c r="BK58" s="253"/>
      <c r="BL58" s="253"/>
      <c r="BM58" s="253"/>
      <c r="BN58" s="253"/>
      <c r="BO58" s="266"/>
      <c r="BP58" s="266"/>
      <c r="BQ58" s="263">
        <v>52</v>
      </c>
      <c r="BR58" s="264"/>
      <c r="BS58" s="1115"/>
      <c r="BT58" s="1116"/>
      <c r="BU58" s="1116"/>
      <c r="BV58" s="1116"/>
      <c r="BW58" s="1116"/>
      <c r="BX58" s="1116"/>
      <c r="BY58" s="1116"/>
      <c r="BZ58" s="1116"/>
      <c r="CA58" s="1116"/>
      <c r="CB58" s="1116"/>
      <c r="CC58" s="1116"/>
      <c r="CD58" s="1116"/>
      <c r="CE58" s="1116"/>
      <c r="CF58" s="1116"/>
      <c r="CG58" s="1117"/>
      <c r="CH58" s="1090"/>
      <c r="CI58" s="1091"/>
      <c r="CJ58" s="1091"/>
      <c r="CK58" s="1091"/>
      <c r="CL58" s="1092"/>
      <c r="CM58" s="1090"/>
      <c r="CN58" s="1091"/>
      <c r="CO58" s="1091"/>
      <c r="CP58" s="1091"/>
      <c r="CQ58" s="1092"/>
      <c r="CR58" s="1090"/>
      <c r="CS58" s="1091"/>
      <c r="CT58" s="1091"/>
      <c r="CU58" s="1091"/>
      <c r="CV58" s="1092"/>
      <c r="CW58" s="1090"/>
      <c r="CX58" s="1091"/>
      <c r="CY58" s="1091"/>
      <c r="CZ58" s="1091"/>
      <c r="DA58" s="1092"/>
      <c r="DB58" s="1090"/>
      <c r="DC58" s="1091"/>
      <c r="DD58" s="1091"/>
      <c r="DE58" s="1091"/>
      <c r="DF58" s="1092"/>
      <c r="DG58" s="1090"/>
      <c r="DH58" s="1091"/>
      <c r="DI58" s="1091"/>
      <c r="DJ58" s="1091"/>
      <c r="DK58" s="1092"/>
      <c r="DL58" s="1090"/>
      <c r="DM58" s="1091"/>
      <c r="DN58" s="1091"/>
      <c r="DO58" s="1091"/>
      <c r="DP58" s="1092"/>
      <c r="DQ58" s="1090"/>
      <c r="DR58" s="1091"/>
      <c r="DS58" s="1091"/>
      <c r="DT58" s="1091"/>
      <c r="DU58" s="1092"/>
      <c r="DV58" s="1093"/>
      <c r="DW58" s="1094"/>
      <c r="DX58" s="1094"/>
      <c r="DY58" s="1094"/>
      <c r="DZ58" s="1095"/>
      <c r="EA58" s="247"/>
    </row>
    <row r="59" spans="1:131" s="248" customFormat="1" ht="26.25" customHeight="1" x14ac:dyDescent="0.15">
      <c r="A59" s="262">
        <v>32</v>
      </c>
      <c r="B59" s="1138"/>
      <c r="C59" s="1139"/>
      <c r="D59" s="1139"/>
      <c r="E59" s="1139"/>
      <c r="F59" s="1139"/>
      <c r="G59" s="1139"/>
      <c r="H59" s="1139"/>
      <c r="I59" s="1139"/>
      <c r="J59" s="1139"/>
      <c r="K59" s="1139"/>
      <c r="L59" s="1139"/>
      <c r="M59" s="1139"/>
      <c r="N59" s="1139"/>
      <c r="O59" s="1139"/>
      <c r="P59" s="1140"/>
      <c r="Q59" s="1141"/>
      <c r="R59" s="1124"/>
      <c r="S59" s="1124"/>
      <c r="T59" s="1124"/>
      <c r="U59" s="1124"/>
      <c r="V59" s="1124"/>
      <c r="W59" s="1124"/>
      <c r="X59" s="1124"/>
      <c r="Y59" s="1124"/>
      <c r="Z59" s="1124"/>
      <c r="AA59" s="1124"/>
      <c r="AB59" s="1124"/>
      <c r="AC59" s="1124"/>
      <c r="AD59" s="1124"/>
      <c r="AE59" s="1142"/>
      <c r="AF59" s="1120"/>
      <c r="AG59" s="1121"/>
      <c r="AH59" s="1121"/>
      <c r="AI59" s="1121"/>
      <c r="AJ59" s="1122"/>
      <c r="AK59" s="1123"/>
      <c r="AL59" s="1124"/>
      <c r="AM59" s="1124"/>
      <c r="AN59" s="1124"/>
      <c r="AO59" s="1124"/>
      <c r="AP59" s="1124"/>
      <c r="AQ59" s="1124"/>
      <c r="AR59" s="1124"/>
      <c r="AS59" s="1124"/>
      <c r="AT59" s="1124"/>
      <c r="AU59" s="1124"/>
      <c r="AV59" s="1124"/>
      <c r="AW59" s="1124"/>
      <c r="AX59" s="1124"/>
      <c r="AY59" s="1124"/>
      <c r="AZ59" s="1125"/>
      <c r="BA59" s="1125"/>
      <c r="BB59" s="1125"/>
      <c r="BC59" s="1125"/>
      <c r="BD59" s="1125"/>
      <c r="BE59" s="1133"/>
      <c r="BF59" s="1133"/>
      <c r="BG59" s="1133"/>
      <c r="BH59" s="1133"/>
      <c r="BI59" s="1134"/>
      <c r="BJ59" s="253"/>
      <c r="BK59" s="253"/>
      <c r="BL59" s="253"/>
      <c r="BM59" s="253"/>
      <c r="BN59" s="253"/>
      <c r="BO59" s="266"/>
      <c r="BP59" s="266"/>
      <c r="BQ59" s="263">
        <v>53</v>
      </c>
      <c r="BR59" s="264"/>
      <c r="BS59" s="1115"/>
      <c r="BT59" s="1116"/>
      <c r="BU59" s="1116"/>
      <c r="BV59" s="1116"/>
      <c r="BW59" s="1116"/>
      <c r="BX59" s="1116"/>
      <c r="BY59" s="1116"/>
      <c r="BZ59" s="1116"/>
      <c r="CA59" s="1116"/>
      <c r="CB59" s="1116"/>
      <c r="CC59" s="1116"/>
      <c r="CD59" s="1116"/>
      <c r="CE59" s="1116"/>
      <c r="CF59" s="1116"/>
      <c r="CG59" s="1117"/>
      <c r="CH59" s="1090"/>
      <c r="CI59" s="1091"/>
      <c r="CJ59" s="1091"/>
      <c r="CK59" s="1091"/>
      <c r="CL59" s="1092"/>
      <c r="CM59" s="1090"/>
      <c r="CN59" s="1091"/>
      <c r="CO59" s="1091"/>
      <c r="CP59" s="1091"/>
      <c r="CQ59" s="1092"/>
      <c r="CR59" s="1090"/>
      <c r="CS59" s="1091"/>
      <c r="CT59" s="1091"/>
      <c r="CU59" s="1091"/>
      <c r="CV59" s="1092"/>
      <c r="CW59" s="1090"/>
      <c r="CX59" s="1091"/>
      <c r="CY59" s="1091"/>
      <c r="CZ59" s="1091"/>
      <c r="DA59" s="1092"/>
      <c r="DB59" s="1090"/>
      <c r="DC59" s="1091"/>
      <c r="DD59" s="1091"/>
      <c r="DE59" s="1091"/>
      <c r="DF59" s="1092"/>
      <c r="DG59" s="1090"/>
      <c r="DH59" s="1091"/>
      <c r="DI59" s="1091"/>
      <c r="DJ59" s="1091"/>
      <c r="DK59" s="1092"/>
      <c r="DL59" s="1090"/>
      <c r="DM59" s="1091"/>
      <c r="DN59" s="1091"/>
      <c r="DO59" s="1091"/>
      <c r="DP59" s="1092"/>
      <c r="DQ59" s="1090"/>
      <c r="DR59" s="1091"/>
      <c r="DS59" s="1091"/>
      <c r="DT59" s="1091"/>
      <c r="DU59" s="1092"/>
      <c r="DV59" s="1093"/>
      <c r="DW59" s="1094"/>
      <c r="DX59" s="1094"/>
      <c r="DY59" s="1094"/>
      <c r="DZ59" s="1095"/>
      <c r="EA59" s="247"/>
    </row>
    <row r="60" spans="1:131" s="248" customFormat="1" ht="26.25" customHeight="1" x14ac:dyDescent="0.15">
      <c r="A60" s="262">
        <v>33</v>
      </c>
      <c r="B60" s="1138"/>
      <c r="C60" s="1139"/>
      <c r="D60" s="1139"/>
      <c r="E60" s="1139"/>
      <c r="F60" s="1139"/>
      <c r="G60" s="1139"/>
      <c r="H60" s="1139"/>
      <c r="I60" s="1139"/>
      <c r="J60" s="1139"/>
      <c r="K60" s="1139"/>
      <c r="L60" s="1139"/>
      <c r="M60" s="1139"/>
      <c r="N60" s="1139"/>
      <c r="O60" s="1139"/>
      <c r="P60" s="1140"/>
      <c r="Q60" s="1141"/>
      <c r="R60" s="1124"/>
      <c r="S60" s="1124"/>
      <c r="T60" s="1124"/>
      <c r="U60" s="1124"/>
      <c r="V60" s="1124"/>
      <c r="W60" s="1124"/>
      <c r="X60" s="1124"/>
      <c r="Y60" s="1124"/>
      <c r="Z60" s="1124"/>
      <c r="AA60" s="1124"/>
      <c r="AB60" s="1124"/>
      <c r="AC60" s="1124"/>
      <c r="AD60" s="1124"/>
      <c r="AE60" s="1142"/>
      <c r="AF60" s="1120"/>
      <c r="AG60" s="1121"/>
      <c r="AH60" s="1121"/>
      <c r="AI60" s="1121"/>
      <c r="AJ60" s="1122"/>
      <c r="AK60" s="1123"/>
      <c r="AL60" s="1124"/>
      <c r="AM60" s="1124"/>
      <c r="AN60" s="1124"/>
      <c r="AO60" s="1124"/>
      <c r="AP60" s="1124"/>
      <c r="AQ60" s="1124"/>
      <c r="AR60" s="1124"/>
      <c r="AS60" s="1124"/>
      <c r="AT60" s="1124"/>
      <c r="AU60" s="1124"/>
      <c r="AV60" s="1124"/>
      <c r="AW60" s="1124"/>
      <c r="AX60" s="1124"/>
      <c r="AY60" s="1124"/>
      <c r="AZ60" s="1125"/>
      <c r="BA60" s="1125"/>
      <c r="BB60" s="1125"/>
      <c r="BC60" s="1125"/>
      <c r="BD60" s="1125"/>
      <c r="BE60" s="1133"/>
      <c r="BF60" s="1133"/>
      <c r="BG60" s="1133"/>
      <c r="BH60" s="1133"/>
      <c r="BI60" s="1134"/>
      <c r="BJ60" s="253"/>
      <c r="BK60" s="253"/>
      <c r="BL60" s="253"/>
      <c r="BM60" s="253"/>
      <c r="BN60" s="253"/>
      <c r="BO60" s="266"/>
      <c r="BP60" s="266"/>
      <c r="BQ60" s="263">
        <v>54</v>
      </c>
      <c r="BR60" s="264"/>
      <c r="BS60" s="1115"/>
      <c r="BT60" s="1116"/>
      <c r="BU60" s="1116"/>
      <c r="BV60" s="1116"/>
      <c r="BW60" s="1116"/>
      <c r="BX60" s="1116"/>
      <c r="BY60" s="1116"/>
      <c r="BZ60" s="1116"/>
      <c r="CA60" s="1116"/>
      <c r="CB60" s="1116"/>
      <c r="CC60" s="1116"/>
      <c r="CD60" s="1116"/>
      <c r="CE60" s="1116"/>
      <c r="CF60" s="1116"/>
      <c r="CG60" s="1117"/>
      <c r="CH60" s="1090"/>
      <c r="CI60" s="1091"/>
      <c r="CJ60" s="1091"/>
      <c r="CK60" s="1091"/>
      <c r="CL60" s="1092"/>
      <c r="CM60" s="1090"/>
      <c r="CN60" s="1091"/>
      <c r="CO60" s="1091"/>
      <c r="CP60" s="1091"/>
      <c r="CQ60" s="1092"/>
      <c r="CR60" s="1090"/>
      <c r="CS60" s="1091"/>
      <c r="CT60" s="1091"/>
      <c r="CU60" s="1091"/>
      <c r="CV60" s="1092"/>
      <c r="CW60" s="1090"/>
      <c r="CX60" s="1091"/>
      <c r="CY60" s="1091"/>
      <c r="CZ60" s="1091"/>
      <c r="DA60" s="1092"/>
      <c r="DB60" s="1090"/>
      <c r="DC60" s="1091"/>
      <c r="DD60" s="1091"/>
      <c r="DE60" s="1091"/>
      <c r="DF60" s="1092"/>
      <c r="DG60" s="1090"/>
      <c r="DH60" s="1091"/>
      <c r="DI60" s="1091"/>
      <c r="DJ60" s="1091"/>
      <c r="DK60" s="1092"/>
      <c r="DL60" s="1090"/>
      <c r="DM60" s="1091"/>
      <c r="DN60" s="1091"/>
      <c r="DO60" s="1091"/>
      <c r="DP60" s="1092"/>
      <c r="DQ60" s="1090"/>
      <c r="DR60" s="1091"/>
      <c r="DS60" s="1091"/>
      <c r="DT60" s="1091"/>
      <c r="DU60" s="1092"/>
      <c r="DV60" s="1093"/>
      <c r="DW60" s="1094"/>
      <c r="DX60" s="1094"/>
      <c r="DY60" s="1094"/>
      <c r="DZ60" s="1095"/>
      <c r="EA60" s="247"/>
    </row>
    <row r="61" spans="1:131" s="248" customFormat="1" ht="26.25" customHeight="1" thickBot="1" x14ac:dyDescent="0.2">
      <c r="A61" s="262">
        <v>34</v>
      </c>
      <c r="B61" s="1138"/>
      <c r="C61" s="1139"/>
      <c r="D61" s="1139"/>
      <c r="E61" s="1139"/>
      <c r="F61" s="1139"/>
      <c r="G61" s="1139"/>
      <c r="H61" s="1139"/>
      <c r="I61" s="1139"/>
      <c r="J61" s="1139"/>
      <c r="K61" s="1139"/>
      <c r="L61" s="1139"/>
      <c r="M61" s="1139"/>
      <c r="N61" s="1139"/>
      <c r="O61" s="1139"/>
      <c r="P61" s="1140"/>
      <c r="Q61" s="1141"/>
      <c r="R61" s="1124"/>
      <c r="S61" s="1124"/>
      <c r="T61" s="1124"/>
      <c r="U61" s="1124"/>
      <c r="V61" s="1124"/>
      <c r="W61" s="1124"/>
      <c r="X61" s="1124"/>
      <c r="Y61" s="1124"/>
      <c r="Z61" s="1124"/>
      <c r="AA61" s="1124"/>
      <c r="AB61" s="1124"/>
      <c r="AC61" s="1124"/>
      <c r="AD61" s="1124"/>
      <c r="AE61" s="1142"/>
      <c r="AF61" s="1120"/>
      <c r="AG61" s="1121"/>
      <c r="AH61" s="1121"/>
      <c r="AI61" s="1121"/>
      <c r="AJ61" s="1122"/>
      <c r="AK61" s="1123"/>
      <c r="AL61" s="1124"/>
      <c r="AM61" s="1124"/>
      <c r="AN61" s="1124"/>
      <c r="AO61" s="1124"/>
      <c r="AP61" s="1124"/>
      <c r="AQ61" s="1124"/>
      <c r="AR61" s="1124"/>
      <c r="AS61" s="1124"/>
      <c r="AT61" s="1124"/>
      <c r="AU61" s="1124"/>
      <c r="AV61" s="1124"/>
      <c r="AW61" s="1124"/>
      <c r="AX61" s="1124"/>
      <c r="AY61" s="1124"/>
      <c r="AZ61" s="1125"/>
      <c r="BA61" s="1125"/>
      <c r="BB61" s="1125"/>
      <c r="BC61" s="1125"/>
      <c r="BD61" s="1125"/>
      <c r="BE61" s="1133"/>
      <c r="BF61" s="1133"/>
      <c r="BG61" s="1133"/>
      <c r="BH61" s="1133"/>
      <c r="BI61" s="1134"/>
      <c r="BJ61" s="253"/>
      <c r="BK61" s="253"/>
      <c r="BL61" s="253"/>
      <c r="BM61" s="253"/>
      <c r="BN61" s="253"/>
      <c r="BO61" s="266"/>
      <c r="BP61" s="266"/>
      <c r="BQ61" s="263">
        <v>55</v>
      </c>
      <c r="BR61" s="264"/>
      <c r="BS61" s="1115"/>
      <c r="BT61" s="1116"/>
      <c r="BU61" s="1116"/>
      <c r="BV61" s="1116"/>
      <c r="BW61" s="1116"/>
      <c r="BX61" s="1116"/>
      <c r="BY61" s="1116"/>
      <c r="BZ61" s="1116"/>
      <c r="CA61" s="1116"/>
      <c r="CB61" s="1116"/>
      <c r="CC61" s="1116"/>
      <c r="CD61" s="1116"/>
      <c r="CE61" s="1116"/>
      <c r="CF61" s="1116"/>
      <c r="CG61" s="1117"/>
      <c r="CH61" s="1090"/>
      <c r="CI61" s="1091"/>
      <c r="CJ61" s="1091"/>
      <c r="CK61" s="1091"/>
      <c r="CL61" s="1092"/>
      <c r="CM61" s="1090"/>
      <c r="CN61" s="1091"/>
      <c r="CO61" s="1091"/>
      <c r="CP61" s="1091"/>
      <c r="CQ61" s="1092"/>
      <c r="CR61" s="1090"/>
      <c r="CS61" s="1091"/>
      <c r="CT61" s="1091"/>
      <c r="CU61" s="1091"/>
      <c r="CV61" s="1092"/>
      <c r="CW61" s="1090"/>
      <c r="CX61" s="1091"/>
      <c r="CY61" s="1091"/>
      <c r="CZ61" s="1091"/>
      <c r="DA61" s="1092"/>
      <c r="DB61" s="1090"/>
      <c r="DC61" s="1091"/>
      <c r="DD61" s="1091"/>
      <c r="DE61" s="1091"/>
      <c r="DF61" s="1092"/>
      <c r="DG61" s="1090"/>
      <c r="DH61" s="1091"/>
      <c r="DI61" s="1091"/>
      <c r="DJ61" s="1091"/>
      <c r="DK61" s="1092"/>
      <c r="DL61" s="1090"/>
      <c r="DM61" s="1091"/>
      <c r="DN61" s="1091"/>
      <c r="DO61" s="1091"/>
      <c r="DP61" s="1092"/>
      <c r="DQ61" s="1090"/>
      <c r="DR61" s="1091"/>
      <c r="DS61" s="1091"/>
      <c r="DT61" s="1091"/>
      <c r="DU61" s="1092"/>
      <c r="DV61" s="1093"/>
      <c r="DW61" s="1094"/>
      <c r="DX61" s="1094"/>
      <c r="DY61" s="1094"/>
      <c r="DZ61" s="1095"/>
      <c r="EA61" s="247"/>
    </row>
    <row r="62" spans="1:131" s="248" customFormat="1" ht="26.25" customHeight="1" x14ac:dyDescent="0.15">
      <c r="A62" s="262">
        <v>35</v>
      </c>
      <c r="B62" s="1138"/>
      <c r="C62" s="1139"/>
      <c r="D62" s="1139"/>
      <c r="E62" s="1139"/>
      <c r="F62" s="1139"/>
      <c r="G62" s="1139"/>
      <c r="H62" s="1139"/>
      <c r="I62" s="1139"/>
      <c r="J62" s="1139"/>
      <c r="K62" s="1139"/>
      <c r="L62" s="1139"/>
      <c r="M62" s="1139"/>
      <c r="N62" s="1139"/>
      <c r="O62" s="1139"/>
      <c r="P62" s="1140"/>
      <c r="Q62" s="1141"/>
      <c r="R62" s="1124"/>
      <c r="S62" s="1124"/>
      <c r="T62" s="1124"/>
      <c r="U62" s="1124"/>
      <c r="V62" s="1124"/>
      <c r="W62" s="1124"/>
      <c r="X62" s="1124"/>
      <c r="Y62" s="1124"/>
      <c r="Z62" s="1124"/>
      <c r="AA62" s="1124"/>
      <c r="AB62" s="1124"/>
      <c r="AC62" s="1124"/>
      <c r="AD62" s="1124"/>
      <c r="AE62" s="1142"/>
      <c r="AF62" s="1120"/>
      <c r="AG62" s="1121"/>
      <c r="AH62" s="1121"/>
      <c r="AI62" s="1121"/>
      <c r="AJ62" s="1122"/>
      <c r="AK62" s="1123"/>
      <c r="AL62" s="1124"/>
      <c r="AM62" s="1124"/>
      <c r="AN62" s="1124"/>
      <c r="AO62" s="1124"/>
      <c r="AP62" s="1124"/>
      <c r="AQ62" s="1124"/>
      <c r="AR62" s="1124"/>
      <c r="AS62" s="1124"/>
      <c r="AT62" s="1124"/>
      <c r="AU62" s="1124"/>
      <c r="AV62" s="1124"/>
      <c r="AW62" s="1124"/>
      <c r="AX62" s="1124"/>
      <c r="AY62" s="1124"/>
      <c r="AZ62" s="1125"/>
      <c r="BA62" s="1125"/>
      <c r="BB62" s="1125"/>
      <c r="BC62" s="1125"/>
      <c r="BD62" s="1125"/>
      <c r="BE62" s="1133"/>
      <c r="BF62" s="1133"/>
      <c r="BG62" s="1133"/>
      <c r="BH62" s="1133"/>
      <c r="BI62" s="1134"/>
      <c r="BJ62" s="1135" t="s">
        <v>410</v>
      </c>
      <c r="BK62" s="1136"/>
      <c r="BL62" s="1136"/>
      <c r="BM62" s="1136"/>
      <c r="BN62" s="1137"/>
      <c r="BO62" s="266"/>
      <c r="BP62" s="266"/>
      <c r="BQ62" s="263">
        <v>56</v>
      </c>
      <c r="BR62" s="264"/>
      <c r="BS62" s="1115"/>
      <c r="BT62" s="1116"/>
      <c r="BU62" s="1116"/>
      <c r="BV62" s="1116"/>
      <c r="BW62" s="1116"/>
      <c r="BX62" s="1116"/>
      <c r="BY62" s="1116"/>
      <c r="BZ62" s="1116"/>
      <c r="CA62" s="1116"/>
      <c r="CB62" s="1116"/>
      <c r="CC62" s="1116"/>
      <c r="CD62" s="1116"/>
      <c r="CE62" s="1116"/>
      <c r="CF62" s="1116"/>
      <c r="CG62" s="1117"/>
      <c r="CH62" s="1090"/>
      <c r="CI62" s="1091"/>
      <c r="CJ62" s="1091"/>
      <c r="CK62" s="1091"/>
      <c r="CL62" s="1092"/>
      <c r="CM62" s="1090"/>
      <c r="CN62" s="1091"/>
      <c r="CO62" s="1091"/>
      <c r="CP62" s="1091"/>
      <c r="CQ62" s="1092"/>
      <c r="CR62" s="1090"/>
      <c r="CS62" s="1091"/>
      <c r="CT62" s="1091"/>
      <c r="CU62" s="1091"/>
      <c r="CV62" s="1092"/>
      <c r="CW62" s="1090"/>
      <c r="CX62" s="1091"/>
      <c r="CY62" s="1091"/>
      <c r="CZ62" s="1091"/>
      <c r="DA62" s="1092"/>
      <c r="DB62" s="1090"/>
      <c r="DC62" s="1091"/>
      <c r="DD62" s="1091"/>
      <c r="DE62" s="1091"/>
      <c r="DF62" s="1092"/>
      <c r="DG62" s="1090"/>
      <c r="DH62" s="1091"/>
      <c r="DI62" s="1091"/>
      <c r="DJ62" s="1091"/>
      <c r="DK62" s="1092"/>
      <c r="DL62" s="1090"/>
      <c r="DM62" s="1091"/>
      <c r="DN62" s="1091"/>
      <c r="DO62" s="1091"/>
      <c r="DP62" s="1092"/>
      <c r="DQ62" s="1090"/>
      <c r="DR62" s="1091"/>
      <c r="DS62" s="1091"/>
      <c r="DT62" s="1091"/>
      <c r="DU62" s="1092"/>
      <c r="DV62" s="1093"/>
      <c r="DW62" s="1094"/>
      <c r="DX62" s="1094"/>
      <c r="DY62" s="1094"/>
      <c r="DZ62" s="1095"/>
      <c r="EA62" s="247"/>
    </row>
    <row r="63" spans="1:131" s="248" customFormat="1" ht="26.25" customHeight="1" thickBot="1" x14ac:dyDescent="0.2">
      <c r="A63" s="265" t="s">
        <v>391</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9"/>
      <c r="AF63" s="1130">
        <v>27</v>
      </c>
      <c r="AG63" s="1052"/>
      <c r="AH63" s="1052"/>
      <c r="AI63" s="1052"/>
      <c r="AJ63" s="1131"/>
      <c r="AK63" s="1132"/>
      <c r="AL63" s="1056"/>
      <c r="AM63" s="1056"/>
      <c r="AN63" s="1056"/>
      <c r="AO63" s="1056"/>
      <c r="AP63" s="1052">
        <v>3033</v>
      </c>
      <c r="AQ63" s="1052"/>
      <c r="AR63" s="1052"/>
      <c r="AS63" s="1052"/>
      <c r="AT63" s="1052"/>
      <c r="AU63" s="1052">
        <v>637</v>
      </c>
      <c r="AV63" s="1052"/>
      <c r="AW63" s="1052"/>
      <c r="AX63" s="1052"/>
      <c r="AY63" s="1052"/>
      <c r="AZ63" s="1126"/>
      <c r="BA63" s="1126"/>
      <c r="BB63" s="1126"/>
      <c r="BC63" s="1126"/>
      <c r="BD63" s="1126"/>
      <c r="BE63" s="1053"/>
      <c r="BF63" s="1053"/>
      <c r="BG63" s="1053"/>
      <c r="BH63" s="1053"/>
      <c r="BI63" s="1054"/>
      <c r="BJ63" s="1127" t="s">
        <v>412</v>
      </c>
      <c r="BK63" s="1044"/>
      <c r="BL63" s="1044"/>
      <c r="BM63" s="1044"/>
      <c r="BN63" s="1128"/>
      <c r="BO63" s="266"/>
      <c r="BP63" s="266"/>
      <c r="BQ63" s="263">
        <v>57</v>
      </c>
      <c r="BR63" s="264"/>
      <c r="BS63" s="1115"/>
      <c r="BT63" s="1116"/>
      <c r="BU63" s="1116"/>
      <c r="BV63" s="1116"/>
      <c r="BW63" s="1116"/>
      <c r="BX63" s="1116"/>
      <c r="BY63" s="1116"/>
      <c r="BZ63" s="1116"/>
      <c r="CA63" s="1116"/>
      <c r="CB63" s="1116"/>
      <c r="CC63" s="1116"/>
      <c r="CD63" s="1116"/>
      <c r="CE63" s="1116"/>
      <c r="CF63" s="1116"/>
      <c r="CG63" s="1117"/>
      <c r="CH63" s="1090"/>
      <c r="CI63" s="1091"/>
      <c r="CJ63" s="1091"/>
      <c r="CK63" s="1091"/>
      <c r="CL63" s="1092"/>
      <c r="CM63" s="1090"/>
      <c r="CN63" s="1091"/>
      <c r="CO63" s="1091"/>
      <c r="CP63" s="1091"/>
      <c r="CQ63" s="1092"/>
      <c r="CR63" s="1090"/>
      <c r="CS63" s="1091"/>
      <c r="CT63" s="1091"/>
      <c r="CU63" s="1091"/>
      <c r="CV63" s="1092"/>
      <c r="CW63" s="1090"/>
      <c r="CX63" s="1091"/>
      <c r="CY63" s="1091"/>
      <c r="CZ63" s="1091"/>
      <c r="DA63" s="1092"/>
      <c r="DB63" s="1090"/>
      <c r="DC63" s="1091"/>
      <c r="DD63" s="1091"/>
      <c r="DE63" s="1091"/>
      <c r="DF63" s="1092"/>
      <c r="DG63" s="1090"/>
      <c r="DH63" s="1091"/>
      <c r="DI63" s="1091"/>
      <c r="DJ63" s="1091"/>
      <c r="DK63" s="1092"/>
      <c r="DL63" s="1090"/>
      <c r="DM63" s="1091"/>
      <c r="DN63" s="1091"/>
      <c r="DO63" s="1091"/>
      <c r="DP63" s="1092"/>
      <c r="DQ63" s="1090"/>
      <c r="DR63" s="1091"/>
      <c r="DS63" s="1091"/>
      <c r="DT63" s="1091"/>
      <c r="DU63" s="1092"/>
      <c r="DV63" s="1093"/>
      <c r="DW63" s="1094"/>
      <c r="DX63" s="1094"/>
      <c r="DY63" s="1094"/>
      <c r="DZ63" s="1095"/>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15"/>
      <c r="BT64" s="1116"/>
      <c r="BU64" s="1116"/>
      <c r="BV64" s="1116"/>
      <c r="BW64" s="1116"/>
      <c r="BX64" s="1116"/>
      <c r="BY64" s="1116"/>
      <c r="BZ64" s="1116"/>
      <c r="CA64" s="1116"/>
      <c r="CB64" s="1116"/>
      <c r="CC64" s="1116"/>
      <c r="CD64" s="1116"/>
      <c r="CE64" s="1116"/>
      <c r="CF64" s="1116"/>
      <c r="CG64" s="1117"/>
      <c r="CH64" s="1090"/>
      <c r="CI64" s="1091"/>
      <c r="CJ64" s="1091"/>
      <c r="CK64" s="1091"/>
      <c r="CL64" s="1092"/>
      <c r="CM64" s="1090"/>
      <c r="CN64" s="1091"/>
      <c r="CO64" s="1091"/>
      <c r="CP64" s="1091"/>
      <c r="CQ64" s="1092"/>
      <c r="CR64" s="1090"/>
      <c r="CS64" s="1091"/>
      <c r="CT64" s="1091"/>
      <c r="CU64" s="1091"/>
      <c r="CV64" s="1092"/>
      <c r="CW64" s="1090"/>
      <c r="CX64" s="1091"/>
      <c r="CY64" s="1091"/>
      <c r="CZ64" s="1091"/>
      <c r="DA64" s="1092"/>
      <c r="DB64" s="1090"/>
      <c r="DC64" s="1091"/>
      <c r="DD64" s="1091"/>
      <c r="DE64" s="1091"/>
      <c r="DF64" s="1092"/>
      <c r="DG64" s="1090"/>
      <c r="DH64" s="1091"/>
      <c r="DI64" s="1091"/>
      <c r="DJ64" s="1091"/>
      <c r="DK64" s="1092"/>
      <c r="DL64" s="1090"/>
      <c r="DM64" s="1091"/>
      <c r="DN64" s="1091"/>
      <c r="DO64" s="1091"/>
      <c r="DP64" s="1092"/>
      <c r="DQ64" s="1090"/>
      <c r="DR64" s="1091"/>
      <c r="DS64" s="1091"/>
      <c r="DT64" s="1091"/>
      <c r="DU64" s="1092"/>
      <c r="DV64" s="1093"/>
      <c r="DW64" s="1094"/>
      <c r="DX64" s="1094"/>
      <c r="DY64" s="1094"/>
      <c r="DZ64" s="1095"/>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15"/>
      <c r="BT65" s="1116"/>
      <c r="BU65" s="1116"/>
      <c r="BV65" s="1116"/>
      <c r="BW65" s="1116"/>
      <c r="BX65" s="1116"/>
      <c r="BY65" s="1116"/>
      <c r="BZ65" s="1116"/>
      <c r="CA65" s="1116"/>
      <c r="CB65" s="1116"/>
      <c r="CC65" s="1116"/>
      <c r="CD65" s="1116"/>
      <c r="CE65" s="1116"/>
      <c r="CF65" s="1116"/>
      <c r="CG65" s="1117"/>
      <c r="CH65" s="1090"/>
      <c r="CI65" s="1091"/>
      <c r="CJ65" s="1091"/>
      <c r="CK65" s="1091"/>
      <c r="CL65" s="1092"/>
      <c r="CM65" s="1090"/>
      <c r="CN65" s="1091"/>
      <c r="CO65" s="1091"/>
      <c r="CP65" s="1091"/>
      <c r="CQ65" s="1092"/>
      <c r="CR65" s="1090"/>
      <c r="CS65" s="1091"/>
      <c r="CT65" s="1091"/>
      <c r="CU65" s="1091"/>
      <c r="CV65" s="1092"/>
      <c r="CW65" s="1090"/>
      <c r="CX65" s="1091"/>
      <c r="CY65" s="1091"/>
      <c r="CZ65" s="1091"/>
      <c r="DA65" s="1092"/>
      <c r="DB65" s="1090"/>
      <c r="DC65" s="1091"/>
      <c r="DD65" s="1091"/>
      <c r="DE65" s="1091"/>
      <c r="DF65" s="1092"/>
      <c r="DG65" s="1090"/>
      <c r="DH65" s="1091"/>
      <c r="DI65" s="1091"/>
      <c r="DJ65" s="1091"/>
      <c r="DK65" s="1092"/>
      <c r="DL65" s="1090"/>
      <c r="DM65" s="1091"/>
      <c r="DN65" s="1091"/>
      <c r="DO65" s="1091"/>
      <c r="DP65" s="1092"/>
      <c r="DQ65" s="1090"/>
      <c r="DR65" s="1091"/>
      <c r="DS65" s="1091"/>
      <c r="DT65" s="1091"/>
      <c r="DU65" s="1092"/>
      <c r="DV65" s="1093"/>
      <c r="DW65" s="1094"/>
      <c r="DX65" s="1094"/>
      <c r="DY65" s="1094"/>
      <c r="DZ65" s="1095"/>
      <c r="EA65" s="247"/>
    </row>
    <row r="66" spans="1:131" s="248" customFormat="1" ht="26.25" customHeight="1" x14ac:dyDescent="0.15">
      <c r="A66" s="1096" t="s">
        <v>414</v>
      </c>
      <c r="B66" s="1097"/>
      <c r="C66" s="1097"/>
      <c r="D66" s="1097"/>
      <c r="E66" s="1097"/>
      <c r="F66" s="1097"/>
      <c r="G66" s="1097"/>
      <c r="H66" s="1097"/>
      <c r="I66" s="1097"/>
      <c r="J66" s="1097"/>
      <c r="K66" s="1097"/>
      <c r="L66" s="1097"/>
      <c r="M66" s="1097"/>
      <c r="N66" s="1097"/>
      <c r="O66" s="1097"/>
      <c r="P66" s="1098"/>
      <c r="Q66" s="1102" t="s">
        <v>415</v>
      </c>
      <c r="R66" s="1103"/>
      <c r="S66" s="1103"/>
      <c r="T66" s="1103"/>
      <c r="U66" s="1104"/>
      <c r="V66" s="1102" t="s">
        <v>416</v>
      </c>
      <c r="W66" s="1103"/>
      <c r="X66" s="1103"/>
      <c r="Y66" s="1103"/>
      <c r="Z66" s="1104"/>
      <c r="AA66" s="1102" t="s">
        <v>417</v>
      </c>
      <c r="AB66" s="1103"/>
      <c r="AC66" s="1103"/>
      <c r="AD66" s="1103"/>
      <c r="AE66" s="1104"/>
      <c r="AF66" s="1108" t="s">
        <v>398</v>
      </c>
      <c r="AG66" s="1109"/>
      <c r="AH66" s="1109"/>
      <c r="AI66" s="1109"/>
      <c r="AJ66" s="1110"/>
      <c r="AK66" s="1102" t="s">
        <v>399</v>
      </c>
      <c r="AL66" s="1097"/>
      <c r="AM66" s="1097"/>
      <c r="AN66" s="1097"/>
      <c r="AO66" s="1098"/>
      <c r="AP66" s="1102" t="s">
        <v>418</v>
      </c>
      <c r="AQ66" s="1103"/>
      <c r="AR66" s="1103"/>
      <c r="AS66" s="1103"/>
      <c r="AT66" s="1104"/>
      <c r="AU66" s="1102" t="s">
        <v>419</v>
      </c>
      <c r="AV66" s="1103"/>
      <c r="AW66" s="1103"/>
      <c r="AX66" s="1103"/>
      <c r="AY66" s="1104"/>
      <c r="AZ66" s="1102" t="s">
        <v>379</v>
      </c>
      <c r="BA66" s="1103"/>
      <c r="BB66" s="1103"/>
      <c r="BC66" s="1103"/>
      <c r="BD66" s="1118"/>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9"/>
      <c r="B67" s="1100"/>
      <c r="C67" s="1100"/>
      <c r="D67" s="1100"/>
      <c r="E67" s="1100"/>
      <c r="F67" s="1100"/>
      <c r="G67" s="1100"/>
      <c r="H67" s="1100"/>
      <c r="I67" s="1100"/>
      <c r="J67" s="1100"/>
      <c r="K67" s="1100"/>
      <c r="L67" s="1100"/>
      <c r="M67" s="1100"/>
      <c r="N67" s="1100"/>
      <c r="O67" s="1100"/>
      <c r="P67" s="1101"/>
      <c r="Q67" s="1105"/>
      <c r="R67" s="1106"/>
      <c r="S67" s="1106"/>
      <c r="T67" s="1106"/>
      <c r="U67" s="1107"/>
      <c r="V67" s="1105"/>
      <c r="W67" s="1106"/>
      <c r="X67" s="1106"/>
      <c r="Y67" s="1106"/>
      <c r="Z67" s="1107"/>
      <c r="AA67" s="1105"/>
      <c r="AB67" s="1106"/>
      <c r="AC67" s="1106"/>
      <c r="AD67" s="1106"/>
      <c r="AE67" s="1107"/>
      <c r="AF67" s="1111"/>
      <c r="AG67" s="1112"/>
      <c r="AH67" s="1112"/>
      <c r="AI67" s="1112"/>
      <c r="AJ67" s="1113"/>
      <c r="AK67" s="1114"/>
      <c r="AL67" s="1100"/>
      <c r="AM67" s="1100"/>
      <c r="AN67" s="1100"/>
      <c r="AO67" s="1101"/>
      <c r="AP67" s="1105"/>
      <c r="AQ67" s="1106"/>
      <c r="AR67" s="1106"/>
      <c r="AS67" s="1106"/>
      <c r="AT67" s="1107"/>
      <c r="AU67" s="1105"/>
      <c r="AV67" s="1106"/>
      <c r="AW67" s="1106"/>
      <c r="AX67" s="1106"/>
      <c r="AY67" s="1107"/>
      <c r="AZ67" s="1105"/>
      <c r="BA67" s="1106"/>
      <c r="BB67" s="1106"/>
      <c r="BC67" s="1106"/>
      <c r="BD67" s="1119"/>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3" t="s">
        <v>574</v>
      </c>
      <c r="C68" s="1084"/>
      <c r="D68" s="1084"/>
      <c r="E68" s="1084"/>
      <c r="F68" s="1084"/>
      <c r="G68" s="1084"/>
      <c r="H68" s="1084"/>
      <c r="I68" s="1084"/>
      <c r="J68" s="1084"/>
      <c r="K68" s="1084"/>
      <c r="L68" s="1084"/>
      <c r="M68" s="1084"/>
      <c r="N68" s="1084"/>
      <c r="O68" s="1084"/>
      <c r="P68" s="1085"/>
      <c r="Q68" s="1086">
        <v>1723</v>
      </c>
      <c r="R68" s="1080"/>
      <c r="S68" s="1080"/>
      <c r="T68" s="1080"/>
      <c r="U68" s="1080"/>
      <c r="V68" s="1087">
        <v>1598</v>
      </c>
      <c r="W68" s="1088"/>
      <c r="X68" s="1088"/>
      <c r="Y68" s="1088"/>
      <c r="Z68" s="1089"/>
      <c r="AA68" s="1087">
        <v>125</v>
      </c>
      <c r="AB68" s="1088"/>
      <c r="AC68" s="1088"/>
      <c r="AD68" s="1088"/>
      <c r="AE68" s="1089"/>
      <c r="AF68" s="1080">
        <v>98</v>
      </c>
      <c r="AG68" s="1080"/>
      <c r="AH68" s="1080"/>
      <c r="AI68" s="1080"/>
      <c r="AJ68" s="1080"/>
      <c r="AK68" s="1087">
        <v>2</v>
      </c>
      <c r="AL68" s="1088"/>
      <c r="AM68" s="1088"/>
      <c r="AN68" s="1088"/>
      <c r="AO68" s="1089"/>
      <c r="AP68" s="1080">
        <v>5547</v>
      </c>
      <c r="AQ68" s="1080"/>
      <c r="AR68" s="1080"/>
      <c r="AS68" s="1080"/>
      <c r="AT68" s="1080"/>
      <c r="AU68" s="1080">
        <v>96</v>
      </c>
      <c r="AV68" s="1080"/>
      <c r="AW68" s="1080"/>
      <c r="AX68" s="1080"/>
      <c r="AY68" s="1080"/>
      <c r="AZ68" s="1081"/>
      <c r="BA68" s="1081"/>
      <c r="BB68" s="1081"/>
      <c r="BC68" s="1081"/>
      <c r="BD68" s="1082"/>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575</v>
      </c>
      <c r="C69" s="1068"/>
      <c r="D69" s="1068"/>
      <c r="E69" s="1068"/>
      <c r="F69" s="1068"/>
      <c r="G69" s="1068"/>
      <c r="H69" s="1068"/>
      <c r="I69" s="1068"/>
      <c r="J69" s="1068"/>
      <c r="K69" s="1068"/>
      <c r="L69" s="1068"/>
      <c r="M69" s="1068"/>
      <c r="N69" s="1068"/>
      <c r="O69" s="1068"/>
      <c r="P69" s="1069"/>
      <c r="Q69" s="1071">
        <v>12</v>
      </c>
      <c r="R69" s="1072"/>
      <c r="S69" s="1072"/>
      <c r="T69" s="1072"/>
      <c r="U69" s="1073"/>
      <c r="V69" s="1074">
        <v>7</v>
      </c>
      <c r="W69" s="1072"/>
      <c r="X69" s="1072"/>
      <c r="Y69" s="1072"/>
      <c r="Z69" s="1073"/>
      <c r="AA69" s="1074">
        <v>5</v>
      </c>
      <c r="AB69" s="1072"/>
      <c r="AC69" s="1072"/>
      <c r="AD69" s="1072"/>
      <c r="AE69" s="1073"/>
      <c r="AF69" s="1064">
        <v>3</v>
      </c>
      <c r="AG69" s="1064"/>
      <c r="AH69" s="1064"/>
      <c r="AI69" s="1064"/>
      <c r="AJ69" s="1064"/>
      <c r="AK69" s="1074" t="s">
        <v>513</v>
      </c>
      <c r="AL69" s="1072"/>
      <c r="AM69" s="1072"/>
      <c r="AN69" s="1072"/>
      <c r="AO69" s="1073"/>
      <c r="AP69" s="1064" t="s">
        <v>588</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576</v>
      </c>
      <c r="C70" s="1068"/>
      <c r="D70" s="1068"/>
      <c r="E70" s="1068"/>
      <c r="F70" s="1068"/>
      <c r="G70" s="1068"/>
      <c r="H70" s="1068"/>
      <c r="I70" s="1068"/>
      <c r="J70" s="1068"/>
      <c r="K70" s="1068"/>
      <c r="L70" s="1068"/>
      <c r="M70" s="1068"/>
      <c r="N70" s="1068"/>
      <c r="O70" s="1068"/>
      <c r="P70" s="1069"/>
      <c r="Q70" s="1071">
        <v>2177</v>
      </c>
      <c r="R70" s="1072"/>
      <c r="S70" s="1072"/>
      <c r="T70" s="1072"/>
      <c r="U70" s="1073"/>
      <c r="V70" s="1074">
        <v>2131</v>
      </c>
      <c r="W70" s="1072"/>
      <c r="X70" s="1072"/>
      <c r="Y70" s="1072"/>
      <c r="Z70" s="1073"/>
      <c r="AA70" s="1074">
        <v>46</v>
      </c>
      <c r="AB70" s="1072"/>
      <c r="AC70" s="1072"/>
      <c r="AD70" s="1072"/>
      <c r="AE70" s="1073"/>
      <c r="AF70" s="1064">
        <v>54</v>
      </c>
      <c r="AG70" s="1064"/>
      <c r="AH70" s="1064"/>
      <c r="AI70" s="1064"/>
      <c r="AJ70" s="1064"/>
      <c r="AK70" s="1074">
        <v>21</v>
      </c>
      <c r="AL70" s="1072"/>
      <c r="AM70" s="1072"/>
      <c r="AN70" s="1072"/>
      <c r="AO70" s="1073"/>
      <c r="AP70" s="1064">
        <v>418</v>
      </c>
      <c r="AQ70" s="1064"/>
      <c r="AR70" s="1064"/>
      <c r="AS70" s="1064"/>
      <c r="AT70" s="1064"/>
      <c r="AU70" s="1064">
        <v>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75" t="s">
        <v>577</v>
      </c>
      <c r="C71" s="1076"/>
      <c r="D71" s="1076"/>
      <c r="E71" s="1076"/>
      <c r="F71" s="1076"/>
      <c r="G71" s="1076"/>
      <c r="H71" s="1076"/>
      <c r="I71" s="1076"/>
      <c r="J71" s="1076"/>
      <c r="K71" s="1076"/>
      <c r="L71" s="1076"/>
      <c r="M71" s="1076"/>
      <c r="N71" s="1076"/>
      <c r="O71" s="1076"/>
      <c r="P71" s="1077"/>
      <c r="Q71" s="1071">
        <v>148</v>
      </c>
      <c r="R71" s="1072"/>
      <c r="S71" s="1072"/>
      <c r="T71" s="1072"/>
      <c r="U71" s="1073"/>
      <c r="V71" s="1074">
        <v>137</v>
      </c>
      <c r="W71" s="1072"/>
      <c r="X71" s="1072"/>
      <c r="Y71" s="1072"/>
      <c r="Z71" s="1073"/>
      <c r="AA71" s="1074">
        <v>11</v>
      </c>
      <c r="AB71" s="1072"/>
      <c r="AC71" s="1072"/>
      <c r="AD71" s="1072"/>
      <c r="AE71" s="1073"/>
      <c r="AF71" s="1064">
        <v>11</v>
      </c>
      <c r="AG71" s="1064"/>
      <c r="AH71" s="1064"/>
      <c r="AI71" s="1064"/>
      <c r="AJ71" s="1064"/>
      <c r="AK71" s="1074" t="s">
        <v>513</v>
      </c>
      <c r="AL71" s="1072"/>
      <c r="AM71" s="1072"/>
      <c r="AN71" s="1072"/>
      <c r="AO71" s="1073"/>
      <c r="AP71" s="1064">
        <v>271</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75" t="s">
        <v>578</v>
      </c>
      <c r="C72" s="1076"/>
      <c r="D72" s="1076"/>
      <c r="E72" s="1076"/>
      <c r="F72" s="1076"/>
      <c r="G72" s="1076"/>
      <c r="H72" s="1076"/>
      <c r="I72" s="1076"/>
      <c r="J72" s="1076"/>
      <c r="K72" s="1076"/>
      <c r="L72" s="1076"/>
      <c r="M72" s="1076"/>
      <c r="N72" s="1076"/>
      <c r="O72" s="1076"/>
      <c r="P72" s="1077"/>
      <c r="Q72" s="1071">
        <v>1069</v>
      </c>
      <c r="R72" s="1072"/>
      <c r="S72" s="1072"/>
      <c r="T72" s="1072"/>
      <c r="U72" s="1073"/>
      <c r="V72" s="1074">
        <v>1042</v>
      </c>
      <c r="W72" s="1072"/>
      <c r="X72" s="1072"/>
      <c r="Y72" s="1072"/>
      <c r="Z72" s="1073"/>
      <c r="AA72" s="1074">
        <v>28</v>
      </c>
      <c r="AB72" s="1072"/>
      <c r="AC72" s="1072"/>
      <c r="AD72" s="1072"/>
      <c r="AE72" s="1073"/>
      <c r="AF72" s="1064">
        <v>28</v>
      </c>
      <c r="AG72" s="1064"/>
      <c r="AH72" s="1064"/>
      <c r="AI72" s="1064"/>
      <c r="AJ72" s="1064"/>
      <c r="AK72" s="1074">
        <v>11</v>
      </c>
      <c r="AL72" s="1072"/>
      <c r="AM72" s="1072"/>
      <c r="AN72" s="1072"/>
      <c r="AO72" s="1073"/>
      <c r="AP72" s="1064" t="s">
        <v>588</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75" t="s">
        <v>579</v>
      </c>
      <c r="C73" s="1076"/>
      <c r="D73" s="1076"/>
      <c r="E73" s="1076"/>
      <c r="F73" s="1076"/>
      <c r="G73" s="1076"/>
      <c r="H73" s="1076"/>
      <c r="I73" s="1076"/>
      <c r="J73" s="1076"/>
      <c r="K73" s="1076"/>
      <c r="L73" s="1076"/>
      <c r="M73" s="1076"/>
      <c r="N73" s="1076"/>
      <c r="O73" s="1076"/>
      <c r="P73" s="1077"/>
      <c r="Q73" s="1071">
        <v>194</v>
      </c>
      <c r="R73" s="1072"/>
      <c r="S73" s="1072"/>
      <c r="T73" s="1072"/>
      <c r="U73" s="1073"/>
      <c r="V73" s="1074">
        <v>191</v>
      </c>
      <c r="W73" s="1072"/>
      <c r="X73" s="1072"/>
      <c r="Y73" s="1072"/>
      <c r="Z73" s="1073"/>
      <c r="AA73" s="1074">
        <v>3</v>
      </c>
      <c r="AB73" s="1072"/>
      <c r="AC73" s="1072"/>
      <c r="AD73" s="1072"/>
      <c r="AE73" s="1073"/>
      <c r="AF73" s="1064">
        <v>3</v>
      </c>
      <c r="AG73" s="1064"/>
      <c r="AH73" s="1064"/>
      <c r="AI73" s="1064"/>
      <c r="AJ73" s="1064"/>
      <c r="AK73" s="1074" t="s">
        <v>513</v>
      </c>
      <c r="AL73" s="1072"/>
      <c r="AM73" s="1072"/>
      <c r="AN73" s="1072"/>
      <c r="AO73" s="1073"/>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75" t="s">
        <v>580</v>
      </c>
      <c r="C74" s="1078"/>
      <c r="D74" s="1078"/>
      <c r="E74" s="1078"/>
      <c r="F74" s="1078"/>
      <c r="G74" s="1078"/>
      <c r="H74" s="1078"/>
      <c r="I74" s="1078"/>
      <c r="J74" s="1078"/>
      <c r="K74" s="1078"/>
      <c r="L74" s="1078"/>
      <c r="M74" s="1078"/>
      <c r="N74" s="1078"/>
      <c r="O74" s="1078"/>
      <c r="P74" s="1079"/>
      <c r="Q74" s="1071">
        <v>6683</v>
      </c>
      <c r="R74" s="1072"/>
      <c r="S74" s="1072"/>
      <c r="T74" s="1072"/>
      <c r="U74" s="1073"/>
      <c r="V74" s="1074">
        <v>6314</v>
      </c>
      <c r="W74" s="1072"/>
      <c r="X74" s="1072"/>
      <c r="Y74" s="1072"/>
      <c r="Z74" s="1073"/>
      <c r="AA74" s="1074">
        <v>369</v>
      </c>
      <c r="AB74" s="1072"/>
      <c r="AC74" s="1072"/>
      <c r="AD74" s="1072"/>
      <c r="AE74" s="1073"/>
      <c r="AF74" s="1064">
        <v>378</v>
      </c>
      <c r="AG74" s="1064"/>
      <c r="AH74" s="1064"/>
      <c r="AI74" s="1064"/>
      <c r="AJ74" s="1064"/>
      <c r="AK74" s="1074">
        <v>350</v>
      </c>
      <c r="AL74" s="1072"/>
      <c r="AM74" s="1072"/>
      <c r="AN74" s="1072"/>
      <c r="AO74" s="1073"/>
      <c r="AP74" s="1064" t="s">
        <v>588</v>
      </c>
      <c r="AQ74" s="1064"/>
      <c r="AR74" s="1064"/>
      <c r="AS74" s="1064"/>
      <c r="AT74" s="1064"/>
      <c r="AU74" s="1064" t="s">
        <v>588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75" t="s">
        <v>581</v>
      </c>
      <c r="C75" s="1078"/>
      <c r="D75" s="1078"/>
      <c r="E75" s="1078"/>
      <c r="F75" s="1078"/>
      <c r="G75" s="1078"/>
      <c r="H75" s="1078"/>
      <c r="I75" s="1078"/>
      <c r="J75" s="1078"/>
      <c r="K75" s="1078"/>
      <c r="L75" s="1078"/>
      <c r="M75" s="1078"/>
      <c r="N75" s="1078"/>
      <c r="O75" s="1078"/>
      <c r="P75" s="1079"/>
      <c r="Q75" s="1071">
        <v>14</v>
      </c>
      <c r="R75" s="1072"/>
      <c r="S75" s="1072"/>
      <c r="T75" s="1072"/>
      <c r="U75" s="1073"/>
      <c r="V75" s="1074">
        <v>5</v>
      </c>
      <c r="W75" s="1072"/>
      <c r="X75" s="1072"/>
      <c r="Y75" s="1072"/>
      <c r="Z75" s="1073"/>
      <c r="AA75" s="1074">
        <v>9</v>
      </c>
      <c r="AB75" s="1072"/>
      <c r="AC75" s="1072"/>
      <c r="AD75" s="1072"/>
      <c r="AE75" s="1073"/>
      <c r="AF75" s="1074">
        <v>0</v>
      </c>
      <c r="AG75" s="1072"/>
      <c r="AH75" s="1072"/>
      <c r="AI75" s="1072"/>
      <c r="AJ75" s="1073"/>
      <c r="AK75" s="1074">
        <v>9</v>
      </c>
      <c r="AL75" s="1072"/>
      <c r="AM75" s="1072"/>
      <c r="AN75" s="1072"/>
      <c r="AO75" s="1073"/>
      <c r="AP75" s="1064" t="s">
        <v>588</v>
      </c>
      <c r="AQ75" s="1064"/>
      <c r="AR75" s="1064"/>
      <c r="AS75" s="1064"/>
      <c r="AT75" s="1064"/>
      <c r="AU75" s="1064" t="s">
        <v>588</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75" t="s">
        <v>582</v>
      </c>
      <c r="C76" s="1076"/>
      <c r="D76" s="1076"/>
      <c r="E76" s="1076"/>
      <c r="F76" s="1076"/>
      <c r="G76" s="1076"/>
      <c r="H76" s="1076"/>
      <c r="I76" s="1076"/>
      <c r="J76" s="1076"/>
      <c r="K76" s="1076"/>
      <c r="L76" s="1076"/>
      <c r="M76" s="1076"/>
      <c r="N76" s="1076"/>
      <c r="O76" s="1076"/>
      <c r="P76" s="1077"/>
      <c r="Q76" s="1071">
        <v>1097</v>
      </c>
      <c r="R76" s="1072"/>
      <c r="S76" s="1072"/>
      <c r="T76" s="1072"/>
      <c r="U76" s="1073"/>
      <c r="V76" s="1074">
        <v>1024</v>
      </c>
      <c r="W76" s="1072"/>
      <c r="X76" s="1072"/>
      <c r="Y76" s="1072"/>
      <c r="Z76" s="1073"/>
      <c r="AA76" s="1074">
        <v>73</v>
      </c>
      <c r="AB76" s="1072"/>
      <c r="AC76" s="1072"/>
      <c r="AD76" s="1072"/>
      <c r="AE76" s="1073"/>
      <c r="AF76" s="1074">
        <v>73</v>
      </c>
      <c r="AG76" s="1072"/>
      <c r="AH76" s="1072"/>
      <c r="AI76" s="1072"/>
      <c r="AJ76" s="1073"/>
      <c r="AK76" s="1074">
        <v>141</v>
      </c>
      <c r="AL76" s="1072"/>
      <c r="AM76" s="1072"/>
      <c r="AN76" s="1072"/>
      <c r="AO76" s="1073"/>
      <c r="AP76" s="1064" t="s">
        <v>588</v>
      </c>
      <c r="AQ76" s="1064"/>
      <c r="AR76" s="1064"/>
      <c r="AS76" s="1064"/>
      <c r="AT76" s="1064"/>
      <c r="AU76" s="1064" t="s">
        <v>588</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75" t="s">
        <v>583</v>
      </c>
      <c r="C77" s="1076"/>
      <c r="D77" s="1076"/>
      <c r="E77" s="1076"/>
      <c r="F77" s="1076"/>
      <c r="G77" s="1076"/>
      <c r="H77" s="1076"/>
      <c r="I77" s="1076"/>
      <c r="J77" s="1076"/>
      <c r="K77" s="1076"/>
      <c r="L77" s="1076"/>
      <c r="M77" s="1076"/>
      <c r="N77" s="1076"/>
      <c r="O77" s="1076"/>
      <c r="P77" s="1077"/>
      <c r="Q77" s="1071">
        <v>293449</v>
      </c>
      <c r="R77" s="1072"/>
      <c r="S77" s="1072"/>
      <c r="T77" s="1072"/>
      <c r="U77" s="1073"/>
      <c r="V77" s="1074">
        <v>280469</v>
      </c>
      <c r="W77" s="1072"/>
      <c r="X77" s="1072"/>
      <c r="Y77" s="1072"/>
      <c r="Z77" s="1073"/>
      <c r="AA77" s="1074">
        <v>12980</v>
      </c>
      <c r="AB77" s="1072"/>
      <c r="AC77" s="1072"/>
      <c r="AD77" s="1072"/>
      <c r="AE77" s="1073"/>
      <c r="AF77" s="1074">
        <v>12980</v>
      </c>
      <c r="AG77" s="1072"/>
      <c r="AH77" s="1072"/>
      <c r="AI77" s="1072"/>
      <c r="AJ77" s="1073"/>
      <c r="AK77" s="1074">
        <v>723</v>
      </c>
      <c r="AL77" s="1072"/>
      <c r="AM77" s="1072"/>
      <c r="AN77" s="1072"/>
      <c r="AO77" s="1073"/>
      <c r="AP77" s="1064" t="s">
        <v>588</v>
      </c>
      <c r="AQ77" s="1064"/>
      <c r="AR77" s="1064"/>
      <c r="AS77" s="1064"/>
      <c r="AT77" s="1064"/>
      <c r="AU77" s="1064" t="s">
        <v>588</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75" t="s">
        <v>584</v>
      </c>
      <c r="C78" s="1076"/>
      <c r="D78" s="1076"/>
      <c r="E78" s="1076"/>
      <c r="F78" s="1076"/>
      <c r="G78" s="1076"/>
      <c r="H78" s="1076"/>
      <c r="I78" s="1076"/>
      <c r="J78" s="1076"/>
      <c r="K78" s="1076"/>
      <c r="L78" s="1076"/>
      <c r="M78" s="1076"/>
      <c r="N78" s="1076"/>
      <c r="O78" s="1076"/>
      <c r="P78" s="1077"/>
      <c r="Q78" s="1071">
        <v>131</v>
      </c>
      <c r="R78" s="1072"/>
      <c r="S78" s="1072"/>
      <c r="T78" s="1072"/>
      <c r="U78" s="1073"/>
      <c r="V78" s="1074">
        <v>123</v>
      </c>
      <c r="W78" s="1072"/>
      <c r="X78" s="1072"/>
      <c r="Y78" s="1072"/>
      <c r="Z78" s="1073"/>
      <c r="AA78" s="1074">
        <v>8</v>
      </c>
      <c r="AB78" s="1072"/>
      <c r="AC78" s="1072"/>
      <c r="AD78" s="1072"/>
      <c r="AE78" s="1073"/>
      <c r="AF78" s="1064">
        <v>8</v>
      </c>
      <c r="AG78" s="1064"/>
      <c r="AH78" s="1064"/>
      <c r="AI78" s="1064"/>
      <c r="AJ78" s="1064"/>
      <c r="AK78" s="1074" t="s">
        <v>513</v>
      </c>
      <c r="AL78" s="1072"/>
      <c r="AM78" s="1072"/>
      <c r="AN78" s="1072"/>
      <c r="AO78" s="1073"/>
      <c r="AP78" s="1064" t="s">
        <v>588</v>
      </c>
      <c r="AQ78" s="1064"/>
      <c r="AR78" s="1064"/>
      <c r="AS78" s="1064"/>
      <c r="AT78" s="1064"/>
      <c r="AU78" s="1064" t="s">
        <v>588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75" t="s">
        <v>585</v>
      </c>
      <c r="C79" s="1076"/>
      <c r="D79" s="1076"/>
      <c r="E79" s="1076"/>
      <c r="F79" s="1076"/>
      <c r="G79" s="1076"/>
      <c r="H79" s="1076"/>
      <c r="I79" s="1076"/>
      <c r="J79" s="1076"/>
      <c r="K79" s="1076"/>
      <c r="L79" s="1076"/>
      <c r="M79" s="1076"/>
      <c r="N79" s="1076"/>
      <c r="O79" s="1076"/>
      <c r="P79" s="1077"/>
      <c r="Q79" s="1071">
        <v>2</v>
      </c>
      <c r="R79" s="1072"/>
      <c r="S79" s="1072"/>
      <c r="T79" s="1072"/>
      <c r="U79" s="1073"/>
      <c r="V79" s="1074">
        <v>2</v>
      </c>
      <c r="W79" s="1072"/>
      <c r="X79" s="1072"/>
      <c r="Y79" s="1072"/>
      <c r="Z79" s="1073"/>
      <c r="AA79" s="1074">
        <v>0</v>
      </c>
      <c r="AB79" s="1072"/>
      <c r="AC79" s="1072"/>
      <c r="AD79" s="1072"/>
      <c r="AE79" s="1073"/>
      <c r="AF79" s="1064">
        <v>0</v>
      </c>
      <c r="AG79" s="1064"/>
      <c r="AH79" s="1064"/>
      <c r="AI79" s="1064"/>
      <c r="AJ79" s="1064"/>
      <c r="AK79" s="1074" t="s">
        <v>513</v>
      </c>
      <c r="AL79" s="1072"/>
      <c r="AM79" s="1072"/>
      <c r="AN79" s="1072"/>
      <c r="AO79" s="1073"/>
      <c r="AP79" s="1064" t="s">
        <v>588</v>
      </c>
      <c r="AQ79" s="1064"/>
      <c r="AR79" s="1064"/>
      <c r="AS79" s="1064"/>
      <c r="AT79" s="1064"/>
      <c r="AU79" s="1064" t="s">
        <v>588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586</v>
      </c>
      <c r="C80" s="1068"/>
      <c r="D80" s="1068"/>
      <c r="E80" s="1068"/>
      <c r="F80" s="1068"/>
      <c r="G80" s="1068"/>
      <c r="H80" s="1068"/>
      <c r="I80" s="1068"/>
      <c r="J80" s="1068"/>
      <c r="K80" s="1068"/>
      <c r="L80" s="1068"/>
      <c r="M80" s="1068"/>
      <c r="N80" s="1068"/>
      <c r="O80" s="1068"/>
      <c r="P80" s="1069"/>
      <c r="Q80" s="1071">
        <v>40</v>
      </c>
      <c r="R80" s="1072"/>
      <c r="S80" s="1072"/>
      <c r="T80" s="1072"/>
      <c r="U80" s="1073"/>
      <c r="V80" s="1074">
        <v>29</v>
      </c>
      <c r="W80" s="1072"/>
      <c r="X80" s="1072"/>
      <c r="Y80" s="1072"/>
      <c r="Z80" s="1073"/>
      <c r="AA80" s="1074">
        <v>11</v>
      </c>
      <c r="AB80" s="1072"/>
      <c r="AC80" s="1072"/>
      <c r="AD80" s="1072"/>
      <c r="AE80" s="1073"/>
      <c r="AF80" s="1064">
        <v>5</v>
      </c>
      <c r="AG80" s="1064"/>
      <c r="AH80" s="1064"/>
      <c r="AI80" s="1064"/>
      <c r="AJ80" s="1064"/>
      <c r="AK80" s="1074" t="s">
        <v>513</v>
      </c>
      <c r="AL80" s="1072"/>
      <c r="AM80" s="1072"/>
      <c r="AN80" s="1072"/>
      <c r="AO80" s="1073"/>
      <c r="AP80" s="1064" t="s">
        <v>588</v>
      </c>
      <c r="AQ80" s="1064"/>
      <c r="AR80" s="1064"/>
      <c r="AS80" s="1064"/>
      <c r="AT80" s="1064"/>
      <c r="AU80" s="1064" t="s">
        <v>588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587</v>
      </c>
      <c r="C81" s="1068"/>
      <c r="D81" s="1068"/>
      <c r="E81" s="1068"/>
      <c r="F81" s="1068"/>
      <c r="G81" s="1068"/>
      <c r="H81" s="1068"/>
      <c r="I81" s="1068"/>
      <c r="J81" s="1068"/>
      <c r="K81" s="1068"/>
      <c r="L81" s="1068"/>
      <c r="M81" s="1068"/>
      <c r="N81" s="1068"/>
      <c r="O81" s="1068"/>
      <c r="P81" s="1069"/>
      <c r="Q81" s="1071">
        <v>28</v>
      </c>
      <c r="R81" s="1072"/>
      <c r="S81" s="1072"/>
      <c r="T81" s="1072"/>
      <c r="U81" s="1073"/>
      <c r="V81" s="1074">
        <v>27</v>
      </c>
      <c r="W81" s="1072"/>
      <c r="X81" s="1072"/>
      <c r="Y81" s="1072"/>
      <c r="Z81" s="1073"/>
      <c r="AA81" s="1074">
        <v>0</v>
      </c>
      <c r="AB81" s="1072"/>
      <c r="AC81" s="1072"/>
      <c r="AD81" s="1072"/>
      <c r="AE81" s="1073"/>
      <c r="AF81" s="1064">
        <v>0</v>
      </c>
      <c r="AG81" s="1064"/>
      <c r="AH81" s="1064"/>
      <c r="AI81" s="1064"/>
      <c r="AJ81" s="1064"/>
      <c r="AK81" s="1074" t="s">
        <v>513</v>
      </c>
      <c r="AL81" s="1072"/>
      <c r="AM81" s="1072"/>
      <c r="AN81" s="1072"/>
      <c r="AO81" s="1073"/>
      <c r="AP81" s="1064" t="s">
        <v>588</v>
      </c>
      <c r="AQ81" s="1064"/>
      <c r="AR81" s="1064"/>
      <c r="AS81" s="1064"/>
      <c r="AT81" s="1064"/>
      <c r="AU81" s="1064" t="s">
        <v>588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596</v>
      </c>
      <c r="C82" s="1068"/>
      <c r="D82" s="1068"/>
      <c r="E82" s="1068"/>
      <c r="F82" s="1068"/>
      <c r="G82" s="1068"/>
      <c r="H82" s="1068"/>
      <c r="I82" s="1068"/>
      <c r="J82" s="1068"/>
      <c r="K82" s="1068"/>
      <c r="L82" s="1068"/>
      <c r="M82" s="1068"/>
      <c r="N82" s="1068"/>
      <c r="O82" s="1068"/>
      <c r="P82" s="1069"/>
      <c r="Q82" s="1071">
        <v>153</v>
      </c>
      <c r="R82" s="1072"/>
      <c r="S82" s="1072"/>
      <c r="T82" s="1072"/>
      <c r="U82" s="1073"/>
      <c r="V82" s="1074">
        <v>146</v>
      </c>
      <c r="W82" s="1072"/>
      <c r="X82" s="1072"/>
      <c r="Y82" s="1072"/>
      <c r="Z82" s="1073"/>
      <c r="AA82" s="1074">
        <v>8</v>
      </c>
      <c r="AB82" s="1072"/>
      <c r="AC82" s="1072"/>
      <c r="AD82" s="1072"/>
      <c r="AE82" s="1073"/>
      <c r="AF82" s="1064">
        <v>8</v>
      </c>
      <c r="AG82" s="1064"/>
      <c r="AH82" s="1064"/>
      <c r="AI82" s="1064"/>
      <c r="AJ82" s="1064"/>
      <c r="AK82" s="1074" t="s">
        <v>513</v>
      </c>
      <c r="AL82" s="1072"/>
      <c r="AM82" s="1072"/>
      <c r="AN82" s="1072"/>
      <c r="AO82" s="1073"/>
      <c r="AP82" s="1064" t="s">
        <v>588</v>
      </c>
      <c r="AQ82" s="1064"/>
      <c r="AR82" s="1064"/>
      <c r="AS82" s="1064"/>
      <c r="AT82" s="1064"/>
      <c r="AU82" s="1064" t="s">
        <v>588</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13649</v>
      </c>
      <c r="AG88" s="1052"/>
      <c r="AH88" s="1052"/>
      <c r="AI88" s="1052"/>
      <c r="AJ88" s="1052"/>
      <c r="AK88" s="1056"/>
      <c r="AL88" s="1056"/>
      <c r="AM88" s="1056"/>
      <c r="AN88" s="1056"/>
      <c r="AO88" s="1056"/>
      <c r="AP88" s="1052">
        <v>6236</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309</v>
      </c>
      <c r="AG109" s="987"/>
      <c r="AH109" s="987"/>
      <c r="AI109" s="987"/>
      <c r="AJ109" s="988"/>
      <c r="AK109" s="989" t="s">
        <v>308</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309</v>
      </c>
      <c r="BW109" s="987"/>
      <c r="BX109" s="987"/>
      <c r="BY109" s="987"/>
      <c r="BZ109" s="988"/>
      <c r="CA109" s="989" t="s">
        <v>308</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309</v>
      </c>
      <c r="DM109" s="987"/>
      <c r="DN109" s="987"/>
      <c r="DO109" s="987"/>
      <c r="DP109" s="988"/>
      <c r="DQ109" s="989" t="s">
        <v>308</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340587</v>
      </c>
      <c r="AB110" s="980"/>
      <c r="AC110" s="980"/>
      <c r="AD110" s="980"/>
      <c r="AE110" s="981"/>
      <c r="AF110" s="982">
        <v>314253</v>
      </c>
      <c r="AG110" s="980"/>
      <c r="AH110" s="980"/>
      <c r="AI110" s="980"/>
      <c r="AJ110" s="981"/>
      <c r="AK110" s="982">
        <v>312598</v>
      </c>
      <c r="AL110" s="980"/>
      <c r="AM110" s="980"/>
      <c r="AN110" s="980"/>
      <c r="AO110" s="981"/>
      <c r="AP110" s="983">
        <v>14.9</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1991756</v>
      </c>
      <c r="BR110" s="927"/>
      <c r="BS110" s="927"/>
      <c r="BT110" s="927"/>
      <c r="BU110" s="927"/>
      <c r="BV110" s="927">
        <v>1794563</v>
      </c>
      <c r="BW110" s="927"/>
      <c r="BX110" s="927"/>
      <c r="BY110" s="927"/>
      <c r="BZ110" s="927"/>
      <c r="CA110" s="927">
        <v>1785156</v>
      </c>
      <c r="CB110" s="927"/>
      <c r="CC110" s="927"/>
      <c r="CD110" s="927"/>
      <c r="CE110" s="927"/>
      <c r="CF110" s="951">
        <v>84.8</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130</v>
      </c>
      <c r="DM110" s="927"/>
      <c r="DN110" s="927"/>
      <c r="DO110" s="927"/>
      <c r="DP110" s="927"/>
      <c r="DQ110" s="927" t="s">
        <v>130</v>
      </c>
      <c r="DR110" s="927"/>
      <c r="DS110" s="927"/>
      <c r="DT110" s="927"/>
      <c r="DU110" s="927"/>
      <c r="DV110" s="928" t="s">
        <v>130</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438</v>
      </c>
      <c r="AB111" s="1008"/>
      <c r="AC111" s="1008"/>
      <c r="AD111" s="1008"/>
      <c r="AE111" s="1009"/>
      <c r="AF111" s="1010" t="s">
        <v>438</v>
      </c>
      <c r="AG111" s="1008"/>
      <c r="AH111" s="1008"/>
      <c r="AI111" s="1008"/>
      <c r="AJ111" s="1009"/>
      <c r="AK111" s="1010" t="s">
        <v>438</v>
      </c>
      <c r="AL111" s="1008"/>
      <c r="AM111" s="1008"/>
      <c r="AN111" s="1008"/>
      <c r="AO111" s="1009"/>
      <c r="AP111" s="1011" t="s">
        <v>438</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v>208097</v>
      </c>
      <c r="CB111" s="899"/>
      <c r="CC111" s="899"/>
      <c r="CD111" s="899"/>
      <c r="CE111" s="899"/>
      <c r="CF111" s="960">
        <v>9.9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130</v>
      </c>
      <c r="DH111" s="899"/>
      <c r="DI111" s="899"/>
      <c r="DJ111" s="899"/>
      <c r="DK111" s="899"/>
      <c r="DL111" s="899" t="s">
        <v>130</v>
      </c>
      <c r="DM111" s="899"/>
      <c r="DN111" s="899"/>
      <c r="DO111" s="899"/>
      <c r="DP111" s="899"/>
      <c r="DQ111" s="899" t="s">
        <v>130</v>
      </c>
      <c r="DR111" s="899"/>
      <c r="DS111" s="899"/>
      <c r="DT111" s="899"/>
      <c r="DU111" s="899"/>
      <c r="DV111" s="876" t="s">
        <v>438</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443</v>
      </c>
      <c r="AG112" s="862"/>
      <c r="AH112" s="862"/>
      <c r="AI112" s="862"/>
      <c r="AJ112" s="863"/>
      <c r="AK112" s="864" t="s">
        <v>443</v>
      </c>
      <c r="AL112" s="862"/>
      <c r="AM112" s="862"/>
      <c r="AN112" s="862"/>
      <c r="AO112" s="863"/>
      <c r="AP112" s="909" t="s">
        <v>130</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1684607</v>
      </c>
      <c r="BR112" s="899"/>
      <c r="BS112" s="899"/>
      <c r="BT112" s="899"/>
      <c r="BU112" s="899"/>
      <c r="BV112" s="899">
        <v>1540641</v>
      </c>
      <c r="BW112" s="899"/>
      <c r="BX112" s="899"/>
      <c r="BY112" s="899"/>
      <c r="BZ112" s="899"/>
      <c r="CA112" s="899">
        <v>1495947</v>
      </c>
      <c r="CB112" s="899"/>
      <c r="CC112" s="899"/>
      <c r="CD112" s="899"/>
      <c r="CE112" s="899"/>
      <c r="CF112" s="960">
        <v>71.099999999999994</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171764</v>
      </c>
      <c r="AB113" s="1008"/>
      <c r="AC113" s="1008"/>
      <c r="AD113" s="1008"/>
      <c r="AE113" s="1009"/>
      <c r="AF113" s="1010">
        <v>182900</v>
      </c>
      <c r="AG113" s="1008"/>
      <c r="AH113" s="1008"/>
      <c r="AI113" s="1008"/>
      <c r="AJ113" s="1009"/>
      <c r="AK113" s="1010">
        <v>195197</v>
      </c>
      <c r="AL113" s="1008"/>
      <c r="AM113" s="1008"/>
      <c r="AN113" s="1008"/>
      <c r="AO113" s="1009"/>
      <c r="AP113" s="1011">
        <v>9.3000000000000007</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194099</v>
      </c>
      <c r="BR113" s="899"/>
      <c r="BS113" s="899"/>
      <c r="BT113" s="899"/>
      <c r="BU113" s="899"/>
      <c r="BV113" s="899">
        <v>195801</v>
      </c>
      <c r="BW113" s="899"/>
      <c r="BX113" s="899"/>
      <c r="BY113" s="899"/>
      <c r="BZ113" s="899"/>
      <c r="CA113" s="899">
        <v>102146</v>
      </c>
      <c r="CB113" s="899"/>
      <c r="CC113" s="899"/>
      <c r="CD113" s="899"/>
      <c r="CE113" s="899"/>
      <c r="CF113" s="960">
        <v>4.9000000000000004</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130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6623</v>
      </c>
      <c r="AB114" s="862"/>
      <c r="AC114" s="862"/>
      <c r="AD114" s="862"/>
      <c r="AE114" s="863"/>
      <c r="AF114" s="864">
        <v>2095</v>
      </c>
      <c r="AG114" s="862"/>
      <c r="AH114" s="862"/>
      <c r="AI114" s="862"/>
      <c r="AJ114" s="863"/>
      <c r="AK114" s="864">
        <v>2477</v>
      </c>
      <c r="AL114" s="862"/>
      <c r="AM114" s="862"/>
      <c r="AN114" s="862"/>
      <c r="AO114" s="863"/>
      <c r="AP114" s="909">
        <v>0.1</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944212</v>
      </c>
      <c r="BR114" s="899"/>
      <c r="BS114" s="899"/>
      <c r="BT114" s="899"/>
      <c r="BU114" s="899"/>
      <c r="BV114" s="899">
        <v>929206</v>
      </c>
      <c r="BW114" s="899"/>
      <c r="BX114" s="899"/>
      <c r="BY114" s="899"/>
      <c r="BZ114" s="899"/>
      <c r="CA114" s="899">
        <v>868808</v>
      </c>
      <c r="CB114" s="899"/>
      <c r="CC114" s="899"/>
      <c r="CD114" s="899"/>
      <c r="CE114" s="899"/>
      <c r="CF114" s="960">
        <v>41.3</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443</v>
      </c>
      <c r="AB115" s="1008"/>
      <c r="AC115" s="1008"/>
      <c r="AD115" s="1008"/>
      <c r="AE115" s="1009"/>
      <c r="AF115" s="1010" t="s">
        <v>130</v>
      </c>
      <c r="AG115" s="1008"/>
      <c r="AH115" s="1008"/>
      <c r="AI115" s="1008"/>
      <c r="AJ115" s="1009"/>
      <c r="AK115" s="1010" t="s">
        <v>130</v>
      </c>
      <c r="AL115" s="1008"/>
      <c r="AM115" s="1008"/>
      <c r="AN115" s="1008"/>
      <c r="AO115" s="1009"/>
      <c r="AP115" s="1011" t="s">
        <v>130</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438</v>
      </c>
      <c r="BW115" s="899"/>
      <c r="BX115" s="899"/>
      <c r="BY115" s="899"/>
      <c r="BZ115" s="899"/>
      <c r="CA115" s="899" t="s">
        <v>130</v>
      </c>
      <c r="CB115" s="899"/>
      <c r="CC115" s="899"/>
      <c r="CD115" s="899"/>
      <c r="CE115" s="899"/>
      <c r="CF115" s="960" t="s">
        <v>130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130</v>
      </c>
      <c r="DH115" s="862"/>
      <c r="DI115" s="862"/>
      <c r="DJ115" s="862"/>
      <c r="DK115" s="863"/>
      <c r="DL115" s="864" t="s">
        <v>130</v>
      </c>
      <c r="DM115" s="862"/>
      <c r="DN115" s="862"/>
      <c r="DO115" s="862"/>
      <c r="DP115" s="863"/>
      <c r="DQ115" s="864" t="s">
        <v>443</v>
      </c>
      <c r="DR115" s="862"/>
      <c r="DS115" s="862"/>
      <c r="DT115" s="862"/>
      <c r="DU115" s="863"/>
      <c r="DV115" s="909" t="s">
        <v>130</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130</v>
      </c>
      <c r="AG116" s="862"/>
      <c r="AH116" s="862"/>
      <c r="AI116" s="862"/>
      <c r="AJ116" s="863"/>
      <c r="AK116" s="864" t="s">
        <v>130</v>
      </c>
      <c r="AL116" s="862"/>
      <c r="AM116" s="862"/>
      <c r="AN116" s="862"/>
      <c r="AO116" s="863"/>
      <c r="AP116" s="909" t="s">
        <v>443</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130</v>
      </c>
      <c r="DH116" s="862"/>
      <c r="DI116" s="862"/>
      <c r="DJ116" s="862"/>
      <c r="DK116" s="863"/>
      <c r="DL116" s="864" t="s">
        <v>130</v>
      </c>
      <c r="DM116" s="862"/>
      <c r="DN116" s="862"/>
      <c r="DO116" s="862"/>
      <c r="DP116" s="863"/>
      <c r="DQ116" s="864">
        <v>208097</v>
      </c>
      <c r="DR116" s="862"/>
      <c r="DS116" s="862"/>
      <c r="DT116" s="862"/>
      <c r="DU116" s="863"/>
      <c r="DV116" s="909">
        <v>9.9</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518974</v>
      </c>
      <c r="AB117" s="994"/>
      <c r="AC117" s="994"/>
      <c r="AD117" s="994"/>
      <c r="AE117" s="995"/>
      <c r="AF117" s="996">
        <v>499248</v>
      </c>
      <c r="AG117" s="994"/>
      <c r="AH117" s="994"/>
      <c r="AI117" s="994"/>
      <c r="AJ117" s="995"/>
      <c r="AK117" s="996">
        <v>510272</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443</v>
      </c>
      <c r="BW117" s="899"/>
      <c r="BX117" s="899"/>
      <c r="BY117" s="899"/>
      <c r="BZ117" s="899"/>
      <c r="CA117" s="899" t="s">
        <v>130</v>
      </c>
      <c r="CB117" s="899"/>
      <c r="CC117" s="899"/>
      <c r="CD117" s="899"/>
      <c r="CE117" s="899"/>
      <c r="CF117" s="960" t="s">
        <v>443</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130</v>
      </c>
      <c r="DM117" s="862"/>
      <c r="DN117" s="862"/>
      <c r="DO117" s="862"/>
      <c r="DP117" s="863"/>
      <c r="DQ117" s="864" t="s">
        <v>130</v>
      </c>
      <c r="DR117" s="862"/>
      <c r="DS117" s="862"/>
      <c r="DT117" s="862"/>
      <c r="DU117" s="863"/>
      <c r="DV117" s="909" t="s">
        <v>130</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309</v>
      </c>
      <c r="AG118" s="987"/>
      <c r="AH118" s="987"/>
      <c r="AI118" s="987"/>
      <c r="AJ118" s="988"/>
      <c r="AK118" s="989" t="s">
        <v>308</v>
      </c>
      <c r="AL118" s="987"/>
      <c r="AM118" s="987"/>
      <c r="AN118" s="987"/>
      <c r="AO118" s="988"/>
      <c r="AP118" s="990" t="s">
        <v>430</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130</v>
      </c>
      <c r="BW118" s="930"/>
      <c r="BX118" s="930"/>
      <c r="BY118" s="930"/>
      <c r="BZ118" s="930"/>
      <c r="CA118" s="930" t="s">
        <v>443</v>
      </c>
      <c r="CB118" s="930"/>
      <c r="CC118" s="930"/>
      <c r="CD118" s="930"/>
      <c r="CE118" s="930"/>
      <c r="CF118" s="960" t="s">
        <v>443</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130</v>
      </c>
      <c r="DM118" s="862"/>
      <c r="DN118" s="862"/>
      <c r="DO118" s="862"/>
      <c r="DP118" s="863"/>
      <c r="DQ118" s="864" t="s">
        <v>130</v>
      </c>
      <c r="DR118" s="862"/>
      <c r="DS118" s="862"/>
      <c r="DT118" s="862"/>
      <c r="DU118" s="863"/>
      <c r="DV118" s="909" t="s">
        <v>130</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130</v>
      </c>
      <c r="AL119" s="980"/>
      <c r="AM119" s="980"/>
      <c r="AN119" s="980"/>
      <c r="AO119" s="981"/>
      <c r="AP119" s="983" t="s">
        <v>130</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463</v>
      </c>
      <c r="BP119" s="963"/>
      <c r="BQ119" s="967">
        <v>4814674</v>
      </c>
      <c r="BR119" s="930"/>
      <c r="BS119" s="930"/>
      <c r="BT119" s="930"/>
      <c r="BU119" s="930"/>
      <c r="BV119" s="930">
        <v>4460211</v>
      </c>
      <c r="BW119" s="930"/>
      <c r="BX119" s="930"/>
      <c r="BY119" s="930"/>
      <c r="BZ119" s="930"/>
      <c r="CA119" s="930">
        <v>4460154</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443</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130</v>
      </c>
      <c r="AB120" s="862"/>
      <c r="AC120" s="862"/>
      <c r="AD120" s="862"/>
      <c r="AE120" s="863"/>
      <c r="AF120" s="864" t="s">
        <v>130</v>
      </c>
      <c r="AG120" s="862"/>
      <c r="AH120" s="862"/>
      <c r="AI120" s="862"/>
      <c r="AJ120" s="863"/>
      <c r="AK120" s="864" t="s">
        <v>130</v>
      </c>
      <c r="AL120" s="862"/>
      <c r="AM120" s="862"/>
      <c r="AN120" s="862"/>
      <c r="AO120" s="863"/>
      <c r="AP120" s="909" t="s">
        <v>443</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3531239</v>
      </c>
      <c r="BR120" s="927"/>
      <c r="BS120" s="927"/>
      <c r="BT120" s="927"/>
      <c r="BU120" s="927"/>
      <c r="BV120" s="927">
        <v>3756071</v>
      </c>
      <c r="BW120" s="927"/>
      <c r="BX120" s="927"/>
      <c r="BY120" s="927"/>
      <c r="BZ120" s="927"/>
      <c r="CA120" s="927">
        <v>4349194</v>
      </c>
      <c r="CB120" s="927"/>
      <c r="CC120" s="927"/>
      <c r="CD120" s="927"/>
      <c r="CE120" s="927"/>
      <c r="CF120" s="951">
        <v>206.6</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948795</v>
      </c>
      <c r="DH120" s="927"/>
      <c r="DI120" s="927"/>
      <c r="DJ120" s="927"/>
      <c r="DK120" s="927"/>
      <c r="DL120" s="927">
        <v>865021</v>
      </c>
      <c r="DM120" s="927"/>
      <c r="DN120" s="927"/>
      <c r="DO120" s="927"/>
      <c r="DP120" s="927"/>
      <c r="DQ120" s="927">
        <v>821292</v>
      </c>
      <c r="DR120" s="927"/>
      <c r="DS120" s="927"/>
      <c r="DT120" s="927"/>
      <c r="DU120" s="927"/>
      <c r="DV120" s="928">
        <v>39</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130</v>
      </c>
      <c r="AG121" s="862"/>
      <c r="AH121" s="862"/>
      <c r="AI121" s="862"/>
      <c r="AJ121" s="863"/>
      <c r="AK121" s="864" t="s">
        <v>130</v>
      </c>
      <c r="AL121" s="862"/>
      <c r="AM121" s="862"/>
      <c r="AN121" s="862"/>
      <c r="AO121" s="863"/>
      <c r="AP121" s="909" t="s">
        <v>130</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1011</v>
      </c>
      <c r="BR121" s="899"/>
      <c r="BS121" s="899"/>
      <c r="BT121" s="899"/>
      <c r="BU121" s="899"/>
      <c r="BV121" s="899" t="s">
        <v>443</v>
      </c>
      <c r="BW121" s="899"/>
      <c r="BX121" s="899"/>
      <c r="BY121" s="899"/>
      <c r="BZ121" s="899"/>
      <c r="CA121" s="899" t="s">
        <v>130</v>
      </c>
      <c r="CB121" s="899"/>
      <c r="CC121" s="899"/>
      <c r="CD121" s="899"/>
      <c r="CE121" s="899"/>
      <c r="CF121" s="960" t="s">
        <v>443</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735812</v>
      </c>
      <c r="DH121" s="899"/>
      <c r="DI121" s="899"/>
      <c r="DJ121" s="899"/>
      <c r="DK121" s="899"/>
      <c r="DL121" s="899">
        <v>675620</v>
      </c>
      <c r="DM121" s="899"/>
      <c r="DN121" s="899"/>
      <c r="DO121" s="899"/>
      <c r="DP121" s="899"/>
      <c r="DQ121" s="899">
        <v>674655</v>
      </c>
      <c r="DR121" s="899"/>
      <c r="DS121" s="899"/>
      <c r="DT121" s="899"/>
      <c r="DU121" s="899"/>
      <c r="DV121" s="876">
        <v>32.1</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130</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3881612</v>
      </c>
      <c r="BR122" s="930"/>
      <c r="BS122" s="930"/>
      <c r="BT122" s="930"/>
      <c r="BU122" s="930"/>
      <c r="BV122" s="930">
        <v>3719946</v>
      </c>
      <c r="BW122" s="930"/>
      <c r="BX122" s="930"/>
      <c r="BY122" s="930"/>
      <c r="BZ122" s="930"/>
      <c r="CA122" s="930">
        <v>3699355</v>
      </c>
      <c r="CB122" s="930"/>
      <c r="CC122" s="930"/>
      <c r="CD122" s="930"/>
      <c r="CE122" s="930"/>
      <c r="CF122" s="931">
        <v>175.8</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130</v>
      </c>
      <c r="DH122" s="899"/>
      <c r="DI122" s="899"/>
      <c r="DJ122" s="899"/>
      <c r="DK122" s="899"/>
      <c r="DL122" s="899" t="s">
        <v>130</v>
      </c>
      <c r="DM122" s="899"/>
      <c r="DN122" s="899"/>
      <c r="DO122" s="899"/>
      <c r="DP122" s="899"/>
      <c r="DQ122" s="899" t="s">
        <v>130</v>
      </c>
      <c r="DR122" s="899"/>
      <c r="DS122" s="899"/>
      <c r="DT122" s="899"/>
      <c r="DU122" s="899"/>
      <c r="DV122" s="876" t="s">
        <v>443</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130</v>
      </c>
      <c r="AG123" s="862"/>
      <c r="AH123" s="862"/>
      <c r="AI123" s="862"/>
      <c r="AJ123" s="863"/>
      <c r="AK123" s="864" t="s">
        <v>130</v>
      </c>
      <c r="AL123" s="862"/>
      <c r="AM123" s="862"/>
      <c r="AN123" s="862"/>
      <c r="AO123" s="863"/>
      <c r="AP123" s="909" t="s">
        <v>130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474</v>
      </c>
      <c r="BP123" s="963"/>
      <c r="BQ123" s="917">
        <v>7413862</v>
      </c>
      <c r="BR123" s="918"/>
      <c r="BS123" s="918"/>
      <c r="BT123" s="918"/>
      <c r="BU123" s="918"/>
      <c r="BV123" s="918">
        <v>7476017</v>
      </c>
      <c r="BW123" s="918"/>
      <c r="BX123" s="918"/>
      <c r="BY123" s="918"/>
      <c r="BZ123" s="918"/>
      <c r="CA123" s="918">
        <v>8048549</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130</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443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130</v>
      </c>
      <c r="DR125" s="927"/>
      <c r="DS125" s="927"/>
      <c r="DT125" s="927"/>
      <c r="DU125" s="927"/>
      <c r="DV125" s="928" t="s">
        <v>130</v>
      </c>
      <c r="DW125" s="928"/>
      <c r="DX125" s="928"/>
      <c r="DY125" s="928"/>
      <c r="DZ125" s="929"/>
    </row>
    <row r="126" spans="1:130" s="247"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130</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443</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130</v>
      </c>
      <c r="DM127" s="899"/>
      <c r="DN127" s="899"/>
      <c r="DO127" s="899"/>
      <c r="DP127" s="899"/>
      <c r="DQ127" s="899" t="s">
        <v>130</v>
      </c>
      <c r="DR127" s="899"/>
      <c r="DS127" s="899"/>
      <c r="DT127" s="899"/>
      <c r="DU127" s="899"/>
      <c r="DV127" s="876" t="s">
        <v>130</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2421</v>
      </c>
      <c r="AB128" s="883"/>
      <c r="AC128" s="883"/>
      <c r="AD128" s="883"/>
      <c r="AE128" s="884"/>
      <c r="AF128" s="885" t="s">
        <v>130</v>
      </c>
      <c r="AG128" s="883"/>
      <c r="AH128" s="883"/>
      <c r="AI128" s="883"/>
      <c r="AJ128" s="884"/>
      <c r="AK128" s="885" t="s">
        <v>130</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130</v>
      </c>
      <c r="DH128" s="873"/>
      <c r="DI128" s="873"/>
      <c r="DJ128" s="873"/>
      <c r="DK128" s="873"/>
      <c r="DL128" s="873" t="s">
        <v>130</v>
      </c>
      <c r="DM128" s="873"/>
      <c r="DN128" s="873"/>
      <c r="DO128" s="873"/>
      <c r="DP128" s="873"/>
      <c r="DQ128" s="873" t="s">
        <v>130</v>
      </c>
      <c r="DR128" s="873"/>
      <c r="DS128" s="873"/>
      <c r="DT128" s="873"/>
      <c r="DU128" s="873"/>
      <c r="DV128" s="874" t="s">
        <v>130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2566950</v>
      </c>
      <c r="AB129" s="862"/>
      <c r="AC129" s="862"/>
      <c r="AD129" s="862"/>
      <c r="AE129" s="863"/>
      <c r="AF129" s="864">
        <v>2505659</v>
      </c>
      <c r="AG129" s="862"/>
      <c r="AH129" s="862"/>
      <c r="AI129" s="862"/>
      <c r="AJ129" s="863"/>
      <c r="AK129" s="864">
        <v>2523313</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448676</v>
      </c>
      <c r="AB130" s="862"/>
      <c r="AC130" s="862"/>
      <c r="AD130" s="862"/>
      <c r="AE130" s="863"/>
      <c r="AF130" s="864">
        <v>434325</v>
      </c>
      <c r="AG130" s="862"/>
      <c r="AH130" s="862"/>
      <c r="AI130" s="862"/>
      <c r="AJ130" s="863"/>
      <c r="AK130" s="864">
        <v>418547</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3.5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2118274</v>
      </c>
      <c r="AB131" s="845"/>
      <c r="AC131" s="845"/>
      <c r="AD131" s="845"/>
      <c r="AE131" s="846"/>
      <c r="AF131" s="847">
        <v>2071334</v>
      </c>
      <c r="AG131" s="845"/>
      <c r="AH131" s="845"/>
      <c r="AI131" s="845"/>
      <c r="AJ131" s="846"/>
      <c r="AK131" s="847">
        <v>2104766</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t="s">
        <v>130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3.2043541109999998</v>
      </c>
      <c r="AB132" s="825"/>
      <c r="AC132" s="825"/>
      <c r="AD132" s="825"/>
      <c r="AE132" s="826"/>
      <c r="AF132" s="827">
        <v>3.1343568930000001</v>
      </c>
      <c r="AG132" s="825"/>
      <c r="AH132" s="825"/>
      <c r="AI132" s="825"/>
      <c r="AJ132" s="826"/>
      <c r="AK132" s="827">
        <v>4.3579666340000003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2.6</v>
      </c>
      <c r="AB133" s="804"/>
      <c r="AC133" s="804"/>
      <c r="AD133" s="804"/>
      <c r="AE133" s="805"/>
      <c r="AF133" s="803">
        <v>2.2999999999999998</v>
      </c>
      <c r="AG133" s="804"/>
      <c r="AH133" s="804"/>
      <c r="AI133" s="804"/>
      <c r="AJ133" s="805"/>
      <c r="AK133" s="803">
        <v>3.5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Leq9dXPL9qXmrjYjMXXbqBaIwvkq0tJh8yJvPQZrUuPmd1s8Jeavlh3ErkJgtz3/E3/4mlrvRexNFIn6OL5Xg==" saltValue="wwKyEUAFzCbE+y9EUcGe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D16"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ffd+j3QHeGuxRLQjjpVKsO+lEFYBt9DzgaefiP64BKat3VfQi5Eoci9K+q9+J8PaiQoHr55sPVZuM82Sa3ZEg==" saltValue="kTwrtAnXR/mniPEvtrqv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w4/NO832uMG95M5/3wwbdr3sZJzpRp+GtDiCPqlswWHpLtQUXsYXiUS4JKpUy3fHAMTNrzTsdH7NEAmvTue0Q==" saltValue="QaUIOeO1LKblMVKZP8wRh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4"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5"/>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8" t="s">
        <v>509</v>
      </c>
      <c r="AL9" s="1239"/>
      <c r="AM9" s="1239"/>
      <c r="AN9" s="1240"/>
      <c r="AO9" s="313">
        <v>514884</v>
      </c>
      <c r="AP9" s="313">
        <v>113963</v>
      </c>
      <c r="AQ9" s="314">
        <v>172204</v>
      </c>
      <c r="AR9" s="315">
        <v>-33.799999999999997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8" t="s">
        <v>510</v>
      </c>
      <c r="AL10" s="1239"/>
      <c r="AM10" s="1239"/>
      <c r="AN10" s="1240"/>
      <c r="AO10" s="316">
        <v>17842</v>
      </c>
      <c r="AP10" s="316">
        <v>3949</v>
      </c>
      <c r="AQ10" s="317">
        <v>20524</v>
      </c>
      <c r="AR10" s="318">
        <v>-80.8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8" t="s">
        <v>511</v>
      </c>
      <c r="AL11" s="1239"/>
      <c r="AM11" s="1239"/>
      <c r="AN11" s="1240"/>
      <c r="AO11" s="316">
        <v>85176</v>
      </c>
      <c r="AP11" s="316">
        <v>18853</v>
      </c>
      <c r="AQ11" s="317">
        <v>26395</v>
      </c>
      <c r="AR11" s="318">
        <v>-28.6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8" t="s">
        <v>512</v>
      </c>
      <c r="AL12" s="1239"/>
      <c r="AM12" s="1239"/>
      <c r="AN12" s="1240"/>
      <c r="AO12" s="316" t="s">
        <v>513</v>
      </c>
      <c r="AP12" s="316" t="s">
        <v>513</v>
      </c>
      <c r="AQ12" s="317">
        <v>1752</v>
      </c>
      <c r="AR12" s="318" t="s">
        <v>513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8" t="s">
        <v>514</v>
      </c>
      <c r="AL13" s="1239"/>
      <c r="AM13" s="1239"/>
      <c r="AN13" s="1240"/>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8" t="s">
        <v>515</v>
      </c>
      <c r="AL14" s="1239"/>
      <c r="AM14" s="1239"/>
      <c r="AN14" s="1240"/>
      <c r="AO14" s="316">
        <v>22882</v>
      </c>
      <c r="AP14" s="316">
        <v>5065</v>
      </c>
      <c r="AQ14" s="317">
        <v>7974</v>
      </c>
      <c r="AR14" s="318">
        <v>-36.5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8" t="s">
        <v>516</v>
      </c>
      <c r="AL15" s="1239"/>
      <c r="AM15" s="1239"/>
      <c r="AN15" s="1240"/>
      <c r="AO15" s="316">
        <v>24950</v>
      </c>
      <c r="AP15" s="316">
        <v>5522</v>
      </c>
      <c r="AQ15" s="317">
        <v>4531</v>
      </c>
      <c r="AR15" s="318">
        <v>21.9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41" t="s">
        <v>517</v>
      </c>
      <c r="AL16" s="1242"/>
      <c r="AM16" s="1242"/>
      <c r="AN16" s="1243"/>
      <c r="AO16" s="316">
        <v>-41129</v>
      </c>
      <c r="AP16" s="316">
        <v>-9103</v>
      </c>
      <c r="AQ16" s="317">
        <v>-15679</v>
      </c>
      <c r="AR16" s="318">
        <v>-41.9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41" t="s">
        <v>187</v>
      </c>
      <c r="AL17" s="1242"/>
      <c r="AM17" s="1242"/>
      <c r="AN17" s="1243"/>
      <c r="AO17" s="316">
        <v>624605</v>
      </c>
      <c r="AP17" s="316">
        <v>138248</v>
      </c>
      <c r="AQ17" s="317">
        <v>217700</v>
      </c>
      <c r="AR17" s="318">
        <v>-36.5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5" t="s">
        <v>522</v>
      </c>
      <c r="AL21" s="1236"/>
      <c r="AM21" s="1236"/>
      <c r="AN21" s="1237"/>
      <c r="AO21" s="328">
        <v>15.27</v>
      </c>
      <c r="AP21" s="329">
        <v>19.600000000000001</v>
      </c>
      <c r="AQ21" s="330">
        <v>-4.33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5" t="s">
        <v>523</v>
      </c>
      <c r="AL22" s="1236"/>
      <c r="AM22" s="1236"/>
      <c r="AN22" s="1237"/>
      <c r="AO22" s="333">
        <v>92.3</v>
      </c>
      <c r="AP22" s="334">
        <v>95.1</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4"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5"/>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527</v>
      </c>
      <c r="AL32" s="1227"/>
      <c r="AM32" s="1227"/>
      <c r="AN32" s="1228"/>
      <c r="AO32" s="343">
        <v>312598</v>
      </c>
      <c r="AP32" s="343">
        <v>69189</v>
      </c>
      <c r="AQ32" s="344">
        <v>110920</v>
      </c>
      <c r="AR32" s="345">
        <v>-37.6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528</v>
      </c>
      <c r="AL33" s="1227"/>
      <c r="AM33" s="1227"/>
      <c r="AN33" s="1228"/>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529</v>
      </c>
      <c r="AL34" s="1227"/>
      <c r="AM34" s="1227"/>
      <c r="AN34" s="1228"/>
      <c r="AO34" s="343" t="s">
        <v>513</v>
      </c>
      <c r="AP34" s="343" t="s">
        <v>513</v>
      </c>
      <c r="AQ34" s="344" t="s">
        <v>513</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530</v>
      </c>
      <c r="AL35" s="1227"/>
      <c r="AM35" s="1227"/>
      <c r="AN35" s="1228"/>
      <c r="AO35" s="343">
        <v>195197</v>
      </c>
      <c r="AP35" s="343">
        <v>43204</v>
      </c>
      <c r="AQ35" s="344">
        <v>30367</v>
      </c>
      <c r="AR35" s="345">
        <v>42.3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531</v>
      </c>
      <c r="AL36" s="1227"/>
      <c r="AM36" s="1227"/>
      <c r="AN36" s="1228"/>
      <c r="AO36" s="343">
        <v>2477</v>
      </c>
      <c r="AP36" s="343">
        <v>548</v>
      </c>
      <c r="AQ36" s="344">
        <v>2045</v>
      </c>
      <c r="AR36" s="345">
        <v>-73.2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532</v>
      </c>
      <c r="AL37" s="1227"/>
      <c r="AM37" s="1227"/>
      <c r="AN37" s="1228"/>
      <c r="AO37" s="343" t="s">
        <v>513</v>
      </c>
      <c r="AP37" s="343" t="s">
        <v>513</v>
      </c>
      <c r="AQ37" s="344">
        <v>314</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533</v>
      </c>
      <c r="AL38" s="1230"/>
      <c r="AM38" s="1230"/>
      <c r="AN38" s="1231"/>
      <c r="AO38" s="346" t="s">
        <v>513</v>
      </c>
      <c r="AP38" s="346" t="s">
        <v>513</v>
      </c>
      <c r="AQ38" s="347">
        <v>28</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534</v>
      </c>
      <c r="AL39" s="1230"/>
      <c r="AM39" s="1230"/>
      <c r="AN39" s="1231"/>
      <c r="AO39" s="343" t="s">
        <v>513</v>
      </c>
      <c r="AP39" s="343" t="s">
        <v>513</v>
      </c>
      <c r="AQ39" s="344">
        <v>-3766</v>
      </c>
      <c r="AR39" s="345" t="s">
        <v>513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535</v>
      </c>
      <c r="AL40" s="1227"/>
      <c r="AM40" s="1227"/>
      <c r="AN40" s="1228"/>
      <c r="AO40" s="343">
        <v>-418547</v>
      </c>
      <c r="AP40" s="343">
        <v>-92640</v>
      </c>
      <c r="AQ40" s="344">
        <v>-106993</v>
      </c>
      <c r="AR40" s="345">
        <v>-13.4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301</v>
      </c>
      <c r="AL41" s="1233"/>
      <c r="AM41" s="1233"/>
      <c r="AN41" s="1234"/>
      <c r="AO41" s="343">
        <v>91725</v>
      </c>
      <c r="AP41" s="343">
        <v>20302</v>
      </c>
      <c r="AQ41" s="344">
        <v>32915</v>
      </c>
      <c r="AR41" s="345">
        <v>-38.299999999999997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9" t="s">
        <v>504</v>
      </c>
      <c r="AN49" s="1221" t="s">
        <v>539</v>
      </c>
      <c r="AO49" s="1222"/>
      <c r="AP49" s="1222"/>
      <c r="AQ49" s="1222"/>
      <c r="AR49" s="1223"/>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0"/>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748349</v>
      </c>
      <c r="AN51" s="365">
        <v>149970</v>
      </c>
      <c r="AO51" s="366">
        <v>-10</v>
      </c>
      <c r="AP51" s="367">
        <v>245039</v>
      </c>
      <c r="AQ51" s="368">
        <v>90.7</v>
      </c>
      <c r="AR51" s="369">
        <v>-100.7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443266</v>
      </c>
      <c r="AN52" s="373">
        <v>88831</v>
      </c>
      <c r="AO52" s="374">
        <v>-13.9</v>
      </c>
      <c r="AP52" s="375">
        <v>108922</v>
      </c>
      <c r="AQ52" s="376">
        <v>73.5</v>
      </c>
      <c r="AR52" s="377">
        <v>-87.4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833954</v>
      </c>
      <c r="AN53" s="365">
        <v>172626</v>
      </c>
      <c r="AO53" s="366">
        <v>15.1</v>
      </c>
      <c r="AP53" s="367">
        <v>237994</v>
      </c>
      <c r="AQ53" s="368">
        <v>-2.9</v>
      </c>
      <c r="AR53" s="369">
        <v>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616127</v>
      </c>
      <c r="AN54" s="373">
        <v>127536</v>
      </c>
      <c r="AO54" s="374">
        <v>43.6</v>
      </c>
      <c r="AP54" s="375">
        <v>110361</v>
      </c>
      <c r="AQ54" s="376">
        <v>1.3</v>
      </c>
      <c r="AR54" s="377">
        <v>42.3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671363</v>
      </c>
      <c r="AN55" s="365">
        <v>142117</v>
      </c>
      <c r="AO55" s="366">
        <v>-17.7</v>
      </c>
      <c r="AP55" s="367">
        <v>267911</v>
      </c>
      <c r="AQ55" s="368">
        <v>12.6</v>
      </c>
      <c r="AR55" s="369">
        <v>-30.3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412541</v>
      </c>
      <c r="AN56" s="373">
        <v>87329</v>
      </c>
      <c r="AO56" s="374">
        <v>-31.5</v>
      </c>
      <c r="AP56" s="375">
        <v>106425</v>
      </c>
      <c r="AQ56" s="376">
        <v>-3.6</v>
      </c>
      <c r="AR56" s="377">
        <v>-27.9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627802</v>
      </c>
      <c r="AN57" s="365">
        <v>135361</v>
      </c>
      <c r="AO57" s="366">
        <v>-4.8</v>
      </c>
      <c r="AP57" s="367">
        <v>228215</v>
      </c>
      <c r="AQ57" s="368">
        <v>-14.8</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522677</v>
      </c>
      <c r="AN58" s="373">
        <v>112694</v>
      </c>
      <c r="AO58" s="374">
        <v>29</v>
      </c>
      <c r="AP58" s="375">
        <v>117571</v>
      </c>
      <c r="AQ58" s="376">
        <v>10.5</v>
      </c>
      <c r="AR58" s="377">
        <v>18.5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980540</v>
      </c>
      <c r="AN59" s="365">
        <v>217030</v>
      </c>
      <c r="AO59" s="366">
        <v>60.3</v>
      </c>
      <c r="AP59" s="367">
        <v>264232</v>
      </c>
      <c r="AQ59" s="368">
        <v>15.8</v>
      </c>
      <c r="AR59" s="369">
        <v>44.5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361280</v>
      </c>
      <c r="AN60" s="373">
        <v>79965</v>
      </c>
      <c r="AO60" s="374">
        <v>-29</v>
      </c>
      <c r="AP60" s="375">
        <v>133959</v>
      </c>
      <c r="AQ60" s="376">
        <v>13.9</v>
      </c>
      <c r="AR60" s="377">
        <v>-42.9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772402</v>
      </c>
      <c r="AN61" s="380">
        <v>163421</v>
      </c>
      <c r="AO61" s="381">
        <v>8.6</v>
      </c>
      <c r="AP61" s="382">
        <v>248678</v>
      </c>
      <c r="AQ61" s="383">
        <v>20.3</v>
      </c>
      <c r="AR61" s="369">
        <v>-11.7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471178</v>
      </c>
      <c r="AN62" s="373">
        <v>99271</v>
      </c>
      <c r="AO62" s="374">
        <v>-0.4</v>
      </c>
      <c r="AP62" s="375">
        <v>115448</v>
      </c>
      <c r="AQ62" s="376">
        <v>19.100000000000001</v>
      </c>
      <c r="AR62" s="377">
        <v>-19.5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vdrHgjDk1/7tWj4MapATTm0hG0fuklxVZ3KLhDmR1vq+UMVh5E1EG7vQSq1gax5MlxuwhbtD5C98uLj+CKzObw==" saltValue="DnV/y6b8i7oKZVVECIVm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mieHaXfAd2uieLySUh2hi9gHDrl22fko0mAV5+nqh5LgwLdj9sjTugKXo+EcayhGSLVXDzDfjS5RUB2MQ0t0Rg==" saltValue="AK4z7aJvYNYchxP5pwnaw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BcM+qDS0fXIcc4wyInV202c0hIojOWJ/nNs3e2pN2CjSBg8zsvW+n6WUMk906GKk5SK/gVsoLrBiBeB4qMopcg==" saltValue="ea9wjc9ipXwlOK0a1wN/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topLeftCell="A25"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4" t="s">
        <v>3</v>
      </c>
      <c r="D47" s="1244"/>
      <c r="E47" s="1245"/>
      <c r="F47" s="11">
        <v>55.08</v>
      </c>
      <c r="G47" s="12">
        <v>61.51</v>
      </c>
      <c r="H47" s="12">
        <v>69.48</v>
      </c>
      <c r="I47" s="12">
        <v>75.319999999999993</v>
      </c>
      <c r="J47" s="13">
        <v>80.28</v>
      </c>
    </row>
    <row r="48" spans="2:10" ht="57.75" customHeight="1" x14ac:dyDescent="0.15">
      <c r="B48" s="14"/>
      <c r="C48" s="1246" t="s">
        <v>4</v>
      </c>
      <c r="D48" s="1246"/>
      <c r="E48" s="1247"/>
      <c r="F48" s="15">
        <v>4.24</v>
      </c>
      <c r="G48" s="16">
        <v>4.32</v>
      </c>
      <c r="H48" s="16">
        <v>3.99</v>
      </c>
      <c r="I48" s="16">
        <v>4.34</v>
      </c>
      <c r="J48" s="17">
        <v>2.8</v>
      </c>
    </row>
    <row r="49" spans="2:10" ht="57.75" customHeight="1" thickBot="1" x14ac:dyDescent="0.2">
      <c r="B49" s="18"/>
      <c r="C49" s="1248" t="s">
        <v>5</v>
      </c>
      <c r="D49" s="1248"/>
      <c r="E49" s="1249"/>
      <c r="F49" s="19">
        <v>7.18</v>
      </c>
      <c r="G49" s="20">
        <v>5.52</v>
      </c>
      <c r="H49" s="20">
        <v>4.71</v>
      </c>
      <c r="I49" s="20">
        <v>4.4000000000000004</v>
      </c>
      <c r="J49" s="21">
        <v>3.97</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ipOJ/Ci3e2PHbO1MeV++Zb5nfuE1YvWJ6yjHw14OsjpUlcIhKF2mdSUeqOQFR9ItnyvgThzwhrB8qOIoo1tXRw==" saltValue="LuaaSTIay6liShsiZ+Ko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2021-09-16T07:36:53Z</cp:lastPrinted>
  <dcterms:created xsi:type="dcterms:W3CDTF">2021-02-05T02:36:33Z</dcterms:created>
  <dcterms:modified xsi:type="dcterms:W3CDTF">2021-10-13T07:06:21Z</dcterms:modified>
  <cp:category/>
</cp:coreProperties>
</file>